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wclaassens/Documents/Documents - Louw’s MacBook Air/WorldFish/Ikan Ba Futura_2023/Science and colabs/CSIRO_Colabs/ADWIM_CSIRO/Timor_leste_ADWIM/Data/"/>
    </mc:Choice>
  </mc:AlternateContent>
  <xr:revisionPtr revIDLastSave="0" documentId="8_{28242983-810B-714F-8045-EBC380525763}" xr6:coauthVersionLast="47" xr6:coauthVersionMax="47" xr10:uidLastSave="{00000000-0000-0000-0000-000000000000}"/>
  <bookViews>
    <workbookView xWindow="-120" yWindow="680" windowWidth="29040" windowHeight="15720" firstSheet="7" activeTab="20" xr2:uid="{B57091A6-B005-5949-A4D4-23564C063E62}"/>
  </bookViews>
  <sheets>
    <sheet name="INDEX " sheetId="45" r:id="rId1"/>
    <sheet name="2022" sheetId="3" r:id="rId2"/>
    <sheet name="2023" sheetId="4" r:id="rId3"/>
    <sheet name="2024" sheetId="6" r:id="rId4"/>
    <sheet name="2025" sheetId="9" r:id="rId5"/>
    <sheet name="2026" sheetId="10" r:id="rId6"/>
    <sheet name="2027" sheetId="11" r:id="rId7"/>
    <sheet name="2028" sheetId="12" r:id="rId8"/>
    <sheet name="2029" sheetId="14" r:id="rId9"/>
    <sheet name="2030" sheetId="13" r:id="rId10"/>
    <sheet name="2031" sheetId="15" r:id="rId11"/>
    <sheet name="2032" sheetId="16" r:id="rId12"/>
    <sheet name="2033" sheetId="17" r:id="rId13"/>
    <sheet name="2034" sheetId="18" r:id="rId14"/>
    <sheet name="2035" sheetId="19" r:id="rId15"/>
    <sheet name="2036" sheetId="20" r:id="rId16"/>
    <sheet name="2037" sheetId="21" r:id="rId17"/>
    <sheet name="2038" sheetId="22" r:id="rId18"/>
    <sheet name="2039" sheetId="23" r:id="rId19"/>
    <sheet name="2040" sheetId="24" r:id="rId20"/>
    <sheet name="2041" sheetId="35" r:id="rId21"/>
    <sheet name="2042" sheetId="36" r:id="rId22"/>
    <sheet name="2043" sheetId="37" r:id="rId23"/>
    <sheet name="2044" sheetId="38" r:id="rId24"/>
    <sheet name="2045" sheetId="39" r:id="rId25"/>
    <sheet name="2046" sheetId="40" r:id="rId26"/>
    <sheet name="2047" sheetId="41" r:id="rId27"/>
    <sheet name="2048" sheetId="42" r:id="rId28"/>
    <sheet name="2049" sheetId="43" r:id="rId29"/>
    <sheet name="2050" sheetId="44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H86" i="44" l="1"/>
  <c r="BG86" i="44"/>
  <c r="BD86" i="44"/>
  <c r="BC86" i="44"/>
  <c r="AZ86" i="44"/>
  <c r="AX86" i="44" s="1"/>
  <c r="AY86" i="44"/>
  <c r="AV86" i="44"/>
  <c r="AU86" i="44"/>
  <c r="AR86" i="44"/>
  <c r="AQ86" i="44"/>
  <c r="AN86" i="44"/>
  <c r="AM86" i="44"/>
  <c r="AJ86" i="44"/>
  <c r="AI86" i="44"/>
  <c r="AF86" i="44"/>
  <c r="AE86" i="44"/>
  <c r="AB86" i="44"/>
  <c r="AA86" i="44"/>
  <c r="X86" i="44"/>
  <c r="W86" i="44"/>
  <c r="V86" i="44" s="1"/>
  <c r="T86" i="44"/>
  <c r="S86" i="44"/>
  <c r="P86" i="44"/>
  <c r="O86" i="44"/>
  <c r="L86" i="44"/>
  <c r="K86" i="44"/>
  <c r="H86" i="44"/>
  <c r="G86" i="44"/>
  <c r="D84" i="44"/>
  <c r="C84" i="44"/>
  <c r="D83" i="44"/>
  <c r="C83" i="44"/>
  <c r="D82" i="44"/>
  <c r="C82" i="44"/>
  <c r="D81" i="44"/>
  <c r="C81" i="44"/>
  <c r="D80" i="44"/>
  <c r="C80" i="44"/>
  <c r="D79" i="44"/>
  <c r="C79" i="44"/>
  <c r="D78" i="44"/>
  <c r="C78" i="44"/>
  <c r="D77" i="44"/>
  <c r="C77" i="44"/>
  <c r="D76" i="44"/>
  <c r="C76" i="44"/>
  <c r="D75" i="44"/>
  <c r="C75" i="44"/>
  <c r="D74" i="44"/>
  <c r="C74" i="44"/>
  <c r="D73" i="44"/>
  <c r="C73" i="44"/>
  <c r="D72" i="44"/>
  <c r="C72" i="44"/>
  <c r="D71" i="44"/>
  <c r="C71" i="44"/>
  <c r="D70" i="44"/>
  <c r="C70" i="44"/>
  <c r="D69" i="44"/>
  <c r="C69" i="44"/>
  <c r="D68" i="44"/>
  <c r="C68" i="44"/>
  <c r="D67" i="44"/>
  <c r="C67" i="44"/>
  <c r="D66" i="44"/>
  <c r="C66" i="44"/>
  <c r="D65" i="44"/>
  <c r="C65" i="44"/>
  <c r="D64" i="44"/>
  <c r="C64" i="44"/>
  <c r="D63" i="44"/>
  <c r="C63" i="44"/>
  <c r="D62" i="44"/>
  <c r="C62" i="44"/>
  <c r="D61" i="44"/>
  <c r="C61" i="44"/>
  <c r="D60" i="44"/>
  <c r="C60" i="44"/>
  <c r="D59" i="44"/>
  <c r="C59" i="44"/>
  <c r="D58" i="44"/>
  <c r="C58" i="44"/>
  <c r="D57" i="44"/>
  <c r="C57" i="44"/>
  <c r="D56" i="44"/>
  <c r="C56" i="44"/>
  <c r="D55" i="44"/>
  <c r="B55" i="44" s="1"/>
  <c r="C55" i="44"/>
  <c r="D54" i="44"/>
  <c r="C54" i="44"/>
  <c r="D53" i="44"/>
  <c r="C53" i="44"/>
  <c r="D52" i="44"/>
  <c r="C52" i="44"/>
  <c r="D51" i="44"/>
  <c r="C51" i="44"/>
  <c r="D50" i="44"/>
  <c r="C50" i="44"/>
  <c r="D49" i="44"/>
  <c r="C49" i="44"/>
  <c r="D48" i="44"/>
  <c r="C48" i="44"/>
  <c r="D47" i="44"/>
  <c r="C47" i="44"/>
  <c r="D46" i="44"/>
  <c r="C46" i="44"/>
  <c r="D45" i="44"/>
  <c r="C45" i="44"/>
  <c r="B45" i="44" s="1"/>
  <c r="D44" i="44"/>
  <c r="C44" i="44"/>
  <c r="D43" i="44"/>
  <c r="C43" i="44"/>
  <c r="B43" i="44" s="1"/>
  <c r="D42" i="44"/>
  <c r="C42" i="44"/>
  <c r="D41" i="44"/>
  <c r="C41" i="44"/>
  <c r="D40" i="44"/>
  <c r="C40" i="44"/>
  <c r="D39" i="44"/>
  <c r="C39" i="44"/>
  <c r="D38" i="44"/>
  <c r="C38" i="44"/>
  <c r="D37" i="44"/>
  <c r="C37" i="44"/>
  <c r="B37" i="44" s="1"/>
  <c r="D36" i="44"/>
  <c r="C36" i="44"/>
  <c r="D35" i="44"/>
  <c r="C35" i="44"/>
  <c r="D34" i="44"/>
  <c r="C34" i="44"/>
  <c r="D33" i="44"/>
  <c r="C33" i="44"/>
  <c r="D32" i="44"/>
  <c r="C32" i="44"/>
  <c r="D31" i="44"/>
  <c r="C31" i="44"/>
  <c r="B31" i="44" s="1"/>
  <c r="D30" i="44"/>
  <c r="C30" i="44"/>
  <c r="D29" i="44"/>
  <c r="C29" i="44"/>
  <c r="D28" i="44"/>
  <c r="C28" i="44"/>
  <c r="D27" i="44"/>
  <c r="C27" i="44"/>
  <c r="D26" i="44"/>
  <c r="C26" i="44"/>
  <c r="B26" i="44" s="1"/>
  <c r="D25" i="44"/>
  <c r="C25" i="44"/>
  <c r="D24" i="44"/>
  <c r="C24" i="44"/>
  <c r="D23" i="44"/>
  <c r="C23" i="44"/>
  <c r="D22" i="44"/>
  <c r="C22" i="44"/>
  <c r="D21" i="44"/>
  <c r="C21" i="44"/>
  <c r="D20" i="44"/>
  <c r="C20" i="44"/>
  <c r="D19" i="44"/>
  <c r="C19" i="44"/>
  <c r="D18" i="44"/>
  <c r="C18" i="44"/>
  <c r="D17" i="44"/>
  <c r="C17" i="44"/>
  <c r="D16" i="44"/>
  <c r="C16" i="44"/>
  <c r="D15" i="44"/>
  <c r="C15" i="44"/>
  <c r="D14" i="44"/>
  <c r="C14" i="44"/>
  <c r="D13" i="44"/>
  <c r="C13" i="44"/>
  <c r="D12" i="44"/>
  <c r="C12" i="44"/>
  <c r="D11" i="44"/>
  <c r="C11" i="44"/>
  <c r="B11" i="44" s="1"/>
  <c r="D10" i="44"/>
  <c r="C10" i="44"/>
  <c r="D9" i="44"/>
  <c r="C9" i="44"/>
  <c r="D8" i="44"/>
  <c r="C8" i="44"/>
  <c r="D7" i="44"/>
  <c r="C7" i="44"/>
  <c r="B7" i="44" s="1"/>
  <c r="D6" i="44"/>
  <c r="C6" i="44"/>
  <c r="D5" i="44"/>
  <c r="C5" i="44"/>
  <c r="D4" i="44"/>
  <c r="C4" i="44"/>
  <c r="BH86" i="43"/>
  <c r="BG86" i="43"/>
  <c r="BD86" i="43"/>
  <c r="BC86" i="43"/>
  <c r="BB86" i="43" s="1"/>
  <c r="AZ86" i="43"/>
  <c r="AY86" i="43"/>
  <c r="AV86" i="43"/>
  <c r="AU86" i="43"/>
  <c r="AR86" i="43"/>
  <c r="AQ86" i="43"/>
  <c r="AP86" i="43" s="1"/>
  <c r="AN86" i="43"/>
  <c r="AM86" i="43"/>
  <c r="AJ86" i="43"/>
  <c r="AI86" i="43"/>
  <c r="AF86" i="43"/>
  <c r="AE86" i="43"/>
  <c r="AB86" i="43"/>
  <c r="AA86" i="43"/>
  <c r="Z86" i="43" s="1"/>
  <c r="X86" i="43"/>
  <c r="W86" i="43"/>
  <c r="V86" i="43" s="1"/>
  <c r="T86" i="43"/>
  <c r="S86" i="43"/>
  <c r="P86" i="43"/>
  <c r="O86" i="43"/>
  <c r="L86" i="43"/>
  <c r="K86" i="43"/>
  <c r="H86" i="43"/>
  <c r="G86" i="43"/>
  <c r="D84" i="43"/>
  <c r="C84" i="43"/>
  <c r="D83" i="43"/>
  <c r="C83" i="43"/>
  <c r="B83" i="43" s="1"/>
  <c r="D82" i="43"/>
  <c r="C82" i="43"/>
  <c r="B82" i="43" s="1"/>
  <c r="D81" i="43"/>
  <c r="C81" i="43"/>
  <c r="D80" i="43"/>
  <c r="C80" i="43"/>
  <c r="D79" i="43"/>
  <c r="C79" i="43"/>
  <c r="B79" i="43" s="1"/>
  <c r="D78" i="43"/>
  <c r="C78" i="43"/>
  <c r="D77" i="43"/>
  <c r="C77" i="43"/>
  <c r="B77" i="43" s="1"/>
  <c r="D76" i="43"/>
  <c r="C76" i="43"/>
  <c r="D75" i="43"/>
  <c r="C75" i="43"/>
  <c r="D74" i="43"/>
  <c r="C74" i="43"/>
  <c r="D73" i="43"/>
  <c r="C73" i="43"/>
  <c r="B73" i="43" s="1"/>
  <c r="D72" i="43"/>
  <c r="C72" i="43"/>
  <c r="D71" i="43"/>
  <c r="C71" i="43"/>
  <c r="B71" i="43" s="1"/>
  <c r="D70" i="43"/>
  <c r="C70" i="43"/>
  <c r="B70" i="43" s="1"/>
  <c r="D69" i="43"/>
  <c r="C69" i="43"/>
  <c r="D68" i="43"/>
  <c r="C68" i="43"/>
  <c r="D67" i="43"/>
  <c r="C67" i="43"/>
  <c r="B67" i="43" s="1"/>
  <c r="D66" i="43"/>
  <c r="C66" i="43"/>
  <c r="B66" i="43" s="1"/>
  <c r="D65" i="43"/>
  <c r="C65" i="43"/>
  <c r="D64" i="43"/>
  <c r="C64" i="43"/>
  <c r="D63" i="43"/>
  <c r="C63" i="43"/>
  <c r="D62" i="43"/>
  <c r="C62" i="43"/>
  <c r="D61" i="43"/>
  <c r="C61" i="43"/>
  <c r="B61" i="43" s="1"/>
  <c r="D60" i="43"/>
  <c r="C60" i="43"/>
  <c r="D59" i="43"/>
  <c r="C59" i="43"/>
  <c r="B59" i="43" s="1"/>
  <c r="D58" i="43"/>
  <c r="C58" i="43"/>
  <c r="B58" i="43" s="1"/>
  <c r="D57" i="43"/>
  <c r="C57" i="43"/>
  <c r="D56" i="43"/>
  <c r="B56" i="43" s="1"/>
  <c r="C56" i="43"/>
  <c r="D55" i="43"/>
  <c r="C55" i="43"/>
  <c r="B55" i="43" s="1"/>
  <c r="D54" i="43"/>
  <c r="C54" i="43"/>
  <c r="B54" i="43" s="1"/>
  <c r="D53" i="43"/>
  <c r="C53" i="43"/>
  <c r="D52" i="43"/>
  <c r="C52" i="43"/>
  <c r="D51" i="43"/>
  <c r="C51" i="43"/>
  <c r="D50" i="43"/>
  <c r="C50" i="43"/>
  <c r="D49" i="43"/>
  <c r="C49" i="43"/>
  <c r="D48" i="43"/>
  <c r="C48" i="43"/>
  <c r="D47" i="43"/>
  <c r="C47" i="43"/>
  <c r="B47" i="43" s="1"/>
  <c r="D46" i="43"/>
  <c r="C46" i="43"/>
  <c r="B46" i="43" s="1"/>
  <c r="D45" i="43"/>
  <c r="C45" i="43"/>
  <c r="D44" i="43"/>
  <c r="C44" i="43"/>
  <c r="D43" i="43"/>
  <c r="C43" i="43"/>
  <c r="B43" i="43" s="1"/>
  <c r="D42" i="43"/>
  <c r="C42" i="43"/>
  <c r="B42" i="43" s="1"/>
  <c r="D41" i="43"/>
  <c r="C41" i="43"/>
  <c r="D40" i="43"/>
  <c r="C40" i="43"/>
  <c r="D39" i="43"/>
  <c r="C39" i="43"/>
  <c r="D38" i="43"/>
  <c r="C38" i="43"/>
  <c r="D37" i="43"/>
  <c r="C37" i="43"/>
  <c r="D36" i="43"/>
  <c r="C36" i="43"/>
  <c r="D35" i="43"/>
  <c r="C35" i="43"/>
  <c r="B35" i="43" s="1"/>
  <c r="D34" i="43"/>
  <c r="C34" i="43"/>
  <c r="B34" i="43" s="1"/>
  <c r="D33" i="43"/>
  <c r="C33" i="43"/>
  <c r="D32" i="43"/>
  <c r="B32" i="43" s="1"/>
  <c r="C32" i="43"/>
  <c r="D31" i="43"/>
  <c r="C31" i="43"/>
  <c r="B31" i="43" s="1"/>
  <c r="D30" i="43"/>
  <c r="C30" i="43"/>
  <c r="B30" i="43" s="1"/>
  <c r="D29" i="43"/>
  <c r="C29" i="43"/>
  <c r="D28" i="43"/>
  <c r="C28" i="43"/>
  <c r="D27" i="43"/>
  <c r="C27" i="43"/>
  <c r="D26" i="43"/>
  <c r="C26" i="43"/>
  <c r="D25" i="43"/>
  <c r="C25" i="43"/>
  <c r="D24" i="43"/>
  <c r="C24" i="43"/>
  <c r="D23" i="43"/>
  <c r="C23" i="43"/>
  <c r="B23" i="43" s="1"/>
  <c r="D22" i="43"/>
  <c r="C22" i="43"/>
  <c r="B22" i="43" s="1"/>
  <c r="D21" i="43"/>
  <c r="C21" i="43"/>
  <c r="D20" i="43"/>
  <c r="C20" i="43"/>
  <c r="D19" i="43"/>
  <c r="C19" i="43"/>
  <c r="D18" i="43"/>
  <c r="C18" i="43"/>
  <c r="B18" i="43" s="1"/>
  <c r="D17" i="43"/>
  <c r="C17" i="43"/>
  <c r="D16" i="43"/>
  <c r="C16" i="43"/>
  <c r="D15" i="43"/>
  <c r="C15" i="43"/>
  <c r="D14" i="43"/>
  <c r="C14" i="43"/>
  <c r="D13" i="43"/>
  <c r="C13" i="43"/>
  <c r="D12" i="43"/>
  <c r="C12" i="43"/>
  <c r="D11" i="43"/>
  <c r="C11" i="43"/>
  <c r="D10" i="43"/>
  <c r="C10" i="43"/>
  <c r="B10" i="43" s="1"/>
  <c r="D9" i="43"/>
  <c r="C9" i="43"/>
  <c r="D8" i="43"/>
  <c r="B8" i="43" s="1"/>
  <c r="C8" i="43"/>
  <c r="D7" i="43"/>
  <c r="C7" i="43"/>
  <c r="B7" i="43" s="1"/>
  <c r="D6" i="43"/>
  <c r="C6" i="43"/>
  <c r="D5" i="43"/>
  <c r="C5" i="43"/>
  <c r="D4" i="43"/>
  <c r="C4" i="43"/>
  <c r="BH86" i="42"/>
  <c r="BG86" i="42"/>
  <c r="BD86" i="42"/>
  <c r="BC86" i="42"/>
  <c r="AZ86" i="42"/>
  <c r="AY86" i="42"/>
  <c r="AV86" i="42"/>
  <c r="AU86" i="42"/>
  <c r="AT86" i="42" s="1"/>
  <c r="AR86" i="42"/>
  <c r="AQ86" i="42"/>
  <c r="AN86" i="42"/>
  <c r="AM86" i="42"/>
  <c r="AJ86" i="42"/>
  <c r="AI86" i="42"/>
  <c r="AF86" i="42"/>
  <c r="AE86" i="42"/>
  <c r="AB86" i="42"/>
  <c r="AA86" i="42"/>
  <c r="X86" i="42"/>
  <c r="W86" i="42"/>
  <c r="T86" i="42"/>
  <c r="R86" i="42" s="1"/>
  <c r="S86" i="42"/>
  <c r="P86" i="42"/>
  <c r="O86" i="42"/>
  <c r="N86" i="42" s="1"/>
  <c r="L86" i="42"/>
  <c r="K86" i="42"/>
  <c r="H86" i="42"/>
  <c r="G86" i="42"/>
  <c r="D84" i="42"/>
  <c r="C84" i="42"/>
  <c r="D83" i="42"/>
  <c r="C83" i="42"/>
  <c r="B83" i="42" s="1"/>
  <c r="D82" i="42"/>
  <c r="C82" i="42"/>
  <c r="D81" i="42"/>
  <c r="C81" i="42"/>
  <c r="D80" i="42"/>
  <c r="C80" i="42"/>
  <c r="D79" i="42"/>
  <c r="C79" i="42"/>
  <c r="D78" i="42"/>
  <c r="C78" i="42"/>
  <c r="D77" i="42"/>
  <c r="C77" i="42"/>
  <c r="D76" i="42"/>
  <c r="C76" i="42"/>
  <c r="D75" i="42"/>
  <c r="C75" i="42"/>
  <c r="B75" i="42" s="1"/>
  <c r="D74" i="42"/>
  <c r="C74" i="42"/>
  <c r="D73" i="42"/>
  <c r="B73" i="42" s="1"/>
  <c r="C73" i="42"/>
  <c r="D72" i="42"/>
  <c r="C72" i="42"/>
  <c r="D71" i="42"/>
  <c r="C71" i="42"/>
  <c r="D70" i="42"/>
  <c r="C70" i="42"/>
  <c r="D69" i="42"/>
  <c r="C69" i="42"/>
  <c r="D68" i="42"/>
  <c r="C68" i="42"/>
  <c r="D67" i="42"/>
  <c r="C67" i="42"/>
  <c r="D66" i="42"/>
  <c r="C66" i="42"/>
  <c r="D65" i="42"/>
  <c r="C65" i="42"/>
  <c r="D64" i="42"/>
  <c r="B64" i="42" s="1"/>
  <c r="C64" i="42"/>
  <c r="D63" i="42"/>
  <c r="C63" i="42"/>
  <c r="D62" i="42"/>
  <c r="C62" i="42"/>
  <c r="D61" i="42"/>
  <c r="B61" i="42" s="1"/>
  <c r="C61" i="42"/>
  <c r="D60" i="42"/>
  <c r="C60" i="42"/>
  <c r="D59" i="42"/>
  <c r="C59" i="42"/>
  <c r="B59" i="42" s="1"/>
  <c r="D58" i="42"/>
  <c r="C58" i="42"/>
  <c r="D57" i="42"/>
  <c r="C57" i="42"/>
  <c r="D56" i="42"/>
  <c r="B56" i="42" s="1"/>
  <c r="C56" i="42"/>
  <c r="D55" i="42"/>
  <c r="C55" i="42"/>
  <c r="D54" i="42"/>
  <c r="C54" i="42"/>
  <c r="D53" i="42"/>
  <c r="C53" i="42"/>
  <c r="D52" i="42"/>
  <c r="C52" i="42"/>
  <c r="D51" i="42"/>
  <c r="C51" i="42"/>
  <c r="D50" i="42"/>
  <c r="C50" i="42"/>
  <c r="D49" i="42"/>
  <c r="C49" i="42"/>
  <c r="D48" i="42"/>
  <c r="C48" i="42"/>
  <c r="D47" i="42"/>
  <c r="C47" i="42"/>
  <c r="B47" i="42" s="1"/>
  <c r="D46" i="42"/>
  <c r="C46" i="42"/>
  <c r="D45" i="42"/>
  <c r="C45" i="42"/>
  <c r="D44" i="42"/>
  <c r="C44" i="42"/>
  <c r="D43" i="42"/>
  <c r="C43" i="42"/>
  <c r="D42" i="42"/>
  <c r="C42" i="42"/>
  <c r="D41" i="42"/>
  <c r="C41" i="42"/>
  <c r="D40" i="42"/>
  <c r="C40" i="42"/>
  <c r="B40" i="42" s="1"/>
  <c r="D39" i="42"/>
  <c r="C39" i="42"/>
  <c r="D38" i="42"/>
  <c r="C38" i="42"/>
  <c r="D37" i="42"/>
  <c r="C37" i="42"/>
  <c r="D36" i="42"/>
  <c r="C36" i="42"/>
  <c r="D35" i="42"/>
  <c r="C35" i="42"/>
  <c r="B35" i="42" s="1"/>
  <c r="D34" i="42"/>
  <c r="C34" i="42"/>
  <c r="D33" i="42"/>
  <c r="C33" i="42"/>
  <c r="D32" i="42"/>
  <c r="C32" i="42"/>
  <c r="D31" i="42"/>
  <c r="C31" i="42"/>
  <c r="D30" i="42"/>
  <c r="C30" i="42"/>
  <c r="D29" i="42"/>
  <c r="C29" i="42"/>
  <c r="B29" i="42" s="1"/>
  <c r="D28" i="42"/>
  <c r="C28" i="42"/>
  <c r="D27" i="42"/>
  <c r="C27" i="42"/>
  <c r="B27" i="42" s="1"/>
  <c r="D26" i="42"/>
  <c r="C26" i="42"/>
  <c r="D25" i="42"/>
  <c r="C25" i="42"/>
  <c r="D24" i="42"/>
  <c r="C24" i="42"/>
  <c r="D23" i="42"/>
  <c r="C23" i="42"/>
  <c r="B23" i="42" s="1"/>
  <c r="D22" i="42"/>
  <c r="C22" i="42"/>
  <c r="D21" i="42"/>
  <c r="C21" i="42"/>
  <c r="B21" i="42" s="1"/>
  <c r="D20" i="42"/>
  <c r="C20" i="42"/>
  <c r="D19" i="42"/>
  <c r="C19" i="42"/>
  <c r="D18" i="42"/>
  <c r="C18" i="42"/>
  <c r="D17" i="42"/>
  <c r="C17" i="42"/>
  <c r="D16" i="42"/>
  <c r="C16" i="42"/>
  <c r="D15" i="42"/>
  <c r="C15" i="42"/>
  <c r="D14" i="42"/>
  <c r="C14" i="42"/>
  <c r="D13" i="42"/>
  <c r="C13" i="42"/>
  <c r="D12" i="42"/>
  <c r="C12" i="42"/>
  <c r="D11" i="42"/>
  <c r="C11" i="42"/>
  <c r="D10" i="42"/>
  <c r="C10" i="42"/>
  <c r="D9" i="42"/>
  <c r="C9" i="42"/>
  <c r="D8" i="42"/>
  <c r="B8" i="42" s="1"/>
  <c r="C8" i="42"/>
  <c r="D7" i="42"/>
  <c r="C7" i="42"/>
  <c r="D6" i="42"/>
  <c r="C6" i="42"/>
  <c r="D5" i="42"/>
  <c r="C5" i="42"/>
  <c r="D4" i="42"/>
  <c r="C4" i="42"/>
  <c r="BH86" i="41"/>
  <c r="BG86" i="41"/>
  <c r="BD86" i="41"/>
  <c r="BC86" i="41"/>
  <c r="AZ86" i="41"/>
  <c r="AX86" i="41" s="1"/>
  <c r="AY86" i="41"/>
  <c r="AV86" i="41"/>
  <c r="AU86" i="41"/>
  <c r="AR86" i="41"/>
  <c r="AP86" i="41" s="1"/>
  <c r="AQ86" i="41"/>
  <c r="AN86" i="41"/>
  <c r="AM86" i="41"/>
  <c r="AJ86" i="41"/>
  <c r="AI86" i="41"/>
  <c r="AH86" i="41" s="1"/>
  <c r="AF86" i="41"/>
  <c r="AE86" i="41"/>
  <c r="AB86" i="41"/>
  <c r="AA86" i="41"/>
  <c r="X86" i="41"/>
  <c r="W86" i="41"/>
  <c r="T86" i="41"/>
  <c r="S86" i="41"/>
  <c r="P86" i="41"/>
  <c r="O86" i="41"/>
  <c r="N86" i="41" s="1"/>
  <c r="L86" i="41"/>
  <c r="K86" i="41"/>
  <c r="H86" i="41"/>
  <c r="G86" i="41"/>
  <c r="D84" i="41"/>
  <c r="C84" i="41"/>
  <c r="B84" i="41" s="1"/>
  <c r="D83" i="41"/>
  <c r="C83" i="41"/>
  <c r="D82" i="41"/>
  <c r="C82" i="41"/>
  <c r="D81" i="41"/>
  <c r="C81" i="41"/>
  <c r="D80" i="41"/>
  <c r="C80" i="41"/>
  <c r="B80" i="41" s="1"/>
  <c r="D79" i="41"/>
  <c r="C79" i="41"/>
  <c r="D78" i="41"/>
  <c r="C78" i="41"/>
  <c r="D77" i="41"/>
  <c r="C77" i="41"/>
  <c r="D76" i="41"/>
  <c r="C76" i="41"/>
  <c r="D75" i="41"/>
  <c r="C75" i="41"/>
  <c r="D74" i="41"/>
  <c r="C74" i="41"/>
  <c r="D73" i="41"/>
  <c r="C73" i="41"/>
  <c r="D72" i="41"/>
  <c r="C72" i="41"/>
  <c r="B72" i="41" s="1"/>
  <c r="D71" i="41"/>
  <c r="C71" i="41"/>
  <c r="D70" i="41"/>
  <c r="C70" i="41"/>
  <c r="D69" i="41"/>
  <c r="C69" i="41"/>
  <c r="B69" i="41" s="1"/>
  <c r="D68" i="41"/>
  <c r="C68" i="41"/>
  <c r="D67" i="41"/>
  <c r="C67" i="41"/>
  <c r="D66" i="41"/>
  <c r="C66" i="41"/>
  <c r="D65" i="41"/>
  <c r="C65" i="41"/>
  <c r="D64" i="41"/>
  <c r="C64" i="41"/>
  <c r="D63" i="41"/>
  <c r="C63" i="41"/>
  <c r="D62" i="41"/>
  <c r="C62" i="41"/>
  <c r="D61" i="41"/>
  <c r="C61" i="41"/>
  <c r="D60" i="41"/>
  <c r="C60" i="41"/>
  <c r="D59" i="41"/>
  <c r="C59" i="41"/>
  <c r="D58" i="41"/>
  <c r="C58" i="41"/>
  <c r="D57" i="41"/>
  <c r="C57" i="41"/>
  <c r="B57" i="41" s="1"/>
  <c r="D56" i="41"/>
  <c r="C56" i="41"/>
  <c r="D55" i="41"/>
  <c r="C55" i="41"/>
  <c r="D54" i="41"/>
  <c r="C54" i="41"/>
  <c r="D53" i="41"/>
  <c r="C53" i="41"/>
  <c r="D52" i="41"/>
  <c r="C52" i="41"/>
  <c r="D51" i="41"/>
  <c r="C51" i="41"/>
  <c r="D50" i="41"/>
  <c r="C50" i="41"/>
  <c r="D49" i="41"/>
  <c r="C49" i="41"/>
  <c r="D48" i="41"/>
  <c r="C48" i="41"/>
  <c r="D47" i="41"/>
  <c r="C47" i="41"/>
  <c r="D46" i="41"/>
  <c r="C46" i="41"/>
  <c r="D45" i="41"/>
  <c r="C45" i="41"/>
  <c r="D44" i="41"/>
  <c r="C44" i="41"/>
  <c r="D43" i="41"/>
  <c r="C43" i="41"/>
  <c r="D42" i="41"/>
  <c r="C42" i="41"/>
  <c r="D41" i="41"/>
  <c r="C41" i="41"/>
  <c r="D40" i="41"/>
  <c r="C40" i="41"/>
  <c r="D39" i="41"/>
  <c r="C39" i="41"/>
  <c r="D38" i="41"/>
  <c r="C38" i="41"/>
  <c r="D37" i="41"/>
  <c r="B37" i="41" s="1"/>
  <c r="C37" i="41"/>
  <c r="D36" i="41"/>
  <c r="C36" i="41"/>
  <c r="D35" i="41"/>
  <c r="C35" i="41"/>
  <c r="D34" i="41"/>
  <c r="C34" i="41"/>
  <c r="D33" i="41"/>
  <c r="C33" i="41"/>
  <c r="D32" i="41"/>
  <c r="C32" i="41"/>
  <c r="D31" i="41"/>
  <c r="C31" i="41"/>
  <c r="D30" i="41"/>
  <c r="C30" i="41"/>
  <c r="D29" i="41"/>
  <c r="C29" i="41"/>
  <c r="D28" i="41"/>
  <c r="C28" i="41"/>
  <c r="D27" i="41"/>
  <c r="C27" i="41"/>
  <c r="D26" i="41"/>
  <c r="C26" i="41"/>
  <c r="D25" i="41"/>
  <c r="C25" i="41"/>
  <c r="D24" i="41"/>
  <c r="C24" i="41"/>
  <c r="D23" i="41"/>
  <c r="C23" i="41"/>
  <c r="D22" i="41"/>
  <c r="C22" i="41"/>
  <c r="D21" i="41"/>
  <c r="C21" i="41"/>
  <c r="D20" i="41"/>
  <c r="C20" i="41"/>
  <c r="D19" i="41"/>
  <c r="C19" i="41"/>
  <c r="D18" i="41"/>
  <c r="C18" i="41"/>
  <c r="D17" i="41"/>
  <c r="C17" i="41"/>
  <c r="D16" i="41"/>
  <c r="C16" i="41"/>
  <c r="D15" i="41"/>
  <c r="C15" i="41"/>
  <c r="D14" i="41"/>
  <c r="C14" i="41"/>
  <c r="D13" i="41"/>
  <c r="C13" i="41"/>
  <c r="D12" i="41"/>
  <c r="C12" i="41"/>
  <c r="D11" i="41"/>
  <c r="C11" i="41"/>
  <c r="D10" i="41"/>
  <c r="C10" i="41"/>
  <c r="D9" i="41"/>
  <c r="C9" i="41"/>
  <c r="D8" i="41"/>
  <c r="C8" i="41"/>
  <c r="D7" i="41"/>
  <c r="C7" i="41"/>
  <c r="D6" i="41"/>
  <c r="C6" i="41"/>
  <c r="D5" i="41"/>
  <c r="B5" i="41" s="1"/>
  <c r="C5" i="41"/>
  <c r="D4" i="41"/>
  <c r="C4" i="41"/>
  <c r="BH86" i="40"/>
  <c r="BG86" i="40"/>
  <c r="BD86" i="40"/>
  <c r="BC86" i="40"/>
  <c r="AZ86" i="40"/>
  <c r="AY86" i="40"/>
  <c r="AV86" i="40"/>
  <c r="AU86" i="40"/>
  <c r="AR86" i="40"/>
  <c r="AQ86" i="40"/>
  <c r="AN86" i="40"/>
  <c r="AM86" i="40"/>
  <c r="AJ86" i="40"/>
  <c r="AI86" i="40"/>
  <c r="AH86" i="40" s="1"/>
  <c r="AF86" i="40"/>
  <c r="AE86" i="40"/>
  <c r="AD86" i="40" s="1"/>
  <c r="AB86" i="40"/>
  <c r="AA86" i="40"/>
  <c r="X86" i="40"/>
  <c r="W86" i="40"/>
  <c r="T86" i="40"/>
  <c r="S86" i="40"/>
  <c r="P86" i="40"/>
  <c r="O86" i="40"/>
  <c r="L86" i="40"/>
  <c r="K86" i="40"/>
  <c r="H86" i="40"/>
  <c r="G86" i="40"/>
  <c r="D84" i="40"/>
  <c r="C84" i="40"/>
  <c r="D83" i="40"/>
  <c r="C83" i="40"/>
  <c r="D82" i="40"/>
  <c r="C82" i="40"/>
  <c r="D81" i="40"/>
  <c r="C81" i="40"/>
  <c r="D80" i="40"/>
  <c r="C80" i="40"/>
  <c r="D79" i="40"/>
  <c r="C79" i="40"/>
  <c r="D78" i="40"/>
  <c r="B78" i="40" s="1"/>
  <c r="C78" i="40"/>
  <c r="D77" i="40"/>
  <c r="C77" i="40"/>
  <c r="D76" i="40"/>
  <c r="C76" i="40"/>
  <c r="D75" i="40"/>
  <c r="C75" i="40"/>
  <c r="D74" i="40"/>
  <c r="C74" i="40"/>
  <c r="D73" i="40"/>
  <c r="C73" i="40"/>
  <c r="D72" i="40"/>
  <c r="C72" i="40"/>
  <c r="D71" i="40"/>
  <c r="C71" i="40"/>
  <c r="B71" i="40" s="1"/>
  <c r="D70" i="40"/>
  <c r="C70" i="40"/>
  <c r="D69" i="40"/>
  <c r="C69" i="40"/>
  <c r="D68" i="40"/>
  <c r="C68" i="40"/>
  <c r="D67" i="40"/>
  <c r="C67" i="40"/>
  <c r="D66" i="40"/>
  <c r="C66" i="40"/>
  <c r="D65" i="40"/>
  <c r="C65" i="40"/>
  <c r="D64" i="40"/>
  <c r="C64" i="40"/>
  <c r="D63" i="40"/>
  <c r="C63" i="40"/>
  <c r="D62" i="40"/>
  <c r="C62" i="40"/>
  <c r="D61" i="40"/>
  <c r="C61" i="40"/>
  <c r="D60" i="40"/>
  <c r="C60" i="40"/>
  <c r="D59" i="40"/>
  <c r="C59" i="40"/>
  <c r="D58" i="40"/>
  <c r="C58" i="40"/>
  <c r="D57" i="40"/>
  <c r="C57" i="40"/>
  <c r="D56" i="40"/>
  <c r="C56" i="40"/>
  <c r="D55" i="40"/>
  <c r="C55" i="40"/>
  <c r="D54" i="40"/>
  <c r="C54" i="40"/>
  <c r="D53" i="40"/>
  <c r="C53" i="40"/>
  <c r="B53" i="40" s="1"/>
  <c r="D52" i="40"/>
  <c r="C52" i="40"/>
  <c r="D51" i="40"/>
  <c r="C51" i="40"/>
  <c r="D50" i="40"/>
  <c r="C50" i="40"/>
  <c r="D49" i="40"/>
  <c r="C49" i="40"/>
  <c r="D48" i="40"/>
  <c r="C48" i="40"/>
  <c r="D47" i="40"/>
  <c r="C47" i="40"/>
  <c r="D46" i="40"/>
  <c r="C46" i="40"/>
  <c r="D45" i="40"/>
  <c r="C45" i="40"/>
  <c r="D44" i="40"/>
  <c r="C44" i="40"/>
  <c r="D43" i="40"/>
  <c r="C43" i="40"/>
  <c r="D42" i="40"/>
  <c r="C42" i="40"/>
  <c r="D41" i="40"/>
  <c r="C41" i="40"/>
  <c r="D40" i="40"/>
  <c r="B40" i="40" s="1"/>
  <c r="C40" i="40"/>
  <c r="D39" i="40"/>
  <c r="C39" i="40"/>
  <c r="D38" i="40"/>
  <c r="C38" i="40"/>
  <c r="D37" i="40"/>
  <c r="C37" i="40"/>
  <c r="D36" i="40"/>
  <c r="C36" i="40"/>
  <c r="D35" i="40"/>
  <c r="C35" i="40"/>
  <c r="D34" i="40"/>
  <c r="C34" i="40"/>
  <c r="D33" i="40"/>
  <c r="C33" i="40"/>
  <c r="D32" i="40"/>
  <c r="C32" i="40"/>
  <c r="D31" i="40"/>
  <c r="C31" i="40"/>
  <c r="D30" i="40"/>
  <c r="C30" i="40"/>
  <c r="B30" i="40" s="1"/>
  <c r="D29" i="40"/>
  <c r="C29" i="40"/>
  <c r="D28" i="40"/>
  <c r="C28" i="40"/>
  <c r="D27" i="40"/>
  <c r="C27" i="40"/>
  <c r="D26" i="40"/>
  <c r="C26" i="40"/>
  <c r="D25" i="40"/>
  <c r="C25" i="40"/>
  <c r="D24" i="40"/>
  <c r="C24" i="40"/>
  <c r="D23" i="40"/>
  <c r="C23" i="40"/>
  <c r="D22" i="40"/>
  <c r="C22" i="40"/>
  <c r="D21" i="40"/>
  <c r="B21" i="40" s="1"/>
  <c r="C21" i="40"/>
  <c r="D20" i="40"/>
  <c r="C20" i="40"/>
  <c r="B20" i="40" s="1"/>
  <c r="D19" i="40"/>
  <c r="C19" i="40"/>
  <c r="D18" i="40"/>
  <c r="C18" i="40"/>
  <c r="D17" i="40"/>
  <c r="C17" i="40"/>
  <c r="D16" i="40"/>
  <c r="C16" i="40"/>
  <c r="D15" i="40"/>
  <c r="C15" i="40"/>
  <c r="D14" i="40"/>
  <c r="C14" i="40"/>
  <c r="D13" i="40"/>
  <c r="C13" i="40"/>
  <c r="D12" i="40"/>
  <c r="C12" i="40"/>
  <c r="D11" i="40"/>
  <c r="C11" i="40"/>
  <c r="D10" i="40"/>
  <c r="C10" i="40"/>
  <c r="D9" i="40"/>
  <c r="B9" i="40" s="1"/>
  <c r="C9" i="40"/>
  <c r="D8" i="40"/>
  <c r="C8" i="40"/>
  <c r="D7" i="40"/>
  <c r="C7" i="40"/>
  <c r="D6" i="40"/>
  <c r="C6" i="40"/>
  <c r="D5" i="40"/>
  <c r="C5" i="40"/>
  <c r="D4" i="40"/>
  <c r="C4" i="40"/>
  <c r="BH86" i="39"/>
  <c r="BG86" i="39"/>
  <c r="BD86" i="39"/>
  <c r="BC86" i="39"/>
  <c r="AZ86" i="39"/>
  <c r="AX86" i="39" s="1"/>
  <c r="AY86" i="39"/>
  <c r="AV86" i="39"/>
  <c r="AU86" i="39"/>
  <c r="AR86" i="39"/>
  <c r="AQ86" i="39"/>
  <c r="AN86" i="39"/>
  <c r="AM86" i="39"/>
  <c r="AJ86" i="39"/>
  <c r="AI86" i="39"/>
  <c r="AF86" i="39"/>
  <c r="AE86" i="39"/>
  <c r="AB86" i="39"/>
  <c r="AA86" i="39"/>
  <c r="X86" i="39"/>
  <c r="W86" i="39"/>
  <c r="T86" i="39"/>
  <c r="S86" i="39"/>
  <c r="P86" i="39"/>
  <c r="O86" i="39"/>
  <c r="L86" i="39"/>
  <c r="K86" i="39"/>
  <c r="H86" i="39"/>
  <c r="G86" i="39"/>
  <c r="D84" i="39"/>
  <c r="C84" i="39"/>
  <c r="D83" i="39"/>
  <c r="C83" i="39"/>
  <c r="D82" i="39"/>
  <c r="C82" i="39"/>
  <c r="D81" i="39"/>
  <c r="C81" i="39"/>
  <c r="D80" i="39"/>
  <c r="B80" i="39" s="1"/>
  <c r="C80" i="39"/>
  <c r="D79" i="39"/>
  <c r="C79" i="39"/>
  <c r="D78" i="39"/>
  <c r="C78" i="39"/>
  <c r="D77" i="39"/>
  <c r="C77" i="39"/>
  <c r="D76" i="39"/>
  <c r="C76" i="39"/>
  <c r="D75" i="39"/>
  <c r="C75" i="39"/>
  <c r="D74" i="39"/>
  <c r="C74" i="39"/>
  <c r="D73" i="39"/>
  <c r="C73" i="39"/>
  <c r="D72" i="39"/>
  <c r="C72" i="39"/>
  <c r="D71" i="39"/>
  <c r="C71" i="39"/>
  <c r="D70" i="39"/>
  <c r="C70" i="39"/>
  <c r="D69" i="39"/>
  <c r="C69" i="39"/>
  <c r="D68" i="39"/>
  <c r="C68" i="39"/>
  <c r="D67" i="39"/>
  <c r="C67" i="39"/>
  <c r="D66" i="39"/>
  <c r="C66" i="39"/>
  <c r="D65" i="39"/>
  <c r="C65" i="39"/>
  <c r="D64" i="39"/>
  <c r="C64" i="39"/>
  <c r="D63" i="39"/>
  <c r="C63" i="39"/>
  <c r="D62" i="39"/>
  <c r="C62" i="39"/>
  <c r="D61" i="39"/>
  <c r="C61" i="39"/>
  <c r="D60" i="39"/>
  <c r="C60" i="39"/>
  <c r="D59" i="39"/>
  <c r="C59" i="39"/>
  <c r="D58" i="39"/>
  <c r="C58" i="39"/>
  <c r="D57" i="39"/>
  <c r="C57" i="39"/>
  <c r="D56" i="39"/>
  <c r="C56" i="39"/>
  <c r="D55" i="39"/>
  <c r="C55" i="39"/>
  <c r="B55" i="39" s="1"/>
  <c r="D54" i="39"/>
  <c r="C54" i="39"/>
  <c r="D53" i="39"/>
  <c r="C53" i="39"/>
  <c r="D52" i="39"/>
  <c r="C52" i="39"/>
  <c r="D51" i="39"/>
  <c r="C51" i="39"/>
  <c r="B51" i="39" s="1"/>
  <c r="D50" i="39"/>
  <c r="C50" i="39"/>
  <c r="D49" i="39"/>
  <c r="C49" i="39"/>
  <c r="D48" i="39"/>
  <c r="C48" i="39"/>
  <c r="D47" i="39"/>
  <c r="C47" i="39"/>
  <c r="D46" i="39"/>
  <c r="C46" i="39"/>
  <c r="D45" i="39"/>
  <c r="C45" i="39"/>
  <c r="D44" i="39"/>
  <c r="C44" i="39"/>
  <c r="D43" i="39"/>
  <c r="C43" i="39"/>
  <c r="D42" i="39"/>
  <c r="C42" i="39"/>
  <c r="D41" i="39"/>
  <c r="C41" i="39"/>
  <c r="D40" i="39"/>
  <c r="C40" i="39"/>
  <c r="D39" i="39"/>
  <c r="C39" i="39"/>
  <c r="B39" i="39" s="1"/>
  <c r="D38" i="39"/>
  <c r="C38" i="39"/>
  <c r="D37" i="39"/>
  <c r="C37" i="39"/>
  <c r="D36" i="39"/>
  <c r="C36" i="39"/>
  <c r="D35" i="39"/>
  <c r="C35" i="39"/>
  <c r="D34" i="39"/>
  <c r="C34" i="39"/>
  <c r="D33" i="39"/>
  <c r="C33" i="39"/>
  <c r="D32" i="39"/>
  <c r="C32" i="39"/>
  <c r="D31" i="39"/>
  <c r="C31" i="39"/>
  <c r="B31" i="39" s="1"/>
  <c r="D30" i="39"/>
  <c r="C30" i="39"/>
  <c r="D29" i="39"/>
  <c r="C29" i="39"/>
  <c r="D28" i="39"/>
  <c r="C28" i="39"/>
  <c r="D27" i="39"/>
  <c r="C27" i="39"/>
  <c r="D26" i="39"/>
  <c r="C26" i="39"/>
  <c r="D25" i="39"/>
  <c r="C25" i="39"/>
  <c r="D24" i="39"/>
  <c r="C24" i="39"/>
  <c r="D23" i="39"/>
  <c r="C23" i="39"/>
  <c r="D22" i="39"/>
  <c r="C22" i="39"/>
  <c r="D21" i="39"/>
  <c r="C21" i="39"/>
  <c r="D20" i="39"/>
  <c r="C20" i="39"/>
  <c r="D19" i="39"/>
  <c r="C19" i="39"/>
  <c r="D18" i="39"/>
  <c r="C18" i="39"/>
  <c r="D17" i="39"/>
  <c r="C17" i="39"/>
  <c r="D16" i="39"/>
  <c r="C16" i="39"/>
  <c r="D15" i="39"/>
  <c r="C15" i="39"/>
  <c r="D14" i="39"/>
  <c r="C14" i="39"/>
  <c r="D13" i="39"/>
  <c r="C13" i="39"/>
  <c r="D12" i="39"/>
  <c r="C12" i="39"/>
  <c r="D11" i="39"/>
  <c r="C11" i="39"/>
  <c r="D10" i="39"/>
  <c r="C10" i="39"/>
  <c r="D9" i="39"/>
  <c r="C9" i="39"/>
  <c r="D8" i="39"/>
  <c r="C8" i="39"/>
  <c r="D7" i="39"/>
  <c r="C7" i="39"/>
  <c r="D6" i="39"/>
  <c r="C6" i="39"/>
  <c r="D5" i="39"/>
  <c r="C5" i="39"/>
  <c r="D4" i="39"/>
  <c r="C4" i="39"/>
  <c r="BH86" i="38"/>
  <c r="BG86" i="38"/>
  <c r="BD86" i="38"/>
  <c r="BC86" i="38"/>
  <c r="AZ86" i="38"/>
  <c r="AY86" i="38"/>
  <c r="AV86" i="38"/>
  <c r="AU86" i="38"/>
  <c r="AR86" i="38"/>
  <c r="AQ86" i="38"/>
  <c r="AN86" i="38"/>
  <c r="AM86" i="38"/>
  <c r="AJ86" i="38"/>
  <c r="AI86" i="38"/>
  <c r="AF86" i="38"/>
  <c r="AE86" i="38"/>
  <c r="AB86" i="38"/>
  <c r="AA86" i="38"/>
  <c r="X86" i="38"/>
  <c r="W86" i="38"/>
  <c r="T86" i="38"/>
  <c r="S86" i="38"/>
  <c r="P86" i="38"/>
  <c r="O86" i="38"/>
  <c r="L86" i="38"/>
  <c r="K86" i="38"/>
  <c r="H86" i="38"/>
  <c r="G86" i="38"/>
  <c r="D84" i="38"/>
  <c r="C84" i="38"/>
  <c r="D83" i="38"/>
  <c r="C83" i="38"/>
  <c r="D82" i="38"/>
  <c r="C82" i="38"/>
  <c r="D81" i="38"/>
  <c r="C81" i="38"/>
  <c r="D80" i="38"/>
  <c r="C80" i="38"/>
  <c r="D79" i="38"/>
  <c r="C79" i="38"/>
  <c r="D78" i="38"/>
  <c r="C78" i="38"/>
  <c r="D77" i="38"/>
  <c r="C77" i="38"/>
  <c r="D76" i="38"/>
  <c r="C76" i="38"/>
  <c r="D75" i="38"/>
  <c r="C75" i="38"/>
  <c r="D74" i="38"/>
  <c r="C74" i="38"/>
  <c r="D73" i="38"/>
  <c r="C73" i="38"/>
  <c r="D72" i="38"/>
  <c r="C72" i="38"/>
  <c r="D71" i="38"/>
  <c r="C71" i="38"/>
  <c r="D70" i="38"/>
  <c r="C70" i="38"/>
  <c r="D69" i="38"/>
  <c r="C69" i="38"/>
  <c r="D68" i="38"/>
  <c r="C68" i="38"/>
  <c r="D67" i="38"/>
  <c r="C67" i="38"/>
  <c r="D66" i="38"/>
  <c r="C66" i="38"/>
  <c r="D65" i="38"/>
  <c r="C65" i="38"/>
  <c r="D64" i="38"/>
  <c r="C64" i="38"/>
  <c r="D63" i="38"/>
  <c r="C63" i="38"/>
  <c r="D62" i="38"/>
  <c r="C62" i="38"/>
  <c r="D61" i="38"/>
  <c r="C61" i="38"/>
  <c r="D60" i="38"/>
  <c r="C60" i="38"/>
  <c r="D59" i="38"/>
  <c r="C59" i="38"/>
  <c r="D58" i="38"/>
  <c r="C58" i="38"/>
  <c r="D57" i="38"/>
  <c r="C57" i="38"/>
  <c r="D56" i="38"/>
  <c r="C56" i="38"/>
  <c r="D55" i="38"/>
  <c r="C55" i="38"/>
  <c r="D54" i="38"/>
  <c r="C54" i="38"/>
  <c r="D53" i="38"/>
  <c r="C53" i="38"/>
  <c r="D52" i="38"/>
  <c r="C52" i="38"/>
  <c r="D51" i="38"/>
  <c r="C51" i="38"/>
  <c r="D50" i="38"/>
  <c r="C50" i="38"/>
  <c r="D49" i="38"/>
  <c r="C49" i="38"/>
  <c r="D48" i="38"/>
  <c r="C48" i="38"/>
  <c r="D47" i="38"/>
  <c r="C47" i="38"/>
  <c r="D46" i="38"/>
  <c r="C46" i="38"/>
  <c r="D45" i="38"/>
  <c r="C45" i="38"/>
  <c r="D44" i="38"/>
  <c r="C44" i="38"/>
  <c r="D43" i="38"/>
  <c r="C43" i="38"/>
  <c r="D42" i="38"/>
  <c r="C42" i="38"/>
  <c r="D41" i="38"/>
  <c r="C41" i="38"/>
  <c r="D40" i="38"/>
  <c r="C40" i="38"/>
  <c r="D39" i="38"/>
  <c r="C39" i="38"/>
  <c r="D38" i="38"/>
  <c r="C38" i="38"/>
  <c r="D37" i="38"/>
  <c r="C37" i="38"/>
  <c r="D36" i="38"/>
  <c r="C36" i="38"/>
  <c r="D35" i="38"/>
  <c r="C35" i="38"/>
  <c r="D34" i="38"/>
  <c r="C34" i="38"/>
  <c r="D33" i="38"/>
  <c r="C33" i="38"/>
  <c r="D32" i="38"/>
  <c r="C32" i="38"/>
  <c r="D31" i="38"/>
  <c r="C31" i="38"/>
  <c r="D30" i="38"/>
  <c r="C30" i="38"/>
  <c r="D29" i="38"/>
  <c r="C29" i="38"/>
  <c r="D28" i="38"/>
  <c r="C28" i="38"/>
  <c r="D27" i="38"/>
  <c r="C27" i="38"/>
  <c r="D26" i="38"/>
  <c r="C26" i="38"/>
  <c r="D25" i="38"/>
  <c r="C25" i="38"/>
  <c r="D24" i="38"/>
  <c r="C24" i="38"/>
  <c r="D23" i="38"/>
  <c r="C23" i="38"/>
  <c r="D22" i="38"/>
  <c r="C22" i="38"/>
  <c r="D21" i="38"/>
  <c r="C21" i="38"/>
  <c r="D20" i="38"/>
  <c r="C20" i="38"/>
  <c r="D19" i="38"/>
  <c r="C19" i="38"/>
  <c r="D18" i="38"/>
  <c r="C18" i="38"/>
  <c r="D17" i="38"/>
  <c r="C17" i="38"/>
  <c r="D16" i="38"/>
  <c r="C16" i="38"/>
  <c r="D15" i="38"/>
  <c r="C15" i="38"/>
  <c r="D14" i="38"/>
  <c r="C14" i="38"/>
  <c r="D13" i="38"/>
  <c r="C13" i="38"/>
  <c r="D12" i="38"/>
  <c r="C12" i="38"/>
  <c r="D11" i="38"/>
  <c r="C11" i="38"/>
  <c r="D10" i="38"/>
  <c r="C10" i="38"/>
  <c r="D9" i="38"/>
  <c r="C9" i="38"/>
  <c r="D8" i="38"/>
  <c r="C8" i="38"/>
  <c r="D7" i="38"/>
  <c r="C7" i="38"/>
  <c r="D6" i="38"/>
  <c r="C6" i="38"/>
  <c r="D5" i="38"/>
  <c r="C5" i="38"/>
  <c r="D4" i="38"/>
  <c r="C4" i="38"/>
  <c r="BH86" i="37"/>
  <c r="BG86" i="37"/>
  <c r="BF86" i="37" s="1"/>
  <c r="BD86" i="37"/>
  <c r="BC86" i="37"/>
  <c r="AZ86" i="37"/>
  <c r="AX86" i="37" s="1"/>
  <c r="AY86" i="37"/>
  <c r="AV86" i="37"/>
  <c r="AU86" i="37"/>
  <c r="AT86" i="37" s="1"/>
  <c r="AR86" i="37"/>
  <c r="AQ86" i="37"/>
  <c r="AP86" i="37" s="1"/>
  <c r="AN86" i="37"/>
  <c r="AM86" i="37"/>
  <c r="AJ86" i="37"/>
  <c r="AI86" i="37"/>
  <c r="AF86" i="37"/>
  <c r="AE86" i="37"/>
  <c r="AB86" i="37"/>
  <c r="AA86" i="37"/>
  <c r="Z86" i="37" s="1"/>
  <c r="X86" i="37"/>
  <c r="W86" i="37"/>
  <c r="T86" i="37"/>
  <c r="S86" i="37"/>
  <c r="P86" i="37"/>
  <c r="O86" i="37"/>
  <c r="L86" i="37"/>
  <c r="K86" i="37"/>
  <c r="J86" i="37" s="1"/>
  <c r="H86" i="37"/>
  <c r="G86" i="37"/>
  <c r="D84" i="37"/>
  <c r="C84" i="37"/>
  <c r="D83" i="37"/>
  <c r="C83" i="37"/>
  <c r="D82" i="37"/>
  <c r="C82" i="37"/>
  <c r="D81" i="37"/>
  <c r="C81" i="37"/>
  <c r="D80" i="37"/>
  <c r="C80" i="37"/>
  <c r="D79" i="37"/>
  <c r="C79" i="37"/>
  <c r="D78" i="37"/>
  <c r="C78" i="37"/>
  <c r="D77" i="37"/>
  <c r="C77" i="37"/>
  <c r="B77" i="37" s="1"/>
  <c r="D76" i="37"/>
  <c r="C76" i="37"/>
  <c r="D75" i="37"/>
  <c r="C75" i="37"/>
  <c r="D74" i="37"/>
  <c r="C74" i="37"/>
  <c r="D73" i="37"/>
  <c r="C73" i="37"/>
  <c r="D72" i="37"/>
  <c r="C72" i="37"/>
  <c r="D71" i="37"/>
  <c r="C71" i="37"/>
  <c r="B71" i="37" s="1"/>
  <c r="D70" i="37"/>
  <c r="C70" i="37"/>
  <c r="D69" i="37"/>
  <c r="C69" i="37"/>
  <c r="D68" i="37"/>
  <c r="C68" i="37"/>
  <c r="D67" i="37"/>
  <c r="C67" i="37"/>
  <c r="D66" i="37"/>
  <c r="C66" i="37"/>
  <c r="D65" i="37"/>
  <c r="C65" i="37"/>
  <c r="D64" i="37"/>
  <c r="C64" i="37"/>
  <c r="D63" i="37"/>
  <c r="C63" i="37"/>
  <c r="D62" i="37"/>
  <c r="C62" i="37"/>
  <c r="D61" i="37"/>
  <c r="C61" i="37"/>
  <c r="B61" i="37" s="1"/>
  <c r="D60" i="37"/>
  <c r="C60" i="37"/>
  <c r="D59" i="37"/>
  <c r="C59" i="37"/>
  <c r="D58" i="37"/>
  <c r="C58" i="37"/>
  <c r="D57" i="37"/>
  <c r="C57" i="37"/>
  <c r="D56" i="37"/>
  <c r="C56" i="37"/>
  <c r="D55" i="37"/>
  <c r="C55" i="37"/>
  <c r="D54" i="37"/>
  <c r="C54" i="37"/>
  <c r="D53" i="37"/>
  <c r="C53" i="37"/>
  <c r="B53" i="37" s="1"/>
  <c r="D52" i="37"/>
  <c r="C52" i="37"/>
  <c r="D51" i="37"/>
  <c r="C51" i="37"/>
  <c r="D50" i="37"/>
  <c r="C50" i="37"/>
  <c r="D49" i="37"/>
  <c r="C49" i="37"/>
  <c r="D48" i="37"/>
  <c r="C48" i="37"/>
  <c r="D47" i="37"/>
  <c r="C47" i="37"/>
  <c r="D46" i="37"/>
  <c r="C46" i="37"/>
  <c r="D45" i="37"/>
  <c r="C45" i="37"/>
  <c r="D44" i="37"/>
  <c r="C44" i="37"/>
  <c r="D43" i="37"/>
  <c r="C43" i="37"/>
  <c r="D42" i="37"/>
  <c r="C42" i="37"/>
  <c r="D41" i="37"/>
  <c r="C41" i="37"/>
  <c r="D40" i="37"/>
  <c r="C40" i="37"/>
  <c r="D39" i="37"/>
  <c r="C39" i="37"/>
  <c r="D38" i="37"/>
  <c r="C38" i="37"/>
  <c r="D37" i="37"/>
  <c r="C37" i="37"/>
  <c r="D36" i="37"/>
  <c r="C36" i="37"/>
  <c r="D35" i="37"/>
  <c r="C35" i="37"/>
  <c r="D34" i="37"/>
  <c r="C34" i="37"/>
  <c r="D33" i="37"/>
  <c r="C33" i="37"/>
  <c r="D32" i="37"/>
  <c r="C32" i="37"/>
  <c r="D31" i="37"/>
  <c r="C31" i="37"/>
  <c r="D30" i="37"/>
  <c r="C30" i="37"/>
  <c r="D29" i="37"/>
  <c r="C29" i="37"/>
  <c r="B29" i="37" s="1"/>
  <c r="D28" i="37"/>
  <c r="C28" i="37"/>
  <c r="D27" i="37"/>
  <c r="C27" i="37"/>
  <c r="D26" i="37"/>
  <c r="C26" i="37"/>
  <c r="D25" i="37"/>
  <c r="C25" i="37"/>
  <c r="D24" i="37"/>
  <c r="C24" i="37"/>
  <c r="D23" i="37"/>
  <c r="C23" i="37"/>
  <c r="D22" i="37"/>
  <c r="C22" i="37"/>
  <c r="D21" i="37"/>
  <c r="C21" i="37"/>
  <c r="D20" i="37"/>
  <c r="C20" i="37"/>
  <c r="D19" i="37"/>
  <c r="C19" i="37"/>
  <c r="D18" i="37"/>
  <c r="C18" i="37"/>
  <c r="D17" i="37"/>
  <c r="C17" i="37"/>
  <c r="D16" i="37"/>
  <c r="C16" i="37"/>
  <c r="D15" i="37"/>
  <c r="C15" i="37"/>
  <c r="D14" i="37"/>
  <c r="C14" i="37"/>
  <c r="D13" i="37"/>
  <c r="C13" i="37"/>
  <c r="D12" i="37"/>
  <c r="C12" i="37"/>
  <c r="D11" i="37"/>
  <c r="C11" i="37"/>
  <c r="D10" i="37"/>
  <c r="C10" i="37"/>
  <c r="D9" i="37"/>
  <c r="C9" i="37"/>
  <c r="D8" i="37"/>
  <c r="C8" i="37"/>
  <c r="D7" i="37"/>
  <c r="C7" i="37"/>
  <c r="D6" i="37"/>
  <c r="C6" i="37"/>
  <c r="D5" i="37"/>
  <c r="C5" i="37"/>
  <c r="D4" i="37"/>
  <c r="C4" i="37"/>
  <c r="BH86" i="36"/>
  <c r="BG86" i="36"/>
  <c r="BD86" i="36"/>
  <c r="BC86" i="36"/>
  <c r="AZ86" i="36"/>
  <c r="AY86" i="36"/>
  <c r="AV86" i="36"/>
  <c r="AU86" i="36"/>
  <c r="AR86" i="36"/>
  <c r="AQ86" i="36"/>
  <c r="AN86" i="36"/>
  <c r="AM86" i="36"/>
  <c r="AJ86" i="36"/>
  <c r="AI86" i="36"/>
  <c r="AF86" i="36"/>
  <c r="AE86" i="36"/>
  <c r="AB86" i="36"/>
  <c r="AA86" i="36"/>
  <c r="X86" i="36"/>
  <c r="W86" i="36"/>
  <c r="T86" i="36"/>
  <c r="S86" i="36"/>
  <c r="P86" i="36"/>
  <c r="O86" i="36"/>
  <c r="L86" i="36"/>
  <c r="K86" i="36"/>
  <c r="H86" i="36"/>
  <c r="G86" i="36"/>
  <c r="D84" i="36"/>
  <c r="C84" i="36"/>
  <c r="D83" i="36"/>
  <c r="C83" i="36"/>
  <c r="B83" i="36" s="1"/>
  <c r="D82" i="36"/>
  <c r="C82" i="36"/>
  <c r="D81" i="36"/>
  <c r="C81" i="36"/>
  <c r="D80" i="36"/>
  <c r="C80" i="36"/>
  <c r="D79" i="36"/>
  <c r="C79" i="36"/>
  <c r="B79" i="36" s="1"/>
  <c r="D78" i="36"/>
  <c r="C78" i="36"/>
  <c r="D77" i="36"/>
  <c r="C77" i="36"/>
  <c r="D76" i="36"/>
  <c r="C76" i="36"/>
  <c r="D75" i="36"/>
  <c r="C75" i="36"/>
  <c r="B75" i="36" s="1"/>
  <c r="D74" i="36"/>
  <c r="C74" i="36"/>
  <c r="D73" i="36"/>
  <c r="C73" i="36"/>
  <c r="D72" i="36"/>
  <c r="C72" i="36"/>
  <c r="D71" i="36"/>
  <c r="C71" i="36"/>
  <c r="B71" i="36" s="1"/>
  <c r="D70" i="36"/>
  <c r="C70" i="36"/>
  <c r="D69" i="36"/>
  <c r="C69" i="36"/>
  <c r="D68" i="36"/>
  <c r="C68" i="36"/>
  <c r="D67" i="36"/>
  <c r="C67" i="36"/>
  <c r="D66" i="36"/>
  <c r="C66" i="36"/>
  <c r="D65" i="36"/>
  <c r="C65" i="36"/>
  <c r="D64" i="36"/>
  <c r="C64" i="36"/>
  <c r="D63" i="36"/>
  <c r="C63" i="36"/>
  <c r="B63" i="36" s="1"/>
  <c r="D62" i="36"/>
  <c r="B62" i="36" s="1"/>
  <c r="C62" i="36"/>
  <c r="D61" i="36"/>
  <c r="C61" i="36"/>
  <c r="D60" i="36"/>
  <c r="C60" i="36"/>
  <c r="D59" i="36"/>
  <c r="C59" i="36"/>
  <c r="D58" i="36"/>
  <c r="C58" i="36"/>
  <c r="D57" i="36"/>
  <c r="C57" i="36"/>
  <c r="D56" i="36"/>
  <c r="C56" i="36"/>
  <c r="D55" i="36"/>
  <c r="C55" i="36"/>
  <c r="B55" i="36" s="1"/>
  <c r="D54" i="36"/>
  <c r="C54" i="36"/>
  <c r="D53" i="36"/>
  <c r="C53" i="36"/>
  <c r="D52" i="36"/>
  <c r="C52" i="36"/>
  <c r="D51" i="36"/>
  <c r="C51" i="36"/>
  <c r="D50" i="36"/>
  <c r="C50" i="36"/>
  <c r="D49" i="36"/>
  <c r="C49" i="36"/>
  <c r="D48" i="36"/>
  <c r="C48" i="36"/>
  <c r="D47" i="36"/>
  <c r="C47" i="36"/>
  <c r="D46" i="36"/>
  <c r="C46" i="36"/>
  <c r="D45" i="36"/>
  <c r="C45" i="36"/>
  <c r="D44" i="36"/>
  <c r="C44" i="36"/>
  <c r="D43" i="36"/>
  <c r="C43" i="36"/>
  <c r="D42" i="36"/>
  <c r="C42" i="36"/>
  <c r="D41" i="36"/>
  <c r="C41" i="36"/>
  <c r="D40" i="36"/>
  <c r="C40" i="36"/>
  <c r="D39" i="36"/>
  <c r="C39" i="36"/>
  <c r="D38" i="36"/>
  <c r="C38" i="36"/>
  <c r="D37" i="36"/>
  <c r="C37" i="36"/>
  <c r="D36" i="36"/>
  <c r="C36" i="36"/>
  <c r="D35" i="36"/>
  <c r="C35" i="36"/>
  <c r="D34" i="36"/>
  <c r="C34" i="36"/>
  <c r="D33" i="36"/>
  <c r="C33" i="36"/>
  <c r="D32" i="36"/>
  <c r="C32" i="36"/>
  <c r="D31" i="36"/>
  <c r="C31" i="36"/>
  <c r="D30" i="36"/>
  <c r="C30" i="36"/>
  <c r="D29" i="36"/>
  <c r="C29" i="36"/>
  <c r="D28" i="36"/>
  <c r="C28" i="36"/>
  <c r="D27" i="36"/>
  <c r="C27" i="36"/>
  <c r="B27" i="36" s="1"/>
  <c r="D26" i="36"/>
  <c r="C26" i="36"/>
  <c r="D25" i="36"/>
  <c r="C25" i="36"/>
  <c r="D24" i="36"/>
  <c r="C24" i="36"/>
  <c r="D23" i="36"/>
  <c r="C23" i="36"/>
  <c r="B23" i="36" s="1"/>
  <c r="D22" i="36"/>
  <c r="C22" i="36"/>
  <c r="D21" i="36"/>
  <c r="C21" i="36"/>
  <c r="D20" i="36"/>
  <c r="C20" i="36"/>
  <c r="D19" i="36"/>
  <c r="C19" i="36"/>
  <c r="B19" i="36" s="1"/>
  <c r="D18" i="36"/>
  <c r="C18" i="36"/>
  <c r="D17" i="36"/>
  <c r="C17" i="36"/>
  <c r="D16" i="36"/>
  <c r="C16" i="36"/>
  <c r="D15" i="36"/>
  <c r="C15" i="36"/>
  <c r="B15" i="36" s="1"/>
  <c r="D14" i="36"/>
  <c r="C14" i="36"/>
  <c r="D13" i="36"/>
  <c r="C13" i="36"/>
  <c r="D12" i="36"/>
  <c r="C12" i="36"/>
  <c r="D11" i="36"/>
  <c r="C11" i="36"/>
  <c r="B11" i="36" s="1"/>
  <c r="D10" i="36"/>
  <c r="C10" i="36"/>
  <c r="D9" i="36"/>
  <c r="C9" i="36"/>
  <c r="D8" i="36"/>
  <c r="C8" i="36"/>
  <c r="D7" i="36"/>
  <c r="C7" i="36"/>
  <c r="B7" i="36" s="1"/>
  <c r="D6" i="36"/>
  <c r="C6" i="36"/>
  <c r="D5" i="36"/>
  <c r="C5" i="36"/>
  <c r="D4" i="36"/>
  <c r="C4" i="36"/>
  <c r="BH86" i="35"/>
  <c r="BG86" i="35"/>
  <c r="BD86" i="35"/>
  <c r="BB86" i="35" s="1"/>
  <c r="BC86" i="35"/>
  <c r="AZ86" i="35"/>
  <c r="AY86" i="35"/>
  <c r="AV86" i="35"/>
  <c r="AU86" i="35"/>
  <c r="AR86" i="35"/>
  <c r="AQ86" i="35"/>
  <c r="AN86" i="35"/>
  <c r="AM86" i="35"/>
  <c r="AL86" i="35" s="1"/>
  <c r="AJ86" i="35"/>
  <c r="AI86" i="35"/>
  <c r="AF86" i="35"/>
  <c r="AE86" i="35"/>
  <c r="AB86" i="35"/>
  <c r="AA86" i="35"/>
  <c r="X86" i="35"/>
  <c r="W86" i="35"/>
  <c r="T86" i="35"/>
  <c r="R86" i="35" s="1"/>
  <c r="S86" i="35"/>
  <c r="P86" i="35"/>
  <c r="O86" i="35"/>
  <c r="L86" i="35"/>
  <c r="K86" i="35"/>
  <c r="J86" i="35" s="1"/>
  <c r="H86" i="35"/>
  <c r="G86" i="35"/>
  <c r="D84" i="35"/>
  <c r="C84" i="35"/>
  <c r="D83" i="35"/>
  <c r="C83" i="35"/>
  <c r="D82" i="35"/>
  <c r="C82" i="35"/>
  <c r="D81" i="35"/>
  <c r="C81" i="35"/>
  <c r="D80" i="35"/>
  <c r="C80" i="35"/>
  <c r="D79" i="35"/>
  <c r="C79" i="35"/>
  <c r="D78" i="35"/>
  <c r="C78" i="35"/>
  <c r="B78" i="35" s="1"/>
  <c r="D77" i="35"/>
  <c r="C77" i="35"/>
  <c r="D76" i="35"/>
  <c r="C76" i="35"/>
  <c r="D75" i="35"/>
  <c r="C75" i="35"/>
  <c r="D74" i="35"/>
  <c r="C74" i="35"/>
  <c r="D73" i="35"/>
  <c r="C73" i="35"/>
  <c r="D72" i="35"/>
  <c r="C72" i="35"/>
  <c r="B72" i="35" s="1"/>
  <c r="D71" i="35"/>
  <c r="C71" i="35"/>
  <c r="D70" i="35"/>
  <c r="C70" i="35"/>
  <c r="B70" i="35" s="1"/>
  <c r="D69" i="35"/>
  <c r="C69" i="35"/>
  <c r="D68" i="35"/>
  <c r="C68" i="35"/>
  <c r="B68" i="35" s="1"/>
  <c r="D67" i="35"/>
  <c r="C67" i="35"/>
  <c r="D66" i="35"/>
  <c r="C66" i="35"/>
  <c r="D65" i="35"/>
  <c r="C65" i="35"/>
  <c r="D64" i="35"/>
  <c r="C64" i="35"/>
  <c r="B64" i="35" s="1"/>
  <c r="D63" i="35"/>
  <c r="C63" i="35"/>
  <c r="D62" i="35"/>
  <c r="C62" i="35"/>
  <c r="D61" i="35"/>
  <c r="C61" i="35"/>
  <c r="D60" i="35"/>
  <c r="C60" i="35"/>
  <c r="D59" i="35"/>
  <c r="C59" i="35"/>
  <c r="D58" i="35"/>
  <c r="C58" i="35"/>
  <c r="D57" i="35"/>
  <c r="C57" i="35"/>
  <c r="D56" i="35"/>
  <c r="C56" i="35"/>
  <c r="D55" i="35"/>
  <c r="C55" i="35"/>
  <c r="D54" i="35"/>
  <c r="C54" i="35"/>
  <c r="B54" i="35" s="1"/>
  <c r="D53" i="35"/>
  <c r="C53" i="35"/>
  <c r="D52" i="35"/>
  <c r="C52" i="35"/>
  <c r="B52" i="35" s="1"/>
  <c r="D51" i="35"/>
  <c r="C51" i="35"/>
  <c r="D50" i="35"/>
  <c r="C50" i="35"/>
  <c r="D49" i="35"/>
  <c r="C49" i="35"/>
  <c r="D48" i="35"/>
  <c r="C48" i="35"/>
  <c r="B48" i="35" s="1"/>
  <c r="D47" i="35"/>
  <c r="C47" i="35"/>
  <c r="D46" i="35"/>
  <c r="C46" i="35"/>
  <c r="D45" i="35"/>
  <c r="C45" i="35"/>
  <c r="D44" i="35"/>
  <c r="C44" i="35"/>
  <c r="B44" i="35" s="1"/>
  <c r="D43" i="35"/>
  <c r="C43" i="35"/>
  <c r="D42" i="35"/>
  <c r="C42" i="35"/>
  <c r="D41" i="35"/>
  <c r="C41" i="35"/>
  <c r="D40" i="35"/>
  <c r="C40" i="35"/>
  <c r="B40" i="35"/>
  <c r="D39" i="35"/>
  <c r="C39" i="35"/>
  <c r="B39" i="35" s="1"/>
  <c r="D38" i="35"/>
  <c r="C38" i="35"/>
  <c r="D37" i="35"/>
  <c r="C37" i="35"/>
  <c r="B37" i="35" s="1"/>
  <c r="D36" i="35"/>
  <c r="C36" i="35"/>
  <c r="D35" i="35"/>
  <c r="C35" i="35"/>
  <c r="D34" i="35"/>
  <c r="C34" i="35"/>
  <c r="D33" i="35"/>
  <c r="C33" i="35"/>
  <c r="D32" i="35"/>
  <c r="C32" i="35"/>
  <c r="D31" i="35"/>
  <c r="C31" i="35"/>
  <c r="D30" i="35"/>
  <c r="C30" i="35"/>
  <c r="D29" i="35"/>
  <c r="C29" i="35"/>
  <c r="D28" i="35"/>
  <c r="C28" i="35"/>
  <c r="D27" i="35"/>
  <c r="C27" i="35"/>
  <c r="D26" i="35"/>
  <c r="C26" i="35"/>
  <c r="D25" i="35"/>
  <c r="C25" i="35"/>
  <c r="D24" i="35"/>
  <c r="C24" i="35"/>
  <c r="D23" i="35"/>
  <c r="C23" i="35"/>
  <c r="D22" i="35"/>
  <c r="C22" i="35"/>
  <c r="D21" i="35"/>
  <c r="C21" i="35"/>
  <c r="D20" i="35"/>
  <c r="C20" i="35"/>
  <c r="D19" i="35"/>
  <c r="C19" i="35"/>
  <c r="D18" i="35"/>
  <c r="C18" i="35"/>
  <c r="D17" i="35"/>
  <c r="C17" i="35"/>
  <c r="D16" i="35"/>
  <c r="C16" i="35"/>
  <c r="D15" i="35"/>
  <c r="C15" i="35"/>
  <c r="D14" i="35"/>
  <c r="C14" i="35"/>
  <c r="B14" i="35" s="1"/>
  <c r="D13" i="35"/>
  <c r="C13" i="35"/>
  <c r="D12" i="35"/>
  <c r="C12" i="35"/>
  <c r="D11" i="35"/>
  <c r="C11" i="35"/>
  <c r="D10" i="35"/>
  <c r="C10" i="35"/>
  <c r="D9" i="35"/>
  <c r="C9" i="35"/>
  <c r="D8" i="35"/>
  <c r="C8" i="35"/>
  <c r="B8" i="35" s="1"/>
  <c r="D7" i="35"/>
  <c r="C7" i="35"/>
  <c r="D6" i="35"/>
  <c r="C6" i="35"/>
  <c r="B6" i="35" s="1"/>
  <c r="D5" i="35"/>
  <c r="C5" i="35"/>
  <c r="D4" i="35"/>
  <c r="C4" i="35"/>
  <c r="B4" i="35" s="1"/>
  <c r="B27" i="43" l="1"/>
  <c r="B39" i="43"/>
  <c r="B51" i="43"/>
  <c r="B63" i="43"/>
  <c r="B69" i="43"/>
  <c r="B75" i="43"/>
  <c r="B22" i="44"/>
  <c r="B40" i="44"/>
  <c r="BF86" i="41"/>
  <c r="B81" i="42"/>
  <c r="B40" i="43"/>
  <c r="B64" i="43"/>
  <c r="B38" i="35"/>
  <c r="B46" i="36"/>
  <c r="R86" i="36"/>
  <c r="B32" i="40"/>
  <c r="AT86" i="44"/>
  <c r="B32" i="35"/>
  <c r="B29" i="35"/>
  <c r="B45" i="40"/>
  <c r="B40" i="41"/>
  <c r="B76" i="41"/>
  <c r="R86" i="41"/>
  <c r="AT86" i="35"/>
  <c r="AX86" i="36"/>
  <c r="B63" i="39"/>
  <c r="B52" i="40"/>
  <c r="AT86" i="41"/>
  <c r="B41" i="42"/>
  <c r="B53" i="42"/>
  <c r="B65" i="42"/>
  <c r="B24" i="43"/>
  <c r="B48" i="43"/>
  <c r="B72" i="43"/>
  <c r="AX86" i="43"/>
  <c r="B64" i="39"/>
  <c r="R86" i="39"/>
  <c r="B23" i="40"/>
  <c r="F86" i="35"/>
  <c r="B39" i="37"/>
  <c r="B45" i="37"/>
  <c r="B75" i="37"/>
  <c r="N86" i="37"/>
  <c r="B4" i="38"/>
  <c r="B22" i="38"/>
  <c r="B47" i="39"/>
  <c r="Z86" i="41"/>
  <c r="B7" i="42"/>
  <c r="B13" i="42"/>
  <c r="B19" i="42"/>
  <c r="B67" i="42"/>
  <c r="B79" i="42"/>
  <c r="AD86" i="42"/>
  <c r="B14" i="43"/>
  <c r="B26" i="43"/>
  <c r="B38" i="43"/>
  <c r="B50" i="43"/>
  <c r="B74" i="43"/>
  <c r="J86" i="43"/>
  <c r="B15" i="44"/>
  <c r="B21" i="44"/>
  <c r="B61" i="41"/>
  <c r="AD86" i="41"/>
  <c r="B34" i="44"/>
  <c r="B16" i="44"/>
  <c r="B24" i="44"/>
  <c r="B48" i="44"/>
  <c r="B56" i="44"/>
  <c r="B60" i="44"/>
  <c r="B64" i="44"/>
  <c r="B68" i="44"/>
  <c r="B72" i="44"/>
  <c r="AH86" i="44"/>
  <c r="B13" i="44"/>
  <c r="B29" i="44"/>
  <c r="B49" i="44"/>
  <c r="B57" i="44"/>
  <c r="B65" i="44"/>
  <c r="B77" i="44"/>
  <c r="AP86" i="44"/>
  <c r="B51" i="44"/>
  <c r="N86" i="44"/>
  <c r="B6" i="44"/>
  <c r="B14" i="44"/>
  <c r="B32" i="44"/>
  <c r="B59" i="44"/>
  <c r="B63" i="44"/>
  <c r="B71" i="44"/>
  <c r="B75" i="44"/>
  <c r="B79" i="44"/>
  <c r="BB86" i="44"/>
  <c r="B33" i="44"/>
  <c r="B38" i="44"/>
  <c r="B42" i="44"/>
  <c r="B53" i="44"/>
  <c r="B80" i="44"/>
  <c r="B4" i="44"/>
  <c r="B8" i="44"/>
  <c r="B12" i="44"/>
  <c r="B23" i="44"/>
  <c r="B61" i="44"/>
  <c r="B69" i="44"/>
  <c r="F86" i="44"/>
  <c r="B5" i="44"/>
  <c r="B28" i="44"/>
  <c r="B39" i="44"/>
  <c r="B47" i="44"/>
  <c r="B58" i="44"/>
  <c r="B70" i="44"/>
  <c r="B78" i="44"/>
  <c r="J86" i="44"/>
  <c r="AL86" i="44"/>
  <c r="B9" i="44"/>
  <c r="B20" i="44"/>
  <c r="B30" i="44"/>
  <c r="B50" i="44"/>
  <c r="B67" i="44"/>
  <c r="B73" i="44"/>
  <c r="B84" i="44"/>
  <c r="AD86" i="44"/>
  <c r="B10" i="44"/>
  <c r="B27" i="44"/>
  <c r="B44" i="44"/>
  <c r="B54" i="44"/>
  <c r="B74" i="44"/>
  <c r="BF86" i="44"/>
  <c r="B17" i="44"/>
  <c r="B81" i="44"/>
  <c r="D86" i="44"/>
  <c r="R86" i="44"/>
  <c r="B18" i="44"/>
  <c r="B35" i="44"/>
  <c r="B41" i="44"/>
  <c r="B52" i="44"/>
  <c r="B62" i="44"/>
  <c r="B82" i="44"/>
  <c r="B76" i="44"/>
  <c r="B19" i="44"/>
  <c r="B25" i="44"/>
  <c r="B36" i="44"/>
  <c r="B46" i="44"/>
  <c r="B66" i="44"/>
  <c r="B83" i="44"/>
  <c r="Z86" i="44"/>
  <c r="B11" i="43"/>
  <c r="B15" i="43"/>
  <c r="B12" i="43"/>
  <c r="B16" i="43"/>
  <c r="AH86" i="43"/>
  <c r="B9" i="43"/>
  <c r="B20" i="43"/>
  <c r="B28" i="43"/>
  <c r="B36" i="43"/>
  <c r="B44" i="43"/>
  <c r="B60" i="43"/>
  <c r="B76" i="43"/>
  <c r="B80" i="43"/>
  <c r="N86" i="43"/>
  <c r="AT86" i="43"/>
  <c r="B29" i="43"/>
  <c r="B37" i="43"/>
  <c r="B45" i="43"/>
  <c r="B53" i="43"/>
  <c r="B65" i="43"/>
  <c r="B5" i="43"/>
  <c r="C86" i="43"/>
  <c r="B25" i="43"/>
  <c r="B41" i="43"/>
  <c r="B57" i="43"/>
  <c r="AL86" i="43"/>
  <c r="B6" i="43"/>
  <c r="B19" i="43"/>
  <c r="B13" i="43"/>
  <c r="B52" i="43"/>
  <c r="B68" i="43"/>
  <c r="B84" i="43"/>
  <c r="B62" i="43"/>
  <c r="B78" i="43"/>
  <c r="B81" i="43"/>
  <c r="AD86" i="43"/>
  <c r="B33" i="43"/>
  <c r="B49" i="43"/>
  <c r="F86" i="43"/>
  <c r="R86" i="43"/>
  <c r="B4" i="43"/>
  <c r="B17" i="43"/>
  <c r="B21" i="43"/>
  <c r="D86" i="43"/>
  <c r="BF86" i="43"/>
  <c r="B42" i="42"/>
  <c r="B46" i="42"/>
  <c r="B44" i="42"/>
  <c r="B37" i="42"/>
  <c r="AX86" i="42"/>
  <c r="B4" i="42"/>
  <c r="B15" i="42"/>
  <c r="B31" i="42"/>
  <c r="B39" i="42"/>
  <c r="B50" i="42"/>
  <c r="B54" i="42"/>
  <c r="B58" i="42"/>
  <c r="B66" i="42"/>
  <c r="B74" i="42"/>
  <c r="B82" i="42"/>
  <c r="J86" i="42"/>
  <c r="Z86" i="42"/>
  <c r="AP86" i="42"/>
  <c r="B16" i="42"/>
  <c r="B20" i="42"/>
  <c r="B24" i="42"/>
  <c r="B32" i="42"/>
  <c r="B36" i="42"/>
  <c r="BF86" i="42"/>
  <c r="B5" i="42"/>
  <c r="B55" i="42"/>
  <c r="B63" i="42"/>
  <c r="B71" i="42"/>
  <c r="B9" i="42"/>
  <c r="B17" i="42"/>
  <c r="B25" i="42"/>
  <c r="B48" i="42"/>
  <c r="B72" i="42"/>
  <c r="B80" i="42"/>
  <c r="B84" i="42"/>
  <c r="AH86" i="42"/>
  <c r="B10" i="42"/>
  <c r="B18" i="42"/>
  <c r="B30" i="42"/>
  <c r="B34" i="42"/>
  <c r="B45" i="42"/>
  <c r="B69" i="42"/>
  <c r="B77" i="42"/>
  <c r="F86" i="42"/>
  <c r="V86" i="42"/>
  <c r="AL86" i="42"/>
  <c r="B33" i="42"/>
  <c r="B14" i="42"/>
  <c r="B51" i="42"/>
  <c r="B57" i="42"/>
  <c r="B68" i="42"/>
  <c r="B78" i="42"/>
  <c r="B11" i="42"/>
  <c r="B28" i="42"/>
  <c r="B38" i="42"/>
  <c r="D86" i="42"/>
  <c r="B52" i="42"/>
  <c r="B62" i="42"/>
  <c r="B12" i="42"/>
  <c r="B22" i="42"/>
  <c r="B76" i="42"/>
  <c r="B6" i="42"/>
  <c r="B26" i="42"/>
  <c r="B43" i="42"/>
  <c r="B49" i="42"/>
  <c r="B60" i="42"/>
  <c r="B70" i="42"/>
  <c r="BB86" i="42"/>
  <c r="B32" i="41"/>
  <c r="B56" i="41"/>
  <c r="B64" i="41"/>
  <c r="B25" i="41"/>
  <c r="B29" i="41"/>
  <c r="B33" i="41"/>
  <c r="B49" i="41"/>
  <c r="B18" i="41"/>
  <c r="B27" i="41"/>
  <c r="B31" i="41"/>
  <c r="B63" i="41"/>
  <c r="B7" i="41"/>
  <c r="B11" i="41"/>
  <c r="B19" i="41"/>
  <c r="B23" i="41"/>
  <c r="B42" i="41"/>
  <c r="B50" i="41"/>
  <c r="B65" i="41"/>
  <c r="B8" i="41"/>
  <c r="B16" i="41"/>
  <c r="B20" i="41"/>
  <c r="B24" i="41"/>
  <c r="B62" i="41"/>
  <c r="B73" i="41"/>
  <c r="B77" i="41"/>
  <c r="B81" i="41"/>
  <c r="C86" i="41"/>
  <c r="AL86" i="41"/>
  <c r="B9" i="41"/>
  <c r="B13" i="41"/>
  <c r="B17" i="41"/>
  <c r="B21" i="41"/>
  <c r="B39" i="41"/>
  <c r="B43" i="41"/>
  <c r="B51" i="41"/>
  <c r="B55" i="41"/>
  <c r="B82" i="41"/>
  <c r="B48" i="41"/>
  <c r="B52" i="41"/>
  <c r="B30" i="41"/>
  <c r="B41" i="41"/>
  <c r="B45" i="41"/>
  <c r="B53" i="41"/>
  <c r="B71" i="41"/>
  <c r="B75" i="41"/>
  <c r="B83" i="41"/>
  <c r="B12" i="41"/>
  <c r="B15" i="41"/>
  <c r="B22" i="41"/>
  <c r="B35" i="41"/>
  <c r="B79" i="41"/>
  <c r="D86" i="41"/>
  <c r="B36" i="41"/>
  <c r="B46" i="41"/>
  <c r="B59" i="41"/>
  <c r="B66" i="41"/>
  <c r="B6" i="41"/>
  <c r="B26" i="41"/>
  <c r="B60" i="41"/>
  <c r="B70" i="41"/>
  <c r="BB86" i="41"/>
  <c r="B10" i="41"/>
  <c r="B44" i="41"/>
  <c r="B47" i="41"/>
  <c r="B54" i="41"/>
  <c r="B67" i="41"/>
  <c r="B74" i="41"/>
  <c r="B4" i="41"/>
  <c r="B14" i="41"/>
  <c r="B34" i="41"/>
  <c r="B68" i="41"/>
  <c r="B78" i="41"/>
  <c r="F86" i="41"/>
  <c r="B28" i="41"/>
  <c r="B38" i="41"/>
  <c r="B58" i="41"/>
  <c r="B34" i="40"/>
  <c r="B15" i="40"/>
  <c r="B55" i="40"/>
  <c r="B68" i="40"/>
  <c r="B5" i="40"/>
  <c r="B29" i="40"/>
  <c r="B6" i="40"/>
  <c r="B14" i="40"/>
  <c r="B18" i="40"/>
  <c r="B37" i="40"/>
  <c r="B57" i="40"/>
  <c r="B69" i="40"/>
  <c r="B77" i="40"/>
  <c r="B7" i="40"/>
  <c r="B38" i="40"/>
  <c r="B46" i="40"/>
  <c r="B50" i="40"/>
  <c r="B54" i="40"/>
  <c r="B62" i="40"/>
  <c r="F86" i="40"/>
  <c r="V86" i="40"/>
  <c r="B47" i="40"/>
  <c r="B51" i="40"/>
  <c r="B63" i="40"/>
  <c r="B67" i="40"/>
  <c r="B82" i="40"/>
  <c r="J86" i="40"/>
  <c r="B75" i="40"/>
  <c r="B24" i="40"/>
  <c r="B39" i="40"/>
  <c r="B58" i="40"/>
  <c r="B72" i="40"/>
  <c r="B84" i="40"/>
  <c r="B4" i="40"/>
  <c r="B22" i="40"/>
  <c r="B25" i="40"/>
  <c r="B70" i="40"/>
  <c r="B73" i="40"/>
  <c r="B8" i="40"/>
  <c r="B56" i="40"/>
  <c r="B13" i="40"/>
  <c r="B31" i="40"/>
  <c r="B35" i="40"/>
  <c r="B49" i="40"/>
  <c r="B61" i="40"/>
  <c r="B79" i="40"/>
  <c r="AP86" i="40"/>
  <c r="BF86" i="40"/>
  <c r="B11" i="40"/>
  <c r="B17" i="40"/>
  <c r="B28" i="40"/>
  <c r="B64" i="40"/>
  <c r="B81" i="40"/>
  <c r="C86" i="40"/>
  <c r="R86" i="40"/>
  <c r="AT86" i="40"/>
  <c r="B41" i="40"/>
  <c r="D86" i="40"/>
  <c r="B12" i="40"/>
  <c r="B42" i="40"/>
  <c r="B48" i="40"/>
  <c r="B59" i="40"/>
  <c r="B65" i="40"/>
  <c r="B76" i="40"/>
  <c r="AL86" i="40"/>
  <c r="AX86" i="40"/>
  <c r="B19" i="40"/>
  <c r="B36" i="40"/>
  <c r="B66" i="40"/>
  <c r="B83" i="40"/>
  <c r="Z86" i="40"/>
  <c r="BB86" i="40"/>
  <c r="B26" i="40"/>
  <c r="B43" i="40"/>
  <c r="B60" i="40"/>
  <c r="B10" i="40"/>
  <c r="B16" i="40"/>
  <c r="B27" i="40"/>
  <c r="B33" i="40"/>
  <c r="B44" i="40"/>
  <c r="B74" i="40"/>
  <c r="B80" i="40"/>
  <c r="N86" i="40"/>
  <c r="B32" i="39"/>
  <c r="B48" i="39"/>
  <c r="B56" i="39"/>
  <c r="B9" i="39"/>
  <c r="B41" i="39"/>
  <c r="B57" i="39"/>
  <c r="B25" i="39"/>
  <c r="B17" i="39"/>
  <c r="B49" i="39"/>
  <c r="N86" i="39"/>
  <c r="AT86" i="39"/>
  <c r="B37" i="39"/>
  <c r="B69" i="39"/>
  <c r="B73" i="39"/>
  <c r="B81" i="39"/>
  <c r="B70" i="39"/>
  <c r="B78" i="39"/>
  <c r="J86" i="39"/>
  <c r="B7" i="39"/>
  <c r="B11" i="39"/>
  <c r="B15" i="39"/>
  <c r="B19" i="39"/>
  <c r="B23" i="39"/>
  <c r="B38" i="39"/>
  <c r="B46" i="39"/>
  <c r="B58" i="39"/>
  <c r="B77" i="39"/>
  <c r="F86" i="39"/>
  <c r="BB86" i="39"/>
  <c r="Z86" i="39"/>
  <c r="AP86" i="39"/>
  <c r="B8" i="39"/>
  <c r="B16" i="39"/>
  <c r="B24" i="39"/>
  <c r="B5" i="39"/>
  <c r="B13" i="39"/>
  <c r="B21" i="39"/>
  <c r="B29" i="39"/>
  <c r="B44" i="39"/>
  <c r="B71" i="39"/>
  <c r="B79" i="39"/>
  <c r="B83" i="39"/>
  <c r="B6" i="39"/>
  <c r="B10" i="39"/>
  <c r="B14" i="39"/>
  <c r="B26" i="39"/>
  <c r="B45" i="39"/>
  <c r="B53" i="39"/>
  <c r="B61" i="39"/>
  <c r="B76" i="39"/>
  <c r="AH86" i="39"/>
  <c r="B30" i="39"/>
  <c r="B33" i="39"/>
  <c r="B40" i="39"/>
  <c r="B62" i="39"/>
  <c r="B65" i="39"/>
  <c r="B72" i="39"/>
  <c r="B20" i="39"/>
  <c r="B27" i="39"/>
  <c r="B34" i="39"/>
  <c r="B52" i="39"/>
  <c r="B59" i="39"/>
  <c r="B66" i="39"/>
  <c r="B84" i="39"/>
  <c r="AD86" i="39"/>
  <c r="BF86" i="39"/>
  <c r="B4" i="39"/>
  <c r="B28" i="39"/>
  <c r="B35" i="39"/>
  <c r="B42" i="39"/>
  <c r="B60" i="39"/>
  <c r="B67" i="39"/>
  <c r="B74" i="39"/>
  <c r="C86" i="39"/>
  <c r="B18" i="39"/>
  <c r="B36" i="39"/>
  <c r="B43" i="39"/>
  <c r="B50" i="39"/>
  <c r="B68" i="39"/>
  <c r="B75" i="39"/>
  <c r="B82" i="39"/>
  <c r="D86" i="39"/>
  <c r="V86" i="39"/>
  <c r="B12" i="39"/>
  <c r="B22" i="39"/>
  <c r="B54" i="39"/>
  <c r="AL86" i="39"/>
  <c r="B9" i="38"/>
  <c r="B17" i="38"/>
  <c r="B33" i="38"/>
  <c r="B41" i="38"/>
  <c r="B55" i="38"/>
  <c r="B63" i="38"/>
  <c r="B71" i="38"/>
  <c r="B75" i="38"/>
  <c r="B79" i="38"/>
  <c r="N86" i="38"/>
  <c r="AD86" i="38"/>
  <c r="B64" i="38"/>
  <c r="R86" i="38"/>
  <c r="AX86" i="38"/>
  <c r="B31" i="38"/>
  <c r="B39" i="38"/>
  <c r="B47" i="38"/>
  <c r="B51" i="38"/>
  <c r="B40" i="38"/>
  <c r="B48" i="38"/>
  <c r="B6" i="38"/>
  <c r="B14" i="38"/>
  <c r="B18" i="38"/>
  <c r="B61" i="38"/>
  <c r="B69" i="38"/>
  <c r="B77" i="38"/>
  <c r="F86" i="38"/>
  <c r="V86" i="38"/>
  <c r="AL86" i="38"/>
  <c r="BB86" i="38"/>
  <c r="B30" i="38"/>
  <c r="B23" i="38"/>
  <c r="B66" i="38"/>
  <c r="B70" i="38"/>
  <c r="B74" i="38"/>
  <c r="B78" i="38"/>
  <c r="J86" i="38"/>
  <c r="Z86" i="38"/>
  <c r="AP86" i="38"/>
  <c r="BF86" i="38"/>
  <c r="B8" i="38"/>
  <c r="B16" i="38"/>
  <c r="B24" i="38"/>
  <c r="B36" i="38"/>
  <c r="AT86" i="38"/>
  <c r="B29" i="38"/>
  <c r="B60" i="38"/>
  <c r="B76" i="38"/>
  <c r="B84" i="38"/>
  <c r="AH86" i="38"/>
  <c r="B49" i="38"/>
  <c r="B7" i="38"/>
  <c r="B11" i="38"/>
  <c r="B15" i="38"/>
  <c r="B42" i="38"/>
  <c r="B46" i="38"/>
  <c r="B81" i="38"/>
  <c r="B10" i="38"/>
  <c r="B21" i="38"/>
  <c r="B28" i="38"/>
  <c r="B35" i="38"/>
  <c r="B50" i="38"/>
  <c r="B54" i="38"/>
  <c r="B57" i="38"/>
  <c r="B72" i="38"/>
  <c r="B43" i="38"/>
  <c r="B58" i="38"/>
  <c r="B62" i="38"/>
  <c r="B65" i="38"/>
  <c r="B80" i="38"/>
  <c r="B73" i="38"/>
  <c r="B25" i="38"/>
  <c r="B32" i="38"/>
  <c r="B44" i="38"/>
  <c r="B59" i="38"/>
  <c r="D86" i="38"/>
  <c r="B5" i="38"/>
  <c r="B12" i="38"/>
  <c r="B19" i="38"/>
  <c r="B26" i="38"/>
  <c r="B37" i="38"/>
  <c r="B52" i="38"/>
  <c r="B67" i="38"/>
  <c r="B82" i="38"/>
  <c r="B45" i="38"/>
  <c r="B13" i="38"/>
  <c r="B20" i="38"/>
  <c r="B27" i="38"/>
  <c r="B34" i="38"/>
  <c r="B38" i="38"/>
  <c r="B53" i="38"/>
  <c r="B56" i="38"/>
  <c r="B68" i="38"/>
  <c r="B83" i="38"/>
  <c r="B7" i="37"/>
  <c r="B23" i="37"/>
  <c r="B58" i="37"/>
  <c r="B74" i="37"/>
  <c r="B13" i="37"/>
  <c r="B6" i="37"/>
  <c r="B26" i="37"/>
  <c r="B50" i="37"/>
  <c r="B66" i="37"/>
  <c r="B17" i="37"/>
  <c r="B31" i="37"/>
  <c r="B47" i="37"/>
  <c r="B40" i="37"/>
  <c r="B68" i="37"/>
  <c r="B76" i="37"/>
  <c r="B80" i="37"/>
  <c r="B9" i="37"/>
  <c r="B73" i="37"/>
  <c r="B10" i="37"/>
  <c r="B14" i="37"/>
  <c r="B18" i="37"/>
  <c r="B22" i="37"/>
  <c r="B25" i="37"/>
  <c r="B37" i="37"/>
  <c r="B60" i="37"/>
  <c r="B79" i="37"/>
  <c r="B15" i="37"/>
  <c r="B30" i="37"/>
  <c r="B34" i="37"/>
  <c r="B84" i="37"/>
  <c r="B4" i="37"/>
  <c r="B12" i="37"/>
  <c r="B42" i="37"/>
  <c r="B69" i="37"/>
  <c r="AH86" i="37"/>
  <c r="B20" i="37"/>
  <c r="F86" i="37"/>
  <c r="B5" i="37"/>
  <c r="B24" i="37"/>
  <c r="B43" i="37"/>
  <c r="B70" i="37"/>
  <c r="B81" i="37"/>
  <c r="V86" i="37"/>
  <c r="BB86" i="37"/>
  <c r="B21" i="37"/>
  <c r="B32" i="37"/>
  <c r="B51" i="37"/>
  <c r="B55" i="37"/>
  <c r="B59" i="37"/>
  <c r="B63" i="37"/>
  <c r="B78" i="37"/>
  <c r="B82" i="37"/>
  <c r="B19" i="37"/>
  <c r="B36" i="37"/>
  <c r="B46" i="37"/>
  <c r="B49" i="37"/>
  <c r="B56" i="37"/>
  <c r="B83" i="37"/>
  <c r="AL86" i="37"/>
  <c r="D86" i="37"/>
  <c r="B33" i="37"/>
  <c r="B16" i="37"/>
  <c r="B27" i="37"/>
  <c r="B44" i="37"/>
  <c r="B54" i="37"/>
  <c r="B57" i="37"/>
  <c r="B64" i="37"/>
  <c r="B67" i="37"/>
  <c r="AD86" i="37"/>
  <c r="B11" i="37"/>
  <c r="B28" i="37"/>
  <c r="B38" i="37"/>
  <c r="B41" i="37"/>
  <c r="B48" i="37"/>
  <c r="C86" i="37"/>
  <c r="R86" i="37"/>
  <c r="B8" i="37"/>
  <c r="B35" i="37"/>
  <c r="B52" i="37"/>
  <c r="B62" i="37"/>
  <c r="B65" i="37"/>
  <c r="B72" i="37"/>
  <c r="AH86" i="36"/>
  <c r="B37" i="36"/>
  <c r="B61" i="36"/>
  <c r="B77" i="36"/>
  <c r="V86" i="36"/>
  <c r="BB86" i="36"/>
  <c r="B31" i="36"/>
  <c r="B47" i="36"/>
  <c r="B24" i="36"/>
  <c r="B28" i="36"/>
  <c r="B32" i="36"/>
  <c r="B36" i="36"/>
  <c r="B48" i="36"/>
  <c r="B52" i="36"/>
  <c r="C86" i="36"/>
  <c r="B5" i="36"/>
  <c r="B9" i="36"/>
  <c r="B17" i="36"/>
  <c r="B25" i="36"/>
  <c r="B45" i="36"/>
  <c r="B69" i="36"/>
  <c r="B6" i="36"/>
  <c r="B10" i="36"/>
  <c r="B14" i="36"/>
  <c r="B18" i="36"/>
  <c r="B22" i="36"/>
  <c r="B30" i="36"/>
  <c r="B38" i="36"/>
  <c r="B54" i="36"/>
  <c r="B58" i="36"/>
  <c r="B33" i="36"/>
  <c r="B35" i="36"/>
  <c r="B53" i="36"/>
  <c r="B39" i="36"/>
  <c r="B73" i="36"/>
  <c r="B81" i="36"/>
  <c r="B13" i="36"/>
  <c r="B21" i="36"/>
  <c r="B29" i="36"/>
  <c r="B40" i="36"/>
  <c r="B44" i="36"/>
  <c r="B66" i="36"/>
  <c r="B70" i="36"/>
  <c r="B74" i="36"/>
  <c r="B78" i="36"/>
  <c r="B82" i="36"/>
  <c r="J86" i="36"/>
  <c r="Z86" i="36"/>
  <c r="AP86" i="36"/>
  <c r="B4" i="36"/>
  <c r="B34" i="36"/>
  <c r="B51" i="36"/>
  <c r="B57" i="36"/>
  <c r="B64" i="36"/>
  <c r="B68" i="36"/>
  <c r="F86" i="36"/>
  <c r="AT86" i="36"/>
  <c r="B41" i="36"/>
  <c r="D86" i="36"/>
  <c r="B8" i="36"/>
  <c r="B12" i="36"/>
  <c r="B42" i="36"/>
  <c r="B59" i="36"/>
  <c r="B65" i="36"/>
  <c r="B72" i="36"/>
  <c r="B76" i="36"/>
  <c r="AL86" i="36"/>
  <c r="B26" i="36"/>
  <c r="B43" i="36"/>
  <c r="B49" i="36"/>
  <c r="B56" i="36"/>
  <c r="B60" i="36"/>
  <c r="B16" i="36"/>
  <c r="B20" i="36"/>
  <c r="B50" i="36"/>
  <c r="B67" i="36"/>
  <c r="B80" i="36"/>
  <c r="B84" i="36"/>
  <c r="N86" i="36"/>
  <c r="AD86" i="36"/>
  <c r="BF86" i="36"/>
  <c r="B59" i="35"/>
  <c r="B63" i="35"/>
  <c r="B75" i="35"/>
  <c r="B79" i="35"/>
  <c r="B83" i="35"/>
  <c r="N86" i="35"/>
  <c r="B56" i="35"/>
  <c r="B22" i="35"/>
  <c r="B30" i="35"/>
  <c r="B45" i="35"/>
  <c r="B17" i="35"/>
  <c r="B11" i="35"/>
  <c r="B15" i="35"/>
  <c r="B19" i="35"/>
  <c r="B42" i="35"/>
  <c r="B13" i="35"/>
  <c r="B24" i="35"/>
  <c r="B36" i="35"/>
  <c r="B43" i="35"/>
  <c r="B47" i="35"/>
  <c r="B51" i="35"/>
  <c r="B62" i="35"/>
  <c r="B77" i="35"/>
  <c r="B81" i="35"/>
  <c r="B7" i="35"/>
  <c r="B10" i="35"/>
  <c r="B71" i="35"/>
  <c r="B74" i="35"/>
  <c r="AP86" i="35"/>
  <c r="BF86" i="35"/>
  <c r="B27" i="35"/>
  <c r="B31" i="35"/>
  <c r="B49" i="35"/>
  <c r="B61" i="35"/>
  <c r="B5" i="35"/>
  <c r="B12" i="35"/>
  <c r="B16" i="35"/>
  <c r="B20" i="35"/>
  <c r="B46" i="35"/>
  <c r="B69" i="35"/>
  <c r="B76" i="35"/>
  <c r="B80" i="35"/>
  <c r="B84" i="35"/>
  <c r="B18" i="35"/>
  <c r="B25" i="35"/>
  <c r="B50" i="35"/>
  <c r="B57" i="35"/>
  <c r="B82" i="35"/>
  <c r="V86" i="35"/>
  <c r="AX86" i="35"/>
  <c r="Z86" i="35"/>
  <c r="B23" i="35"/>
  <c r="B26" i="35"/>
  <c r="B33" i="35"/>
  <c r="B55" i="35"/>
  <c r="B58" i="35"/>
  <c r="B65" i="35"/>
  <c r="AD86" i="35"/>
  <c r="B34" i="35"/>
  <c r="B41" i="35"/>
  <c r="B66" i="35"/>
  <c r="B73" i="35"/>
  <c r="D86" i="35"/>
  <c r="B9" i="35"/>
  <c r="B21" i="35"/>
  <c r="B28" i="35"/>
  <c r="B35" i="35"/>
  <c r="B53" i="35"/>
  <c r="B60" i="35"/>
  <c r="B67" i="35"/>
  <c r="AH86" i="35"/>
  <c r="C86" i="44"/>
  <c r="C86" i="42"/>
  <c r="J86" i="41"/>
  <c r="V86" i="41"/>
  <c r="C86" i="38"/>
  <c r="C86" i="35"/>
  <c r="B86" i="41" l="1"/>
  <c r="B86" i="44"/>
  <c r="B86" i="43"/>
  <c r="B86" i="42"/>
  <c r="B86" i="40"/>
  <c r="B86" i="39"/>
  <c r="B86" i="38"/>
  <c r="B86" i="37"/>
  <c r="B86" i="36"/>
  <c r="B86" i="35"/>
  <c r="BF84" i="18"/>
  <c r="BF83" i="18"/>
  <c r="BF82" i="18"/>
  <c r="BF81" i="18"/>
  <c r="BF80" i="18"/>
  <c r="BF79" i="18"/>
  <c r="BF78" i="18"/>
  <c r="BF77" i="18"/>
  <c r="BF76" i="18"/>
  <c r="BF75" i="18"/>
  <c r="BF74" i="18"/>
  <c r="BF73" i="18"/>
  <c r="BF72" i="18"/>
  <c r="BF71" i="18"/>
  <c r="BF70" i="18"/>
  <c r="BF69" i="18"/>
  <c r="BF68" i="18"/>
  <c r="BF67" i="18"/>
  <c r="BF66" i="18"/>
  <c r="BF65" i="18"/>
  <c r="BF64" i="18"/>
  <c r="BF63" i="18"/>
  <c r="BF62" i="18"/>
  <c r="BF61" i="18"/>
  <c r="BF60" i="18"/>
  <c r="BF59" i="18"/>
  <c r="BF58" i="18"/>
  <c r="BF57" i="18"/>
  <c r="BF56" i="18"/>
  <c r="BF55" i="18"/>
  <c r="BF54" i="18"/>
  <c r="BF53" i="18"/>
  <c r="BF52" i="18"/>
  <c r="BF51" i="18"/>
  <c r="BF50" i="18"/>
  <c r="BF49" i="18"/>
  <c r="BF48" i="18"/>
  <c r="BF47" i="18"/>
  <c r="BF46" i="18"/>
  <c r="BF45" i="18"/>
  <c r="BF44" i="18"/>
  <c r="BF43" i="18"/>
  <c r="BF42" i="18"/>
  <c r="BF41" i="18"/>
  <c r="BF40" i="18"/>
  <c r="BF39" i="18"/>
  <c r="BF38" i="18"/>
  <c r="BF37" i="18"/>
  <c r="BF36" i="18"/>
  <c r="BF35" i="18"/>
  <c r="BF34" i="18"/>
  <c r="BF33" i="18"/>
  <c r="BF32" i="18"/>
  <c r="BF31" i="18"/>
  <c r="BF30" i="18"/>
  <c r="BF29" i="18"/>
  <c r="BF28" i="18"/>
  <c r="BF27" i="18"/>
  <c r="BF26" i="18"/>
  <c r="BF25" i="18"/>
  <c r="BF24" i="18"/>
  <c r="BF23" i="18"/>
  <c r="BF22" i="18"/>
  <c r="BF21" i="18"/>
  <c r="BF20" i="18"/>
  <c r="BF19" i="18"/>
  <c r="BF18" i="18"/>
  <c r="BF17" i="18"/>
  <c r="BF16" i="18"/>
  <c r="BF15" i="18"/>
  <c r="BF14" i="18"/>
  <c r="BF13" i="18"/>
  <c r="BF12" i="18"/>
  <c r="BF11" i="18"/>
  <c r="BF10" i="18"/>
  <c r="BF9" i="18"/>
  <c r="BF8" i="18"/>
  <c r="BF7" i="18"/>
  <c r="BF6" i="18"/>
  <c r="BF5" i="18"/>
  <c r="BF4" i="18"/>
  <c r="BB84" i="18"/>
  <c r="BB83" i="18"/>
  <c r="BB82" i="18"/>
  <c r="BB81" i="18"/>
  <c r="BB80" i="18"/>
  <c r="BB79" i="18"/>
  <c r="BB78" i="18"/>
  <c r="BB77" i="18"/>
  <c r="BB76" i="18"/>
  <c r="BB75" i="18"/>
  <c r="BB74" i="18"/>
  <c r="BB73" i="18"/>
  <c r="BB72" i="18"/>
  <c r="BB71" i="18"/>
  <c r="BB70" i="18"/>
  <c r="BB69" i="18"/>
  <c r="BB68" i="18"/>
  <c r="BB67" i="18"/>
  <c r="BB66" i="18"/>
  <c r="BB65" i="18"/>
  <c r="BB64" i="18"/>
  <c r="BB63" i="18"/>
  <c r="BB62" i="18"/>
  <c r="BB61" i="18"/>
  <c r="BB60" i="18"/>
  <c r="BB59" i="18"/>
  <c r="BB58" i="18"/>
  <c r="BB57" i="18"/>
  <c r="BB56" i="18"/>
  <c r="BB55" i="18"/>
  <c r="BB54" i="18"/>
  <c r="BB53" i="18"/>
  <c r="BB52" i="18"/>
  <c r="BB51" i="18"/>
  <c r="BB50" i="18"/>
  <c r="BB49" i="18"/>
  <c r="BB48" i="18"/>
  <c r="BB47" i="18"/>
  <c r="BB46" i="18"/>
  <c r="BB45" i="18"/>
  <c r="BB44" i="18"/>
  <c r="BB43" i="18"/>
  <c r="BB42" i="18"/>
  <c r="BB41" i="18"/>
  <c r="BB40" i="18"/>
  <c r="BB39" i="18"/>
  <c r="BB38" i="18"/>
  <c r="BB37" i="18"/>
  <c r="BB36" i="18"/>
  <c r="BB35" i="18"/>
  <c r="BB34" i="18"/>
  <c r="BB33" i="18"/>
  <c r="BB32" i="18"/>
  <c r="BB31" i="18"/>
  <c r="BB30" i="18"/>
  <c r="BB29" i="18"/>
  <c r="BB28" i="18"/>
  <c r="BB27" i="18"/>
  <c r="BB26" i="18"/>
  <c r="BB25" i="18"/>
  <c r="BB24" i="18"/>
  <c r="BB23" i="18"/>
  <c r="BB22" i="18"/>
  <c r="BB21" i="18"/>
  <c r="BB20" i="18"/>
  <c r="BB19" i="18"/>
  <c r="BB18" i="18"/>
  <c r="BB17" i="18"/>
  <c r="BB16" i="18"/>
  <c r="BB15" i="18"/>
  <c r="BB14" i="18"/>
  <c r="BB13" i="18"/>
  <c r="BB12" i="18"/>
  <c r="BB11" i="18"/>
  <c r="BB10" i="18"/>
  <c r="BB9" i="18"/>
  <c r="BB8" i="18"/>
  <c r="BB7" i="18"/>
  <c r="BB6" i="18"/>
  <c r="BB5" i="18"/>
  <c r="BB4" i="18"/>
  <c r="AX84" i="18"/>
  <c r="AX83" i="18"/>
  <c r="AX82" i="18"/>
  <c r="AX81" i="18"/>
  <c r="AX80" i="18"/>
  <c r="AX79" i="18"/>
  <c r="AX78" i="18"/>
  <c r="AX77" i="18"/>
  <c r="AX76" i="18"/>
  <c r="AX75" i="18"/>
  <c r="AX74" i="18"/>
  <c r="AX73" i="18"/>
  <c r="AX72" i="18"/>
  <c r="AX71" i="18"/>
  <c r="AX70" i="18"/>
  <c r="AX69" i="18"/>
  <c r="AX68" i="18"/>
  <c r="AX67" i="18"/>
  <c r="AX66" i="18"/>
  <c r="AX65" i="18"/>
  <c r="AX64" i="18"/>
  <c r="AX63" i="18"/>
  <c r="AX62" i="18"/>
  <c r="AX61" i="18"/>
  <c r="AX60" i="18"/>
  <c r="AX59" i="18"/>
  <c r="AX58" i="18"/>
  <c r="AX57" i="18"/>
  <c r="AX56" i="18"/>
  <c r="AX55" i="18"/>
  <c r="AX54" i="18"/>
  <c r="AX53" i="18"/>
  <c r="AX52" i="18"/>
  <c r="AX51" i="18"/>
  <c r="AX50" i="18"/>
  <c r="AX49" i="18"/>
  <c r="AX48" i="18"/>
  <c r="AX47" i="18"/>
  <c r="AX46" i="18"/>
  <c r="AX45" i="18"/>
  <c r="AX44" i="18"/>
  <c r="AX43" i="18"/>
  <c r="AX42" i="18"/>
  <c r="AX41" i="18"/>
  <c r="AX40" i="18"/>
  <c r="AX39" i="18"/>
  <c r="AX38" i="18"/>
  <c r="AX37" i="18"/>
  <c r="AX36" i="18"/>
  <c r="AX35" i="18"/>
  <c r="AX34" i="18"/>
  <c r="AX33" i="18"/>
  <c r="AX32" i="18"/>
  <c r="AX31" i="18"/>
  <c r="AX30" i="18"/>
  <c r="AX29" i="18"/>
  <c r="AX28" i="18"/>
  <c r="AX27" i="18"/>
  <c r="AX26" i="18"/>
  <c r="AX25" i="18"/>
  <c r="AX24" i="18"/>
  <c r="AX23" i="18"/>
  <c r="AX22" i="18"/>
  <c r="AX21" i="18"/>
  <c r="AX20" i="18"/>
  <c r="AX19" i="18"/>
  <c r="AX18" i="18"/>
  <c r="AX17" i="18"/>
  <c r="AX16" i="18"/>
  <c r="AX15" i="18"/>
  <c r="AX14" i="18"/>
  <c r="AX13" i="18"/>
  <c r="AX12" i="18"/>
  <c r="AX11" i="18"/>
  <c r="AX10" i="18"/>
  <c r="AX9" i="18"/>
  <c r="AX8" i="18"/>
  <c r="AX7" i="18"/>
  <c r="AX6" i="18"/>
  <c r="AX5" i="18"/>
  <c r="AX4" i="18"/>
  <c r="AT84" i="18"/>
  <c r="AT83" i="18"/>
  <c r="AT82" i="18"/>
  <c r="AT81" i="18"/>
  <c r="AT80" i="18"/>
  <c r="AT79" i="18"/>
  <c r="AT78" i="18"/>
  <c r="AT77" i="18"/>
  <c r="AT76" i="18"/>
  <c r="AT75" i="18"/>
  <c r="AT74" i="18"/>
  <c r="AT73" i="18"/>
  <c r="AT72" i="18"/>
  <c r="AT71" i="18"/>
  <c r="AT70" i="18"/>
  <c r="AT69" i="18"/>
  <c r="AT68" i="18"/>
  <c r="AT67" i="18"/>
  <c r="AT66" i="18"/>
  <c r="AT65" i="18"/>
  <c r="AT64" i="18"/>
  <c r="AT63" i="18"/>
  <c r="AT62" i="18"/>
  <c r="AT61" i="18"/>
  <c r="AT60" i="18"/>
  <c r="AT59" i="18"/>
  <c r="AT58" i="18"/>
  <c r="AT57" i="18"/>
  <c r="AT56" i="18"/>
  <c r="AT55" i="18"/>
  <c r="AT54" i="18"/>
  <c r="AT53" i="18"/>
  <c r="AT52" i="18"/>
  <c r="AT51" i="18"/>
  <c r="AT50" i="18"/>
  <c r="AT49" i="18"/>
  <c r="AT48" i="18"/>
  <c r="AT47" i="18"/>
  <c r="AT46" i="18"/>
  <c r="AT45" i="18"/>
  <c r="AT44" i="18"/>
  <c r="AT43" i="18"/>
  <c r="AT42" i="18"/>
  <c r="AT41" i="18"/>
  <c r="AT40" i="18"/>
  <c r="AT39" i="18"/>
  <c r="AT38" i="18"/>
  <c r="AT37" i="18"/>
  <c r="AT36" i="18"/>
  <c r="AT35" i="18"/>
  <c r="AT34" i="18"/>
  <c r="AT33" i="18"/>
  <c r="AT32" i="18"/>
  <c r="AT31" i="18"/>
  <c r="AT30" i="18"/>
  <c r="AT29" i="18"/>
  <c r="AT28" i="18"/>
  <c r="AT27" i="18"/>
  <c r="AT26" i="18"/>
  <c r="AT25" i="18"/>
  <c r="AT24" i="18"/>
  <c r="AT23" i="18"/>
  <c r="AT22" i="18"/>
  <c r="AT21" i="18"/>
  <c r="AT20" i="18"/>
  <c r="AT19" i="18"/>
  <c r="AT18" i="18"/>
  <c r="AT17" i="18"/>
  <c r="AT16" i="18"/>
  <c r="AT15" i="18"/>
  <c r="AT14" i="18"/>
  <c r="AT13" i="18"/>
  <c r="AT12" i="18"/>
  <c r="AT11" i="18"/>
  <c r="AT10" i="18"/>
  <c r="AT9" i="18"/>
  <c r="AT8" i="18"/>
  <c r="AT7" i="18"/>
  <c r="AT6" i="18"/>
  <c r="AT5" i="18"/>
  <c r="AT4" i="18"/>
  <c r="AP84" i="18"/>
  <c r="AP83" i="18"/>
  <c r="AP82" i="18"/>
  <c r="AP81" i="18"/>
  <c r="AP80" i="18"/>
  <c r="AP79" i="18"/>
  <c r="AP78" i="18"/>
  <c r="AP77" i="18"/>
  <c r="AP76" i="18"/>
  <c r="AP75" i="18"/>
  <c r="AP74" i="18"/>
  <c r="AP73" i="18"/>
  <c r="AP72" i="18"/>
  <c r="AP71" i="18"/>
  <c r="AP70" i="18"/>
  <c r="AP69" i="18"/>
  <c r="AP68" i="18"/>
  <c r="AP67" i="18"/>
  <c r="AP66" i="18"/>
  <c r="AP65" i="18"/>
  <c r="AP64" i="18"/>
  <c r="AP63" i="18"/>
  <c r="AP62" i="18"/>
  <c r="AP61" i="18"/>
  <c r="AP60" i="18"/>
  <c r="AP59" i="18"/>
  <c r="AP58" i="18"/>
  <c r="AP57" i="18"/>
  <c r="AP56" i="18"/>
  <c r="AP55" i="18"/>
  <c r="AP54" i="18"/>
  <c r="AP53" i="18"/>
  <c r="AP52" i="18"/>
  <c r="AP51" i="18"/>
  <c r="AP50" i="18"/>
  <c r="AP49" i="18"/>
  <c r="AP48" i="18"/>
  <c r="AP47" i="18"/>
  <c r="AP46" i="18"/>
  <c r="AP45" i="18"/>
  <c r="AP44" i="18"/>
  <c r="AP43" i="18"/>
  <c r="AP42" i="18"/>
  <c r="AP41" i="18"/>
  <c r="AP40" i="18"/>
  <c r="AP39" i="18"/>
  <c r="AP38" i="18"/>
  <c r="AP37" i="18"/>
  <c r="AP36" i="18"/>
  <c r="AP35" i="18"/>
  <c r="AP34" i="18"/>
  <c r="AP33" i="18"/>
  <c r="AP32" i="18"/>
  <c r="AP31" i="18"/>
  <c r="AP30" i="18"/>
  <c r="AP29" i="18"/>
  <c r="AP28" i="18"/>
  <c r="AP27" i="18"/>
  <c r="AP26" i="18"/>
  <c r="AP25" i="18"/>
  <c r="AP24" i="18"/>
  <c r="AP23" i="18"/>
  <c r="AP22" i="18"/>
  <c r="AP21" i="18"/>
  <c r="AP20" i="18"/>
  <c r="AP19" i="18"/>
  <c r="AP18" i="18"/>
  <c r="AP17" i="18"/>
  <c r="AP16" i="18"/>
  <c r="AP15" i="18"/>
  <c r="AP14" i="18"/>
  <c r="AP13" i="18"/>
  <c r="AP12" i="18"/>
  <c r="AP11" i="18"/>
  <c r="AP10" i="18"/>
  <c r="AP9" i="18"/>
  <c r="AP8" i="18"/>
  <c r="AP7" i="18"/>
  <c r="AP6" i="18"/>
  <c r="AP5" i="18"/>
  <c r="AP4" i="18"/>
  <c r="AL84" i="18"/>
  <c r="AL83" i="18"/>
  <c r="AL82" i="18"/>
  <c r="AL81" i="18"/>
  <c r="AL80" i="18"/>
  <c r="AL79" i="18"/>
  <c r="AL78" i="18"/>
  <c r="AL77" i="18"/>
  <c r="AL76" i="18"/>
  <c r="AL75" i="18"/>
  <c r="AL74" i="18"/>
  <c r="AL73" i="18"/>
  <c r="AL72" i="18"/>
  <c r="AL71" i="18"/>
  <c r="AL70" i="18"/>
  <c r="AL69" i="18"/>
  <c r="AL68" i="18"/>
  <c r="AL67" i="18"/>
  <c r="AL66" i="18"/>
  <c r="AL65" i="18"/>
  <c r="AL64" i="18"/>
  <c r="AL63" i="18"/>
  <c r="AL62" i="18"/>
  <c r="AL61" i="18"/>
  <c r="AL60" i="18"/>
  <c r="AL59" i="18"/>
  <c r="AL58" i="18"/>
  <c r="AL57" i="18"/>
  <c r="AL56" i="18"/>
  <c r="AL55" i="18"/>
  <c r="AL54" i="18"/>
  <c r="AL53" i="18"/>
  <c r="AL52" i="18"/>
  <c r="AL51" i="18"/>
  <c r="AL50" i="18"/>
  <c r="AL49" i="18"/>
  <c r="AL48" i="18"/>
  <c r="AL47" i="18"/>
  <c r="AL46" i="18"/>
  <c r="AL45" i="18"/>
  <c r="AL44" i="18"/>
  <c r="AL43" i="18"/>
  <c r="AL42" i="18"/>
  <c r="AL41" i="18"/>
  <c r="AL40" i="18"/>
  <c r="AL39" i="18"/>
  <c r="AL38" i="18"/>
  <c r="AL37" i="18"/>
  <c r="AL36" i="18"/>
  <c r="AL35" i="18"/>
  <c r="AL34" i="18"/>
  <c r="AL33" i="18"/>
  <c r="AL32" i="18"/>
  <c r="AL31" i="18"/>
  <c r="AL30" i="18"/>
  <c r="AL29" i="18"/>
  <c r="AL28" i="18"/>
  <c r="AL27" i="18"/>
  <c r="AL26" i="18"/>
  <c r="AL25" i="18"/>
  <c r="AL24" i="18"/>
  <c r="AL23" i="18"/>
  <c r="AL22" i="18"/>
  <c r="AL21" i="18"/>
  <c r="AL20" i="18"/>
  <c r="AL19" i="18"/>
  <c r="AL18" i="18"/>
  <c r="AL17" i="18"/>
  <c r="AL16" i="18"/>
  <c r="AL15" i="18"/>
  <c r="AL14" i="18"/>
  <c r="AL13" i="18"/>
  <c r="AL12" i="18"/>
  <c r="AL11" i="18"/>
  <c r="AL10" i="18"/>
  <c r="AL9" i="18"/>
  <c r="AL8" i="18"/>
  <c r="AL7" i="18"/>
  <c r="AL6" i="18"/>
  <c r="AL5" i="18"/>
  <c r="AL4" i="18"/>
  <c r="AH84" i="18"/>
  <c r="AH83" i="18"/>
  <c r="AH82" i="18"/>
  <c r="AH81" i="18"/>
  <c r="AH80" i="18"/>
  <c r="AH79" i="18"/>
  <c r="AH78" i="18"/>
  <c r="AH77" i="18"/>
  <c r="AH76" i="18"/>
  <c r="AH75" i="18"/>
  <c r="AH74" i="18"/>
  <c r="AH73" i="18"/>
  <c r="AH72" i="18"/>
  <c r="AH71" i="18"/>
  <c r="AH70" i="18"/>
  <c r="AH69" i="18"/>
  <c r="AH68" i="18"/>
  <c r="AH67" i="18"/>
  <c r="AH66" i="18"/>
  <c r="AH65" i="18"/>
  <c r="AH64" i="18"/>
  <c r="AH63" i="18"/>
  <c r="AH62" i="18"/>
  <c r="AH61" i="18"/>
  <c r="AH60" i="18"/>
  <c r="AH59" i="18"/>
  <c r="AH58" i="18"/>
  <c r="AH57" i="18"/>
  <c r="AH56" i="18"/>
  <c r="AH55" i="18"/>
  <c r="AH54" i="18"/>
  <c r="AH53" i="18"/>
  <c r="AH52" i="18"/>
  <c r="AH51" i="18"/>
  <c r="AH50" i="18"/>
  <c r="AH49" i="18"/>
  <c r="AH48" i="18"/>
  <c r="AH47" i="18"/>
  <c r="AH46" i="18"/>
  <c r="AH45" i="18"/>
  <c r="AH44" i="18"/>
  <c r="AH43" i="18"/>
  <c r="AH42" i="18"/>
  <c r="AH41" i="18"/>
  <c r="AH40" i="18"/>
  <c r="AH39" i="18"/>
  <c r="AH38" i="18"/>
  <c r="AH37" i="18"/>
  <c r="AH36" i="18"/>
  <c r="AH35" i="18"/>
  <c r="AH34" i="18"/>
  <c r="AH33" i="18"/>
  <c r="AH32" i="18"/>
  <c r="AH31" i="18"/>
  <c r="AH30" i="18"/>
  <c r="AH29" i="18"/>
  <c r="AH28" i="18"/>
  <c r="AH27" i="18"/>
  <c r="AH26" i="18"/>
  <c r="AH25" i="18"/>
  <c r="AH24" i="18"/>
  <c r="AH23" i="18"/>
  <c r="AH22" i="18"/>
  <c r="AH21" i="18"/>
  <c r="AH20" i="18"/>
  <c r="AH19" i="18"/>
  <c r="AH18" i="18"/>
  <c r="AH17" i="18"/>
  <c r="AH16" i="18"/>
  <c r="AH15" i="18"/>
  <c r="AH14" i="18"/>
  <c r="AH13" i="18"/>
  <c r="AH12" i="18"/>
  <c r="AH11" i="18"/>
  <c r="AH10" i="18"/>
  <c r="AH9" i="18"/>
  <c r="AH8" i="18"/>
  <c r="AH7" i="18"/>
  <c r="AH6" i="18"/>
  <c r="AH5" i="18"/>
  <c r="AH4" i="18"/>
  <c r="AD84" i="18"/>
  <c r="AD83" i="18"/>
  <c r="AD82" i="18"/>
  <c r="AD81" i="18"/>
  <c r="AD80" i="18"/>
  <c r="AD79" i="18"/>
  <c r="AD78" i="18"/>
  <c r="AD77" i="18"/>
  <c r="AD76" i="18"/>
  <c r="AD75" i="18"/>
  <c r="AD74" i="18"/>
  <c r="AD73" i="18"/>
  <c r="AD72" i="18"/>
  <c r="AD71" i="18"/>
  <c r="AD70" i="18"/>
  <c r="AD69" i="18"/>
  <c r="AD68" i="18"/>
  <c r="AD67" i="18"/>
  <c r="AD66" i="18"/>
  <c r="AD65" i="18"/>
  <c r="AD64" i="18"/>
  <c r="AD63" i="18"/>
  <c r="AD62" i="18"/>
  <c r="AD61" i="18"/>
  <c r="AD60" i="18"/>
  <c r="AD59" i="18"/>
  <c r="AD58" i="18"/>
  <c r="AD57" i="18"/>
  <c r="AD56" i="18"/>
  <c r="AD55" i="18"/>
  <c r="AD54" i="18"/>
  <c r="AD53" i="18"/>
  <c r="AD52" i="18"/>
  <c r="AD51" i="18"/>
  <c r="AD50" i="18"/>
  <c r="AD49" i="18"/>
  <c r="AD48" i="18"/>
  <c r="AD47" i="18"/>
  <c r="AD46" i="18"/>
  <c r="AD45" i="18"/>
  <c r="AD44" i="18"/>
  <c r="AD43" i="18"/>
  <c r="AD42" i="18"/>
  <c r="AD41" i="18"/>
  <c r="AD40" i="18"/>
  <c r="AD39" i="18"/>
  <c r="AD38" i="18"/>
  <c r="AD37" i="18"/>
  <c r="AD36" i="18"/>
  <c r="AD35" i="18"/>
  <c r="AD34" i="18"/>
  <c r="AD33" i="18"/>
  <c r="AD32" i="18"/>
  <c r="AD31" i="18"/>
  <c r="AD30" i="18"/>
  <c r="AD29" i="18"/>
  <c r="AD28" i="18"/>
  <c r="AD27" i="18"/>
  <c r="AD26" i="18"/>
  <c r="AD25" i="18"/>
  <c r="AD24" i="18"/>
  <c r="AD23" i="18"/>
  <c r="AD22" i="18"/>
  <c r="AD21" i="18"/>
  <c r="AD20" i="18"/>
  <c r="AD19" i="18"/>
  <c r="AD18" i="18"/>
  <c r="AD17" i="18"/>
  <c r="AD16" i="18"/>
  <c r="AD15" i="18"/>
  <c r="AD14" i="18"/>
  <c r="AD13" i="18"/>
  <c r="AD12" i="18"/>
  <c r="AD11" i="18"/>
  <c r="AD10" i="18"/>
  <c r="AD9" i="18"/>
  <c r="AD8" i="18"/>
  <c r="AD7" i="18"/>
  <c r="AD6" i="18"/>
  <c r="AD5" i="18"/>
  <c r="AD4" i="18"/>
  <c r="Z84" i="18"/>
  <c r="Z83" i="18"/>
  <c r="Z82" i="18"/>
  <c r="Z81" i="18"/>
  <c r="Z80" i="18"/>
  <c r="Z79" i="18"/>
  <c r="Z78" i="18"/>
  <c r="Z77" i="18"/>
  <c r="Z76" i="18"/>
  <c r="Z75" i="18"/>
  <c r="Z74" i="18"/>
  <c r="Z73" i="18"/>
  <c r="Z72" i="18"/>
  <c r="Z71" i="18"/>
  <c r="Z70" i="18"/>
  <c r="Z69" i="18"/>
  <c r="Z68" i="18"/>
  <c r="Z67" i="18"/>
  <c r="Z66" i="18"/>
  <c r="Z65" i="18"/>
  <c r="Z64" i="18"/>
  <c r="Z63" i="18"/>
  <c r="Z62" i="18"/>
  <c r="Z61" i="18"/>
  <c r="Z60" i="18"/>
  <c r="Z59" i="18"/>
  <c r="Z58" i="18"/>
  <c r="Z57" i="18"/>
  <c r="Z56" i="18"/>
  <c r="Z55" i="18"/>
  <c r="Z54" i="18"/>
  <c r="Z53" i="18"/>
  <c r="Z52" i="18"/>
  <c r="Z51" i="18"/>
  <c r="Z50" i="18"/>
  <c r="Z49" i="18"/>
  <c r="Z48" i="18"/>
  <c r="Z47" i="18"/>
  <c r="Z46" i="18"/>
  <c r="Z45" i="18"/>
  <c r="Z44" i="18"/>
  <c r="Z43" i="18"/>
  <c r="Z42" i="18"/>
  <c r="Z41" i="18"/>
  <c r="Z40" i="18"/>
  <c r="Z39" i="18"/>
  <c r="Z38" i="18"/>
  <c r="Z37" i="18"/>
  <c r="Z36" i="18"/>
  <c r="Z35" i="18"/>
  <c r="Z34" i="18"/>
  <c r="Z33" i="18"/>
  <c r="Z32" i="18"/>
  <c r="Z31" i="18"/>
  <c r="Z30" i="18"/>
  <c r="Z29" i="18"/>
  <c r="Z28" i="18"/>
  <c r="Z27" i="18"/>
  <c r="Z26" i="18"/>
  <c r="Z25" i="18"/>
  <c r="Z24" i="18"/>
  <c r="Z23" i="18"/>
  <c r="Z22" i="18"/>
  <c r="Z21" i="18"/>
  <c r="Z20" i="18"/>
  <c r="Z19" i="18"/>
  <c r="Z18" i="18"/>
  <c r="Z17" i="18"/>
  <c r="Z16" i="18"/>
  <c r="Z15" i="18"/>
  <c r="Z14" i="18"/>
  <c r="Z13" i="18"/>
  <c r="Z12" i="18"/>
  <c r="Z11" i="18"/>
  <c r="Z10" i="18"/>
  <c r="Z9" i="18"/>
  <c r="Z8" i="18"/>
  <c r="Z7" i="18"/>
  <c r="Z6" i="18"/>
  <c r="Z5" i="18"/>
  <c r="Z4" i="18"/>
  <c r="V84" i="18"/>
  <c r="V83" i="18"/>
  <c r="V82" i="18"/>
  <c r="V81" i="18"/>
  <c r="V80" i="18"/>
  <c r="V79" i="18"/>
  <c r="V78" i="18"/>
  <c r="V77" i="18"/>
  <c r="V76" i="18"/>
  <c r="V75" i="18"/>
  <c r="V74" i="18"/>
  <c r="V73" i="18"/>
  <c r="V72" i="18"/>
  <c r="V71" i="18"/>
  <c r="V70" i="18"/>
  <c r="V69" i="18"/>
  <c r="V68" i="18"/>
  <c r="V67" i="18"/>
  <c r="V66" i="18"/>
  <c r="V65" i="18"/>
  <c r="V64" i="18"/>
  <c r="V63" i="18"/>
  <c r="V62" i="18"/>
  <c r="V61" i="18"/>
  <c r="V60" i="18"/>
  <c r="V59" i="18"/>
  <c r="V58" i="18"/>
  <c r="V57" i="18"/>
  <c r="V56" i="18"/>
  <c r="V55" i="18"/>
  <c r="V54" i="18"/>
  <c r="V53" i="18"/>
  <c r="V52" i="18"/>
  <c r="V51" i="18"/>
  <c r="V50" i="18"/>
  <c r="V49" i="18"/>
  <c r="V48" i="18"/>
  <c r="V47" i="18"/>
  <c r="V46" i="18"/>
  <c r="V45" i="18"/>
  <c r="V44" i="18"/>
  <c r="V43" i="18"/>
  <c r="V42" i="18"/>
  <c r="V41" i="18"/>
  <c r="V40" i="18"/>
  <c r="V39" i="18"/>
  <c r="V38" i="18"/>
  <c r="V37" i="18"/>
  <c r="V36" i="18"/>
  <c r="V35" i="18"/>
  <c r="V34" i="18"/>
  <c r="V33" i="18"/>
  <c r="V32" i="18"/>
  <c r="V31" i="18"/>
  <c r="V30" i="18"/>
  <c r="V29" i="18"/>
  <c r="V28" i="18"/>
  <c r="V27" i="18"/>
  <c r="V26" i="18"/>
  <c r="V25" i="18"/>
  <c r="V24" i="18"/>
  <c r="V23" i="18"/>
  <c r="V22" i="18"/>
  <c r="V21" i="18"/>
  <c r="V20" i="18"/>
  <c r="V19" i="18"/>
  <c r="V18" i="18"/>
  <c r="V17" i="18"/>
  <c r="V16" i="18"/>
  <c r="V15" i="18"/>
  <c r="V14" i="18"/>
  <c r="V13" i="18"/>
  <c r="V12" i="18"/>
  <c r="V11" i="18"/>
  <c r="V10" i="18"/>
  <c r="V9" i="18"/>
  <c r="V8" i="18"/>
  <c r="V7" i="18"/>
  <c r="V6" i="18"/>
  <c r="V5" i="18"/>
  <c r="V4" i="18"/>
  <c r="R84" i="18"/>
  <c r="R83" i="18"/>
  <c r="R82" i="18"/>
  <c r="R81" i="18"/>
  <c r="R80" i="18"/>
  <c r="R79" i="18"/>
  <c r="R78" i="18"/>
  <c r="R77" i="18"/>
  <c r="R76" i="18"/>
  <c r="R75" i="18"/>
  <c r="R74" i="18"/>
  <c r="R73" i="18"/>
  <c r="R72" i="18"/>
  <c r="R71" i="18"/>
  <c r="R70" i="18"/>
  <c r="R69" i="18"/>
  <c r="R68" i="18"/>
  <c r="R67" i="18"/>
  <c r="R66" i="18"/>
  <c r="R65" i="18"/>
  <c r="R64" i="18"/>
  <c r="R63" i="18"/>
  <c r="R62" i="18"/>
  <c r="R61" i="18"/>
  <c r="R60" i="18"/>
  <c r="R59" i="18"/>
  <c r="R58" i="18"/>
  <c r="R57" i="18"/>
  <c r="R56" i="18"/>
  <c r="R55" i="18"/>
  <c r="R54" i="18"/>
  <c r="R53" i="18"/>
  <c r="R52" i="18"/>
  <c r="R51" i="18"/>
  <c r="R50" i="18"/>
  <c r="R49" i="18"/>
  <c r="R48" i="18"/>
  <c r="R47" i="18"/>
  <c r="R46" i="18"/>
  <c r="R45" i="18"/>
  <c r="R44" i="18"/>
  <c r="R43" i="18"/>
  <c r="R42" i="18"/>
  <c r="R41" i="18"/>
  <c r="R40" i="18"/>
  <c r="R39" i="18"/>
  <c r="R38" i="18"/>
  <c r="R37" i="18"/>
  <c r="R36" i="18"/>
  <c r="R35" i="18"/>
  <c r="R34" i="18"/>
  <c r="R33" i="18"/>
  <c r="R32" i="18"/>
  <c r="R31" i="18"/>
  <c r="R30" i="18"/>
  <c r="R29" i="18"/>
  <c r="R28" i="18"/>
  <c r="R27" i="18"/>
  <c r="R26" i="18"/>
  <c r="R25" i="18"/>
  <c r="R24" i="18"/>
  <c r="R23" i="18"/>
  <c r="R22" i="18"/>
  <c r="R21" i="18"/>
  <c r="R20" i="18"/>
  <c r="R19" i="18"/>
  <c r="R18" i="18"/>
  <c r="R17" i="18"/>
  <c r="R16" i="18"/>
  <c r="R15" i="18"/>
  <c r="R14" i="18"/>
  <c r="R13" i="18"/>
  <c r="R12" i="18"/>
  <c r="R11" i="18"/>
  <c r="R10" i="18"/>
  <c r="R9" i="18"/>
  <c r="R8" i="18"/>
  <c r="R7" i="18"/>
  <c r="R6" i="18"/>
  <c r="R5" i="18"/>
  <c r="R4" i="18"/>
  <c r="N84" i="18"/>
  <c r="N83" i="18"/>
  <c r="N82" i="18"/>
  <c r="N81" i="18"/>
  <c r="N80" i="18"/>
  <c r="N79" i="18"/>
  <c r="N78" i="18"/>
  <c r="N77" i="18"/>
  <c r="N76" i="18"/>
  <c r="N75" i="18"/>
  <c r="N74" i="18"/>
  <c r="N73" i="18"/>
  <c r="N72" i="18"/>
  <c r="N71" i="18"/>
  <c r="N70" i="18"/>
  <c r="N69" i="18"/>
  <c r="N68" i="18"/>
  <c r="N67" i="18"/>
  <c r="N66" i="18"/>
  <c r="N65" i="18"/>
  <c r="N64" i="18"/>
  <c r="N63" i="18"/>
  <c r="N62" i="18"/>
  <c r="N61" i="18"/>
  <c r="N60" i="18"/>
  <c r="N59" i="18"/>
  <c r="N58" i="18"/>
  <c r="N57" i="18"/>
  <c r="N56" i="18"/>
  <c r="N55" i="18"/>
  <c r="N54" i="18"/>
  <c r="N53" i="18"/>
  <c r="N52" i="18"/>
  <c r="N51" i="18"/>
  <c r="N50" i="18"/>
  <c r="N49" i="18"/>
  <c r="N48" i="18"/>
  <c r="N47" i="18"/>
  <c r="N46" i="18"/>
  <c r="N45" i="18"/>
  <c r="N44" i="18"/>
  <c r="N43" i="18"/>
  <c r="N42" i="18"/>
  <c r="N41" i="18"/>
  <c r="N40" i="18"/>
  <c r="N39" i="18"/>
  <c r="N38" i="18"/>
  <c r="N37" i="18"/>
  <c r="N36" i="18"/>
  <c r="N35" i="18"/>
  <c r="N34" i="18"/>
  <c r="N33" i="18"/>
  <c r="N32" i="18"/>
  <c r="N31" i="18"/>
  <c r="N30" i="18"/>
  <c r="N29" i="18"/>
  <c r="N28" i="18"/>
  <c r="N27" i="18"/>
  <c r="N26" i="18"/>
  <c r="N25" i="18"/>
  <c r="N24" i="18"/>
  <c r="N23" i="18"/>
  <c r="N22" i="18"/>
  <c r="N21" i="18"/>
  <c r="N20" i="18"/>
  <c r="N19" i="18"/>
  <c r="N18" i="18"/>
  <c r="N17" i="18"/>
  <c r="N16" i="18"/>
  <c r="N15" i="18"/>
  <c r="N14" i="18"/>
  <c r="N13" i="18"/>
  <c r="N12" i="18"/>
  <c r="N11" i="18"/>
  <c r="N10" i="18"/>
  <c r="N9" i="18"/>
  <c r="N8" i="18"/>
  <c r="N7" i="18"/>
  <c r="N6" i="18"/>
  <c r="N5" i="18"/>
  <c r="N4" i="18"/>
  <c r="J84" i="18"/>
  <c r="J83" i="18"/>
  <c r="J82" i="18"/>
  <c r="J81" i="18"/>
  <c r="J80" i="18"/>
  <c r="J79" i="18"/>
  <c r="J78" i="18"/>
  <c r="J77" i="18"/>
  <c r="J76" i="18"/>
  <c r="J75" i="18"/>
  <c r="J74" i="18"/>
  <c r="J73" i="18"/>
  <c r="J72" i="18"/>
  <c r="J71" i="18"/>
  <c r="J70" i="18"/>
  <c r="J69" i="18"/>
  <c r="J68" i="18"/>
  <c r="J67" i="18"/>
  <c r="J66" i="18"/>
  <c r="J65" i="18"/>
  <c r="J64" i="18"/>
  <c r="J63" i="18"/>
  <c r="J62" i="18"/>
  <c r="J61" i="18"/>
  <c r="J60" i="18"/>
  <c r="J59" i="18"/>
  <c r="J58" i="18"/>
  <c r="J57" i="18"/>
  <c r="J56" i="18"/>
  <c r="J55" i="18"/>
  <c r="J54" i="18"/>
  <c r="J53" i="18"/>
  <c r="J52" i="18"/>
  <c r="J51" i="18"/>
  <c r="J50" i="18"/>
  <c r="J49" i="18"/>
  <c r="J48" i="18"/>
  <c r="J47" i="18"/>
  <c r="J46" i="18"/>
  <c r="J45" i="18"/>
  <c r="J44" i="18"/>
  <c r="J43" i="18"/>
  <c r="J42" i="18"/>
  <c r="J41" i="18"/>
  <c r="J40" i="18"/>
  <c r="J39" i="18"/>
  <c r="J38" i="18"/>
  <c r="J37" i="18"/>
  <c r="J36" i="18"/>
  <c r="J35" i="18"/>
  <c r="J34" i="18"/>
  <c r="J33" i="18"/>
  <c r="J32" i="18"/>
  <c r="J31" i="18"/>
  <c r="J30" i="18"/>
  <c r="J29" i="18"/>
  <c r="J28" i="18"/>
  <c r="J27" i="18"/>
  <c r="J26" i="18"/>
  <c r="J25" i="18"/>
  <c r="J24" i="18"/>
  <c r="J23" i="18"/>
  <c r="J22" i="18"/>
  <c r="J21" i="18"/>
  <c r="J20" i="18"/>
  <c r="J19" i="18"/>
  <c r="J18" i="18"/>
  <c r="J17" i="18"/>
  <c r="J16" i="18"/>
  <c r="J15" i="18"/>
  <c r="J14" i="18"/>
  <c r="J13" i="18"/>
  <c r="J12" i="18"/>
  <c r="J11" i="18"/>
  <c r="J10" i="18"/>
  <c r="J9" i="18"/>
  <c r="J8" i="18"/>
  <c r="J7" i="18"/>
  <c r="J6" i="18"/>
  <c r="J5" i="18"/>
  <c r="J4" i="18"/>
  <c r="F84" i="18"/>
  <c r="F83" i="18"/>
  <c r="F82" i="18"/>
  <c r="F81" i="18"/>
  <c r="F80" i="18"/>
  <c r="F79" i="18"/>
  <c r="F78" i="18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N85" i="10"/>
  <c r="J85" i="10"/>
  <c r="AF84" i="23"/>
  <c r="D84" i="23" s="1"/>
  <c r="AE84" i="23"/>
  <c r="C84" i="23" s="1"/>
  <c r="D83" i="23"/>
  <c r="D82" i="23"/>
  <c r="C81" i="23"/>
  <c r="C80" i="23"/>
  <c r="D79" i="23"/>
  <c r="D78" i="23"/>
  <c r="C76" i="23"/>
  <c r="D75" i="23"/>
  <c r="D74" i="23"/>
  <c r="C73" i="23"/>
  <c r="C72" i="23"/>
  <c r="D71" i="23"/>
  <c r="D70" i="23"/>
  <c r="C69" i="23"/>
  <c r="C68" i="23"/>
  <c r="D67" i="23"/>
  <c r="D66" i="23"/>
  <c r="C65" i="23"/>
  <c r="C64" i="23"/>
  <c r="D63" i="23"/>
  <c r="D62" i="23"/>
  <c r="C61" i="23"/>
  <c r="C60" i="23"/>
  <c r="D59" i="23"/>
  <c r="C57" i="23"/>
  <c r="C56" i="23"/>
  <c r="D55" i="23"/>
  <c r="C52" i="23"/>
  <c r="D51" i="23"/>
  <c r="C48" i="23"/>
  <c r="D47" i="23"/>
  <c r="C44" i="23"/>
  <c r="D43" i="23"/>
  <c r="C40" i="23"/>
  <c r="D39" i="23"/>
  <c r="C36" i="23"/>
  <c r="D35" i="23"/>
  <c r="C32" i="23"/>
  <c r="D31" i="23"/>
  <c r="C28" i="23"/>
  <c r="D27" i="23"/>
  <c r="C24" i="23"/>
  <c r="D23" i="23"/>
  <c r="C20" i="23"/>
  <c r="D19" i="23"/>
  <c r="C16" i="23"/>
  <c r="D15" i="23"/>
  <c r="C12" i="23"/>
  <c r="D11" i="23"/>
  <c r="C8" i="23"/>
  <c r="D7" i="23"/>
  <c r="AI86" i="23"/>
  <c r="C4" i="23"/>
  <c r="W92" i="23"/>
  <c r="V91" i="23"/>
  <c r="W91" i="23"/>
  <c r="V92" i="23"/>
  <c r="V93" i="23"/>
  <c r="W93" i="23"/>
  <c r="BH86" i="23"/>
  <c r="BG86" i="23"/>
  <c r="BD86" i="23"/>
  <c r="BC86" i="23"/>
  <c r="AZ86" i="23"/>
  <c r="AY86" i="23"/>
  <c r="AV86" i="23"/>
  <c r="AU86" i="23"/>
  <c r="AR86" i="23"/>
  <c r="AQ86" i="23"/>
  <c r="AN86" i="23"/>
  <c r="AM86" i="23"/>
  <c r="AJ86" i="23"/>
  <c r="AF86" i="23"/>
  <c r="AB86" i="23"/>
  <c r="AA86" i="23"/>
  <c r="X86" i="23"/>
  <c r="W86" i="23"/>
  <c r="V86" i="23" s="1"/>
  <c r="V87" i="23" s="1"/>
  <c r="T86" i="23"/>
  <c r="S86" i="23"/>
  <c r="R86" i="23" s="1"/>
  <c r="R87" i="23" s="1"/>
  <c r="P86" i="23"/>
  <c r="O86" i="23"/>
  <c r="L86" i="23"/>
  <c r="K86" i="23"/>
  <c r="H86" i="23"/>
  <c r="G86" i="23"/>
  <c r="C83" i="23"/>
  <c r="C82" i="23"/>
  <c r="D81" i="23"/>
  <c r="D80" i="23"/>
  <c r="C79" i="23"/>
  <c r="C78" i="23"/>
  <c r="D77" i="23"/>
  <c r="C77" i="23"/>
  <c r="D76" i="23"/>
  <c r="C75" i="23"/>
  <c r="C74" i="23"/>
  <c r="D73" i="23"/>
  <c r="D72" i="23"/>
  <c r="C71" i="23"/>
  <c r="C70" i="23"/>
  <c r="D69" i="23"/>
  <c r="D68" i="23"/>
  <c r="C67" i="23"/>
  <c r="C66" i="23"/>
  <c r="D65" i="23"/>
  <c r="D64" i="23"/>
  <c r="C63" i="23"/>
  <c r="C62" i="23"/>
  <c r="D61" i="23"/>
  <c r="D60" i="23"/>
  <c r="C59" i="23"/>
  <c r="D58" i="23"/>
  <c r="C58" i="23"/>
  <c r="D57" i="23"/>
  <c r="D56" i="23"/>
  <c r="C55" i="23"/>
  <c r="D54" i="23"/>
  <c r="C54" i="23"/>
  <c r="D53" i="23"/>
  <c r="C53" i="23"/>
  <c r="D52" i="23"/>
  <c r="C51" i="23"/>
  <c r="D50" i="23"/>
  <c r="C50" i="23"/>
  <c r="D49" i="23"/>
  <c r="C49" i="23"/>
  <c r="D48" i="23"/>
  <c r="C47" i="23"/>
  <c r="D46" i="23"/>
  <c r="C46" i="23"/>
  <c r="D45" i="23"/>
  <c r="C45" i="23"/>
  <c r="D44" i="23"/>
  <c r="C43" i="23"/>
  <c r="D42" i="23"/>
  <c r="C42" i="23"/>
  <c r="D41" i="23"/>
  <c r="C41" i="23"/>
  <c r="D40" i="23"/>
  <c r="C39" i="23"/>
  <c r="D38" i="23"/>
  <c r="C38" i="23"/>
  <c r="D37" i="23"/>
  <c r="C37" i="23"/>
  <c r="D36" i="23"/>
  <c r="C35" i="23"/>
  <c r="D34" i="23"/>
  <c r="C34" i="23"/>
  <c r="D33" i="23"/>
  <c r="C33" i="23"/>
  <c r="D32" i="23"/>
  <c r="C31" i="23"/>
  <c r="D30" i="23"/>
  <c r="C30" i="23"/>
  <c r="D29" i="23"/>
  <c r="C29" i="23"/>
  <c r="D28" i="23"/>
  <c r="C27" i="23"/>
  <c r="D26" i="23"/>
  <c r="C26" i="23"/>
  <c r="D25" i="23"/>
  <c r="C25" i="23"/>
  <c r="D24" i="23"/>
  <c r="C23" i="23"/>
  <c r="D22" i="23"/>
  <c r="C22" i="23"/>
  <c r="D21" i="23"/>
  <c r="C21" i="23"/>
  <c r="D20" i="23"/>
  <c r="C19" i="23"/>
  <c r="D18" i="23"/>
  <c r="C18" i="23"/>
  <c r="D17" i="23"/>
  <c r="C17" i="23"/>
  <c r="D16" i="23"/>
  <c r="C15" i="23"/>
  <c r="D14" i="23"/>
  <c r="C14" i="23"/>
  <c r="D13" i="23"/>
  <c r="C13" i="23"/>
  <c r="D12" i="23"/>
  <c r="C11" i="23"/>
  <c r="D10" i="23"/>
  <c r="C10" i="23"/>
  <c r="D9" i="23"/>
  <c r="C9" i="23"/>
  <c r="D8" i="23"/>
  <c r="C7" i="23"/>
  <c r="D6" i="23"/>
  <c r="C6" i="23"/>
  <c r="D5" i="23"/>
  <c r="C5" i="23"/>
  <c r="D4" i="23"/>
  <c r="BH86" i="22"/>
  <c r="BG86" i="22"/>
  <c r="BD86" i="22"/>
  <c r="BC86" i="22"/>
  <c r="AZ86" i="22"/>
  <c r="AY86" i="22"/>
  <c r="AX86" i="22" s="1"/>
  <c r="AX87" i="22" s="1"/>
  <c r="AV86" i="22"/>
  <c r="AU86" i="22"/>
  <c r="AR86" i="22"/>
  <c r="AQ86" i="22"/>
  <c r="AN86" i="22"/>
  <c r="AM86" i="22"/>
  <c r="AJ86" i="22"/>
  <c r="AI86" i="22"/>
  <c r="AH86" i="22" s="1"/>
  <c r="AH87" i="22" s="1"/>
  <c r="AF86" i="22"/>
  <c r="AE86" i="22"/>
  <c r="AB86" i="22"/>
  <c r="AA86" i="22"/>
  <c r="X86" i="22"/>
  <c r="W86" i="22"/>
  <c r="T86" i="22"/>
  <c r="S86" i="22"/>
  <c r="P86" i="22"/>
  <c r="O86" i="22"/>
  <c r="L86" i="22"/>
  <c r="K86" i="22"/>
  <c r="H86" i="22"/>
  <c r="G86" i="22"/>
  <c r="S90" i="22"/>
  <c r="W90" i="22" s="1"/>
  <c r="S91" i="22"/>
  <c r="V91" i="22" s="1"/>
  <c r="S92" i="22"/>
  <c r="W92" i="22" s="1"/>
  <c r="S93" i="22"/>
  <c r="V93" i="22" s="1"/>
  <c r="S94" i="22"/>
  <c r="W94" i="22" s="1"/>
  <c r="S95" i="22"/>
  <c r="V95" i="22" s="1"/>
  <c r="S96" i="22"/>
  <c r="V96" i="22" s="1"/>
  <c r="S97" i="22"/>
  <c r="W97" i="22" s="1"/>
  <c r="S98" i="22"/>
  <c r="W98" i="22" s="1"/>
  <c r="S99" i="22"/>
  <c r="V99" i="22" s="1"/>
  <c r="S100" i="22"/>
  <c r="S101" i="22"/>
  <c r="S102" i="22"/>
  <c r="W102" i="22" s="1"/>
  <c r="S103" i="22"/>
  <c r="V103" i="22" s="1"/>
  <c r="S104" i="22"/>
  <c r="V104" i="22" s="1"/>
  <c r="S105" i="22"/>
  <c r="W105" i="22" s="1"/>
  <c r="S106" i="22"/>
  <c r="W106" i="22" s="1"/>
  <c r="S107" i="22"/>
  <c r="V107" i="22" s="1"/>
  <c r="S108" i="22"/>
  <c r="S109" i="22"/>
  <c r="S110" i="22"/>
  <c r="W110" i="22" s="1"/>
  <c r="S111" i="22"/>
  <c r="V111" i="22" s="1"/>
  <c r="S112" i="22"/>
  <c r="V112" i="22" s="1"/>
  <c r="S113" i="22"/>
  <c r="V113" i="22" s="1"/>
  <c r="S114" i="22"/>
  <c r="W114" i="22" s="1"/>
  <c r="S115" i="22"/>
  <c r="W115" i="22" s="1"/>
  <c r="S116" i="22"/>
  <c r="V116" i="22" s="1"/>
  <c r="S117" i="22"/>
  <c r="W117" i="22" s="1"/>
  <c r="S118" i="22"/>
  <c r="W118" i="22" s="1"/>
  <c r="S119" i="22"/>
  <c r="V119" i="22" s="1"/>
  <c r="S120" i="22"/>
  <c r="W120" i="22" s="1"/>
  <c r="S121" i="22"/>
  <c r="S122" i="22"/>
  <c r="W122" i="22" s="1"/>
  <c r="S123" i="22"/>
  <c r="W123" i="22" s="1"/>
  <c r="S124" i="22"/>
  <c r="S125" i="22"/>
  <c r="S126" i="22"/>
  <c r="W126" i="22" s="1"/>
  <c r="S127" i="22"/>
  <c r="V127" i="22" s="1"/>
  <c r="S128" i="22"/>
  <c r="V128" i="22" s="1"/>
  <c r="S129" i="22"/>
  <c r="W129" i="22" s="1"/>
  <c r="S130" i="22"/>
  <c r="W130" i="22" s="1"/>
  <c r="S131" i="22"/>
  <c r="W131" i="22" s="1"/>
  <c r="S132" i="22"/>
  <c r="S133" i="22"/>
  <c r="S134" i="22"/>
  <c r="W134" i="22" s="1"/>
  <c r="S135" i="22"/>
  <c r="V135" i="22" s="1"/>
  <c r="S136" i="22"/>
  <c r="W136" i="22" s="1"/>
  <c r="S137" i="22"/>
  <c r="S138" i="22"/>
  <c r="W138" i="22" s="1"/>
  <c r="S139" i="22"/>
  <c r="V139" i="22" s="1"/>
  <c r="S140" i="22"/>
  <c r="W140" i="22" s="1"/>
  <c r="S141" i="22"/>
  <c r="V141" i="22" s="1"/>
  <c r="S142" i="22"/>
  <c r="W142" i="22" s="1"/>
  <c r="S143" i="22"/>
  <c r="V143" i="22" s="1"/>
  <c r="S144" i="22"/>
  <c r="V144" i="22" s="1"/>
  <c r="S145" i="22"/>
  <c r="S146" i="22"/>
  <c r="W146" i="22" s="1"/>
  <c r="S147" i="22"/>
  <c r="V147" i="22" s="1"/>
  <c r="S148" i="22"/>
  <c r="S149" i="22"/>
  <c r="S150" i="22"/>
  <c r="W150" i="22" s="1"/>
  <c r="S151" i="22"/>
  <c r="V151" i="22" s="1"/>
  <c r="S152" i="22"/>
  <c r="V152" i="22" s="1"/>
  <c r="S153" i="22"/>
  <c r="W153" i="22" s="1"/>
  <c r="S154" i="22"/>
  <c r="W154" i="22" s="1"/>
  <c r="S155" i="22"/>
  <c r="W155" i="22" s="1"/>
  <c r="S156" i="22"/>
  <c r="S157" i="22"/>
  <c r="S158" i="22"/>
  <c r="W158" i="22" s="1"/>
  <c r="S159" i="22"/>
  <c r="V159" i="22" s="1"/>
  <c r="S160" i="22"/>
  <c r="V160" i="22" s="1"/>
  <c r="S161" i="22"/>
  <c r="S162" i="22"/>
  <c r="W162" i="22" s="1"/>
  <c r="S163" i="22"/>
  <c r="W163" i="22" s="1"/>
  <c r="S164" i="22"/>
  <c r="W164" i="22" s="1"/>
  <c r="S165" i="22"/>
  <c r="W165" i="22" s="1"/>
  <c r="S166" i="22"/>
  <c r="W166" i="22" s="1"/>
  <c r="S167" i="22"/>
  <c r="V167" i="22" s="1"/>
  <c r="S168" i="22"/>
  <c r="V168" i="22" s="1"/>
  <c r="S169" i="22"/>
  <c r="W169" i="22" s="1"/>
  <c r="S170" i="22"/>
  <c r="V170" i="22" s="1"/>
  <c r="V90" i="22"/>
  <c r="W95" i="22"/>
  <c r="V97" i="22"/>
  <c r="V100" i="22"/>
  <c r="W100" i="22"/>
  <c r="V101" i="22"/>
  <c r="W101" i="22"/>
  <c r="V108" i="22"/>
  <c r="W108" i="22"/>
  <c r="V109" i="22"/>
  <c r="W109" i="22"/>
  <c r="W113" i="22"/>
  <c r="W116" i="22"/>
  <c r="W119" i="22"/>
  <c r="V120" i="22"/>
  <c r="V121" i="22"/>
  <c r="W121" i="22"/>
  <c r="V122" i="22"/>
  <c r="V124" i="22"/>
  <c r="W124" i="22"/>
  <c r="V125" i="22"/>
  <c r="W125" i="22"/>
  <c r="W127" i="22"/>
  <c r="V132" i="22"/>
  <c r="W132" i="22"/>
  <c r="V133" i="22"/>
  <c r="W133" i="22"/>
  <c r="V137" i="22"/>
  <c r="W137" i="22"/>
  <c r="V138" i="22"/>
  <c r="V140" i="22"/>
  <c r="W143" i="22"/>
  <c r="V145" i="22"/>
  <c r="W145" i="22"/>
  <c r="V146" i="22"/>
  <c r="V148" i="22"/>
  <c r="W148" i="22"/>
  <c r="V149" i="22"/>
  <c r="W149" i="22"/>
  <c r="W151" i="22"/>
  <c r="V156" i="22"/>
  <c r="W156" i="22"/>
  <c r="V157" i="22"/>
  <c r="W157" i="22"/>
  <c r="W160" i="22"/>
  <c r="V161" i="22"/>
  <c r="W161" i="22"/>
  <c r="V162" i="22"/>
  <c r="W167" i="22"/>
  <c r="V169" i="22"/>
  <c r="C5" i="22"/>
  <c r="D5" i="22"/>
  <c r="C6" i="22"/>
  <c r="D6" i="22"/>
  <c r="C7" i="22"/>
  <c r="D7" i="22"/>
  <c r="C8" i="22"/>
  <c r="D8" i="22"/>
  <c r="C9" i="22"/>
  <c r="D9" i="22"/>
  <c r="C10" i="22"/>
  <c r="D10" i="22"/>
  <c r="C11" i="22"/>
  <c r="D11" i="22"/>
  <c r="C12" i="22"/>
  <c r="D12" i="22"/>
  <c r="C13" i="22"/>
  <c r="D13" i="22"/>
  <c r="C14" i="22"/>
  <c r="D14" i="22"/>
  <c r="C15" i="22"/>
  <c r="D15" i="22"/>
  <c r="C16" i="22"/>
  <c r="D16" i="22"/>
  <c r="C17" i="22"/>
  <c r="D17" i="22"/>
  <c r="C18" i="22"/>
  <c r="D18" i="22"/>
  <c r="C19" i="22"/>
  <c r="D19" i="22"/>
  <c r="C20" i="22"/>
  <c r="D20" i="22"/>
  <c r="C21" i="22"/>
  <c r="D21" i="22"/>
  <c r="C22" i="22"/>
  <c r="D22" i="22"/>
  <c r="C23" i="22"/>
  <c r="D23" i="22"/>
  <c r="C24" i="22"/>
  <c r="D24" i="22"/>
  <c r="C25" i="22"/>
  <c r="D25" i="22"/>
  <c r="C26" i="22"/>
  <c r="D26" i="22"/>
  <c r="C27" i="22"/>
  <c r="D27" i="22"/>
  <c r="C28" i="22"/>
  <c r="D28" i="22"/>
  <c r="C29" i="22"/>
  <c r="D29" i="22"/>
  <c r="C30" i="22"/>
  <c r="D30" i="22"/>
  <c r="C31" i="22"/>
  <c r="D31" i="22"/>
  <c r="C32" i="22"/>
  <c r="D32" i="22"/>
  <c r="C33" i="22"/>
  <c r="D33" i="22"/>
  <c r="C34" i="22"/>
  <c r="D34" i="22"/>
  <c r="C35" i="22"/>
  <c r="D35" i="22"/>
  <c r="C36" i="22"/>
  <c r="D36" i="22"/>
  <c r="C37" i="22"/>
  <c r="D37" i="22"/>
  <c r="C38" i="22"/>
  <c r="D38" i="22"/>
  <c r="C39" i="22"/>
  <c r="D39" i="22"/>
  <c r="C40" i="22"/>
  <c r="D40" i="22"/>
  <c r="C41" i="22"/>
  <c r="D41" i="22"/>
  <c r="C42" i="22"/>
  <c r="D42" i="22"/>
  <c r="C43" i="22"/>
  <c r="D43" i="22"/>
  <c r="C44" i="22"/>
  <c r="D44" i="22"/>
  <c r="C45" i="22"/>
  <c r="D45" i="22"/>
  <c r="C46" i="22"/>
  <c r="D46" i="22"/>
  <c r="C47" i="22"/>
  <c r="D47" i="22"/>
  <c r="C48" i="22"/>
  <c r="D48" i="22"/>
  <c r="C49" i="22"/>
  <c r="D49" i="22"/>
  <c r="C50" i="22"/>
  <c r="D50" i="22"/>
  <c r="C51" i="22"/>
  <c r="D51" i="22"/>
  <c r="C52" i="22"/>
  <c r="D52" i="22"/>
  <c r="C53" i="22"/>
  <c r="D53" i="22"/>
  <c r="C54" i="22"/>
  <c r="D54" i="22"/>
  <c r="C55" i="22"/>
  <c r="D55" i="22"/>
  <c r="C56" i="22"/>
  <c r="D56" i="22"/>
  <c r="C57" i="22"/>
  <c r="D57" i="22"/>
  <c r="C58" i="22"/>
  <c r="D58" i="22"/>
  <c r="C59" i="22"/>
  <c r="D59" i="22"/>
  <c r="C60" i="22"/>
  <c r="D60" i="22"/>
  <c r="C61" i="22"/>
  <c r="D61" i="22"/>
  <c r="C62" i="22"/>
  <c r="D62" i="22"/>
  <c r="C63" i="22"/>
  <c r="D63" i="22"/>
  <c r="C64" i="22"/>
  <c r="D64" i="22"/>
  <c r="C65" i="22"/>
  <c r="D65" i="22"/>
  <c r="C66" i="22"/>
  <c r="D66" i="22"/>
  <c r="C67" i="22"/>
  <c r="D67" i="22"/>
  <c r="C68" i="22"/>
  <c r="D68" i="22"/>
  <c r="C69" i="22"/>
  <c r="D69" i="22"/>
  <c r="C70" i="22"/>
  <c r="D70" i="22"/>
  <c r="C71" i="22"/>
  <c r="D71" i="22"/>
  <c r="C72" i="22"/>
  <c r="D72" i="22"/>
  <c r="C73" i="22"/>
  <c r="D73" i="22"/>
  <c r="C74" i="22"/>
  <c r="D74" i="22"/>
  <c r="C75" i="22"/>
  <c r="D75" i="22"/>
  <c r="C76" i="22"/>
  <c r="D76" i="22"/>
  <c r="C77" i="22"/>
  <c r="D77" i="22"/>
  <c r="C78" i="22"/>
  <c r="D78" i="22"/>
  <c r="C79" i="22"/>
  <c r="D79" i="22"/>
  <c r="C80" i="22"/>
  <c r="D80" i="22"/>
  <c r="C81" i="22"/>
  <c r="D81" i="22"/>
  <c r="C82" i="22"/>
  <c r="D82" i="22"/>
  <c r="C83" i="22"/>
  <c r="D83" i="22"/>
  <c r="C84" i="22"/>
  <c r="D84" i="22"/>
  <c r="D4" i="22"/>
  <c r="C4" i="22"/>
  <c r="U171" i="21"/>
  <c r="T171" i="21"/>
  <c r="U170" i="21"/>
  <c r="T170" i="21"/>
  <c r="U169" i="21"/>
  <c r="T169" i="21"/>
  <c r="U168" i="21"/>
  <c r="T168" i="21"/>
  <c r="U167" i="21"/>
  <c r="T167" i="21"/>
  <c r="U166" i="21"/>
  <c r="T166" i="21"/>
  <c r="U165" i="21"/>
  <c r="T165" i="21"/>
  <c r="U164" i="21"/>
  <c r="T164" i="21"/>
  <c r="U163" i="21"/>
  <c r="T163" i="21"/>
  <c r="U162" i="21"/>
  <c r="T162" i="21"/>
  <c r="U161" i="21"/>
  <c r="T161" i="21"/>
  <c r="U160" i="21"/>
  <c r="T160" i="21"/>
  <c r="U159" i="21"/>
  <c r="T159" i="21"/>
  <c r="U158" i="21"/>
  <c r="T158" i="21"/>
  <c r="U157" i="21"/>
  <c r="T157" i="21"/>
  <c r="U156" i="21"/>
  <c r="T156" i="21"/>
  <c r="U155" i="21"/>
  <c r="T155" i="21"/>
  <c r="U154" i="21"/>
  <c r="T154" i="21"/>
  <c r="U153" i="21"/>
  <c r="T153" i="21"/>
  <c r="U152" i="21"/>
  <c r="T152" i="21"/>
  <c r="U151" i="21"/>
  <c r="T151" i="21"/>
  <c r="U150" i="21"/>
  <c r="T150" i="21"/>
  <c r="U149" i="21"/>
  <c r="T149" i="21"/>
  <c r="U148" i="21"/>
  <c r="T148" i="21"/>
  <c r="U147" i="21"/>
  <c r="T147" i="21"/>
  <c r="U146" i="21"/>
  <c r="T146" i="21"/>
  <c r="U145" i="21"/>
  <c r="T145" i="21"/>
  <c r="U144" i="21"/>
  <c r="T144" i="21"/>
  <c r="U143" i="21"/>
  <c r="T143" i="21"/>
  <c r="U142" i="21"/>
  <c r="T142" i="21"/>
  <c r="U141" i="21"/>
  <c r="T141" i="21"/>
  <c r="U140" i="21"/>
  <c r="T140" i="21"/>
  <c r="U139" i="21"/>
  <c r="T139" i="21"/>
  <c r="U138" i="21"/>
  <c r="T138" i="21"/>
  <c r="U137" i="21"/>
  <c r="T137" i="21"/>
  <c r="U136" i="21"/>
  <c r="T136" i="21"/>
  <c r="U135" i="21"/>
  <c r="T135" i="21"/>
  <c r="U134" i="21"/>
  <c r="T134" i="21"/>
  <c r="U133" i="21"/>
  <c r="T133" i="21"/>
  <c r="U132" i="21"/>
  <c r="T132" i="21"/>
  <c r="U131" i="21"/>
  <c r="T131" i="21"/>
  <c r="U130" i="21"/>
  <c r="T130" i="21"/>
  <c r="U129" i="21"/>
  <c r="T129" i="21"/>
  <c r="U128" i="21"/>
  <c r="T128" i="21"/>
  <c r="U127" i="21"/>
  <c r="T127" i="21"/>
  <c r="U126" i="21"/>
  <c r="T126" i="21"/>
  <c r="U125" i="21"/>
  <c r="T125" i="21"/>
  <c r="U124" i="21"/>
  <c r="T124" i="21"/>
  <c r="U123" i="21"/>
  <c r="T123" i="21"/>
  <c r="U122" i="21"/>
  <c r="T122" i="21"/>
  <c r="U121" i="21"/>
  <c r="T121" i="21"/>
  <c r="U120" i="21"/>
  <c r="T120" i="21"/>
  <c r="U119" i="21"/>
  <c r="T119" i="21"/>
  <c r="U118" i="21"/>
  <c r="T118" i="21"/>
  <c r="U117" i="21"/>
  <c r="T117" i="21"/>
  <c r="U116" i="21"/>
  <c r="T116" i="21"/>
  <c r="U115" i="21"/>
  <c r="T115" i="21"/>
  <c r="U114" i="21"/>
  <c r="T114" i="21"/>
  <c r="U113" i="21"/>
  <c r="T113" i="21"/>
  <c r="U112" i="21"/>
  <c r="T112" i="21"/>
  <c r="U111" i="21"/>
  <c r="T111" i="21"/>
  <c r="U110" i="21"/>
  <c r="T110" i="21"/>
  <c r="U109" i="21"/>
  <c r="T109" i="21"/>
  <c r="U108" i="21"/>
  <c r="T108" i="21"/>
  <c r="U107" i="21"/>
  <c r="T107" i="21"/>
  <c r="U106" i="21"/>
  <c r="T106" i="21"/>
  <c r="U105" i="21"/>
  <c r="T105" i="21"/>
  <c r="U104" i="21"/>
  <c r="T104" i="21"/>
  <c r="U103" i="21"/>
  <c r="T103" i="21"/>
  <c r="U102" i="21"/>
  <c r="T102" i="21"/>
  <c r="U101" i="21"/>
  <c r="T101" i="21"/>
  <c r="U100" i="21"/>
  <c r="T100" i="21"/>
  <c r="U99" i="21"/>
  <c r="T99" i="21"/>
  <c r="U98" i="21"/>
  <c r="T98" i="21"/>
  <c r="U97" i="21"/>
  <c r="T97" i="21"/>
  <c r="U96" i="21"/>
  <c r="T96" i="21"/>
  <c r="U95" i="21"/>
  <c r="T95" i="21"/>
  <c r="U94" i="21"/>
  <c r="T94" i="21"/>
  <c r="U93" i="21"/>
  <c r="T93" i="21"/>
  <c r="U92" i="21"/>
  <c r="T92" i="21"/>
  <c r="V165" i="22" l="1"/>
  <c r="V154" i="22"/>
  <c r="V130" i="22"/>
  <c r="V164" i="22"/>
  <c r="V153" i="22"/>
  <c r="V129" i="22"/>
  <c r="V117" i="22"/>
  <c r="W103" i="22"/>
  <c r="V92" i="22"/>
  <c r="AD86" i="22"/>
  <c r="W170" i="22"/>
  <c r="V114" i="22"/>
  <c r="N86" i="22"/>
  <c r="N87" i="22" s="1"/>
  <c r="W159" i="22"/>
  <c r="W135" i="22"/>
  <c r="V98" i="22"/>
  <c r="R86" i="22"/>
  <c r="W111" i="22"/>
  <c r="V166" i="22"/>
  <c r="V94" i="22"/>
  <c r="W93" i="22"/>
  <c r="W141" i="22"/>
  <c r="V106" i="22"/>
  <c r="AP86" i="23"/>
  <c r="AP87" i="23" s="1"/>
  <c r="BF86" i="23"/>
  <c r="BF87" i="23" s="1"/>
  <c r="AH86" i="23"/>
  <c r="AH87" i="23" s="1"/>
  <c r="S90" i="23" s="1"/>
  <c r="V90" i="23" s="1"/>
  <c r="AE86" i="23"/>
  <c r="C86" i="23" s="1"/>
  <c r="B33" i="23"/>
  <c r="BB86" i="23"/>
  <c r="BB87" i="23" s="1"/>
  <c r="AT86" i="23"/>
  <c r="AT87" i="23" s="1"/>
  <c r="B54" i="23"/>
  <c r="AL86" i="23"/>
  <c r="AL87" i="23" s="1"/>
  <c r="B68" i="23"/>
  <c r="J86" i="23"/>
  <c r="J87" i="23" s="1"/>
  <c r="Z86" i="23"/>
  <c r="Z87" i="23" s="1"/>
  <c r="W112" i="22"/>
  <c r="V158" i="22"/>
  <c r="W152" i="22"/>
  <c r="W104" i="22"/>
  <c r="V118" i="22"/>
  <c r="V134" i="22"/>
  <c r="W128" i="22"/>
  <c r="W168" i="22"/>
  <c r="V110" i="22"/>
  <c r="W96" i="22"/>
  <c r="V136" i="22"/>
  <c r="V150" i="22"/>
  <c r="W144" i="22"/>
  <c r="V102" i="22"/>
  <c r="V126" i="22"/>
  <c r="V86" i="22"/>
  <c r="V87" i="22" s="1"/>
  <c r="BB86" i="22"/>
  <c r="BB87" i="22" s="1"/>
  <c r="V142" i="22"/>
  <c r="AT86" i="22"/>
  <c r="AT87" i="22" s="1"/>
  <c r="F86" i="22"/>
  <c r="F87" i="22" s="1"/>
  <c r="D86" i="22"/>
  <c r="J86" i="22"/>
  <c r="J87" i="22" s="1"/>
  <c r="AL86" i="22"/>
  <c r="AL87" i="22" s="1"/>
  <c r="Z86" i="22"/>
  <c r="Z87" i="22" s="1"/>
  <c r="AP86" i="22"/>
  <c r="AP87" i="22" s="1"/>
  <c r="BF86" i="22"/>
  <c r="BF87" i="22" s="1"/>
  <c r="AD86" i="23"/>
  <c r="AD87" i="23" s="1"/>
  <c r="B71" i="23"/>
  <c r="B77" i="23"/>
  <c r="B29" i="23"/>
  <c r="B14" i="23"/>
  <c r="B5" i="23"/>
  <c r="B21" i="23"/>
  <c r="B37" i="23"/>
  <c r="B53" i="23"/>
  <c r="B20" i="23"/>
  <c r="B52" i="23"/>
  <c r="B74" i="23"/>
  <c r="B18" i="23"/>
  <c r="B12" i="23"/>
  <c r="B44" i="23"/>
  <c r="B62" i="23"/>
  <c r="B63" i="23"/>
  <c r="B67" i="23"/>
  <c r="B79" i="23"/>
  <c r="B82" i="23"/>
  <c r="B78" i="23"/>
  <c r="B24" i="23"/>
  <c r="B32" i="23"/>
  <c r="B56" i="23"/>
  <c r="B72" i="23"/>
  <c r="B6" i="23"/>
  <c r="B22" i="23"/>
  <c r="B38" i="23"/>
  <c r="B46" i="23"/>
  <c r="W90" i="23"/>
  <c r="B4" i="23"/>
  <c r="B15" i="23"/>
  <c r="B19" i="23"/>
  <c r="B30" i="23"/>
  <c r="B34" i="23"/>
  <c r="B42" i="23"/>
  <c r="B61" i="23"/>
  <c r="B65" i="23"/>
  <c r="B76" i="23"/>
  <c r="B50" i="23"/>
  <c r="B13" i="23"/>
  <c r="B16" i="23"/>
  <c r="B28" i="23"/>
  <c r="B36" i="23"/>
  <c r="B47" i="23"/>
  <c r="B51" i="23"/>
  <c r="B66" i="23"/>
  <c r="B70" i="23"/>
  <c r="B81" i="23"/>
  <c r="B10" i="23"/>
  <c r="B45" i="23"/>
  <c r="B48" i="23"/>
  <c r="B60" i="23"/>
  <c r="V96" i="23"/>
  <c r="W96" i="23"/>
  <c r="V95" i="23"/>
  <c r="W95" i="23"/>
  <c r="W94" i="23"/>
  <c r="V94" i="23"/>
  <c r="B7" i="23"/>
  <c r="B11" i="23"/>
  <c r="B25" i="23"/>
  <c r="B39" i="23"/>
  <c r="B43" i="23"/>
  <c r="B57" i="23"/>
  <c r="B80" i="23"/>
  <c r="B64" i="23"/>
  <c r="B75" i="23"/>
  <c r="B8" i="23"/>
  <c r="B26" i="23"/>
  <c r="B40" i="23"/>
  <c r="B58" i="23"/>
  <c r="B9" i="23"/>
  <c r="B23" i="23"/>
  <c r="B27" i="23"/>
  <c r="B41" i="23"/>
  <c r="B55" i="23"/>
  <c r="B59" i="23"/>
  <c r="B69" i="23"/>
  <c r="B17" i="23"/>
  <c r="B31" i="23"/>
  <c r="B35" i="23"/>
  <c r="B49" i="23"/>
  <c r="B73" i="23"/>
  <c r="B83" i="23"/>
  <c r="AX86" i="23"/>
  <c r="AX87" i="23" s="1"/>
  <c r="N86" i="23"/>
  <c r="N87" i="23" s="1"/>
  <c r="D86" i="23"/>
  <c r="F86" i="23"/>
  <c r="F87" i="23" s="1"/>
  <c r="B84" i="23"/>
  <c r="C86" i="22"/>
  <c r="V105" i="22"/>
  <c r="W139" i="22"/>
  <c r="W99" i="22"/>
  <c r="W91" i="22"/>
  <c r="W147" i="22"/>
  <c r="W107" i="22"/>
  <c r="V163" i="22"/>
  <c r="V155" i="22"/>
  <c r="V131" i="22"/>
  <c r="V123" i="22"/>
  <c r="V115" i="22"/>
  <c r="AD87" i="22"/>
  <c r="B48" i="22"/>
  <c r="B77" i="22"/>
  <c r="B73" i="22"/>
  <c r="B61" i="22"/>
  <c r="B17" i="22"/>
  <c r="B13" i="22"/>
  <c r="B9" i="22"/>
  <c r="B5" i="22"/>
  <c r="B59" i="22"/>
  <c r="B51" i="22"/>
  <c r="B42" i="22"/>
  <c r="B68" i="22"/>
  <c r="B60" i="22"/>
  <c r="B44" i="22"/>
  <c r="B4" i="22"/>
  <c r="B58" i="22"/>
  <c r="B15" i="22"/>
  <c r="B34" i="22"/>
  <c r="B26" i="22"/>
  <c r="B80" i="22"/>
  <c r="B76" i="22"/>
  <c r="B69" i="22"/>
  <c r="B57" i="22"/>
  <c r="B53" i="22"/>
  <c r="B49" i="22"/>
  <c r="B21" i="22"/>
  <c r="B56" i="22"/>
  <c r="B79" i="22"/>
  <c r="B32" i="22"/>
  <c r="B45" i="22"/>
  <c r="B18" i="22"/>
  <c r="B14" i="22"/>
  <c r="B10" i="22"/>
  <c r="B72" i="22"/>
  <c r="B41" i="22"/>
  <c r="B37" i="22"/>
  <c r="B33" i="22"/>
  <c r="B29" i="22"/>
  <c r="B25" i="22"/>
  <c r="B36" i="22"/>
  <c r="B28" i="22"/>
  <c r="B20" i="22"/>
  <c r="R87" i="22"/>
  <c r="B81" i="22"/>
  <c r="B66" i="22"/>
  <c r="B62" i="22"/>
  <c r="B50" i="22"/>
  <c r="B39" i="22"/>
  <c r="B35" i="22"/>
  <c r="B31" i="22"/>
  <c r="B65" i="22"/>
  <c r="B83" i="22"/>
  <c r="B55" i="22"/>
  <c r="B38" i="22"/>
  <c r="B11" i="22"/>
  <c r="B8" i="22"/>
  <c r="B82" i="22"/>
  <c r="B27" i="22"/>
  <c r="B24" i="22"/>
  <c r="B7" i="22"/>
  <c r="B75" i="22"/>
  <c r="B54" i="22"/>
  <c r="B78" i="22"/>
  <c r="B71" i="22"/>
  <c r="B64" i="22"/>
  <c r="B47" i="22"/>
  <c r="B30" i="22"/>
  <c r="B74" i="22"/>
  <c r="B67" i="22"/>
  <c r="B43" i="22"/>
  <c r="B40" i="22"/>
  <c r="B23" i="22"/>
  <c r="B6" i="22"/>
  <c r="B84" i="22"/>
  <c r="B70" i="22"/>
  <c r="B63" i="22"/>
  <c r="B46" i="22"/>
  <c r="B19" i="22"/>
  <c r="B16" i="22"/>
  <c r="B12" i="22"/>
  <c r="B52" i="22"/>
  <c r="B22" i="22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BH86" i="21"/>
  <c r="BG86" i="21"/>
  <c r="BD86" i="21"/>
  <c r="BC86" i="21"/>
  <c r="AZ86" i="21"/>
  <c r="AY86" i="21"/>
  <c r="AV86" i="21"/>
  <c r="AU86" i="21"/>
  <c r="AR86" i="21"/>
  <c r="AQ86" i="21"/>
  <c r="AN86" i="21"/>
  <c r="AM86" i="21"/>
  <c r="AJ86" i="21"/>
  <c r="AI86" i="21"/>
  <c r="AF86" i="21"/>
  <c r="AE86" i="21"/>
  <c r="AB86" i="21"/>
  <c r="AA86" i="21"/>
  <c r="X86" i="21"/>
  <c r="W86" i="21"/>
  <c r="T86" i="21"/>
  <c r="S86" i="21"/>
  <c r="P86" i="21"/>
  <c r="O86" i="21"/>
  <c r="L86" i="21"/>
  <c r="K86" i="21"/>
  <c r="H86" i="21"/>
  <c r="G86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B71" i="21" s="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B52" i="21" s="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B28" i="21" s="1"/>
  <c r="C27" i="21"/>
  <c r="C26" i="21"/>
  <c r="C25" i="21"/>
  <c r="C24" i="21"/>
  <c r="C23" i="21"/>
  <c r="B23" i="21" s="1"/>
  <c r="C22" i="21"/>
  <c r="C21" i="21"/>
  <c r="C20" i="21"/>
  <c r="C19" i="21"/>
  <c r="C18" i="21"/>
  <c r="C17" i="21"/>
  <c r="C16" i="21"/>
  <c r="B16" i="21" s="1"/>
  <c r="C15" i="21"/>
  <c r="C14" i="21"/>
  <c r="C13" i="21"/>
  <c r="C12" i="21"/>
  <c r="C11" i="21"/>
  <c r="C10" i="21"/>
  <c r="B10" i="21" s="1"/>
  <c r="C9" i="21"/>
  <c r="C8" i="21"/>
  <c r="C7" i="21"/>
  <c r="C6" i="21"/>
  <c r="C5" i="21"/>
  <c r="D4" i="21"/>
  <c r="C4" i="21"/>
  <c r="D84" i="20"/>
  <c r="C84" i="20"/>
  <c r="D83" i="20"/>
  <c r="C83" i="20"/>
  <c r="B83" i="20" s="1"/>
  <c r="D82" i="20"/>
  <c r="C82" i="20"/>
  <c r="B82" i="20" s="1"/>
  <c r="D81" i="20"/>
  <c r="C81" i="20"/>
  <c r="B81" i="20" s="1"/>
  <c r="D80" i="20"/>
  <c r="C80" i="20"/>
  <c r="D79" i="20"/>
  <c r="C79" i="20"/>
  <c r="D78" i="20"/>
  <c r="C78" i="20"/>
  <c r="D77" i="20"/>
  <c r="C77" i="20"/>
  <c r="D76" i="20"/>
  <c r="C76" i="20"/>
  <c r="D75" i="20"/>
  <c r="C75" i="20"/>
  <c r="D74" i="20"/>
  <c r="C74" i="20"/>
  <c r="B74" i="20" s="1"/>
  <c r="D73" i="20"/>
  <c r="C73" i="20"/>
  <c r="D72" i="20"/>
  <c r="C72" i="20"/>
  <c r="D71" i="20"/>
  <c r="C71" i="20"/>
  <c r="D70" i="20"/>
  <c r="C70" i="20"/>
  <c r="D69" i="20"/>
  <c r="C69" i="20"/>
  <c r="B69" i="20" s="1"/>
  <c r="D68" i="20"/>
  <c r="C68" i="20"/>
  <c r="D67" i="20"/>
  <c r="C67" i="20"/>
  <c r="D66" i="20"/>
  <c r="C66" i="20"/>
  <c r="D65" i="20"/>
  <c r="C65" i="20"/>
  <c r="D64" i="20"/>
  <c r="C64" i="20"/>
  <c r="B64" i="20" s="1"/>
  <c r="D63" i="20"/>
  <c r="C63" i="20"/>
  <c r="B63" i="20" s="1"/>
  <c r="D62" i="20"/>
  <c r="C62" i="20"/>
  <c r="D61" i="20"/>
  <c r="C61" i="20"/>
  <c r="D60" i="20"/>
  <c r="C60" i="20"/>
  <c r="D59" i="20"/>
  <c r="C59" i="20"/>
  <c r="D58" i="20"/>
  <c r="C58" i="20"/>
  <c r="D57" i="20"/>
  <c r="C57" i="20"/>
  <c r="B57" i="20" s="1"/>
  <c r="D56" i="20"/>
  <c r="C56" i="20"/>
  <c r="D55" i="20"/>
  <c r="C55" i="20"/>
  <c r="D54" i="20"/>
  <c r="C54" i="20"/>
  <c r="D53" i="20"/>
  <c r="C53" i="20"/>
  <c r="D52" i="20"/>
  <c r="C52" i="20"/>
  <c r="D51" i="20"/>
  <c r="C51" i="20"/>
  <c r="B51" i="20" s="1"/>
  <c r="D50" i="20"/>
  <c r="C50" i="20"/>
  <c r="D49" i="20"/>
  <c r="C49" i="20"/>
  <c r="D48" i="20"/>
  <c r="C48" i="20"/>
  <c r="D47" i="20"/>
  <c r="C47" i="20"/>
  <c r="B47" i="20" s="1"/>
  <c r="D46" i="20"/>
  <c r="C46" i="20"/>
  <c r="D45" i="20"/>
  <c r="C45" i="20"/>
  <c r="B45" i="20" s="1"/>
  <c r="D44" i="20"/>
  <c r="C44" i="20"/>
  <c r="D43" i="20"/>
  <c r="C43" i="20"/>
  <c r="D42" i="20"/>
  <c r="C42" i="20"/>
  <c r="D41" i="20"/>
  <c r="C41" i="20"/>
  <c r="D40" i="20"/>
  <c r="C40" i="20"/>
  <c r="D39" i="20"/>
  <c r="C39" i="20"/>
  <c r="D38" i="20"/>
  <c r="C38" i="20"/>
  <c r="D37" i="20"/>
  <c r="C37" i="20"/>
  <c r="D36" i="20"/>
  <c r="C36" i="20"/>
  <c r="D35" i="20"/>
  <c r="C35" i="20"/>
  <c r="D34" i="20"/>
  <c r="C34" i="20"/>
  <c r="D33" i="20"/>
  <c r="C33" i="20"/>
  <c r="D32" i="20"/>
  <c r="C32" i="20"/>
  <c r="D31" i="20"/>
  <c r="C31" i="20"/>
  <c r="D30" i="20"/>
  <c r="C30" i="20"/>
  <c r="D29" i="20"/>
  <c r="C29" i="20"/>
  <c r="D28" i="20"/>
  <c r="C28" i="20"/>
  <c r="D27" i="20"/>
  <c r="C27" i="20"/>
  <c r="D26" i="20"/>
  <c r="C26" i="20"/>
  <c r="D25" i="20"/>
  <c r="B25" i="20" s="1"/>
  <c r="C25" i="20"/>
  <c r="D24" i="20"/>
  <c r="C24" i="20"/>
  <c r="D23" i="20"/>
  <c r="C23" i="20"/>
  <c r="D22" i="20"/>
  <c r="C22" i="20"/>
  <c r="D21" i="20"/>
  <c r="C21" i="20"/>
  <c r="B21" i="20" s="1"/>
  <c r="D20" i="20"/>
  <c r="C20" i="20"/>
  <c r="D19" i="20"/>
  <c r="C19" i="20"/>
  <c r="D18" i="20"/>
  <c r="C18" i="20"/>
  <c r="D17" i="20"/>
  <c r="C17" i="20"/>
  <c r="B17" i="20" s="1"/>
  <c r="D16" i="20"/>
  <c r="C16" i="20"/>
  <c r="D15" i="20"/>
  <c r="C15" i="20"/>
  <c r="D14" i="20"/>
  <c r="C14" i="20"/>
  <c r="B14" i="20" s="1"/>
  <c r="D13" i="20"/>
  <c r="C13" i="20"/>
  <c r="D12" i="20"/>
  <c r="C12" i="20"/>
  <c r="D11" i="20"/>
  <c r="C11" i="20"/>
  <c r="B11" i="20" s="1"/>
  <c r="D10" i="20"/>
  <c r="C10" i="20"/>
  <c r="D9" i="20"/>
  <c r="C9" i="20"/>
  <c r="D8" i="20"/>
  <c r="C8" i="20"/>
  <c r="D7" i="20"/>
  <c r="C7" i="20"/>
  <c r="D6" i="20"/>
  <c r="C6" i="20"/>
  <c r="D5" i="20"/>
  <c r="C5" i="20"/>
  <c r="D4" i="20"/>
  <c r="C4" i="20"/>
  <c r="F4" i="20"/>
  <c r="J4" i="20"/>
  <c r="N4" i="20"/>
  <c r="R4" i="20"/>
  <c r="V4" i="20"/>
  <c r="Z4" i="20"/>
  <c r="AD4" i="20"/>
  <c r="AH4" i="20"/>
  <c r="AL4" i="20"/>
  <c r="AP4" i="20"/>
  <c r="AT4" i="20"/>
  <c r="F5" i="20"/>
  <c r="J5" i="20"/>
  <c r="N5" i="20"/>
  <c r="R5" i="20"/>
  <c r="V5" i="20"/>
  <c r="Z5" i="20"/>
  <c r="AD5" i="20"/>
  <c r="AH5" i="20"/>
  <c r="AL5" i="20"/>
  <c r="AP5" i="20"/>
  <c r="AT5" i="20"/>
  <c r="F6" i="20"/>
  <c r="J6" i="20"/>
  <c r="N6" i="20"/>
  <c r="R6" i="20"/>
  <c r="V6" i="20"/>
  <c r="Z6" i="20"/>
  <c r="AD6" i="20"/>
  <c r="AH6" i="20"/>
  <c r="AL6" i="20"/>
  <c r="AP6" i="20"/>
  <c r="AT6" i="20"/>
  <c r="V84" i="20"/>
  <c r="AT84" i="20"/>
  <c r="AT83" i="20"/>
  <c r="AT82" i="20"/>
  <c r="AT81" i="20"/>
  <c r="AT80" i="20"/>
  <c r="AT79" i="20"/>
  <c r="AT78" i="20"/>
  <c r="AT77" i="20"/>
  <c r="AT76" i="20"/>
  <c r="AT75" i="20"/>
  <c r="AT74" i="20"/>
  <c r="AT73" i="20"/>
  <c r="AT72" i="20"/>
  <c r="AT71" i="20"/>
  <c r="AT70" i="20"/>
  <c r="AT69" i="20"/>
  <c r="AT68" i="20"/>
  <c r="AT67" i="20"/>
  <c r="AT66" i="20"/>
  <c r="AT65" i="20"/>
  <c r="AT64" i="20"/>
  <c r="AT63" i="20"/>
  <c r="AT62" i="20"/>
  <c r="AT61" i="20"/>
  <c r="AT60" i="20"/>
  <c r="AT59" i="20"/>
  <c r="AT58" i="20"/>
  <c r="AT57" i="20"/>
  <c r="AT56" i="20"/>
  <c r="AT55" i="20"/>
  <c r="AT54" i="20"/>
  <c r="AT53" i="20"/>
  <c r="AT52" i="20"/>
  <c r="AT51" i="20"/>
  <c r="AT50" i="20"/>
  <c r="AT49" i="20"/>
  <c r="AT48" i="20"/>
  <c r="AT47" i="20"/>
  <c r="AT46" i="20"/>
  <c r="AT45" i="20"/>
  <c r="AT44" i="20"/>
  <c r="AT43" i="20"/>
  <c r="AT42" i="20"/>
  <c r="AT41" i="20"/>
  <c r="AT40" i="20"/>
  <c r="AT39" i="20"/>
  <c r="AT38" i="20"/>
  <c r="AT37" i="20"/>
  <c r="AT36" i="20"/>
  <c r="AT35" i="20"/>
  <c r="AT34" i="20"/>
  <c r="AT33" i="20"/>
  <c r="AT32" i="20"/>
  <c r="AT31" i="20"/>
  <c r="AT30" i="20"/>
  <c r="AT29" i="20"/>
  <c r="AT28" i="20"/>
  <c r="AT27" i="20"/>
  <c r="AT26" i="20"/>
  <c r="AT25" i="20"/>
  <c r="AT24" i="20"/>
  <c r="AT23" i="20"/>
  <c r="AT22" i="20"/>
  <c r="AT21" i="20"/>
  <c r="AT20" i="20"/>
  <c r="AT19" i="20"/>
  <c r="AT18" i="20"/>
  <c r="AT17" i="20"/>
  <c r="AT16" i="20"/>
  <c r="AT15" i="20"/>
  <c r="AT14" i="20"/>
  <c r="AT13" i="20"/>
  <c r="AT12" i="20"/>
  <c r="AT11" i="20"/>
  <c r="AT10" i="20"/>
  <c r="AT9" i="20"/>
  <c r="AT8" i="20"/>
  <c r="AT7" i="20"/>
  <c r="AP84" i="20"/>
  <c r="AP83" i="20"/>
  <c r="AP82" i="20"/>
  <c r="AP81" i="20"/>
  <c r="AP80" i="20"/>
  <c r="AP79" i="20"/>
  <c r="AP78" i="20"/>
  <c r="AP77" i="20"/>
  <c r="AP76" i="20"/>
  <c r="AP75" i="20"/>
  <c r="AP74" i="20"/>
  <c r="AP73" i="20"/>
  <c r="AP72" i="20"/>
  <c r="AP71" i="20"/>
  <c r="AP70" i="20"/>
  <c r="AP69" i="20"/>
  <c r="AP68" i="20"/>
  <c r="AP67" i="20"/>
  <c r="AP66" i="20"/>
  <c r="AP65" i="20"/>
  <c r="AP64" i="20"/>
  <c r="AP63" i="20"/>
  <c r="AP62" i="20"/>
  <c r="AP61" i="20"/>
  <c r="AP60" i="20"/>
  <c r="AP59" i="20"/>
  <c r="AP58" i="20"/>
  <c r="AP57" i="20"/>
  <c r="AP56" i="20"/>
  <c r="AP55" i="20"/>
  <c r="AP54" i="20"/>
  <c r="AP53" i="20"/>
  <c r="AP52" i="20"/>
  <c r="AP51" i="20"/>
  <c r="AP50" i="20"/>
  <c r="AP49" i="20"/>
  <c r="AP48" i="20"/>
  <c r="AP47" i="20"/>
  <c r="AP46" i="20"/>
  <c r="AP45" i="20"/>
  <c r="AP44" i="20"/>
  <c r="AP43" i="20"/>
  <c r="AP42" i="20"/>
  <c r="AP41" i="20"/>
  <c r="AP40" i="20"/>
  <c r="AP39" i="20"/>
  <c r="AP38" i="20"/>
  <c r="AP37" i="20"/>
  <c r="AP36" i="20"/>
  <c r="AP35" i="20"/>
  <c r="AP34" i="20"/>
  <c r="AP33" i="20"/>
  <c r="AP32" i="20"/>
  <c r="AP31" i="20"/>
  <c r="AP30" i="20"/>
  <c r="AP29" i="20"/>
  <c r="AP28" i="20"/>
  <c r="AP27" i="20"/>
  <c r="AP26" i="20"/>
  <c r="AP25" i="20"/>
  <c r="AP24" i="20"/>
  <c r="AP23" i="20"/>
  <c r="AP22" i="20"/>
  <c r="AP21" i="20"/>
  <c r="AP20" i="20"/>
  <c r="AP19" i="20"/>
  <c r="AP18" i="20"/>
  <c r="AP17" i="20"/>
  <c r="AP16" i="20"/>
  <c r="AP15" i="20"/>
  <c r="AP14" i="20"/>
  <c r="AP13" i="20"/>
  <c r="AP12" i="20"/>
  <c r="AP11" i="20"/>
  <c r="AP10" i="20"/>
  <c r="AP9" i="20"/>
  <c r="AP8" i="20"/>
  <c r="AP7" i="20"/>
  <c r="AL84" i="20"/>
  <c r="AL83" i="20"/>
  <c r="AL82" i="20"/>
  <c r="AL81" i="20"/>
  <c r="AL80" i="20"/>
  <c r="AL79" i="20"/>
  <c r="AL78" i="20"/>
  <c r="AL77" i="20"/>
  <c r="AL76" i="20"/>
  <c r="AL75" i="20"/>
  <c r="AL74" i="20"/>
  <c r="AL73" i="20"/>
  <c r="AL72" i="20"/>
  <c r="AL71" i="20"/>
  <c r="AL70" i="20"/>
  <c r="AL69" i="20"/>
  <c r="AL68" i="20"/>
  <c r="AL67" i="20"/>
  <c r="AL66" i="20"/>
  <c r="AL65" i="20"/>
  <c r="AL64" i="20"/>
  <c r="AL63" i="20"/>
  <c r="AL62" i="20"/>
  <c r="AL61" i="20"/>
  <c r="AL60" i="20"/>
  <c r="AL59" i="20"/>
  <c r="AL58" i="20"/>
  <c r="AL57" i="20"/>
  <c r="AL56" i="20"/>
  <c r="AL55" i="20"/>
  <c r="AL54" i="20"/>
  <c r="AL53" i="20"/>
  <c r="AL52" i="20"/>
  <c r="AL51" i="20"/>
  <c r="AL50" i="20"/>
  <c r="AL49" i="20"/>
  <c r="AL48" i="20"/>
  <c r="AL47" i="20"/>
  <c r="AL46" i="20"/>
  <c r="AL45" i="20"/>
  <c r="AL44" i="20"/>
  <c r="AL43" i="20"/>
  <c r="AL42" i="20"/>
  <c r="AL41" i="20"/>
  <c r="AL40" i="20"/>
  <c r="AL39" i="20"/>
  <c r="AL38" i="20"/>
  <c r="AL37" i="20"/>
  <c r="AL36" i="20"/>
  <c r="AL35" i="20"/>
  <c r="AL34" i="20"/>
  <c r="AL33" i="20"/>
  <c r="AL32" i="20"/>
  <c r="AL31" i="20"/>
  <c r="AL30" i="20"/>
  <c r="AL29" i="20"/>
  <c r="AL28" i="20"/>
  <c r="AL27" i="20"/>
  <c r="AL26" i="20"/>
  <c r="AL25" i="20"/>
  <c r="AL24" i="20"/>
  <c r="AL23" i="20"/>
  <c r="AL22" i="20"/>
  <c r="AL21" i="20"/>
  <c r="AL20" i="20"/>
  <c r="AL19" i="20"/>
  <c r="AL18" i="20"/>
  <c r="AL17" i="20"/>
  <c r="AL16" i="20"/>
  <c r="AL15" i="20"/>
  <c r="AL14" i="20"/>
  <c r="AL13" i="20"/>
  <c r="AL12" i="20"/>
  <c r="AL11" i="20"/>
  <c r="AL10" i="20"/>
  <c r="AL9" i="20"/>
  <c r="AL8" i="20"/>
  <c r="AL7" i="20"/>
  <c r="AH84" i="20"/>
  <c r="AH83" i="20"/>
  <c r="AH82" i="20"/>
  <c r="AH81" i="20"/>
  <c r="AH80" i="20"/>
  <c r="AH79" i="20"/>
  <c r="AH78" i="20"/>
  <c r="AH77" i="20"/>
  <c r="AH76" i="20"/>
  <c r="AH75" i="20"/>
  <c r="AH74" i="20"/>
  <c r="AH73" i="20"/>
  <c r="AH72" i="20"/>
  <c r="AH71" i="20"/>
  <c r="AH70" i="20"/>
  <c r="AH69" i="20"/>
  <c r="AH68" i="20"/>
  <c r="AH67" i="20"/>
  <c r="AH66" i="20"/>
  <c r="AH65" i="20"/>
  <c r="AH64" i="20"/>
  <c r="AH63" i="20"/>
  <c r="AH62" i="20"/>
  <c r="AH61" i="20"/>
  <c r="AH60" i="20"/>
  <c r="AH59" i="20"/>
  <c r="AH58" i="20"/>
  <c r="AH57" i="20"/>
  <c r="AH56" i="20"/>
  <c r="AH55" i="20"/>
  <c r="AH54" i="20"/>
  <c r="AH53" i="20"/>
  <c r="AH52" i="20"/>
  <c r="AH51" i="20"/>
  <c r="AH50" i="20"/>
  <c r="AH49" i="20"/>
  <c r="AH48" i="20"/>
  <c r="AH47" i="20"/>
  <c r="AH46" i="20"/>
  <c r="AH45" i="20"/>
  <c r="AH44" i="20"/>
  <c r="AH43" i="20"/>
  <c r="AH42" i="20"/>
  <c r="AH41" i="20"/>
  <c r="AH40" i="20"/>
  <c r="AH39" i="20"/>
  <c r="AH38" i="20"/>
  <c r="AH37" i="20"/>
  <c r="AH36" i="20"/>
  <c r="AH35" i="20"/>
  <c r="AH34" i="20"/>
  <c r="AH33" i="20"/>
  <c r="AH32" i="20"/>
  <c r="AH31" i="20"/>
  <c r="AH30" i="20"/>
  <c r="AH29" i="20"/>
  <c r="AH28" i="20"/>
  <c r="AH27" i="20"/>
  <c r="AH26" i="20"/>
  <c r="AH25" i="20"/>
  <c r="AH24" i="20"/>
  <c r="AH23" i="20"/>
  <c r="AH22" i="20"/>
  <c r="AH21" i="20"/>
  <c r="AH20" i="20"/>
  <c r="AH19" i="20"/>
  <c r="AH18" i="20"/>
  <c r="AH17" i="20"/>
  <c r="AH16" i="20"/>
  <c r="AH15" i="20"/>
  <c r="AH14" i="20"/>
  <c r="AH13" i="20"/>
  <c r="AH12" i="20"/>
  <c r="AH11" i="20"/>
  <c r="AH10" i="20"/>
  <c r="AH9" i="20"/>
  <c r="AH8" i="20"/>
  <c r="AH7" i="20"/>
  <c r="AD84" i="20"/>
  <c r="AD83" i="20"/>
  <c r="AD82" i="20"/>
  <c r="AD81" i="20"/>
  <c r="AD80" i="20"/>
  <c r="AD79" i="20"/>
  <c r="AD78" i="20"/>
  <c r="AD77" i="20"/>
  <c r="AD76" i="20"/>
  <c r="AD75" i="20"/>
  <c r="AD74" i="20"/>
  <c r="AD73" i="20"/>
  <c r="AD72" i="20"/>
  <c r="AD71" i="20"/>
  <c r="AD70" i="20"/>
  <c r="AD69" i="20"/>
  <c r="AD68" i="20"/>
  <c r="AD67" i="20"/>
  <c r="AD66" i="20"/>
  <c r="AD65" i="20"/>
  <c r="AD64" i="20"/>
  <c r="AD63" i="20"/>
  <c r="AD62" i="20"/>
  <c r="AD61" i="20"/>
  <c r="AD60" i="20"/>
  <c r="AD59" i="20"/>
  <c r="AD58" i="20"/>
  <c r="AD57" i="20"/>
  <c r="AD56" i="20"/>
  <c r="AD55" i="20"/>
  <c r="AD54" i="20"/>
  <c r="AD53" i="20"/>
  <c r="AD52" i="20"/>
  <c r="AD51" i="20"/>
  <c r="AD50" i="20"/>
  <c r="AD49" i="20"/>
  <c r="AD48" i="20"/>
  <c r="AD47" i="20"/>
  <c r="AD46" i="20"/>
  <c r="AD45" i="20"/>
  <c r="AD44" i="20"/>
  <c r="AD43" i="20"/>
  <c r="AD42" i="20"/>
  <c r="AD41" i="20"/>
  <c r="AD40" i="20"/>
  <c r="AD39" i="20"/>
  <c r="AD38" i="20"/>
  <c r="AD37" i="20"/>
  <c r="AD36" i="20"/>
  <c r="AD35" i="20"/>
  <c r="AD34" i="20"/>
  <c r="AD33" i="20"/>
  <c r="AD32" i="20"/>
  <c r="AD31" i="20"/>
  <c r="AD30" i="20"/>
  <c r="AD29" i="20"/>
  <c r="AD28" i="20"/>
  <c r="AD27" i="20"/>
  <c r="AD26" i="20"/>
  <c r="AD25" i="20"/>
  <c r="AD24" i="20"/>
  <c r="AD23" i="20"/>
  <c r="AD22" i="20"/>
  <c r="AD21" i="20"/>
  <c r="AD20" i="20"/>
  <c r="AD19" i="20"/>
  <c r="AD18" i="20"/>
  <c r="AD17" i="20"/>
  <c r="AD16" i="20"/>
  <c r="AD15" i="20"/>
  <c r="AD14" i="20"/>
  <c r="AD13" i="20"/>
  <c r="AD12" i="20"/>
  <c r="AD11" i="20"/>
  <c r="AD10" i="20"/>
  <c r="AD9" i="20"/>
  <c r="AD8" i="20"/>
  <c r="AD7" i="20"/>
  <c r="F84" i="20"/>
  <c r="F83" i="20"/>
  <c r="F82" i="20"/>
  <c r="F81" i="20"/>
  <c r="F80" i="20"/>
  <c r="F79" i="20"/>
  <c r="F78" i="20"/>
  <c r="F77" i="20"/>
  <c r="F76" i="20"/>
  <c r="F75" i="20"/>
  <c r="F74" i="20"/>
  <c r="F73" i="20"/>
  <c r="F72" i="20"/>
  <c r="F71" i="20"/>
  <c r="F70" i="20"/>
  <c r="F69" i="20"/>
  <c r="F68" i="20"/>
  <c r="F67" i="20"/>
  <c r="F66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J84" i="20"/>
  <c r="J83" i="20"/>
  <c r="J82" i="20"/>
  <c r="J81" i="20"/>
  <c r="J80" i="20"/>
  <c r="J79" i="20"/>
  <c r="J78" i="20"/>
  <c r="J77" i="20"/>
  <c r="J76" i="20"/>
  <c r="J75" i="20"/>
  <c r="J74" i="20"/>
  <c r="J73" i="20"/>
  <c r="J72" i="20"/>
  <c r="J71" i="20"/>
  <c r="J70" i="20"/>
  <c r="J69" i="20"/>
  <c r="J68" i="20"/>
  <c r="J67" i="20"/>
  <c r="J66" i="20"/>
  <c r="J65" i="20"/>
  <c r="J64" i="20"/>
  <c r="J63" i="20"/>
  <c r="J62" i="20"/>
  <c r="J61" i="20"/>
  <c r="J60" i="20"/>
  <c r="J59" i="20"/>
  <c r="J58" i="20"/>
  <c r="J57" i="20"/>
  <c r="J56" i="20"/>
  <c r="J55" i="20"/>
  <c r="J54" i="20"/>
  <c r="J53" i="20"/>
  <c r="J52" i="20"/>
  <c r="J51" i="20"/>
  <c r="J50" i="20"/>
  <c r="J49" i="20"/>
  <c r="J48" i="20"/>
  <c r="J47" i="20"/>
  <c r="J46" i="20"/>
  <c r="J45" i="20"/>
  <c r="J44" i="20"/>
  <c r="J43" i="20"/>
  <c r="J42" i="20"/>
  <c r="J41" i="20"/>
  <c r="J40" i="20"/>
  <c r="J39" i="20"/>
  <c r="J38" i="20"/>
  <c r="J37" i="20"/>
  <c r="J36" i="20"/>
  <c r="J35" i="20"/>
  <c r="J34" i="20"/>
  <c r="J33" i="20"/>
  <c r="J32" i="20"/>
  <c r="J31" i="20"/>
  <c r="J30" i="20"/>
  <c r="J29" i="20"/>
  <c r="J28" i="20"/>
  <c r="J27" i="20"/>
  <c r="J26" i="20"/>
  <c r="J25" i="20"/>
  <c r="J24" i="20"/>
  <c r="J23" i="20"/>
  <c r="J22" i="20"/>
  <c r="J21" i="20"/>
  <c r="J20" i="20"/>
  <c r="J19" i="20"/>
  <c r="J18" i="20"/>
  <c r="J17" i="20"/>
  <c r="J16" i="20"/>
  <c r="J15" i="20"/>
  <c r="J14" i="20"/>
  <c r="J13" i="20"/>
  <c r="J12" i="20"/>
  <c r="J11" i="20"/>
  <c r="J10" i="20"/>
  <c r="J9" i="20"/>
  <c r="J8" i="20"/>
  <c r="J7" i="20"/>
  <c r="Z84" i="20"/>
  <c r="Z83" i="20"/>
  <c r="Z82" i="20"/>
  <c r="Z81" i="20"/>
  <c r="Z80" i="20"/>
  <c r="Z79" i="20"/>
  <c r="Z78" i="20"/>
  <c r="Z77" i="20"/>
  <c r="Z76" i="20"/>
  <c r="Z75" i="20"/>
  <c r="Z74" i="20"/>
  <c r="Z73" i="20"/>
  <c r="Z72" i="20"/>
  <c r="Z71" i="20"/>
  <c r="Z70" i="20"/>
  <c r="Z69" i="20"/>
  <c r="Z68" i="20"/>
  <c r="Z67" i="20"/>
  <c r="Z66" i="20"/>
  <c r="Z65" i="20"/>
  <c r="Z64" i="20"/>
  <c r="Z63" i="20"/>
  <c r="Z62" i="20"/>
  <c r="Z61" i="20"/>
  <c r="Z60" i="20"/>
  <c r="Z59" i="20"/>
  <c r="Z58" i="20"/>
  <c r="Z57" i="20"/>
  <c r="Z56" i="20"/>
  <c r="Z55" i="20"/>
  <c r="Z54" i="20"/>
  <c r="Z53" i="20"/>
  <c r="Z52" i="20"/>
  <c r="Z51" i="20"/>
  <c r="Z50" i="20"/>
  <c r="Z49" i="20"/>
  <c r="Z48" i="20"/>
  <c r="Z47" i="20"/>
  <c r="Z46" i="20"/>
  <c r="Z45" i="20"/>
  <c r="Z44" i="20"/>
  <c r="Z43" i="20"/>
  <c r="Z42" i="20"/>
  <c r="Z41" i="20"/>
  <c r="Z40" i="20"/>
  <c r="Z39" i="20"/>
  <c r="Z38" i="20"/>
  <c r="Z37" i="20"/>
  <c r="Z36" i="20"/>
  <c r="Z35" i="20"/>
  <c r="Z34" i="20"/>
  <c r="Z33" i="20"/>
  <c r="Z32" i="20"/>
  <c r="Z31" i="20"/>
  <c r="Z30" i="20"/>
  <c r="Z29" i="20"/>
  <c r="Z28" i="20"/>
  <c r="Z27" i="20"/>
  <c r="Z26" i="20"/>
  <c r="Z25" i="20"/>
  <c r="Z24" i="20"/>
  <c r="Z23" i="20"/>
  <c r="Z22" i="20"/>
  <c r="Z21" i="20"/>
  <c r="Z20" i="20"/>
  <c r="Z19" i="20"/>
  <c r="Z18" i="20"/>
  <c r="Z17" i="20"/>
  <c r="Z16" i="20"/>
  <c r="Z15" i="20"/>
  <c r="Z14" i="20"/>
  <c r="Z13" i="20"/>
  <c r="Z12" i="20"/>
  <c r="Z11" i="20"/>
  <c r="Z10" i="20"/>
  <c r="Z9" i="20"/>
  <c r="Z8" i="20"/>
  <c r="Z7" i="20"/>
  <c r="V83" i="20"/>
  <c r="V82" i="20"/>
  <c r="V81" i="20"/>
  <c r="V80" i="20"/>
  <c r="V79" i="20"/>
  <c r="V78" i="20"/>
  <c r="V77" i="20"/>
  <c r="V76" i="20"/>
  <c r="V75" i="20"/>
  <c r="V74" i="20"/>
  <c r="V73" i="20"/>
  <c r="V72" i="20"/>
  <c r="V71" i="20"/>
  <c r="V70" i="20"/>
  <c r="V69" i="20"/>
  <c r="V68" i="20"/>
  <c r="V67" i="20"/>
  <c r="V66" i="20"/>
  <c r="V65" i="20"/>
  <c r="V64" i="20"/>
  <c r="V63" i="20"/>
  <c r="V62" i="20"/>
  <c r="V61" i="20"/>
  <c r="V60" i="20"/>
  <c r="V59" i="20"/>
  <c r="V58" i="20"/>
  <c r="V57" i="20"/>
  <c r="V56" i="20"/>
  <c r="V55" i="20"/>
  <c r="V54" i="20"/>
  <c r="V53" i="20"/>
  <c r="V52" i="20"/>
  <c r="V51" i="20"/>
  <c r="V50" i="20"/>
  <c r="V49" i="20"/>
  <c r="V48" i="20"/>
  <c r="V47" i="20"/>
  <c r="V46" i="20"/>
  <c r="V45" i="20"/>
  <c r="V44" i="20"/>
  <c r="V43" i="20"/>
  <c r="V42" i="20"/>
  <c r="V41" i="20"/>
  <c r="V40" i="20"/>
  <c r="V39" i="20"/>
  <c r="V38" i="20"/>
  <c r="V37" i="20"/>
  <c r="V36" i="20"/>
  <c r="V35" i="20"/>
  <c r="V34" i="20"/>
  <c r="V33" i="20"/>
  <c r="V32" i="20"/>
  <c r="V31" i="20"/>
  <c r="V30" i="20"/>
  <c r="V29" i="20"/>
  <c r="V28" i="20"/>
  <c r="V27" i="20"/>
  <c r="V26" i="20"/>
  <c r="V25" i="20"/>
  <c r="V24" i="20"/>
  <c r="V23" i="20"/>
  <c r="V22" i="20"/>
  <c r="V21" i="20"/>
  <c r="V20" i="20"/>
  <c r="V19" i="20"/>
  <c r="V18" i="20"/>
  <c r="V17" i="20"/>
  <c r="V16" i="20"/>
  <c r="V15" i="20"/>
  <c r="V14" i="20"/>
  <c r="V13" i="20"/>
  <c r="V12" i="20"/>
  <c r="V11" i="20"/>
  <c r="V10" i="20"/>
  <c r="V9" i="20"/>
  <c r="V8" i="20"/>
  <c r="V7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N84" i="20"/>
  <c r="N83" i="20"/>
  <c r="N82" i="20"/>
  <c r="N81" i="20"/>
  <c r="N80" i="20"/>
  <c r="N79" i="20"/>
  <c r="N78" i="20"/>
  <c r="N77" i="20"/>
  <c r="N76" i="20"/>
  <c r="N75" i="20"/>
  <c r="N74" i="20"/>
  <c r="N73" i="20"/>
  <c r="N72" i="20"/>
  <c r="N71" i="20"/>
  <c r="N70" i="20"/>
  <c r="N69" i="20"/>
  <c r="N68" i="20"/>
  <c r="N67" i="20"/>
  <c r="N66" i="20"/>
  <c r="N65" i="20"/>
  <c r="N64" i="20"/>
  <c r="N63" i="20"/>
  <c r="N62" i="20"/>
  <c r="N61" i="20"/>
  <c r="N60" i="20"/>
  <c r="N59" i="20"/>
  <c r="N58" i="20"/>
  <c r="N57" i="20"/>
  <c r="N56" i="20"/>
  <c r="N55" i="20"/>
  <c r="N54" i="20"/>
  <c r="N53" i="20"/>
  <c r="N52" i="20"/>
  <c r="N51" i="20"/>
  <c r="N50" i="20"/>
  <c r="N49" i="20"/>
  <c r="N48" i="20"/>
  <c r="N47" i="20"/>
  <c r="N46" i="20"/>
  <c r="N45" i="20"/>
  <c r="N44" i="20"/>
  <c r="N43" i="20"/>
  <c r="N42" i="20"/>
  <c r="N41" i="20"/>
  <c r="N40" i="20"/>
  <c r="N39" i="20"/>
  <c r="N38" i="20"/>
  <c r="N37" i="20"/>
  <c r="N36" i="20"/>
  <c r="N35" i="20"/>
  <c r="N34" i="20"/>
  <c r="N33" i="20"/>
  <c r="N32" i="20"/>
  <c r="N31" i="20"/>
  <c r="N30" i="20"/>
  <c r="N29" i="20"/>
  <c r="N28" i="20"/>
  <c r="N27" i="20"/>
  <c r="N26" i="20"/>
  <c r="N25" i="20"/>
  <c r="N24" i="20"/>
  <c r="N23" i="20"/>
  <c r="N22" i="20"/>
  <c r="N21" i="20"/>
  <c r="N20" i="20"/>
  <c r="N19" i="20"/>
  <c r="N18" i="20"/>
  <c r="N17" i="20"/>
  <c r="N16" i="20"/>
  <c r="N15" i="20"/>
  <c r="N14" i="20"/>
  <c r="N13" i="20"/>
  <c r="N12" i="20"/>
  <c r="N11" i="20"/>
  <c r="N10" i="20"/>
  <c r="N9" i="20"/>
  <c r="N8" i="20"/>
  <c r="N7" i="20"/>
  <c r="BH86" i="20"/>
  <c r="BG86" i="20"/>
  <c r="BD86" i="20"/>
  <c r="BC86" i="20"/>
  <c r="AZ86" i="20"/>
  <c r="AY86" i="20"/>
  <c r="AV86" i="20"/>
  <c r="AU86" i="20"/>
  <c r="AR86" i="20"/>
  <c r="AQ86" i="20"/>
  <c r="AN86" i="20"/>
  <c r="AM86" i="20"/>
  <c r="AJ86" i="20"/>
  <c r="AI86" i="20"/>
  <c r="AF86" i="20"/>
  <c r="AE86" i="20"/>
  <c r="AB86" i="20"/>
  <c r="AA86" i="20"/>
  <c r="Z86" i="20" s="1"/>
  <c r="X86" i="20"/>
  <c r="W86" i="20"/>
  <c r="T86" i="20"/>
  <c r="S86" i="20"/>
  <c r="P86" i="20"/>
  <c r="O86" i="20"/>
  <c r="L86" i="20"/>
  <c r="K86" i="20"/>
  <c r="H86" i="20"/>
  <c r="G86" i="20"/>
  <c r="BH86" i="19"/>
  <c r="BG86" i="19"/>
  <c r="BD86" i="19"/>
  <c r="BC86" i="19"/>
  <c r="AZ86" i="19"/>
  <c r="AY86" i="19"/>
  <c r="AV86" i="19"/>
  <c r="AU86" i="19"/>
  <c r="AR86" i="19"/>
  <c r="AQ86" i="19"/>
  <c r="AN86" i="19"/>
  <c r="AM86" i="19"/>
  <c r="AJ86" i="19"/>
  <c r="AI86" i="19"/>
  <c r="AH86" i="19" s="1"/>
  <c r="AF86" i="19"/>
  <c r="AE86" i="19"/>
  <c r="AB86" i="19"/>
  <c r="AA86" i="19"/>
  <c r="X86" i="19"/>
  <c r="W86" i="19"/>
  <c r="T86" i="19"/>
  <c r="S86" i="19"/>
  <c r="P86" i="19"/>
  <c r="O86" i="19"/>
  <c r="L86" i="19"/>
  <c r="K86" i="19"/>
  <c r="H86" i="19"/>
  <c r="G86" i="19"/>
  <c r="C5" i="19"/>
  <c r="D5" i="19"/>
  <c r="C6" i="19"/>
  <c r="D6" i="19"/>
  <c r="C7" i="19"/>
  <c r="D7" i="19"/>
  <c r="C8" i="19"/>
  <c r="D8" i="19"/>
  <c r="C9" i="19"/>
  <c r="D9" i="19"/>
  <c r="C10" i="19"/>
  <c r="D10" i="19"/>
  <c r="C11" i="19"/>
  <c r="D11" i="19"/>
  <c r="C12" i="19"/>
  <c r="D12" i="19"/>
  <c r="C13" i="19"/>
  <c r="D13" i="19"/>
  <c r="C14" i="19"/>
  <c r="D14" i="19"/>
  <c r="C15" i="19"/>
  <c r="D15" i="19"/>
  <c r="C16" i="19"/>
  <c r="D16" i="19"/>
  <c r="C17" i="19"/>
  <c r="D17" i="19"/>
  <c r="C18" i="19"/>
  <c r="D18" i="19"/>
  <c r="C19" i="19"/>
  <c r="D19" i="19"/>
  <c r="C20" i="19"/>
  <c r="D20" i="19"/>
  <c r="C21" i="19"/>
  <c r="D21" i="19"/>
  <c r="C22" i="19"/>
  <c r="D22" i="19"/>
  <c r="C23" i="19"/>
  <c r="D23" i="19"/>
  <c r="C24" i="19"/>
  <c r="D24" i="19"/>
  <c r="C25" i="19"/>
  <c r="D25" i="19"/>
  <c r="C26" i="19"/>
  <c r="D26" i="19"/>
  <c r="C27" i="19"/>
  <c r="D27" i="19"/>
  <c r="C28" i="19"/>
  <c r="D28" i="19"/>
  <c r="C29" i="19"/>
  <c r="D29" i="19"/>
  <c r="C30" i="19"/>
  <c r="D30" i="19"/>
  <c r="C31" i="19"/>
  <c r="D31" i="19"/>
  <c r="C32" i="19"/>
  <c r="D32" i="19"/>
  <c r="C33" i="19"/>
  <c r="D33" i="19"/>
  <c r="C34" i="19"/>
  <c r="D34" i="19"/>
  <c r="C35" i="19"/>
  <c r="D35" i="19"/>
  <c r="C36" i="19"/>
  <c r="D36" i="19"/>
  <c r="C37" i="19"/>
  <c r="D37" i="19"/>
  <c r="C38" i="19"/>
  <c r="D38" i="19"/>
  <c r="C39" i="19"/>
  <c r="D39" i="19"/>
  <c r="C40" i="19"/>
  <c r="D40" i="19"/>
  <c r="C41" i="19"/>
  <c r="D41" i="19"/>
  <c r="C42" i="19"/>
  <c r="D42" i="19"/>
  <c r="C43" i="19"/>
  <c r="D43" i="19"/>
  <c r="C44" i="19"/>
  <c r="D44" i="19"/>
  <c r="C45" i="19"/>
  <c r="D45" i="19"/>
  <c r="C46" i="19"/>
  <c r="D46" i="19"/>
  <c r="C47" i="19"/>
  <c r="D47" i="19"/>
  <c r="C48" i="19"/>
  <c r="D48" i="19"/>
  <c r="C49" i="19"/>
  <c r="D49" i="19"/>
  <c r="C50" i="19"/>
  <c r="D50" i="19"/>
  <c r="C51" i="19"/>
  <c r="D51" i="19"/>
  <c r="C52" i="19"/>
  <c r="D52" i="19"/>
  <c r="C53" i="19"/>
  <c r="D53" i="19"/>
  <c r="C54" i="19"/>
  <c r="D54" i="19"/>
  <c r="C55" i="19"/>
  <c r="D55" i="19"/>
  <c r="C56" i="19"/>
  <c r="D56" i="19"/>
  <c r="C57" i="19"/>
  <c r="D57" i="19"/>
  <c r="C58" i="19"/>
  <c r="D58" i="19"/>
  <c r="C59" i="19"/>
  <c r="B59" i="19" s="1"/>
  <c r="D59" i="19"/>
  <c r="C60" i="19"/>
  <c r="D60" i="19"/>
  <c r="C61" i="19"/>
  <c r="D61" i="19"/>
  <c r="C62" i="19"/>
  <c r="D62" i="19"/>
  <c r="C63" i="19"/>
  <c r="D63" i="19"/>
  <c r="C64" i="19"/>
  <c r="D64" i="19"/>
  <c r="C65" i="19"/>
  <c r="D65" i="19"/>
  <c r="C66" i="19"/>
  <c r="D66" i="19"/>
  <c r="C67" i="19"/>
  <c r="D67" i="19"/>
  <c r="C68" i="19"/>
  <c r="D68" i="19"/>
  <c r="C69" i="19"/>
  <c r="D69" i="19"/>
  <c r="C70" i="19"/>
  <c r="D70" i="19"/>
  <c r="C71" i="19"/>
  <c r="B71" i="19" s="1"/>
  <c r="D71" i="19"/>
  <c r="C72" i="19"/>
  <c r="D72" i="19"/>
  <c r="C73" i="19"/>
  <c r="D73" i="19"/>
  <c r="C74" i="19"/>
  <c r="D74" i="19"/>
  <c r="C75" i="19"/>
  <c r="D75" i="19"/>
  <c r="C76" i="19"/>
  <c r="D76" i="19"/>
  <c r="C77" i="19"/>
  <c r="D77" i="19"/>
  <c r="C78" i="19"/>
  <c r="D78" i="19"/>
  <c r="C79" i="19"/>
  <c r="B79" i="19" s="1"/>
  <c r="D79" i="19"/>
  <c r="C80" i="19"/>
  <c r="D80" i="19"/>
  <c r="C81" i="19"/>
  <c r="D81" i="19"/>
  <c r="C82" i="19"/>
  <c r="B82" i="19" s="1"/>
  <c r="D82" i="19"/>
  <c r="C83" i="19"/>
  <c r="D83" i="19"/>
  <c r="C84" i="19"/>
  <c r="D84" i="19"/>
  <c r="D4" i="19"/>
  <c r="C4" i="19"/>
  <c r="BH86" i="18"/>
  <c r="BG86" i="18"/>
  <c r="BF86" i="18" s="1"/>
  <c r="BD86" i="18"/>
  <c r="BC86" i="18"/>
  <c r="AZ86" i="18"/>
  <c r="AY86" i="18"/>
  <c r="AV86" i="18"/>
  <c r="AU86" i="18"/>
  <c r="AR86" i="18"/>
  <c r="AQ86" i="18"/>
  <c r="AN86" i="18"/>
  <c r="AM86" i="18"/>
  <c r="AJ86" i="18"/>
  <c r="AI86" i="18"/>
  <c r="AF86" i="18"/>
  <c r="AE86" i="18"/>
  <c r="AD86" i="18" s="1"/>
  <c r="AB86" i="18"/>
  <c r="AA86" i="18"/>
  <c r="X86" i="18"/>
  <c r="W86" i="18"/>
  <c r="T86" i="18"/>
  <c r="S86" i="18"/>
  <c r="P86" i="18"/>
  <c r="O86" i="18"/>
  <c r="L86" i="18"/>
  <c r="K86" i="18"/>
  <c r="H86" i="18"/>
  <c r="G86" i="18"/>
  <c r="D84" i="18"/>
  <c r="C84" i="18"/>
  <c r="D83" i="18"/>
  <c r="C83" i="18"/>
  <c r="D82" i="18"/>
  <c r="C82" i="18"/>
  <c r="D81" i="18"/>
  <c r="C81" i="18"/>
  <c r="D80" i="18"/>
  <c r="C80" i="18"/>
  <c r="D79" i="18"/>
  <c r="C79" i="18"/>
  <c r="B79" i="18" s="1"/>
  <c r="D78" i="18"/>
  <c r="C78" i="18"/>
  <c r="D77" i="18"/>
  <c r="C77" i="18"/>
  <c r="D76" i="18"/>
  <c r="C76" i="18"/>
  <c r="D75" i="18"/>
  <c r="C75" i="18"/>
  <c r="D74" i="18"/>
  <c r="C74" i="18"/>
  <c r="D73" i="18"/>
  <c r="C73" i="18"/>
  <c r="D72" i="18"/>
  <c r="C72" i="18"/>
  <c r="D71" i="18"/>
  <c r="C71" i="18"/>
  <c r="D70" i="18"/>
  <c r="C70" i="18"/>
  <c r="D69" i="18"/>
  <c r="C69" i="18"/>
  <c r="D68" i="18"/>
  <c r="C68" i="18"/>
  <c r="D67" i="18"/>
  <c r="C67" i="18"/>
  <c r="D66" i="18"/>
  <c r="C66" i="18"/>
  <c r="D65" i="18"/>
  <c r="C65" i="18"/>
  <c r="D64" i="18"/>
  <c r="C64" i="18"/>
  <c r="D63" i="18"/>
  <c r="C63" i="18"/>
  <c r="D62" i="18"/>
  <c r="C62" i="18"/>
  <c r="B62" i="18" s="1"/>
  <c r="D61" i="18"/>
  <c r="C61" i="18"/>
  <c r="D60" i="18"/>
  <c r="C60" i="18"/>
  <c r="D59" i="18"/>
  <c r="C59" i="18"/>
  <c r="D58" i="18"/>
  <c r="C58" i="18"/>
  <c r="D57" i="18"/>
  <c r="C57" i="18"/>
  <c r="D56" i="18"/>
  <c r="C56" i="18"/>
  <c r="D55" i="18"/>
  <c r="C55" i="18"/>
  <c r="D54" i="18"/>
  <c r="C54" i="18"/>
  <c r="D53" i="18"/>
  <c r="C53" i="18"/>
  <c r="D52" i="18"/>
  <c r="C52" i="18"/>
  <c r="D51" i="18"/>
  <c r="C51" i="18"/>
  <c r="D50" i="18"/>
  <c r="C50" i="18"/>
  <c r="D49" i="18"/>
  <c r="C49" i="18"/>
  <c r="D48" i="18"/>
  <c r="C48" i="18"/>
  <c r="D47" i="18"/>
  <c r="C47" i="18"/>
  <c r="D46" i="18"/>
  <c r="C46" i="18"/>
  <c r="D45" i="18"/>
  <c r="C45" i="18"/>
  <c r="D44" i="18"/>
  <c r="C44" i="18"/>
  <c r="D43" i="18"/>
  <c r="C43" i="18"/>
  <c r="D42" i="18"/>
  <c r="C42" i="18"/>
  <c r="D41" i="18"/>
  <c r="C41" i="18"/>
  <c r="D40" i="18"/>
  <c r="C40" i="18"/>
  <c r="D39" i="18"/>
  <c r="C39" i="18"/>
  <c r="D38" i="18"/>
  <c r="C38" i="18"/>
  <c r="B38" i="18" s="1"/>
  <c r="D37" i="18"/>
  <c r="C37" i="18"/>
  <c r="D36" i="18"/>
  <c r="C36" i="18"/>
  <c r="D35" i="18"/>
  <c r="C35" i="18"/>
  <c r="D34" i="18"/>
  <c r="C34" i="18"/>
  <c r="D33" i="18"/>
  <c r="C33" i="18"/>
  <c r="D32" i="18"/>
  <c r="C32" i="18"/>
  <c r="D31" i="18"/>
  <c r="C31" i="18"/>
  <c r="D30" i="18"/>
  <c r="C30" i="18"/>
  <c r="D29" i="18"/>
  <c r="C29" i="18"/>
  <c r="D28" i="18"/>
  <c r="C28" i="18"/>
  <c r="D27" i="18"/>
  <c r="C27" i="18"/>
  <c r="D26" i="18"/>
  <c r="C26" i="18"/>
  <c r="D25" i="18"/>
  <c r="C25" i="18"/>
  <c r="D24" i="18"/>
  <c r="C24" i="18"/>
  <c r="D23" i="18"/>
  <c r="C23" i="18"/>
  <c r="D22" i="18"/>
  <c r="C22" i="18"/>
  <c r="D21" i="18"/>
  <c r="C21" i="18"/>
  <c r="D20" i="18"/>
  <c r="C20" i="18"/>
  <c r="D19" i="18"/>
  <c r="C19" i="18"/>
  <c r="D18" i="18"/>
  <c r="B18" i="18" s="1"/>
  <c r="C18" i="18"/>
  <c r="D17" i="18"/>
  <c r="C17" i="18"/>
  <c r="D16" i="18"/>
  <c r="C16" i="18"/>
  <c r="B16" i="18" s="1"/>
  <c r="D15" i="18"/>
  <c r="C15" i="18"/>
  <c r="D14" i="18"/>
  <c r="C14" i="18"/>
  <c r="D13" i="18"/>
  <c r="C13" i="18"/>
  <c r="D12" i="18"/>
  <c r="C12" i="18"/>
  <c r="D11" i="18"/>
  <c r="C11" i="18"/>
  <c r="D10" i="18"/>
  <c r="C10" i="18"/>
  <c r="D9" i="18"/>
  <c r="C9" i="18"/>
  <c r="D8" i="18"/>
  <c r="C8" i="18"/>
  <c r="B8" i="18" s="1"/>
  <c r="D7" i="18"/>
  <c r="C7" i="18"/>
  <c r="D6" i="18"/>
  <c r="C6" i="18"/>
  <c r="D5" i="18"/>
  <c r="C5" i="18"/>
  <c r="D4" i="18"/>
  <c r="C4" i="18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D83" i="17"/>
  <c r="D81" i="17"/>
  <c r="C78" i="17"/>
  <c r="D75" i="17"/>
  <c r="D73" i="17"/>
  <c r="C70" i="17"/>
  <c r="D69" i="17"/>
  <c r="D67" i="17"/>
  <c r="D65" i="17"/>
  <c r="C62" i="17"/>
  <c r="D61" i="17"/>
  <c r="D57" i="17"/>
  <c r="C54" i="17"/>
  <c r="D53" i="17"/>
  <c r="D51" i="17"/>
  <c r="D49" i="17"/>
  <c r="C46" i="17"/>
  <c r="D45" i="17"/>
  <c r="D43" i="17"/>
  <c r="D41" i="17"/>
  <c r="C38" i="17"/>
  <c r="D37" i="17"/>
  <c r="D35" i="17"/>
  <c r="D33" i="17"/>
  <c r="C30" i="17"/>
  <c r="D29" i="17"/>
  <c r="D27" i="17"/>
  <c r="D25" i="17"/>
  <c r="C22" i="17"/>
  <c r="D21" i="17"/>
  <c r="D19" i="17"/>
  <c r="D17" i="17"/>
  <c r="C14" i="17"/>
  <c r="D13" i="17"/>
  <c r="D11" i="17"/>
  <c r="D9" i="17"/>
  <c r="C9" i="17"/>
  <c r="C6" i="17"/>
  <c r="D5" i="17"/>
  <c r="D84" i="17"/>
  <c r="C4" i="17"/>
  <c r="BH86" i="24"/>
  <c r="BG86" i="24"/>
  <c r="BD86" i="24"/>
  <c r="BC86" i="24"/>
  <c r="AZ86" i="24"/>
  <c r="AY86" i="24"/>
  <c r="AV86" i="24"/>
  <c r="AU86" i="24"/>
  <c r="AR86" i="24"/>
  <c r="AQ86" i="24"/>
  <c r="AN86" i="24"/>
  <c r="AM86" i="24"/>
  <c r="AJ86" i="24"/>
  <c r="AI86" i="24"/>
  <c r="AF86" i="24"/>
  <c r="AE86" i="24"/>
  <c r="AB86" i="24"/>
  <c r="AA86" i="24"/>
  <c r="X86" i="24"/>
  <c r="W86" i="24"/>
  <c r="T86" i="24"/>
  <c r="S86" i="24"/>
  <c r="P86" i="24"/>
  <c r="O86" i="24"/>
  <c r="L86" i="24"/>
  <c r="K86" i="24"/>
  <c r="H86" i="24"/>
  <c r="G86" i="24"/>
  <c r="F86" i="24" s="1"/>
  <c r="C5" i="24"/>
  <c r="D5" i="24"/>
  <c r="C6" i="24"/>
  <c r="D6" i="24"/>
  <c r="C7" i="24"/>
  <c r="D7" i="24"/>
  <c r="C8" i="24"/>
  <c r="D8" i="24"/>
  <c r="C9" i="24"/>
  <c r="D9" i="24"/>
  <c r="C10" i="24"/>
  <c r="D10" i="24"/>
  <c r="C11" i="24"/>
  <c r="D11" i="24"/>
  <c r="C12" i="24"/>
  <c r="D12" i="24"/>
  <c r="C13" i="24"/>
  <c r="D13" i="24"/>
  <c r="C14" i="24"/>
  <c r="D14" i="24"/>
  <c r="C15" i="24"/>
  <c r="D15" i="24"/>
  <c r="C16" i="24"/>
  <c r="D16" i="24"/>
  <c r="C17" i="24"/>
  <c r="D17" i="24"/>
  <c r="C18" i="24"/>
  <c r="D18" i="24"/>
  <c r="C19" i="24"/>
  <c r="D19" i="24"/>
  <c r="C20" i="24"/>
  <c r="D20" i="24"/>
  <c r="C21" i="24"/>
  <c r="D21" i="24"/>
  <c r="C22" i="24"/>
  <c r="D22" i="24"/>
  <c r="C23" i="24"/>
  <c r="D23" i="24"/>
  <c r="C24" i="24"/>
  <c r="D24" i="24"/>
  <c r="C25" i="24"/>
  <c r="D25" i="24"/>
  <c r="C26" i="24"/>
  <c r="D26" i="24"/>
  <c r="C27" i="24"/>
  <c r="D27" i="24"/>
  <c r="C28" i="24"/>
  <c r="D28" i="24"/>
  <c r="C29" i="24"/>
  <c r="D29" i="24"/>
  <c r="C30" i="24"/>
  <c r="D30" i="24"/>
  <c r="C31" i="24"/>
  <c r="D31" i="24"/>
  <c r="C32" i="24"/>
  <c r="D32" i="24"/>
  <c r="C33" i="24"/>
  <c r="D33" i="24"/>
  <c r="C34" i="24"/>
  <c r="D34" i="24"/>
  <c r="C35" i="24"/>
  <c r="D35" i="24"/>
  <c r="C36" i="24"/>
  <c r="D36" i="24"/>
  <c r="C37" i="24"/>
  <c r="D37" i="24"/>
  <c r="C38" i="24"/>
  <c r="D38" i="24"/>
  <c r="C39" i="24"/>
  <c r="D39" i="24"/>
  <c r="C40" i="24"/>
  <c r="D40" i="24"/>
  <c r="C41" i="24"/>
  <c r="D41" i="24"/>
  <c r="C42" i="24"/>
  <c r="D42" i="24"/>
  <c r="C43" i="24"/>
  <c r="D43" i="24"/>
  <c r="C44" i="24"/>
  <c r="D44" i="24"/>
  <c r="C45" i="24"/>
  <c r="D45" i="24"/>
  <c r="C46" i="24"/>
  <c r="D46" i="24"/>
  <c r="C47" i="24"/>
  <c r="D47" i="24"/>
  <c r="C48" i="24"/>
  <c r="D48" i="24"/>
  <c r="C49" i="24"/>
  <c r="D49" i="24"/>
  <c r="C50" i="24"/>
  <c r="D50" i="24"/>
  <c r="C51" i="24"/>
  <c r="D51" i="24"/>
  <c r="C52" i="24"/>
  <c r="D52" i="24"/>
  <c r="C53" i="24"/>
  <c r="D53" i="24"/>
  <c r="C54" i="24"/>
  <c r="D54" i="24"/>
  <c r="C55" i="24"/>
  <c r="D55" i="24"/>
  <c r="C56" i="24"/>
  <c r="D56" i="24"/>
  <c r="C57" i="24"/>
  <c r="D57" i="24"/>
  <c r="C58" i="24"/>
  <c r="D58" i="24"/>
  <c r="C59" i="24"/>
  <c r="D59" i="24"/>
  <c r="C60" i="24"/>
  <c r="D60" i="24"/>
  <c r="C61" i="24"/>
  <c r="D61" i="24"/>
  <c r="C62" i="24"/>
  <c r="D62" i="24"/>
  <c r="C63" i="24"/>
  <c r="D63" i="24"/>
  <c r="C64" i="24"/>
  <c r="D64" i="24"/>
  <c r="C65" i="24"/>
  <c r="D65" i="24"/>
  <c r="C66" i="24"/>
  <c r="D66" i="24"/>
  <c r="C67" i="24"/>
  <c r="D67" i="24"/>
  <c r="C68" i="24"/>
  <c r="D68" i="24"/>
  <c r="C69" i="24"/>
  <c r="D69" i="24"/>
  <c r="C70" i="24"/>
  <c r="D70" i="24"/>
  <c r="C71" i="24"/>
  <c r="D71" i="24"/>
  <c r="C72" i="24"/>
  <c r="D72" i="24"/>
  <c r="C73" i="24"/>
  <c r="D73" i="24"/>
  <c r="C74" i="24"/>
  <c r="D74" i="24"/>
  <c r="C75" i="24"/>
  <c r="D75" i="24"/>
  <c r="C76" i="24"/>
  <c r="D76" i="24"/>
  <c r="C77" i="24"/>
  <c r="D77" i="24"/>
  <c r="C78" i="24"/>
  <c r="D78" i="24"/>
  <c r="C79" i="24"/>
  <c r="D79" i="24"/>
  <c r="C80" i="24"/>
  <c r="D80" i="24"/>
  <c r="C81" i="24"/>
  <c r="D81" i="24"/>
  <c r="C82" i="24"/>
  <c r="D82" i="24"/>
  <c r="C83" i="24"/>
  <c r="D83" i="24"/>
  <c r="C84" i="24"/>
  <c r="D84" i="24"/>
  <c r="D4" i="24"/>
  <c r="C4" i="24"/>
  <c r="BH86" i="17"/>
  <c r="BG86" i="17"/>
  <c r="BD86" i="17"/>
  <c r="BC86" i="17"/>
  <c r="AZ86" i="17"/>
  <c r="AY86" i="17"/>
  <c r="AV86" i="17"/>
  <c r="AU86" i="17"/>
  <c r="AR86" i="17"/>
  <c r="AQ86" i="17"/>
  <c r="AN86" i="17"/>
  <c r="AM86" i="17"/>
  <c r="AJ86" i="17"/>
  <c r="AI86" i="17"/>
  <c r="AF86" i="17"/>
  <c r="AE86" i="17"/>
  <c r="AB86" i="17"/>
  <c r="AA86" i="17"/>
  <c r="X86" i="17"/>
  <c r="W86" i="17"/>
  <c r="T86" i="17"/>
  <c r="S86" i="17"/>
  <c r="P86" i="17"/>
  <c r="O86" i="17"/>
  <c r="L86" i="17"/>
  <c r="K86" i="17"/>
  <c r="H86" i="17"/>
  <c r="D6" i="17"/>
  <c r="C7" i="17"/>
  <c r="D7" i="17"/>
  <c r="C8" i="17"/>
  <c r="D8" i="17"/>
  <c r="C10" i="17"/>
  <c r="D10" i="17"/>
  <c r="C11" i="17"/>
  <c r="C12" i="17"/>
  <c r="D12" i="17"/>
  <c r="D14" i="17"/>
  <c r="C15" i="17"/>
  <c r="D15" i="17"/>
  <c r="C16" i="17"/>
  <c r="D16" i="17"/>
  <c r="C17" i="17"/>
  <c r="C18" i="17"/>
  <c r="D18" i="17"/>
  <c r="C19" i="17"/>
  <c r="C20" i="17"/>
  <c r="D20" i="17"/>
  <c r="C21" i="17"/>
  <c r="D22" i="17"/>
  <c r="C23" i="17"/>
  <c r="D23" i="17"/>
  <c r="C24" i="17"/>
  <c r="D24" i="17"/>
  <c r="C25" i="17"/>
  <c r="C26" i="17"/>
  <c r="D26" i="17"/>
  <c r="C27" i="17"/>
  <c r="C28" i="17"/>
  <c r="D28" i="17"/>
  <c r="C29" i="17"/>
  <c r="D30" i="17"/>
  <c r="C31" i="17"/>
  <c r="D31" i="17"/>
  <c r="C32" i="17"/>
  <c r="D32" i="17"/>
  <c r="C33" i="17"/>
  <c r="C34" i="17"/>
  <c r="D34" i="17"/>
  <c r="C35" i="17"/>
  <c r="C36" i="17"/>
  <c r="D36" i="17"/>
  <c r="C37" i="17"/>
  <c r="D38" i="17"/>
  <c r="C39" i="17"/>
  <c r="D39" i="17"/>
  <c r="C40" i="17"/>
  <c r="D40" i="17"/>
  <c r="C41" i="17"/>
  <c r="C42" i="17"/>
  <c r="D42" i="17"/>
  <c r="C43" i="17"/>
  <c r="C44" i="17"/>
  <c r="D44" i="17"/>
  <c r="C45" i="17"/>
  <c r="D46" i="17"/>
  <c r="C47" i="17"/>
  <c r="D47" i="17"/>
  <c r="C48" i="17"/>
  <c r="D48" i="17"/>
  <c r="C49" i="17"/>
  <c r="C50" i="17"/>
  <c r="D50" i="17"/>
  <c r="C51" i="17"/>
  <c r="C52" i="17"/>
  <c r="D52" i="17"/>
  <c r="C53" i="17"/>
  <c r="D54" i="17"/>
  <c r="C55" i="17"/>
  <c r="D55" i="17"/>
  <c r="C56" i="17"/>
  <c r="D56" i="17"/>
  <c r="C57" i="17"/>
  <c r="C58" i="17"/>
  <c r="D58" i="17"/>
  <c r="C59" i="17"/>
  <c r="C60" i="17"/>
  <c r="D60" i="17"/>
  <c r="C61" i="17"/>
  <c r="D62" i="17"/>
  <c r="C63" i="17"/>
  <c r="D63" i="17"/>
  <c r="C64" i="17"/>
  <c r="D64" i="17"/>
  <c r="C65" i="17"/>
  <c r="C66" i="17"/>
  <c r="D66" i="17"/>
  <c r="C67" i="17"/>
  <c r="C68" i="17"/>
  <c r="D68" i="17"/>
  <c r="C69" i="17"/>
  <c r="D70" i="17"/>
  <c r="C71" i="17"/>
  <c r="D71" i="17"/>
  <c r="C72" i="17"/>
  <c r="D72" i="17"/>
  <c r="C73" i="17"/>
  <c r="C74" i="17"/>
  <c r="D74" i="17"/>
  <c r="C75" i="17"/>
  <c r="C76" i="17"/>
  <c r="D76" i="17"/>
  <c r="C77" i="17"/>
  <c r="D77" i="17"/>
  <c r="D78" i="17"/>
  <c r="C79" i="17"/>
  <c r="D79" i="17"/>
  <c r="C80" i="17"/>
  <c r="D80" i="17"/>
  <c r="C81" i="17"/>
  <c r="D82" i="17"/>
  <c r="D4" i="17"/>
  <c r="AI84" i="16"/>
  <c r="AI86" i="16" s="1"/>
  <c r="AJ84" i="16"/>
  <c r="AJ86" i="16" s="1"/>
  <c r="C45" i="16"/>
  <c r="C44" i="16"/>
  <c r="BH86" i="16"/>
  <c r="BG86" i="16"/>
  <c r="BD86" i="16"/>
  <c r="BC86" i="16"/>
  <c r="AZ86" i="16"/>
  <c r="AY86" i="16"/>
  <c r="AV86" i="16"/>
  <c r="AU86" i="16"/>
  <c r="AR86" i="16"/>
  <c r="AQ86" i="16"/>
  <c r="AN86" i="16"/>
  <c r="AM86" i="16"/>
  <c r="AB86" i="16"/>
  <c r="AA86" i="16"/>
  <c r="T86" i="16"/>
  <c r="P86" i="16"/>
  <c r="O86" i="16"/>
  <c r="L86" i="16"/>
  <c r="K86" i="16"/>
  <c r="H86" i="16"/>
  <c r="G86" i="16"/>
  <c r="AF84" i="16"/>
  <c r="AF86" i="16" s="1"/>
  <c r="AE84" i="16"/>
  <c r="AE86" i="16" s="1"/>
  <c r="X84" i="16"/>
  <c r="W84" i="16"/>
  <c r="W86" i="16" s="1"/>
  <c r="D83" i="16"/>
  <c r="C83" i="16"/>
  <c r="D82" i="16"/>
  <c r="C82" i="16"/>
  <c r="D81" i="16"/>
  <c r="C81" i="16"/>
  <c r="D80" i="16"/>
  <c r="C80" i="16"/>
  <c r="D79" i="16"/>
  <c r="C79" i="16"/>
  <c r="D78" i="16"/>
  <c r="C78" i="16"/>
  <c r="D77" i="16"/>
  <c r="C77" i="16"/>
  <c r="D76" i="16"/>
  <c r="C76" i="16"/>
  <c r="D75" i="16"/>
  <c r="C75" i="16"/>
  <c r="D74" i="16"/>
  <c r="C74" i="16"/>
  <c r="D73" i="16"/>
  <c r="C73" i="16"/>
  <c r="D72" i="16"/>
  <c r="C72" i="16"/>
  <c r="D71" i="16"/>
  <c r="C71" i="16"/>
  <c r="D70" i="16"/>
  <c r="C70" i="16"/>
  <c r="D69" i="16"/>
  <c r="C69" i="16"/>
  <c r="D68" i="16"/>
  <c r="C68" i="16"/>
  <c r="D67" i="16"/>
  <c r="C67" i="16"/>
  <c r="D66" i="16"/>
  <c r="C66" i="16"/>
  <c r="B66" i="16" s="1"/>
  <c r="D65" i="16"/>
  <c r="C65" i="16"/>
  <c r="D64" i="16"/>
  <c r="C64" i="16"/>
  <c r="D63" i="16"/>
  <c r="C63" i="16"/>
  <c r="D62" i="16"/>
  <c r="C62" i="16"/>
  <c r="D61" i="16"/>
  <c r="C61" i="16"/>
  <c r="D60" i="16"/>
  <c r="C60" i="16"/>
  <c r="D59" i="16"/>
  <c r="C59" i="16"/>
  <c r="D58" i="16"/>
  <c r="C58" i="16"/>
  <c r="D57" i="16"/>
  <c r="C57" i="16"/>
  <c r="D56" i="16"/>
  <c r="C56" i="16"/>
  <c r="D55" i="16"/>
  <c r="C55" i="16"/>
  <c r="D54" i="16"/>
  <c r="C54" i="16"/>
  <c r="B54" i="16" s="1"/>
  <c r="D53" i="16"/>
  <c r="C53" i="16"/>
  <c r="D52" i="16"/>
  <c r="C52" i="16"/>
  <c r="D51" i="16"/>
  <c r="C51" i="16"/>
  <c r="D50" i="16"/>
  <c r="C50" i="16"/>
  <c r="B50" i="16" s="1"/>
  <c r="D49" i="16"/>
  <c r="C49" i="16"/>
  <c r="D48" i="16"/>
  <c r="C48" i="16"/>
  <c r="B48" i="16" s="1"/>
  <c r="D47" i="16"/>
  <c r="C47" i="16"/>
  <c r="D46" i="16"/>
  <c r="C46" i="16"/>
  <c r="D45" i="16"/>
  <c r="D44" i="16"/>
  <c r="D43" i="16"/>
  <c r="C43" i="16"/>
  <c r="B43" i="16" s="1"/>
  <c r="D42" i="16"/>
  <c r="C42" i="16"/>
  <c r="D41" i="16"/>
  <c r="C41" i="16"/>
  <c r="D40" i="16"/>
  <c r="C40" i="16"/>
  <c r="D39" i="16"/>
  <c r="C39" i="16"/>
  <c r="D38" i="16"/>
  <c r="C38" i="16"/>
  <c r="D37" i="16"/>
  <c r="C37" i="16"/>
  <c r="D36" i="16"/>
  <c r="C36" i="16"/>
  <c r="D35" i="16"/>
  <c r="C35" i="16"/>
  <c r="B35" i="16" s="1"/>
  <c r="D34" i="16"/>
  <c r="C34" i="16"/>
  <c r="D33" i="16"/>
  <c r="C33" i="16"/>
  <c r="D32" i="16"/>
  <c r="C32" i="16"/>
  <c r="D31" i="16"/>
  <c r="C31" i="16"/>
  <c r="D30" i="16"/>
  <c r="C30" i="16"/>
  <c r="D29" i="16"/>
  <c r="C29" i="16"/>
  <c r="D28" i="16"/>
  <c r="C28" i="16"/>
  <c r="B28" i="16" s="1"/>
  <c r="D27" i="16"/>
  <c r="C27" i="16"/>
  <c r="D26" i="16"/>
  <c r="C26" i="16"/>
  <c r="D25" i="16"/>
  <c r="C25" i="16"/>
  <c r="D24" i="16"/>
  <c r="C24" i="16"/>
  <c r="D23" i="16"/>
  <c r="C23" i="16"/>
  <c r="D22" i="16"/>
  <c r="C22" i="16"/>
  <c r="D21" i="16"/>
  <c r="C21" i="16"/>
  <c r="D20" i="16"/>
  <c r="C20" i="16"/>
  <c r="D19" i="16"/>
  <c r="C19" i="16"/>
  <c r="D18" i="16"/>
  <c r="C18" i="16"/>
  <c r="D17" i="16"/>
  <c r="C17" i="16"/>
  <c r="D16" i="16"/>
  <c r="C16" i="16"/>
  <c r="B16" i="16" s="1"/>
  <c r="D15" i="16"/>
  <c r="C15" i="16"/>
  <c r="D14" i="16"/>
  <c r="C14" i="16"/>
  <c r="D13" i="16"/>
  <c r="C13" i="16"/>
  <c r="D12" i="16"/>
  <c r="C12" i="16"/>
  <c r="D11" i="16"/>
  <c r="C11" i="16"/>
  <c r="D10" i="16"/>
  <c r="C10" i="16"/>
  <c r="D9" i="16"/>
  <c r="C9" i="16"/>
  <c r="D8" i="16"/>
  <c r="C8" i="16"/>
  <c r="D7" i="16"/>
  <c r="C7" i="16"/>
  <c r="D6" i="16"/>
  <c r="C6" i="16"/>
  <c r="D5" i="16"/>
  <c r="C5" i="16"/>
  <c r="D4" i="16"/>
  <c r="C4" i="16"/>
  <c r="AF84" i="15"/>
  <c r="D84" i="15" s="1"/>
  <c r="K86" i="15"/>
  <c r="W88" i="15"/>
  <c r="BH86" i="15"/>
  <c r="BG86" i="15"/>
  <c r="BD86" i="15"/>
  <c r="BC86" i="15"/>
  <c r="AZ86" i="15"/>
  <c r="AY86" i="15"/>
  <c r="AV86" i="15"/>
  <c r="AU86" i="15"/>
  <c r="AR86" i="15"/>
  <c r="AQ86" i="15"/>
  <c r="AN86" i="15"/>
  <c r="AM86" i="15"/>
  <c r="AJ86" i="15"/>
  <c r="AI86" i="15"/>
  <c r="AE86" i="15"/>
  <c r="AB86" i="15"/>
  <c r="AA86" i="15"/>
  <c r="X86" i="15"/>
  <c r="W86" i="15"/>
  <c r="T86" i="15"/>
  <c r="S86" i="15"/>
  <c r="P86" i="15"/>
  <c r="O86" i="15"/>
  <c r="L86" i="15"/>
  <c r="H86" i="15"/>
  <c r="G86" i="15"/>
  <c r="C84" i="15"/>
  <c r="D83" i="15"/>
  <c r="C83" i="15"/>
  <c r="D82" i="15"/>
  <c r="C82" i="15"/>
  <c r="D81" i="15"/>
  <c r="C81" i="15"/>
  <c r="D80" i="15"/>
  <c r="C80" i="15"/>
  <c r="D79" i="15"/>
  <c r="C79" i="15"/>
  <c r="D78" i="15"/>
  <c r="C78" i="15"/>
  <c r="B78" i="15" s="1"/>
  <c r="D77" i="15"/>
  <c r="C77" i="15"/>
  <c r="D76" i="15"/>
  <c r="C76" i="15"/>
  <c r="D75" i="15"/>
  <c r="C75" i="15"/>
  <c r="D74" i="15"/>
  <c r="C74" i="15"/>
  <c r="D73" i="15"/>
  <c r="C73" i="15"/>
  <c r="D72" i="15"/>
  <c r="C72" i="15"/>
  <c r="D71" i="15"/>
  <c r="C71" i="15"/>
  <c r="D70" i="15"/>
  <c r="C70" i="15"/>
  <c r="D69" i="15"/>
  <c r="C69" i="15"/>
  <c r="D68" i="15"/>
  <c r="B68" i="15" s="1"/>
  <c r="C68" i="15"/>
  <c r="D67" i="15"/>
  <c r="C67" i="15"/>
  <c r="B67" i="15" s="1"/>
  <c r="D66" i="15"/>
  <c r="C66" i="15"/>
  <c r="D65" i="15"/>
  <c r="C65" i="15"/>
  <c r="D64" i="15"/>
  <c r="C64" i="15"/>
  <c r="D63" i="15"/>
  <c r="C63" i="15"/>
  <c r="D62" i="15"/>
  <c r="C62" i="15"/>
  <c r="D61" i="15"/>
  <c r="C61" i="15"/>
  <c r="D60" i="15"/>
  <c r="C60" i="15"/>
  <c r="D59" i="15"/>
  <c r="C59" i="15"/>
  <c r="D58" i="15"/>
  <c r="C58" i="15"/>
  <c r="B58" i="15" s="1"/>
  <c r="D57" i="15"/>
  <c r="C57" i="15"/>
  <c r="D56" i="15"/>
  <c r="C56" i="15"/>
  <c r="B56" i="15" s="1"/>
  <c r="D55" i="15"/>
  <c r="C55" i="15"/>
  <c r="B55" i="15" s="1"/>
  <c r="D54" i="15"/>
  <c r="C54" i="15"/>
  <c r="D53" i="15"/>
  <c r="C53" i="15"/>
  <c r="D52" i="15"/>
  <c r="C52" i="15"/>
  <c r="D51" i="15"/>
  <c r="C51" i="15"/>
  <c r="B51" i="15" s="1"/>
  <c r="D50" i="15"/>
  <c r="C50" i="15"/>
  <c r="D49" i="15"/>
  <c r="C49" i="15"/>
  <c r="D48" i="15"/>
  <c r="C48" i="15"/>
  <c r="D47" i="15"/>
  <c r="C47" i="15"/>
  <c r="D46" i="15"/>
  <c r="C46" i="15"/>
  <c r="D45" i="15"/>
  <c r="C45" i="15"/>
  <c r="D44" i="15"/>
  <c r="C44" i="15"/>
  <c r="B44" i="15" s="1"/>
  <c r="D43" i="15"/>
  <c r="C43" i="15"/>
  <c r="D42" i="15"/>
  <c r="C42" i="15"/>
  <c r="D41" i="15"/>
  <c r="C41" i="15"/>
  <c r="D40" i="15"/>
  <c r="C40" i="15"/>
  <c r="B40" i="15" s="1"/>
  <c r="D39" i="15"/>
  <c r="C39" i="15"/>
  <c r="B39" i="15" s="1"/>
  <c r="D38" i="15"/>
  <c r="C38" i="15"/>
  <c r="B38" i="15" s="1"/>
  <c r="D37" i="15"/>
  <c r="C37" i="15"/>
  <c r="D36" i="15"/>
  <c r="C36" i="15"/>
  <c r="D35" i="15"/>
  <c r="C35" i="15"/>
  <c r="D34" i="15"/>
  <c r="C34" i="15"/>
  <c r="D33" i="15"/>
  <c r="C33" i="15"/>
  <c r="D32" i="15"/>
  <c r="C32" i="15"/>
  <c r="D31" i="15"/>
  <c r="C31" i="15"/>
  <c r="B31" i="15" s="1"/>
  <c r="D30" i="15"/>
  <c r="C30" i="15"/>
  <c r="D29" i="15"/>
  <c r="C29" i="15"/>
  <c r="D28" i="15"/>
  <c r="C28" i="15"/>
  <c r="B28" i="15" s="1"/>
  <c r="D27" i="15"/>
  <c r="C27" i="15"/>
  <c r="D26" i="15"/>
  <c r="C26" i="15"/>
  <c r="B26" i="15" s="1"/>
  <c r="D25" i="15"/>
  <c r="C25" i="15"/>
  <c r="B25" i="15" s="1"/>
  <c r="D24" i="15"/>
  <c r="C24" i="15"/>
  <c r="D23" i="15"/>
  <c r="C23" i="15"/>
  <c r="D22" i="15"/>
  <c r="C22" i="15"/>
  <c r="B22" i="15" s="1"/>
  <c r="D21" i="15"/>
  <c r="C21" i="15"/>
  <c r="D20" i="15"/>
  <c r="C20" i="15"/>
  <c r="D19" i="15"/>
  <c r="C19" i="15"/>
  <c r="D18" i="15"/>
  <c r="C18" i="15"/>
  <c r="D17" i="15"/>
  <c r="C17" i="15"/>
  <c r="D16" i="15"/>
  <c r="C16" i="15"/>
  <c r="D15" i="15"/>
  <c r="C15" i="15"/>
  <c r="D14" i="15"/>
  <c r="C14" i="15"/>
  <c r="B14" i="15" s="1"/>
  <c r="D13" i="15"/>
  <c r="C13" i="15"/>
  <c r="D12" i="15"/>
  <c r="C12" i="15"/>
  <c r="D11" i="15"/>
  <c r="B11" i="15" s="1"/>
  <c r="C11" i="15"/>
  <c r="D10" i="15"/>
  <c r="C10" i="15"/>
  <c r="D9" i="15"/>
  <c r="C9" i="15"/>
  <c r="D8" i="15"/>
  <c r="C8" i="15"/>
  <c r="D7" i="15"/>
  <c r="C7" i="15"/>
  <c r="D6" i="15"/>
  <c r="C6" i="15"/>
  <c r="D5" i="15"/>
  <c r="B5" i="15" s="1"/>
  <c r="C5" i="15"/>
  <c r="D4" i="15"/>
  <c r="C4" i="15"/>
  <c r="D84" i="10"/>
  <c r="C84" i="10"/>
  <c r="B84" i="10" s="1"/>
  <c r="D83" i="10"/>
  <c r="C83" i="10"/>
  <c r="D82" i="10"/>
  <c r="C82" i="10"/>
  <c r="D81" i="10"/>
  <c r="C81" i="10"/>
  <c r="D80" i="10"/>
  <c r="B80" i="10" s="1"/>
  <c r="C80" i="10"/>
  <c r="D79" i="10"/>
  <c r="C79" i="10"/>
  <c r="D78" i="10"/>
  <c r="C78" i="10"/>
  <c r="D77" i="10"/>
  <c r="C77" i="10"/>
  <c r="D76" i="10"/>
  <c r="C76" i="10"/>
  <c r="D75" i="10"/>
  <c r="C75" i="10"/>
  <c r="D74" i="10"/>
  <c r="C74" i="10"/>
  <c r="D73" i="10"/>
  <c r="C73" i="10"/>
  <c r="D72" i="10"/>
  <c r="C72" i="10"/>
  <c r="D71" i="10"/>
  <c r="C71" i="10"/>
  <c r="D70" i="10"/>
  <c r="C70" i="10"/>
  <c r="D69" i="10"/>
  <c r="C69" i="10"/>
  <c r="D68" i="10"/>
  <c r="C68" i="10"/>
  <c r="D67" i="10"/>
  <c r="C67" i="10"/>
  <c r="D66" i="10"/>
  <c r="C66" i="10"/>
  <c r="D65" i="10"/>
  <c r="C65" i="10"/>
  <c r="D64" i="10"/>
  <c r="C64" i="10"/>
  <c r="B64" i="10" s="1"/>
  <c r="D63" i="10"/>
  <c r="C63" i="10"/>
  <c r="D62" i="10"/>
  <c r="C62" i="10"/>
  <c r="D61" i="10"/>
  <c r="C61" i="10"/>
  <c r="D60" i="10"/>
  <c r="C60" i="10"/>
  <c r="D59" i="10"/>
  <c r="C59" i="10"/>
  <c r="D58" i="10"/>
  <c r="C58" i="10"/>
  <c r="D57" i="10"/>
  <c r="C57" i="10"/>
  <c r="D56" i="10"/>
  <c r="C56" i="10"/>
  <c r="D55" i="10"/>
  <c r="C55" i="10"/>
  <c r="D54" i="10"/>
  <c r="C54" i="10"/>
  <c r="D53" i="10"/>
  <c r="C53" i="10"/>
  <c r="D52" i="10"/>
  <c r="C52" i="10"/>
  <c r="D51" i="10"/>
  <c r="C51" i="10"/>
  <c r="D50" i="10"/>
  <c r="B50" i="10" s="1"/>
  <c r="C50" i="10"/>
  <c r="D49" i="10"/>
  <c r="C49" i="10"/>
  <c r="D48" i="10"/>
  <c r="C48" i="10"/>
  <c r="D47" i="10"/>
  <c r="C47" i="10"/>
  <c r="D46" i="10"/>
  <c r="C46" i="10"/>
  <c r="D45" i="10"/>
  <c r="C45" i="10"/>
  <c r="D44" i="10"/>
  <c r="B44" i="10" s="1"/>
  <c r="C44" i="10"/>
  <c r="D43" i="10"/>
  <c r="C43" i="10"/>
  <c r="D42" i="10"/>
  <c r="C42" i="10"/>
  <c r="D41" i="10"/>
  <c r="C41" i="10"/>
  <c r="D40" i="10"/>
  <c r="C40" i="10"/>
  <c r="D39" i="10"/>
  <c r="C39" i="10"/>
  <c r="D38" i="10"/>
  <c r="C38" i="10"/>
  <c r="D37" i="10"/>
  <c r="C37" i="10"/>
  <c r="D36" i="10"/>
  <c r="C36" i="10"/>
  <c r="D35" i="10"/>
  <c r="C35" i="10"/>
  <c r="D34" i="10"/>
  <c r="C34" i="10"/>
  <c r="D33" i="10"/>
  <c r="C33" i="10"/>
  <c r="D32" i="10"/>
  <c r="C32" i="10"/>
  <c r="D31" i="10"/>
  <c r="C31" i="10"/>
  <c r="D30" i="10"/>
  <c r="C30" i="10"/>
  <c r="D29" i="10"/>
  <c r="C29" i="10"/>
  <c r="D28" i="10"/>
  <c r="C28" i="10"/>
  <c r="D27" i="10"/>
  <c r="C27" i="10"/>
  <c r="D26" i="10"/>
  <c r="C26" i="10"/>
  <c r="D25" i="10"/>
  <c r="C25" i="10"/>
  <c r="D24" i="10"/>
  <c r="C24" i="10"/>
  <c r="D23" i="10"/>
  <c r="C23" i="10"/>
  <c r="D22" i="10"/>
  <c r="C22" i="10"/>
  <c r="D21" i="10"/>
  <c r="C21" i="10"/>
  <c r="D20" i="10"/>
  <c r="C20" i="10"/>
  <c r="D19" i="10"/>
  <c r="C19" i="10"/>
  <c r="D18" i="10"/>
  <c r="C18" i="10"/>
  <c r="D17" i="10"/>
  <c r="C17" i="10"/>
  <c r="D16" i="10"/>
  <c r="C16" i="10"/>
  <c r="D15" i="10"/>
  <c r="C15" i="10"/>
  <c r="D14" i="10"/>
  <c r="B14" i="10" s="1"/>
  <c r="C14" i="10"/>
  <c r="D13" i="10"/>
  <c r="C13" i="10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5" i="10"/>
  <c r="C5" i="10"/>
  <c r="AJ85" i="10"/>
  <c r="AJ87" i="10" s="1"/>
  <c r="AI85" i="10"/>
  <c r="AI87" i="10" s="1"/>
  <c r="AE85" i="10"/>
  <c r="AA85" i="10"/>
  <c r="W85" i="10"/>
  <c r="W87" i="10" s="1"/>
  <c r="T85" i="10"/>
  <c r="T87" i="10" s="1"/>
  <c r="S85" i="10"/>
  <c r="BF85" i="10"/>
  <c r="BF84" i="10"/>
  <c r="BF83" i="10"/>
  <c r="BF82" i="10"/>
  <c r="BF81" i="10"/>
  <c r="BF80" i="10"/>
  <c r="BF79" i="10"/>
  <c r="BF78" i="10"/>
  <c r="BF77" i="10"/>
  <c r="BF76" i="10"/>
  <c r="BF75" i="10"/>
  <c r="BF74" i="10"/>
  <c r="BF73" i="10"/>
  <c r="BF72" i="10"/>
  <c r="BF71" i="10"/>
  <c r="BF70" i="10"/>
  <c r="BF69" i="10"/>
  <c r="BF68" i="10"/>
  <c r="BF67" i="10"/>
  <c r="BF66" i="10"/>
  <c r="BF65" i="10"/>
  <c r="BF64" i="10"/>
  <c r="BF63" i="10"/>
  <c r="BF62" i="10"/>
  <c r="BF61" i="10"/>
  <c r="BF60" i="10"/>
  <c r="BF59" i="10"/>
  <c r="BF58" i="10"/>
  <c r="BF57" i="10"/>
  <c r="BF56" i="10"/>
  <c r="BF55" i="10"/>
  <c r="BF54" i="10"/>
  <c r="BF53" i="10"/>
  <c r="BF52" i="10"/>
  <c r="BF51" i="10"/>
  <c r="BF50" i="10"/>
  <c r="BF49" i="10"/>
  <c r="BF48" i="10"/>
  <c r="BF47" i="10"/>
  <c r="BF46" i="10"/>
  <c r="BF45" i="10"/>
  <c r="BF44" i="10"/>
  <c r="BF43" i="10"/>
  <c r="BF42" i="10"/>
  <c r="BF41" i="10"/>
  <c r="BF40" i="10"/>
  <c r="BF39" i="10"/>
  <c r="BF38" i="10"/>
  <c r="BF37" i="10"/>
  <c r="BF36" i="10"/>
  <c r="BF35" i="10"/>
  <c r="BF34" i="10"/>
  <c r="BF33" i="10"/>
  <c r="BF32" i="10"/>
  <c r="BF31" i="10"/>
  <c r="BF30" i="10"/>
  <c r="BF29" i="10"/>
  <c r="BF28" i="10"/>
  <c r="BF27" i="10"/>
  <c r="BF26" i="10"/>
  <c r="BF25" i="10"/>
  <c r="BF24" i="10"/>
  <c r="BF23" i="10"/>
  <c r="BF22" i="10"/>
  <c r="BF21" i="10"/>
  <c r="BF20" i="10"/>
  <c r="BF19" i="10"/>
  <c r="BF18" i="10"/>
  <c r="BF17" i="10"/>
  <c r="BF16" i="10"/>
  <c r="BF15" i="10"/>
  <c r="BF14" i="10"/>
  <c r="BF13" i="10"/>
  <c r="BF12" i="10"/>
  <c r="BF11" i="10"/>
  <c r="BF10" i="10"/>
  <c r="BF9" i="10"/>
  <c r="BF8" i="10"/>
  <c r="BF7" i="10"/>
  <c r="BF6" i="10"/>
  <c r="BF5" i="10"/>
  <c r="BB85" i="10"/>
  <c r="BB84" i="10"/>
  <c r="BB83" i="10"/>
  <c r="BB82" i="10"/>
  <c r="BB81" i="10"/>
  <c r="BB80" i="10"/>
  <c r="BB79" i="10"/>
  <c r="BB78" i="10"/>
  <c r="BB77" i="10"/>
  <c r="BB76" i="10"/>
  <c r="BB75" i="10"/>
  <c r="BB74" i="10"/>
  <c r="BB73" i="10"/>
  <c r="BB72" i="10"/>
  <c r="BB71" i="10"/>
  <c r="BB70" i="10"/>
  <c r="BB69" i="10"/>
  <c r="BB68" i="10"/>
  <c r="BB67" i="10"/>
  <c r="BB66" i="10"/>
  <c r="BB65" i="10"/>
  <c r="BB64" i="10"/>
  <c r="BB63" i="10"/>
  <c r="BB62" i="10"/>
  <c r="BB61" i="10"/>
  <c r="BB60" i="10"/>
  <c r="BB59" i="10"/>
  <c r="BB58" i="10"/>
  <c r="BB57" i="10"/>
  <c r="BB56" i="10"/>
  <c r="BB55" i="10"/>
  <c r="BB54" i="10"/>
  <c r="BB53" i="10"/>
  <c r="BB52" i="10"/>
  <c r="BB51" i="10"/>
  <c r="BB50" i="10"/>
  <c r="BB49" i="10"/>
  <c r="BB48" i="10"/>
  <c r="BB47" i="10"/>
  <c r="BB46" i="10"/>
  <c r="BB45" i="10"/>
  <c r="BB44" i="10"/>
  <c r="BB43" i="10"/>
  <c r="BB42" i="10"/>
  <c r="BB41" i="10"/>
  <c r="BB40" i="10"/>
  <c r="BB39" i="10"/>
  <c r="BB38" i="10"/>
  <c r="BB37" i="10"/>
  <c r="BB36" i="10"/>
  <c r="BB35" i="10"/>
  <c r="BB34" i="10"/>
  <c r="BB33" i="10"/>
  <c r="BB32" i="10"/>
  <c r="BB31" i="10"/>
  <c r="BB30" i="10"/>
  <c r="BB29" i="10"/>
  <c r="BB28" i="10"/>
  <c r="BB27" i="10"/>
  <c r="BB26" i="10"/>
  <c r="BB25" i="10"/>
  <c r="BB24" i="10"/>
  <c r="BB23" i="10"/>
  <c r="BB22" i="10"/>
  <c r="BB21" i="10"/>
  <c r="BB20" i="10"/>
  <c r="BB19" i="10"/>
  <c r="BB18" i="10"/>
  <c r="BB17" i="10"/>
  <c r="BB16" i="10"/>
  <c r="BB15" i="10"/>
  <c r="BB14" i="10"/>
  <c r="BB13" i="10"/>
  <c r="BB12" i="10"/>
  <c r="BB11" i="10"/>
  <c r="BB10" i="10"/>
  <c r="BB9" i="10"/>
  <c r="BB8" i="10"/>
  <c r="BB7" i="10"/>
  <c r="BB6" i="10"/>
  <c r="BB5" i="10"/>
  <c r="AX85" i="10"/>
  <c r="AX84" i="10"/>
  <c r="AX83" i="10"/>
  <c r="AX82" i="10"/>
  <c r="AX81" i="10"/>
  <c r="AX80" i="10"/>
  <c r="AX79" i="10"/>
  <c r="AX78" i="10"/>
  <c r="AX77" i="10"/>
  <c r="AX76" i="10"/>
  <c r="AX75" i="10"/>
  <c r="AX74" i="10"/>
  <c r="AX73" i="10"/>
  <c r="AX72" i="10"/>
  <c r="AX71" i="10"/>
  <c r="AX70" i="10"/>
  <c r="AX69" i="10"/>
  <c r="AX68" i="10"/>
  <c r="AX67" i="10"/>
  <c r="AX66" i="10"/>
  <c r="AX65" i="10"/>
  <c r="AX64" i="10"/>
  <c r="AX63" i="10"/>
  <c r="AX62" i="10"/>
  <c r="AX61" i="10"/>
  <c r="AX60" i="10"/>
  <c r="AX59" i="10"/>
  <c r="AX58" i="10"/>
  <c r="AX57" i="10"/>
  <c r="AX56" i="10"/>
  <c r="AX55" i="10"/>
  <c r="AX54" i="10"/>
  <c r="AX53" i="10"/>
  <c r="AX52" i="10"/>
  <c r="AX51" i="10"/>
  <c r="AX50" i="10"/>
  <c r="AX49" i="10"/>
  <c r="AX48" i="10"/>
  <c r="AX47" i="10"/>
  <c r="AX46" i="10"/>
  <c r="AX45" i="10"/>
  <c r="AX44" i="10"/>
  <c r="AX43" i="10"/>
  <c r="AX42" i="10"/>
  <c r="AX41" i="10"/>
  <c r="AX40" i="10"/>
  <c r="AX39" i="10"/>
  <c r="AX38" i="10"/>
  <c r="AX37" i="10"/>
  <c r="AX36" i="10"/>
  <c r="AX35" i="10"/>
  <c r="AX34" i="10"/>
  <c r="AX33" i="10"/>
  <c r="AX32" i="10"/>
  <c r="AX31" i="10"/>
  <c r="AX30" i="10"/>
  <c r="AX29" i="10"/>
  <c r="AX28" i="10"/>
  <c r="AX27" i="10"/>
  <c r="AX26" i="10"/>
  <c r="AX25" i="10"/>
  <c r="AX24" i="10"/>
  <c r="AX23" i="10"/>
  <c r="AX22" i="10"/>
  <c r="AX21" i="10"/>
  <c r="AX20" i="10"/>
  <c r="AX19" i="10"/>
  <c r="AX18" i="10"/>
  <c r="AX17" i="10"/>
  <c r="AX16" i="10"/>
  <c r="AX15" i="10"/>
  <c r="AX14" i="10"/>
  <c r="AX13" i="10"/>
  <c r="AX12" i="10"/>
  <c r="AX11" i="10"/>
  <c r="AX10" i="10"/>
  <c r="AX9" i="10"/>
  <c r="AX8" i="10"/>
  <c r="AX7" i="10"/>
  <c r="AX6" i="10"/>
  <c r="AX5" i="10"/>
  <c r="AT85" i="10"/>
  <c r="AT84" i="10"/>
  <c r="AT83" i="10"/>
  <c r="AT82" i="10"/>
  <c r="AT81" i="10"/>
  <c r="AT80" i="10"/>
  <c r="AT79" i="10"/>
  <c r="AT78" i="10"/>
  <c r="AT77" i="10"/>
  <c r="AT76" i="10"/>
  <c r="AT75" i="10"/>
  <c r="AT74" i="10"/>
  <c r="AT73" i="10"/>
  <c r="AT72" i="10"/>
  <c r="AT71" i="10"/>
  <c r="AT70" i="10"/>
  <c r="AT69" i="10"/>
  <c r="AT68" i="10"/>
  <c r="AT67" i="10"/>
  <c r="AT66" i="10"/>
  <c r="AT65" i="10"/>
  <c r="AT64" i="10"/>
  <c r="AT63" i="10"/>
  <c r="AT62" i="10"/>
  <c r="AT61" i="10"/>
  <c r="AT60" i="10"/>
  <c r="AT59" i="10"/>
  <c r="AT58" i="10"/>
  <c r="AT57" i="10"/>
  <c r="AT56" i="10"/>
  <c r="AT55" i="10"/>
  <c r="AT54" i="10"/>
  <c r="AT53" i="10"/>
  <c r="AT52" i="10"/>
  <c r="AT51" i="10"/>
  <c r="AT50" i="10"/>
  <c r="AT49" i="10"/>
  <c r="AT48" i="10"/>
  <c r="AT47" i="10"/>
  <c r="AT46" i="10"/>
  <c r="AT45" i="10"/>
  <c r="AT44" i="10"/>
  <c r="AT43" i="10"/>
  <c r="AT42" i="10"/>
  <c r="AT41" i="10"/>
  <c r="AT40" i="10"/>
  <c r="AT39" i="10"/>
  <c r="AT38" i="10"/>
  <c r="AT37" i="10"/>
  <c r="AT36" i="10"/>
  <c r="AT35" i="10"/>
  <c r="AT34" i="10"/>
  <c r="AT33" i="10"/>
  <c r="AT32" i="10"/>
  <c r="AT31" i="10"/>
  <c r="AT30" i="10"/>
  <c r="AT29" i="10"/>
  <c r="AT28" i="10"/>
  <c r="AT27" i="10"/>
  <c r="AT26" i="10"/>
  <c r="AT25" i="10"/>
  <c r="AT24" i="10"/>
  <c r="AT23" i="10"/>
  <c r="AT22" i="10"/>
  <c r="AT21" i="10"/>
  <c r="AT20" i="10"/>
  <c r="AT19" i="10"/>
  <c r="AT18" i="10"/>
  <c r="AT17" i="10"/>
  <c r="AT16" i="10"/>
  <c r="AT15" i="10"/>
  <c r="AT14" i="10"/>
  <c r="AT13" i="10"/>
  <c r="AT12" i="10"/>
  <c r="AT11" i="10"/>
  <c r="AT10" i="10"/>
  <c r="AT9" i="10"/>
  <c r="AT8" i="10"/>
  <c r="AT7" i="10"/>
  <c r="AT6" i="10"/>
  <c r="AT5" i="10"/>
  <c r="AP85" i="10"/>
  <c r="AP84" i="10"/>
  <c r="AP83" i="10"/>
  <c r="AP82" i="10"/>
  <c r="AP81" i="10"/>
  <c r="AP80" i="10"/>
  <c r="AP79" i="10"/>
  <c r="AP78" i="10"/>
  <c r="AP77" i="10"/>
  <c r="AP76" i="10"/>
  <c r="AP75" i="10"/>
  <c r="AP74" i="10"/>
  <c r="AP73" i="10"/>
  <c r="AP72" i="10"/>
  <c r="AP71" i="10"/>
  <c r="AP70" i="10"/>
  <c r="AP69" i="10"/>
  <c r="AP68" i="10"/>
  <c r="AP67" i="10"/>
  <c r="AP66" i="10"/>
  <c r="AP65" i="10"/>
  <c r="AP64" i="10"/>
  <c r="AP63" i="10"/>
  <c r="AP62" i="10"/>
  <c r="AP61" i="10"/>
  <c r="AP60" i="10"/>
  <c r="AP59" i="10"/>
  <c r="AP58" i="10"/>
  <c r="AP57" i="10"/>
  <c r="AP56" i="10"/>
  <c r="AP55" i="10"/>
  <c r="AP54" i="10"/>
  <c r="AP53" i="10"/>
  <c r="AP52" i="10"/>
  <c r="AP51" i="10"/>
  <c r="AP50" i="10"/>
  <c r="AP49" i="10"/>
  <c r="AP48" i="10"/>
  <c r="AP47" i="10"/>
  <c r="AP46" i="10"/>
  <c r="AP45" i="10"/>
  <c r="AP44" i="10"/>
  <c r="AP43" i="10"/>
  <c r="AP42" i="10"/>
  <c r="AP41" i="10"/>
  <c r="AP40" i="10"/>
  <c r="AP39" i="10"/>
  <c r="AP38" i="10"/>
  <c r="AP37" i="10"/>
  <c r="AP36" i="10"/>
  <c r="AP35" i="10"/>
  <c r="AP34" i="10"/>
  <c r="AP33" i="10"/>
  <c r="AP32" i="10"/>
  <c r="AP31" i="10"/>
  <c r="AP30" i="10"/>
  <c r="AP29" i="10"/>
  <c r="AP28" i="10"/>
  <c r="AP27" i="10"/>
  <c r="AP26" i="10"/>
  <c r="AP25" i="10"/>
  <c r="AP24" i="10"/>
  <c r="AP23" i="10"/>
  <c r="AP22" i="10"/>
  <c r="AP21" i="10"/>
  <c r="AP20" i="10"/>
  <c r="AP19" i="10"/>
  <c r="AP18" i="10"/>
  <c r="AP17" i="10"/>
  <c r="AP16" i="10"/>
  <c r="AP15" i="10"/>
  <c r="AP14" i="10"/>
  <c r="AP13" i="10"/>
  <c r="AP12" i="10"/>
  <c r="AP11" i="10"/>
  <c r="AP10" i="10"/>
  <c r="AP9" i="10"/>
  <c r="AP8" i="10"/>
  <c r="AP7" i="10"/>
  <c r="AP6" i="10"/>
  <c r="AP5" i="10"/>
  <c r="AL85" i="10"/>
  <c r="AL84" i="10"/>
  <c r="AL83" i="10"/>
  <c r="AL82" i="10"/>
  <c r="AL81" i="10"/>
  <c r="AL80" i="10"/>
  <c r="AL79" i="10"/>
  <c r="AL78" i="10"/>
  <c r="AL77" i="10"/>
  <c r="AL76" i="10"/>
  <c r="AL75" i="10"/>
  <c r="AL74" i="10"/>
  <c r="AL73" i="10"/>
  <c r="AL72" i="10"/>
  <c r="AL71" i="10"/>
  <c r="AL70" i="10"/>
  <c r="AL69" i="10"/>
  <c r="AL68" i="10"/>
  <c r="AL67" i="10"/>
  <c r="AL66" i="10"/>
  <c r="AL65" i="10"/>
  <c r="AL64" i="10"/>
  <c r="AL63" i="10"/>
  <c r="AL62" i="10"/>
  <c r="AL61" i="10"/>
  <c r="AL60" i="10"/>
  <c r="AL59" i="10"/>
  <c r="AL58" i="10"/>
  <c r="AL57" i="10"/>
  <c r="AL56" i="10"/>
  <c r="AL55" i="10"/>
  <c r="AL54" i="10"/>
  <c r="AL53" i="10"/>
  <c r="AL52" i="10"/>
  <c r="AL51" i="10"/>
  <c r="AL50" i="10"/>
  <c r="AL49" i="10"/>
  <c r="AL48" i="10"/>
  <c r="AL47" i="10"/>
  <c r="AL46" i="10"/>
  <c r="AL45" i="10"/>
  <c r="AL44" i="10"/>
  <c r="AL43" i="10"/>
  <c r="AL42" i="10"/>
  <c r="AL41" i="10"/>
  <c r="AL40" i="10"/>
  <c r="AL39" i="10"/>
  <c r="AL38" i="10"/>
  <c r="AL37" i="10"/>
  <c r="AL36" i="10"/>
  <c r="AL35" i="10"/>
  <c r="AL34" i="10"/>
  <c r="AL33" i="10"/>
  <c r="AL32" i="10"/>
  <c r="AL31" i="10"/>
  <c r="AL30" i="10"/>
  <c r="AL29" i="10"/>
  <c r="AL28" i="10"/>
  <c r="AL27" i="10"/>
  <c r="AL26" i="10"/>
  <c r="AL25" i="10"/>
  <c r="AL24" i="10"/>
  <c r="AL23" i="10"/>
  <c r="AL22" i="10"/>
  <c r="AL21" i="10"/>
  <c r="AL20" i="10"/>
  <c r="AL19" i="10"/>
  <c r="AL18" i="10"/>
  <c r="AL17" i="10"/>
  <c r="AL16" i="10"/>
  <c r="AL15" i="10"/>
  <c r="AL14" i="10"/>
  <c r="AL13" i="10"/>
  <c r="AL12" i="10"/>
  <c r="AL11" i="10"/>
  <c r="AL10" i="10"/>
  <c r="AL9" i="10"/>
  <c r="AL8" i="10"/>
  <c r="AL7" i="10"/>
  <c r="AL6" i="10"/>
  <c r="AL5" i="10"/>
  <c r="AH84" i="10"/>
  <c r="AH83" i="10"/>
  <c r="AH82" i="10"/>
  <c r="AH81" i="10"/>
  <c r="AH80" i="10"/>
  <c r="AH79" i="10"/>
  <c r="AH78" i="10"/>
  <c r="AH77" i="10"/>
  <c r="AH76" i="10"/>
  <c r="AH75" i="10"/>
  <c r="AH74" i="10"/>
  <c r="AH73" i="10"/>
  <c r="AH72" i="10"/>
  <c r="AH71" i="10"/>
  <c r="AH70" i="10"/>
  <c r="AH69" i="10"/>
  <c r="AH68" i="10"/>
  <c r="AH67" i="10"/>
  <c r="AH66" i="10"/>
  <c r="AH65" i="10"/>
  <c r="AH64" i="10"/>
  <c r="AH63" i="10"/>
  <c r="AH62" i="10"/>
  <c r="AH61" i="10"/>
  <c r="AH60" i="10"/>
  <c r="AH59" i="10"/>
  <c r="AH58" i="10"/>
  <c r="AH57" i="10"/>
  <c r="AH56" i="10"/>
  <c r="AH55" i="10"/>
  <c r="AH54" i="10"/>
  <c r="AH53" i="10"/>
  <c r="AH52" i="10"/>
  <c r="AH51" i="10"/>
  <c r="AH50" i="10"/>
  <c r="AH49" i="10"/>
  <c r="AH48" i="10"/>
  <c r="AH47" i="10"/>
  <c r="AH46" i="10"/>
  <c r="AH45" i="10"/>
  <c r="AH44" i="10"/>
  <c r="AH43" i="10"/>
  <c r="AH42" i="10"/>
  <c r="AH41" i="10"/>
  <c r="AH40" i="10"/>
  <c r="AH39" i="10"/>
  <c r="AH38" i="10"/>
  <c r="AH37" i="10"/>
  <c r="AH36" i="10"/>
  <c r="AH35" i="10"/>
  <c r="AH34" i="10"/>
  <c r="AH33" i="10"/>
  <c r="AH32" i="10"/>
  <c r="AH31" i="10"/>
  <c r="AH30" i="10"/>
  <c r="AH29" i="10"/>
  <c r="AH28" i="10"/>
  <c r="AH27" i="10"/>
  <c r="AH26" i="10"/>
  <c r="AH25" i="10"/>
  <c r="AH24" i="10"/>
  <c r="AH23" i="10"/>
  <c r="AH22" i="10"/>
  <c r="AH21" i="10"/>
  <c r="AH20" i="10"/>
  <c r="AH19" i="10"/>
  <c r="AH18" i="10"/>
  <c r="AH17" i="10"/>
  <c r="AH16" i="10"/>
  <c r="AH15" i="10"/>
  <c r="AH14" i="10"/>
  <c r="AH13" i="10"/>
  <c r="AH12" i="10"/>
  <c r="AH11" i="10"/>
  <c r="AH10" i="10"/>
  <c r="AH9" i="10"/>
  <c r="AH8" i="10"/>
  <c r="AH7" i="10"/>
  <c r="AH6" i="10"/>
  <c r="AH5" i="10"/>
  <c r="AD85" i="10"/>
  <c r="AD84" i="10"/>
  <c r="AD83" i="10"/>
  <c r="AD82" i="10"/>
  <c r="AD81" i="10"/>
  <c r="AD80" i="10"/>
  <c r="AD79" i="10"/>
  <c r="AD78" i="10"/>
  <c r="AD77" i="10"/>
  <c r="AD76" i="10"/>
  <c r="AD75" i="10"/>
  <c r="AD74" i="10"/>
  <c r="AD73" i="10"/>
  <c r="AD72" i="10"/>
  <c r="AD71" i="10"/>
  <c r="AD70" i="10"/>
  <c r="AD69" i="10"/>
  <c r="AD68" i="10"/>
  <c r="AD67" i="10"/>
  <c r="AD66" i="10"/>
  <c r="AD65" i="10"/>
  <c r="AD64" i="10"/>
  <c r="AD63" i="10"/>
  <c r="AD62" i="10"/>
  <c r="AD61" i="10"/>
  <c r="AD60" i="10"/>
  <c r="AD59" i="10"/>
  <c r="AD58" i="10"/>
  <c r="AD57" i="10"/>
  <c r="AD56" i="10"/>
  <c r="AD55" i="10"/>
  <c r="AD54" i="10"/>
  <c r="AD53" i="10"/>
  <c r="AD52" i="10"/>
  <c r="AD51" i="10"/>
  <c r="AD50" i="10"/>
  <c r="AD49" i="10"/>
  <c r="AD48" i="10"/>
  <c r="AD47" i="10"/>
  <c r="AD46" i="10"/>
  <c r="AD45" i="10"/>
  <c r="AD44" i="10"/>
  <c r="AD43" i="10"/>
  <c r="AD42" i="10"/>
  <c r="AD41" i="10"/>
  <c r="AD40" i="10"/>
  <c r="AD39" i="10"/>
  <c r="AD38" i="10"/>
  <c r="AD37" i="10"/>
  <c r="AD36" i="10"/>
  <c r="AD35" i="10"/>
  <c r="AD34" i="10"/>
  <c r="AD33" i="10"/>
  <c r="AD32" i="10"/>
  <c r="AD31" i="10"/>
  <c r="AD30" i="10"/>
  <c r="AD29" i="10"/>
  <c r="AD28" i="10"/>
  <c r="AD27" i="10"/>
  <c r="AD26" i="10"/>
  <c r="AD25" i="10"/>
  <c r="AD24" i="10"/>
  <c r="AD23" i="10"/>
  <c r="AD22" i="10"/>
  <c r="AD21" i="10"/>
  <c r="AD20" i="10"/>
  <c r="AD19" i="10"/>
  <c r="AD18" i="10"/>
  <c r="AD17" i="10"/>
  <c r="AD16" i="10"/>
  <c r="AD15" i="10"/>
  <c r="AD14" i="10"/>
  <c r="AD13" i="10"/>
  <c r="AD12" i="10"/>
  <c r="AD11" i="10"/>
  <c r="AD10" i="10"/>
  <c r="AD9" i="10"/>
  <c r="AD8" i="10"/>
  <c r="AD7" i="10"/>
  <c r="AD6" i="10"/>
  <c r="AD5" i="10"/>
  <c r="Z85" i="10"/>
  <c r="Z84" i="10"/>
  <c r="Z83" i="10"/>
  <c r="Z82" i="10"/>
  <c r="Z81" i="10"/>
  <c r="Z80" i="10"/>
  <c r="Z79" i="10"/>
  <c r="Z78" i="10"/>
  <c r="Z77" i="10"/>
  <c r="Z76" i="10"/>
  <c r="Z75" i="10"/>
  <c r="Z74" i="10"/>
  <c r="Z73" i="10"/>
  <c r="Z72" i="10"/>
  <c r="Z71" i="10"/>
  <c r="Z70" i="10"/>
  <c r="Z69" i="10"/>
  <c r="Z68" i="10"/>
  <c r="Z67" i="10"/>
  <c r="Z66" i="10"/>
  <c r="Z65" i="10"/>
  <c r="Z64" i="10"/>
  <c r="Z63" i="10"/>
  <c r="Z62" i="10"/>
  <c r="Z61" i="10"/>
  <c r="Z60" i="10"/>
  <c r="Z59" i="10"/>
  <c r="Z58" i="10"/>
  <c r="Z57" i="10"/>
  <c r="Z56" i="10"/>
  <c r="Z55" i="10"/>
  <c r="Z54" i="10"/>
  <c r="Z53" i="10"/>
  <c r="Z52" i="10"/>
  <c r="Z51" i="10"/>
  <c r="Z50" i="10"/>
  <c r="Z49" i="10"/>
  <c r="Z48" i="10"/>
  <c r="Z47" i="10"/>
  <c r="Z46" i="10"/>
  <c r="Z45" i="10"/>
  <c r="Z44" i="10"/>
  <c r="Z43" i="10"/>
  <c r="Z42" i="10"/>
  <c r="Z41" i="10"/>
  <c r="Z40" i="10"/>
  <c r="Z39" i="10"/>
  <c r="Z38" i="10"/>
  <c r="Z37" i="10"/>
  <c r="Z36" i="10"/>
  <c r="Z35" i="10"/>
  <c r="Z34" i="10"/>
  <c r="Z33" i="10"/>
  <c r="Z32" i="10"/>
  <c r="Z31" i="10"/>
  <c r="Z30" i="10"/>
  <c r="Z29" i="10"/>
  <c r="Z28" i="10"/>
  <c r="Z27" i="10"/>
  <c r="Z26" i="10"/>
  <c r="Z25" i="10"/>
  <c r="Z24" i="10"/>
  <c r="Z23" i="10"/>
  <c r="Z22" i="10"/>
  <c r="Z21" i="10"/>
  <c r="Z20" i="10"/>
  <c r="Z19" i="10"/>
  <c r="Z18" i="10"/>
  <c r="Z17" i="10"/>
  <c r="Z16" i="10"/>
  <c r="Z15" i="10"/>
  <c r="Z14" i="10"/>
  <c r="Z13" i="10"/>
  <c r="Z12" i="10"/>
  <c r="Z11" i="10"/>
  <c r="Z10" i="10"/>
  <c r="Z9" i="10"/>
  <c r="Z8" i="10"/>
  <c r="Z7" i="10"/>
  <c r="Z6" i="10"/>
  <c r="Z5" i="10"/>
  <c r="V84" i="10"/>
  <c r="V83" i="10"/>
  <c r="V82" i="10"/>
  <c r="V81" i="10"/>
  <c r="V80" i="10"/>
  <c r="V79" i="10"/>
  <c r="V78" i="10"/>
  <c r="V77" i="10"/>
  <c r="V76" i="10"/>
  <c r="V75" i="10"/>
  <c r="V74" i="10"/>
  <c r="V73" i="10"/>
  <c r="V72" i="10"/>
  <c r="V71" i="10"/>
  <c r="V70" i="10"/>
  <c r="V69" i="10"/>
  <c r="V68" i="10"/>
  <c r="V67" i="10"/>
  <c r="V66" i="10"/>
  <c r="V65" i="10"/>
  <c r="V64" i="10"/>
  <c r="V63" i="10"/>
  <c r="V62" i="10"/>
  <c r="V61" i="10"/>
  <c r="V60" i="10"/>
  <c r="V59" i="10"/>
  <c r="V58" i="10"/>
  <c r="V57" i="10"/>
  <c r="V56" i="10"/>
  <c r="V55" i="10"/>
  <c r="V54" i="10"/>
  <c r="V53" i="10"/>
  <c r="V52" i="10"/>
  <c r="V51" i="10"/>
  <c r="V50" i="10"/>
  <c r="V49" i="10"/>
  <c r="V48" i="10"/>
  <c r="V47" i="10"/>
  <c r="V46" i="10"/>
  <c r="V45" i="10"/>
  <c r="V44" i="10"/>
  <c r="V43" i="10"/>
  <c r="V42" i="10"/>
  <c r="V41" i="10"/>
  <c r="V40" i="10"/>
  <c r="V39" i="10"/>
  <c r="V38" i="10"/>
  <c r="V37" i="10"/>
  <c r="V36" i="10"/>
  <c r="V35" i="10"/>
  <c r="V34" i="10"/>
  <c r="V33" i="10"/>
  <c r="V32" i="10"/>
  <c r="V31" i="10"/>
  <c r="V30" i="10"/>
  <c r="V29" i="10"/>
  <c r="V28" i="10"/>
  <c r="V27" i="10"/>
  <c r="V26" i="10"/>
  <c r="V25" i="10"/>
  <c r="V24" i="10"/>
  <c r="V23" i="10"/>
  <c r="V22" i="10"/>
  <c r="V21" i="10"/>
  <c r="V20" i="10"/>
  <c r="V19" i="10"/>
  <c r="V18" i="10"/>
  <c r="V17" i="10"/>
  <c r="V16" i="10"/>
  <c r="V15" i="10"/>
  <c r="V14" i="10"/>
  <c r="V13" i="10"/>
  <c r="V12" i="10"/>
  <c r="V11" i="10"/>
  <c r="V10" i="10"/>
  <c r="V9" i="10"/>
  <c r="V8" i="10"/>
  <c r="V7" i="10"/>
  <c r="V6" i="10"/>
  <c r="V5" i="10"/>
  <c r="R84" i="10"/>
  <c r="R83" i="10"/>
  <c r="R82" i="10"/>
  <c r="R81" i="10"/>
  <c r="R80" i="10"/>
  <c r="R79" i="10"/>
  <c r="R78" i="10"/>
  <c r="R77" i="10"/>
  <c r="R76" i="10"/>
  <c r="R75" i="10"/>
  <c r="R74" i="10"/>
  <c r="R73" i="10"/>
  <c r="R72" i="10"/>
  <c r="R71" i="10"/>
  <c r="R70" i="10"/>
  <c r="R69" i="10"/>
  <c r="R68" i="10"/>
  <c r="R67" i="10"/>
  <c r="R66" i="10"/>
  <c r="R65" i="10"/>
  <c r="R64" i="10"/>
  <c r="R63" i="10"/>
  <c r="R62" i="10"/>
  <c r="R61" i="10"/>
  <c r="R60" i="10"/>
  <c r="R59" i="10"/>
  <c r="R58" i="10"/>
  <c r="R57" i="10"/>
  <c r="R56" i="10"/>
  <c r="R55" i="10"/>
  <c r="R54" i="10"/>
  <c r="R53" i="10"/>
  <c r="R52" i="10"/>
  <c r="R51" i="10"/>
  <c r="R50" i="10"/>
  <c r="R49" i="10"/>
  <c r="R48" i="10"/>
  <c r="R47" i="10"/>
  <c r="R46" i="10"/>
  <c r="R45" i="10"/>
  <c r="R44" i="10"/>
  <c r="R43" i="10"/>
  <c r="R42" i="10"/>
  <c r="R41" i="10"/>
  <c r="R40" i="10"/>
  <c r="R39" i="10"/>
  <c r="R38" i="10"/>
  <c r="R37" i="10"/>
  <c r="R36" i="10"/>
  <c r="R35" i="10"/>
  <c r="R34" i="10"/>
  <c r="R33" i="10"/>
  <c r="R32" i="10"/>
  <c r="R31" i="10"/>
  <c r="R30" i="10"/>
  <c r="R29" i="10"/>
  <c r="R28" i="10"/>
  <c r="R27" i="10"/>
  <c r="R26" i="10"/>
  <c r="R25" i="10"/>
  <c r="R24" i="10"/>
  <c r="R23" i="10"/>
  <c r="R22" i="10"/>
  <c r="R21" i="10"/>
  <c r="R20" i="10"/>
  <c r="R19" i="10"/>
  <c r="R18" i="10"/>
  <c r="R17" i="10"/>
  <c r="R16" i="10"/>
  <c r="R15" i="10"/>
  <c r="R14" i="10"/>
  <c r="R13" i="10"/>
  <c r="R12" i="10"/>
  <c r="R11" i="10"/>
  <c r="R10" i="10"/>
  <c r="R9" i="10"/>
  <c r="R8" i="10"/>
  <c r="R7" i="10"/>
  <c r="R6" i="10"/>
  <c r="R5" i="10"/>
  <c r="N84" i="10"/>
  <c r="N83" i="10"/>
  <c r="N82" i="10"/>
  <c r="N81" i="10"/>
  <c r="N80" i="10"/>
  <c r="N79" i="10"/>
  <c r="N78" i="10"/>
  <c r="N77" i="10"/>
  <c r="N76" i="10"/>
  <c r="N75" i="10"/>
  <c r="N74" i="10"/>
  <c r="N73" i="10"/>
  <c r="N72" i="10"/>
  <c r="N71" i="10"/>
  <c r="N70" i="10"/>
  <c r="N69" i="10"/>
  <c r="N68" i="10"/>
  <c r="N67" i="10"/>
  <c r="N66" i="10"/>
  <c r="N65" i="10"/>
  <c r="N64" i="10"/>
  <c r="N63" i="10"/>
  <c r="N62" i="10"/>
  <c r="N61" i="10"/>
  <c r="N60" i="10"/>
  <c r="N59" i="10"/>
  <c r="N58" i="10"/>
  <c r="N57" i="10"/>
  <c r="N56" i="10"/>
  <c r="N55" i="10"/>
  <c r="N54" i="10"/>
  <c r="N53" i="10"/>
  <c r="N52" i="10"/>
  <c r="N51" i="10"/>
  <c r="N50" i="10"/>
  <c r="N49" i="10"/>
  <c r="N48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5" i="10"/>
  <c r="BH87" i="10"/>
  <c r="BG87" i="10"/>
  <c r="BD87" i="10"/>
  <c r="BC87" i="10"/>
  <c r="AZ87" i="10"/>
  <c r="AY87" i="10"/>
  <c r="AV87" i="10"/>
  <c r="AU87" i="10"/>
  <c r="AR87" i="10"/>
  <c r="AQ87" i="10"/>
  <c r="AN87" i="10"/>
  <c r="AM87" i="10"/>
  <c r="AF87" i="10"/>
  <c r="AE87" i="10"/>
  <c r="AB87" i="10"/>
  <c r="AA87" i="10"/>
  <c r="P87" i="10"/>
  <c r="O87" i="10"/>
  <c r="L87" i="10"/>
  <c r="K87" i="10"/>
  <c r="H87" i="10"/>
  <c r="G87" i="10"/>
  <c r="X87" i="10"/>
  <c r="B8" i="10"/>
  <c r="B72" i="10"/>
  <c r="B34" i="10" l="1"/>
  <c r="B20" i="16"/>
  <c r="B26" i="16"/>
  <c r="B51" i="16"/>
  <c r="B41" i="18"/>
  <c r="B71" i="18"/>
  <c r="AP86" i="20"/>
  <c r="B27" i="20"/>
  <c r="B33" i="20"/>
  <c r="B75" i="20"/>
  <c r="B20" i="21"/>
  <c r="B68" i="21"/>
  <c r="B18" i="10"/>
  <c r="B66" i="10"/>
  <c r="B75" i="15"/>
  <c r="B70" i="16"/>
  <c r="AX86" i="16"/>
  <c r="B24" i="18"/>
  <c r="Z86" i="18"/>
  <c r="BB86" i="16"/>
  <c r="B75" i="19"/>
  <c r="B18" i="20"/>
  <c r="B48" i="20"/>
  <c r="B72" i="20"/>
  <c r="B42" i="15"/>
  <c r="B48" i="15"/>
  <c r="B54" i="15"/>
  <c r="B60" i="15"/>
  <c r="B44" i="18"/>
  <c r="B38" i="19"/>
  <c r="B19" i="20"/>
  <c r="B37" i="20"/>
  <c r="B55" i="20"/>
  <c r="B61" i="20"/>
  <c r="B39" i="21"/>
  <c r="B6" i="16"/>
  <c r="B24" i="16"/>
  <c r="B30" i="16"/>
  <c r="N86" i="18"/>
  <c r="R86" i="19"/>
  <c r="J86" i="20"/>
  <c r="BF86" i="20"/>
  <c r="AF86" i="15"/>
  <c r="B46" i="10"/>
  <c r="B10" i="18"/>
  <c r="B28" i="18"/>
  <c r="B42" i="19"/>
  <c r="B7" i="21"/>
  <c r="J86" i="24"/>
  <c r="AH86" i="24"/>
  <c r="B86" i="22"/>
  <c r="B87" i="22" s="1"/>
  <c r="B57" i="21"/>
  <c r="B65" i="21"/>
  <c r="B66" i="21"/>
  <c r="B13" i="21"/>
  <c r="V86" i="21"/>
  <c r="V87" i="21" s="1"/>
  <c r="V90" i="21" s="1"/>
  <c r="W90" i="21" s="1"/>
  <c r="BB86" i="21"/>
  <c r="BB87" i="21" s="1"/>
  <c r="Z86" i="21"/>
  <c r="Z87" i="21" s="1"/>
  <c r="BF86" i="21"/>
  <c r="BF87" i="21" s="1"/>
  <c r="B46" i="21"/>
  <c r="B14" i="21"/>
  <c r="B26" i="20"/>
  <c r="B65" i="20"/>
  <c r="B77" i="20"/>
  <c r="B4" i="20"/>
  <c r="B8" i="20"/>
  <c r="B35" i="20"/>
  <c r="B9" i="20"/>
  <c r="B12" i="20"/>
  <c r="B32" i="20"/>
  <c r="B79" i="20"/>
  <c r="B44" i="20"/>
  <c r="B43" i="20"/>
  <c r="B15" i="20"/>
  <c r="B29" i="20"/>
  <c r="B59" i="20"/>
  <c r="B67" i="20"/>
  <c r="B78" i="20"/>
  <c r="BB86" i="20"/>
  <c r="B16" i="20"/>
  <c r="B30" i="20"/>
  <c r="B41" i="20"/>
  <c r="B60" i="20"/>
  <c r="B5" i="20"/>
  <c r="B13" i="20"/>
  <c r="B31" i="20"/>
  <c r="B38" i="20"/>
  <c r="B42" i="20"/>
  <c r="B49" i="20"/>
  <c r="B53" i="20"/>
  <c r="B80" i="20"/>
  <c r="B10" i="20"/>
  <c r="B46" i="20"/>
  <c r="B58" i="20"/>
  <c r="B62" i="20"/>
  <c r="B73" i="20"/>
  <c r="AX86" i="20"/>
  <c r="B7" i="20"/>
  <c r="B20" i="20"/>
  <c r="B24" i="20"/>
  <c r="B34" i="20"/>
  <c r="B54" i="20"/>
  <c r="B71" i="20"/>
  <c r="B84" i="20"/>
  <c r="B68" i="20"/>
  <c r="B28" i="20"/>
  <c r="B22" i="20"/>
  <c r="B39" i="20"/>
  <c r="B52" i="20"/>
  <c r="B56" i="20"/>
  <c r="B66" i="20"/>
  <c r="B76" i="20"/>
  <c r="N86" i="20"/>
  <c r="AT86" i="20"/>
  <c r="B6" i="20"/>
  <c r="B23" i="20"/>
  <c r="B36" i="20"/>
  <c r="B40" i="20"/>
  <c r="B50" i="20"/>
  <c r="B70" i="20"/>
  <c r="B34" i="19"/>
  <c r="Z86" i="19"/>
  <c r="BF86" i="19"/>
  <c r="N86" i="19"/>
  <c r="B45" i="19"/>
  <c r="B21" i="19"/>
  <c r="B76" i="19"/>
  <c r="B36" i="19"/>
  <c r="V86" i="19"/>
  <c r="BB86" i="19"/>
  <c r="B68" i="18"/>
  <c r="B81" i="18"/>
  <c r="F86" i="18"/>
  <c r="AL86" i="18"/>
  <c r="B35" i="18"/>
  <c r="B43" i="18"/>
  <c r="B51" i="18"/>
  <c r="B45" i="18"/>
  <c r="B57" i="18"/>
  <c r="B61" i="18"/>
  <c r="B42" i="18"/>
  <c r="B11" i="18"/>
  <c r="B19" i="18"/>
  <c r="B31" i="18"/>
  <c r="B50" i="18"/>
  <c r="B74" i="18"/>
  <c r="B59" i="18"/>
  <c r="B4" i="18"/>
  <c r="B12" i="18"/>
  <c r="B32" i="18"/>
  <c r="B40" i="18"/>
  <c r="B48" i="18"/>
  <c r="B56" i="18"/>
  <c r="B64" i="18"/>
  <c r="B80" i="18"/>
  <c r="AX86" i="18"/>
  <c r="B9" i="18"/>
  <c r="B13" i="18"/>
  <c r="B17" i="18"/>
  <c r="B36" i="18"/>
  <c r="B26" i="18"/>
  <c r="B73" i="18"/>
  <c r="B77" i="18"/>
  <c r="V86" i="18"/>
  <c r="BB86" i="18"/>
  <c r="B66" i="18"/>
  <c r="B6" i="18"/>
  <c r="B25" i="18"/>
  <c r="B33" i="18"/>
  <c r="B49" i="18"/>
  <c r="B65" i="18"/>
  <c r="B10" i="17"/>
  <c r="B58" i="17"/>
  <c r="AX86" i="17"/>
  <c r="B50" i="17"/>
  <c r="B34" i="17"/>
  <c r="B23" i="17"/>
  <c r="B73" i="16"/>
  <c r="B81" i="16"/>
  <c r="B21" i="16"/>
  <c r="B67" i="16"/>
  <c r="AL86" i="16"/>
  <c r="B11" i="16"/>
  <c r="B23" i="16"/>
  <c r="AT86" i="16"/>
  <c r="B75" i="16"/>
  <c r="B25" i="16"/>
  <c r="B33" i="16"/>
  <c r="B57" i="16"/>
  <c r="B65" i="16"/>
  <c r="B76" i="16"/>
  <c r="B80" i="16"/>
  <c r="D84" i="16"/>
  <c r="B38" i="16"/>
  <c r="B27" i="16"/>
  <c r="B82" i="16"/>
  <c r="B31" i="16"/>
  <c r="B9" i="16"/>
  <c r="B17" i="16"/>
  <c r="B52" i="16"/>
  <c r="B55" i="16"/>
  <c r="B59" i="16"/>
  <c r="B63" i="16"/>
  <c r="B78" i="16"/>
  <c r="F86" i="16"/>
  <c r="B47" i="16"/>
  <c r="B36" i="16"/>
  <c r="B49" i="16"/>
  <c r="B60" i="16"/>
  <c r="B64" i="16"/>
  <c r="B83" i="16"/>
  <c r="X86" i="16"/>
  <c r="V86" i="16" s="1"/>
  <c r="AP86" i="16"/>
  <c r="B62" i="16"/>
  <c r="B77" i="16"/>
  <c r="B14" i="16"/>
  <c r="B22" i="16"/>
  <c r="B68" i="16"/>
  <c r="Z86" i="16"/>
  <c r="BF86" i="16"/>
  <c r="B15" i="16"/>
  <c r="B19" i="16"/>
  <c r="B34" i="16"/>
  <c r="B37" i="16"/>
  <c r="B41" i="16"/>
  <c r="B61" i="16"/>
  <c r="N86" i="16"/>
  <c r="B12" i="15"/>
  <c r="B27" i="15"/>
  <c r="B35" i="15"/>
  <c r="B71" i="15"/>
  <c r="B82" i="15"/>
  <c r="N86" i="15"/>
  <c r="B20" i="15"/>
  <c r="B6" i="15"/>
  <c r="B10" i="15"/>
  <c r="B53" i="15"/>
  <c r="B73" i="15"/>
  <c r="B7" i="15"/>
  <c r="B30" i="15"/>
  <c r="B21" i="15"/>
  <c r="B36" i="15"/>
  <c r="AD86" i="15"/>
  <c r="B52" i="15"/>
  <c r="B72" i="15"/>
  <c r="B37" i="15"/>
  <c r="B41" i="15"/>
  <c r="B57" i="15"/>
  <c r="B65" i="15"/>
  <c r="B76" i="15"/>
  <c r="B43" i="15"/>
  <c r="B59" i="15"/>
  <c r="B8" i="15"/>
  <c r="B19" i="15"/>
  <c r="B23" i="15"/>
  <c r="B69" i="15"/>
  <c r="B9" i="15"/>
  <c r="B24" i="15"/>
  <c r="B46" i="15"/>
  <c r="B62" i="15"/>
  <c r="B70" i="15"/>
  <c r="B74" i="15"/>
  <c r="B4" i="15"/>
  <c r="B18" i="15"/>
  <c r="B61" i="15"/>
  <c r="AT86" i="15"/>
  <c r="B15" i="15"/>
  <c r="B32" i="15"/>
  <c r="B45" i="15"/>
  <c r="B49" i="15"/>
  <c r="B66" i="15"/>
  <c r="B79" i="15"/>
  <c r="B83" i="15"/>
  <c r="AH86" i="15"/>
  <c r="AJ87" i="15" s="1"/>
  <c r="AX86" i="15"/>
  <c r="B84" i="15"/>
  <c r="B16" i="15"/>
  <c r="B29" i="15"/>
  <c r="B33" i="15"/>
  <c r="B50" i="15"/>
  <c r="B63" i="15"/>
  <c r="B80" i="15"/>
  <c r="V86" i="15"/>
  <c r="AL86" i="15"/>
  <c r="BB86" i="15"/>
  <c r="B13" i="15"/>
  <c r="B17" i="15"/>
  <c r="B34" i="15"/>
  <c r="B47" i="15"/>
  <c r="B64" i="15"/>
  <c r="B77" i="15"/>
  <c r="B81" i="15"/>
  <c r="F86" i="15"/>
  <c r="Z86" i="15"/>
  <c r="AP86" i="15"/>
  <c r="BF86" i="15"/>
  <c r="V85" i="10"/>
  <c r="AX87" i="10"/>
  <c r="AT87" i="10"/>
  <c r="B24" i="10"/>
  <c r="B48" i="10"/>
  <c r="B15" i="10"/>
  <c r="C85" i="10"/>
  <c r="AH85" i="10"/>
  <c r="F87" i="10"/>
  <c r="AD87" i="10"/>
  <c r="B5" i="10"/>
  <c r="D85" i="10"/>
  <c r="B11" i="10"/>
  <c r="B19" i="10"/>
  <c r="B31" i="10"/>
  <c r="B43" i="10"/>
  <c r="B59" i="10"/>
  <c r="B67" i="10"/>
  <c r="B79" i="10"/>
  <c r="B83" i="10"/>
  <c r="V97" i="23"/>
  <c r="W97" i="23"/>
  <c r="W98" i="23"/>
  <c r="V98" i="23"/>
  <c r="V99" i="23"/>
  <c r="W99" i="23"/>
  <c r="B86" i="23"/>
  <c r="B87" i="23" s="1"/>
  <c r="B9" i="21"/>
  <c r="B32" i="21"/>
  <c r="B48" i="21"/>
  <c r="B26" i="21"/>
  <c r="B34" i="21"/>
  <c r="B17" i="21"/>
  <c r="B25" i="21"/>
  <c r="B33" i="21"/>
  <c r="B41" i="21"/>
  <c r="B64" i="21"/>
  <c r="B72" i="21"/>
  <c r="B80" i="21"/>
  <c r="B78" i="21"/>
  <c r="B4" i="21"/>
  <c r="B73" i="21"/>
  <c r="B81" i="21"/>
  <c r="B6" i="21"/>
  <c r="B30" i="21"/>
  <c r="B8" i="21"/>
  <c r="B38" i="21"/>
  <c r="B70" i="21"/>
  <c r="B77" i="21"/>
  <c r="B36" i="21"/>
  <c r="B50" i="21"/>
  <c r="B22" i="21"/>
  <c r="B29" i="21"/>
  <c r="B54" i="21"/>
  <c r="B61" i="21"/>
  <c r="AL86" i="21"/>
  <c r="AL87" i="21" s="1"/>
  <c r="AD86" i="21"/>
  <c r="AD87" i="21" s="1"/>
  <c r="AD91" i="21" s="1"/>
  <c r="B58" i="21"/>
  <c r="B42" i="21"/>
  <c r="B18" i="21"/>
  <c r="B43" i="21"/>
  <c r="B49" i="21"/>
  <c r="B62" i="21"/>
  <c r="B74" i="21"/>
  <c r="B59" i="21"/>
  <c r="B27" i="21"/>
  <c r="B82" i="21"/>
  <c r="F86" i="21"/>
  <c r="F87" i="21" s="1"/>
  <c r="B21" i="21"/>
  <c r="B24" i="21"/>
  <c r="B31" i="21"/>
  <c r="B44" i="21"/>
  <c r="B51" i="21"/>
  <c r="C86" i="21"/>
  <c r="AH86" i="21"/>
  <c r="AH87" i="21" s="1"/>
  <c r="AH90" i="21" s="1"/>
  <c r="AX86" i="21"/>
  <c r="AX87" i="21" s="1"/>
  <c r="B11" i="21"/>
  <c r="B45" i="21"/>
  <c r="B55" i="21"/>
  <c r="B75" i="21"/>
  <c r="B5" i="21"/>
  <c r="B15" i="21"/>
  <c r="B35" i="21"/>
  <c r="B69" i="21"/>
  <c r="B79" i="21"/>
  <c r="J86" i="21"/>
  <c r="J87" i="21" s="1"/>
  <c r="B12" i="21"/>
  <c r="B19" i="21"/>
  <c r="B53" i="21"/>
  <c r="B56" i="21"/>
  <c r="B63" i="21"/>
  <c r="B76" i="21"/>
  <c r="B83" i="21"/>
  <c r="N86" i="21"/>
  <c r="N87" i="21" s="1"/>
  <c r="AP86" i="21"/>
  <c r="AP87" i="21" s="1"/>
  <c r="B37" i="21"/>
  <c r="B40" i="21"/>
  <c r="B47" i="21"/>
  <c r="B60" i="21"/>
  <c r="B67" i="21"/>
  <c r="B84" i="21"/>
  <c r="R86" i="21"/>
  <c r="R87" i="21" s="1"/>
  <c r="Q91" i="21" s="1"/>
  <c r="AT86" i="21"/>
  <c r="AT87" i="21" s="1"/>
  <c r="D86" i="21"/>
  <c r="AD86" i="20"/>
  <c r="AH86" i="20"/>
  <c r="R86" i="20"/>
  <c r="V86" i="20"/>
  <c r="F86" i="20"/>
  <c r="AL86" i="20"/>
  <c r="C86" i="20"/>
  <c r="D86" i="20"/>
  <c r="AX86" i="19"/>
  <c r="AD86" i="19"/>
  <c r="B84" i="19"/>
  <c r="B81" i="19"/>
  <c r="B69" i="19"/>
  <c r="B61" i="19"/>
  <c r="B49" i="19"/>
  <c r="B30" i="19"/>
  <c r="B26" i="19"/>
  <c r="B80" i="19"/>
  <c r="B72" i="19"/>
  <c r="B64" i="19"/>
  <c r="B56" i="19"/>
  <c r="B33" i="19"/>
  <c r="B29" i="19"/>
  <c r="B20" i="19"/>
  <c r="B12" i="19"/>
  <c r="B4" i="19"/>
  <c r="B58" i="19"/>
  <c r="B31" i="19"/>
  <c r="B77" i="19"/>
  <c r="B73" i="19"/>
  <c r="B66" i="19"/>
  <c r="B62" i="19"/>
  <c r="B55" i="19"/>
  <c r="B47" i="19"/>
  <c r="B40" i="19"/>
  <c r="B13" i="19"/>
  <c r="B9" i="19"/>
  <c r="B5" i="19"/>
  <c r="C86" i="19"/>
  <c r="B83" i="19"/>
  <c r="B65" i="19"/>
  <c r="B54" i="19"/>
  <c r="B50" i="19"/>
  <c r="B35" i="19"/>
  <c r="B24" i="19"/>
  <c r="B16" i="19"/>
  <c r="B8" i="19"/>
  <c r="B68" i="19"/>
  <c r="B53" i="19"/>
  <c r="B60" i="19"/>
  <c r="B23" i="19"/>
  <c r="B15" i="19"/>
  <c r="B74" i="19"/>
  <c r="B63" i="19"/>
  <c r="B48" i="19"/>
  <c r="B44" i="19"/>
  <c r="B41" i="19"/>
  <c r="B37" i="19"/>
  <c r="B22" i="19"/>
  <c r="B18" i="19"/>
  <c r="B10" i="19"/>
  <c r="B67" i="19"/>
  <c r="B57" i="19"/>
  <c r="B43" i="19"/>
  <c r="B11" i="19"/>
  <c r="F86" i="19"/>
  <c r="B70" i="19"/>
  <c r="B46" i="19"/>
  <c r="B39" i="19"/>
  <c r="B32" i="19"/>
  <c r="B28" i="19"/>
  <c r="B25" i="19"/>
  <c r="B14" i="19"/>
  <c r="B7" i="19"/>
  <c r="J86" i="19"/>
  <c r="B52" i="19"/>
  <c r="B17" i="19"/>
  <c r="B6" i="19"/>
  <c r="AL86" i="19"/>
  <c r="B27" i="19"/>
  <c r="AP86" i="19"/>
  <c r="B78" i="19"/>
  <c r="B51" i="19"/>
  <c r="B19" i="19"/>
  <c r="AT86" i="19"/>
  <c r="D86" i="19"/>
  <c r="R86" i="18"/>
  <c r="B83" i="18"/>
  <c r="J86" i="18"/>
  <c r="AT86" i="18"/>
  <c r="AP86" i="18"/>
  <c r="AH86" i="18"/>
  <c r="C86" i="18"/>
  <c r="D86" i="18"/>
  <c r="B20" i="18"/>
  <c r="B27" i="18"/>
  <c r="B34" i="18"/>
  <c r="B52" i="18"/>
  <c r="B67" i="18"/>
  <c r="B82" i="18"/>
  <c r="B7" i="18"/>
  <c r="B14" i="18"/>
  <c r="B21" i="18"/>
  <c r="B39" i="18"/>
  <c r="B46" i="18"/>
  <c r="B53" i="18"/>
  <c r="B60" i="18"/>
  <c r="B72" i="18"/>
  <c r="B75" i="18"/>
  <c r="B15" i="18"/>
  <c r="B22" i="18"/>
  <c r="B29" i="18"/>
  <c r="B47" i="18"/>
  <c r="B54" i="18"/>
  <c r="B69" i="18"/>
  <c r="B76" i="18"/>
  <c r="B5" i="18"/>
  <c r="B23" i="18"/>
  <c r="B30" i="18"/>
  <c r="B37" i="18"/>
  <c r="B55" i="18"/>
  <c r="B58" i="18"/>
  <c r="B70" i="18"/>
  <c r="B63" i="18"/>
  <c r="B78" i="18"/>
  <c r="B84" i="18"/>
  <c r="D59" i="17"/>
  <c r="B59" i="17" s="1"/>
  <c r="B18" i="17"/>
  <c r="B22" i="17"/>
  <c r="B38" i="17"/>
  <c r="B14" i="17"/>
  <c r="B62" i="17"/>
  <c r="B47" i="17"/>
  <c r="C13" i="17"/>
  <c r="C5" i="17"/>
  <c r="B5" i="17" s="1"/>
  <c r="G86" i="17"/>
  <c r="C86" i="17" s="1"/>
  <c r="B11" i="17"/>
  <c r="B43" i="17"/>
  <c r="B19" i="17"/>
  <c r="AH86" i="17"/>
  <c r="B66" i="17"/>
  <c r="R86" i="17"/>
  <c r="AL86" i="17"/>
  <c r="B74" i="17"/>
  <c r="AD86" i="17"/>
  <c r="AT86" i="17"/>
  <c r="B81" i="17"/>
  <c r="B77" i="17"/>
  <c r="B64" i="17"/>
  <c r="B60" i="17"/>
  <c r="B44" i="17"/>
  <c r="B36" i="17"/>
  <c r="B20" i="17"/>
  <c r="B12" i="17"/>
  <c r="B80" i="17"/>
  <c r="B76" i="17"/>
  <c r="B57" i="17"/>
  <c r="B53" i="17"/>
  <c r="B41" i="17"/>
  <c r="B37" i="17"/>
  <c r="B17" i="17"/>
  <c r="B13" i="17"/>
  <c r="B6" i="17"/>
  <c r="B32" i="17"/>
  <c r="B16" i="17"/>
  <c r="B9" i="17"/>
  <c r="B71" i="17"/>
  <c r="B67" i="17"/>
  <c r="BB86" i="17"/>
  <c r="B42" i="17"/>
  <c r="B26" i="17"/>
  <c r="J86" i="17"/>
  <c r="Z86" i="17"/>
  <c r="AP86" i="17"/>
  <c r="BF86" i="17"/>
  <c r="B4" i="17"/>
  <c r="B73" i="17"/>
  <c r="B69" i="17"/>
  <c r="B54" i="17"/>
  <c r="B39" i="17"/>
  <c r="B35" i="17"/>
  <c r="B24" i="17"/>
  <c r="B72" i="17"/>
  <c r="B68" i="17"/>
  <c r="B65" i="17"/>
  <c r="B61" i="17"/>
  <c r="B46" i="17"/>
  <c r="B31" i="17"/>
  <c r="B27" i="17"/>
  <c r="B79" i="17"/>
  <c r="B75" i="17"/>
  <c r="B56" i="17"/>
  <c r="B52" i="17"/>
  <c r="B49" i="17"/>
  <c r="B45" i="17"/>
  <c r="B30" i="17"/>
  <c r="B15" i="17"/>
  <c r="B8" i="17"/>
  <c r="F86" i="17"/>
  <c r="V86" i="17"/>
  <c r="B78" i="17"/>
  <c r="B63" i="17"/>
  <c r="B48" i="17"/>
  <c r="B33" i="17"/>
  <c r="B29" i="17"/>
  <c r="B7" i="17"/>
  <c r="B70" i="17"/>
  <c r="B55" i="17"/>
  <c r="B51" i="17"/>
  <c r="B40" i="17"/>
  <c r="B28" i="17"/>
  <c r="B25" i="17"/>
  <c r="B21" i="17"/>
  <c r="N86" i="17"/>
  <c r="B82" i="24"/>
  <c r="B74" i="24"/>
  <c r="B38" i="24"/>
  <c r="B30" i="24"/>
  <c r="B26" i="24"/>
  <c r="V86" i="24"/>
  <c r="B18" i="24"/>
  <c r="B10" i="24"/>
  <c r="B9" i="24"/>
  <c r="B12" i="24"/>
  <c r="B4" i="24"/>
  <c r="B5" i="24"/>
  <c r="B36" i="24"/>
  <c r="B32" i="24"/>
  <c r="B24" i="24"/>
  <c r="AL86" i="24"/>
  <c r="BB86" i="24"/>
  <c r="B79" i="24"/>
  <c r="B75" i="24"/>
  <c r="B23" i="24"/>
  <c r="Z86" i="24"/>
  <c r="AP86" i="24"/>
  <c r="B66" i="24"/>
  <c r="B42" i="24"/>
  <c r="N86" i="24"/>
  <c r="B71" i="24"/>
  <c r="B63" i="24"/>
  <c r="B55" i="24"/>
  <c r="B47" i="24"/>
  <c r="B43" i="24"/>
  <c r="B16" i="24"/>
  <c r="AX86" i="24"/>
  <c r="B78" i="24"/>
  <c r="B39" i="24"/>
  <c r="B31" i="24"/>
  <c r="D86" i="24"/>
  <c r="B70" i="24"/>
  <c r="B62" i="24"/>
  <c r="B58" i="24"/>
  <c r="B54" i="24"/>
  <c r="B50" i="24"/>
  <c r="B46" i="24"/>
  <c r="B34" i="24"/>
  <c r="B15" i="24"/>
  <c r="B11" i="24"/>
  <c r="B22" i="24"/>
  <c r="B7" i="24"/>
  <c r="B61" i="24"/>
  <c r="B14" i="24"/>
  <c r="B80" i="24"/>
  <c r="B29" i="24"/>
  <c r="B25" i="24"/>
  <c r="B6" i="24"/>
  <c r="B72" i="24"/>
  <c r="B68" i="24"/>
  <c r="B64" i="24"/>
  <c r="B56" i="24"/>
  <c r="B48" i="24"/>
  <c r="B20" i="24"/>
  <c r="B17" i="24"/>
  <c r="R86" i="24"/>
  <c r="AD86" i="24"/>
  <c r="AT86" i="24"/>
  <c r="BF86" i="24"/>
  <c r="C86" i="24"/>
  <c r="B84" i="24"/>
  <c r="B77" i="24"/>
  <c r="B73" i="24"/>
  <c r="B59" i="24"/>
  <c r="B52" i="24"/>
  <c r="B45" i="24"/>
  <c r="B41" i="24"/>
  <c r="B27" i="24"/>
  <c r="B13" i="24"/>
  <c r="B83" i="24"/>
  <c r="B76" i="24"/>
  <c r="B69" i="24"/>
  <c r="B65" i="24"/>
  <c r="B51" i="24"/>
  <c r="B44" i="24"/>
  <c r="B37" i="24"/>
  <c r="B19" i="24"/>
  <c r="B40" i="24"/>
  <c r="B33" i="24"/>
  <c r="B8" i="24"/>
  <c r="B57" i="24"/>
  <c r="B81" i="24"/>
  <c r="B67" i="24"/>
  <c r="B60" i="24"/>
  <c r="B53" i="24"/>
  <c r="B49" i="24"/>
  <c r="B35" i="24"/>
  <c r="B28" i="24"/>
  <c r="B21" i="24"/>
  <c r="D86" i="17"/>
  <c r="AD86" i="16"/>
  <c r="AH86" i="16"/>
  <c r="B5" i="16"/>
  <c r="B12" i="16"/>
  <c r="B32" i="16"/>
  <c r="B53" i="16"/>
  <c r="B69" i="16"/>
  <c r="B79" i="16"/>
  <c r="B29" i="16"/>
  <c r="B39" i="16"/>
  <c r="B10" i="16"/>
  <c r="B13" i="16"/>
  <c r="B40" i="16"/>
  <c r="B58" i="16"/>
  <c r="B74" i="16"/>
  <c r="B7" i="16"/>
  <c r="B71" i="16"/>
  <c r="B4" i="16"/>
  <c r="B8" i="16"/>
  <c r="B18" i="16"/>
  <c r="B46" i="16"/>
  <c r="B56" i="16"/>
  <c r="B72" i="16"/>
  <c r="B44" i="16"/>
  <c r="B42" i="16"/>
  <c r="B45" i="16"/>
  <c r="S86" i="16"/>
  <c r="R86" i="16" s="1"/>
  <c r="J86" i="16"/>
  <c r="C84" i="16"/>
  <c r="R86" i="15"/>
  <c r="D86" i="15"/>
  <c r="B81" i="10"/>
  <c r="B65" i="10"/>
  <c r="B49" i="10"/>
  <c r="B41" i="10"/>
  <c r="B33" i="10"/>
  <c r="B25" i="10"/>
  <c r="B17" i="10"/>
  <c r="B9" i="10"/>
  <c r="AL87" i="10"/>
  <c r="B22" i="10"/>
  <c r="B70" i="10"/>
  <c r="B77" i="10"/>
  <c r="B69" i="10"/>
  <c r="B61" i="10"/>
  <c r="B53" i="10"/>
  <c r="B45" i="10"/>
  <c r="B37" i="10"/>
  <c r="B29" i="10"/>
  <c r="V87" i="10"/>
  <c r="B54" i="10"/>
  <c r="B6" i="10"/>
  <c r="B62" i="10"/>
  <c r="B30" i="10"/>
  <c r="J87" i="10"/>
  <c r="N87" i="10"/>
  <c r="Z87" i="10"/>
  <c r="AP87" i="10"/>
  <c r="B38" i="10"/>
  <c r="BF87" i="10"/>
  <c r="BB87" i="10"/>
  <c r="D87" i="10"/>
  <c r="AH87" i="10"/>
  <c r="B35" i="10"/>
  <c r="B51" i="10"/>
  <c r="B27" i="10"/>
  <c r="B73" i="10"/>
  <c r="B76" i="10"/>
  <c r="B21" i="10"/>
  <c r="B57" i="10"/>
  <c r="B20" i="10"/>
  <c r="B36" i="10"/>
  <c r="B12" i="10"/>
  <c r="B16" i="10"/>
  <c r="B40" i="10"/>
  <c r="B47" i="10"/>
  <c r="B78" i="10"/>
  <c r="B82" i="10"/>
  <c r="B13" i="10"/>
  <c r="B52" i="10"/>
  <c r="B32" i="10"/>
  <c r="B56" i="10"/>
  <c r="B63" i="10"/>
  <c r="B75" i="10"/>
  <c r="B28" i="10"/>
  <c r="B60" i="10"/>
  <c r="B26" i="10"/>
  <c r="B42" i="10"/>
  <c r="B58" i="10"/>
  <c r="B74" i="10"/>
  <c r="B7" i="10"/>
  <c r="B10" i="10"/>
  <c r="B23" i="10"/>
  <c r="B39" i="10"/>
  <c r="B55" i="10"/>
  <c r="B68" i="10"/>
  <c r="B71" i="10"/>
  <c r="X90" i="21" l="1"/>
  <c r="B84" i="16"/>
  <c r="D86" i="16"/>
  <c r="W102" i="23"/>
  <c r="V102" i="23"/>
  <c r="V101" i="23"/>
  <c r="W101" i="23"/>
  <c r="V100" i="23"/>
  <c r="W100" i="23"/>
  <c r="U91" i="21"/>
  <c r="T91" i="21"/>
  <c r="B86" i="21"/>
  <c r="B87" i="21" s="1"/>
  <c r="B86" i="20"/>
  <c r="B86" i="19"/>
  <c r="B86" i="18"/>
  <c r="C83" i="17"/>
  <c r="B83" i="17" s="1"/>
  <c r="C84" i="17"/>
  <c r="B84" i="17" s="1"/>
  <c r="C82" i="17"/>
  <c r="B82" i="17" s="1"/>
  <c r="B86" i="17"/>
  <c r="B86" i="24"/>
  <c r="C86" i="16"/>
  <c r="B86" i="16" l="1"/>
  <c r="V105" i="23"/>
  <c r="W105" i="23"/>
  <c r="V103" i="23"/>
  <c r="W103" i="23"/>
  <c r="V104" i="23"/>
  <c r="W104" i="23"/>
  <c r="V107" i="23" l="1"/>
  <c r="W107" i="23"/>
  <c r="V108" i="23"/>
  <c r="W108" i="23"/>
  <c r="W106" i="23"/>
  <c r="V106" i="23"/>
  <c r="W110" i="23" l="1"/>
  <c r="V110" i="23"/>
  <c r="V109" i="23"/>
  <c r="W109" i="23"/>
  <c r="V111" i="23"/>
  <c r="W111" i="23"/>
  <c r="V113" i="23" l="1"/>
  <c r="W113" i="23"/>
  <c r="W114" i="23"/>
  <c r="V114" i="23"/>
  <c r="V112" i="23"/>
  <c r="W112" i="23"/>
  <c r="V115" i="23" l="1"/>
  <c r="W115" i="23"/>
  <c r="V117" i="23"/>
  <c r="W117" i="23"/>
  <c r="V116" i="23"/>
  <c r="W116" i="23"/>
  <c r="V119" i="23" l="1"/>
  <c r="W119" i="23"/>
  <c r="V120" i="23"/>
  <c r="W120" i="23"/>
  <c r="W118" i="23"/>
  <c r="V118" i="23"/>
  <c r="V123" i="23" l="1"/>
  <c r="W123" i="23"/>
  <c r="V121" i="23"/>
  <c r="W121" i="23"/>
  <c r="W122" i="23"/>
  <c r="V122" i="23"/>
  <c r="V125" i="23" l="1"/>
  <c r="W125" i="23"/>
  <c r="V124" i="23"/>
  <c r="W124" i="23"/>
  <c r="W126" i="23"/>
  <c r="V126" i="23"/>
  <c r="V128" i="23" l="1"/>
  <c r="W128" i="23"/>
  <c r="V129" i="23"/>
  <c r="W129" i="23"/>
  <c r="V127" i="23"/>
  <c r="W127" i="23"/>
  <c r="W130" i="23" l="1"/>
  <c r="V130" i="23"/>
  <c r="V132" i="23"/>
  <c r="W132" i="23"/>
  <c r="V131" i="23"/>
  <c r="W131" i="23"/>
  <c r="W134" i="23" l="1"/>
  <c r="V134" i="23"/>
  <c r="V135" i="23"/>
  <c r="W135" i="23"/>
  <c r="V133" i="23"/>
  <c r="W133" i="23"/>
  <c r="V136" i="23" l="1"/>
  <c r="W136" i="23"/>
  <c r="W138" i="23"/>
  <c r="V138" i="23"/>
  <c r="V137" i="23"/>
  <c r="W137" i="23"/>
  <c r="V140" i="23" l="1"/>
  <c r="W140" i="23"/>
  <c r="V139" i="23"/>
  <c r="W139" i="23"/>
  <c r="V141" i="23"/>
  <c r="W141" i="23"/>
  <c r="V144" i="23" l="1"/>
  <c r="W144" i="23"/>
  <c r="W142" i="23"/>
  <c r="V142" i="23"/>
  <c r="V143" i="23"/>
  <c r="W143" i="23"/>
  <c r="V147" i="23" l="1"/>
  <c r="W147" i="23"/>
  <c r="W146" i="23"/>
  <c r="V146" i="23"/>
  <c r="V145" i="23"/>
  <c r="W145" i="23"/>
  <c r="V149" i="23" l="1"/>
  <c r="W149" i="23"/>
  <c r="V148" i="23"/>
  <c r="W148" i="23"/>
  <c r="W150" i="23"/>
  <c r="V150" i="23"/>
  <c r="V153" i="23" l="1"/>
  <c r="W153" i="23"/>
  <c r="V151" i="23"/>
  <c r="W151" i="23"/>
  <c r="V152" i="23"/>
  <c r="W152" i="23"/>
  <c r="V156" i="23" l="1"/>
  <c r="W156" i="23"/>
  <c r="W154" i="23"/>
  <c r="V154" i="23"/>
  <c r="V155" i="23"/>
  <c r="W155" i="23"/>
  <c r="W158" i="23" l="1"/>
  <c r="V158" i="23"/>
  <c r="V157" i="23"/>
  <c r="W157" i="23"/>
  <c r="V159" i="23"/>
  <c r="W159" i="23"/>
  <c r="V161" i="23" l="1"/>
  <c r="W161" i="23"/>
  <c r="W162" i="23"/>
  <c r="V162" i="23"/>
  <c r="V160" i="23"/>
  <c r="W160" i="23"/>
  <c r="V163" i="23" l="1"/>
  <c r="W163" i="23"/>
  <c r="V165" i="23"/>
  <c r="W165" i="23"/>
  <c r="V164" i="23"/>
  <c r="W164" i="23"/>
  <c r="V167" i="23" l="1"/>
  <c r="W167" i="23"/>
  <c r="V168" i="23"/>
  <c r="W168" i="23"/>
  <c r="W166" i="23"/>
  <c r="V166" i="23"/>
  <c r="W170" i="23" l="1"/>
  <c r="V170" i="23"/>
  <c r="V169" i="23"/>
  <c r="W169" i="23"/>
  <c r="B85" i="10" l="1"/>
  <c r="S87" i="10"/>
  <c r="R87" i="10" s="1"/>
  <c r="R85" i="10"/>
  <c r="C87" i="10" l="1"/>
  <c r="B87" i="10" l="1"/>
  <c r="C86" i="15" l="1"/>
  <c r="B86" i="15" s="1"/>
  <c r="J86" i="15"/>
</calcChain>
</file>

<file path=xl/sharedStrings.xml><?xml version="1.0" encoding="utf-8"?>
<sst xmlns="http://schemas.openxmlformats.org/spreadsheetml/2006/main" count="2301" uniqueCount="58">
  <si>
    <t>Population Single Years of Age (2022)</t>
  </si>
  <si>
    <t>Age</t>
  </si>
  <si>
    <t>Total</t>
  </si>
  <si>
    <t>Male</t>
  </si>
  <si>
    <t>Female</t>
  </si>
  <si>
    <t>80+</t>
  </si>
  <si>
    <t>Population Single Years of Age (2023)</t>
  </si>
  <si>
    <t>Population Single Years of Age (2024)</t>
  </si>
  <si>
    <t>Population Single Years of Age (2025)</t>
  </si>
  <si>
    <t>Population Single Years of Age (2026)</t>
  </si>
  <si>
    <t>Population Single Years of Age (2027)</t>
  </si>
  <si>
    <t>Population Single Years of Age (2028)</t>
  </si>
  <si>
    <t>Population Single Years of Age (2031)</t>
  </si>
  <si>
    <t>Population Single Years of Age (2032)</t>
  </si>
  <si>
    <t>Population Single Years of Age (2033)</t>
  </si>
  <si>
    <t>Population Single Years of Age (2034)</t>
  </si>
  <si>
    <t>Population Single Years of Age (2035)</t>
  </si>
  <si>
    <t>Population Single Years of Age (2036)</t>
  </si>
  <si>
    <t>Population Single Years of Age (2037)</t>
  </si>
  <si>
    <t>Population Single Years of Age (2038)</t>
  </si>
  <si>
    <t>Population Single Years of Age (2039)</t>
  </si>
  <si>
    <t>Population Single Years of Age (2040)</t>
  </si>
  <si>
    <t>Population Single Years of Age (2041)</t>
  </si>
  <si>
    <t>Population Single Years of Age (2042)</t>
  </si>
  <si>
    <t>Population Single Years of Age (2043)</t>
  </si>
  <si>
    <t>Population Single Years of Age (2044)</t>
  </si>
  <si>
    <t>Population Single Years of Age (2045)</t>
  </si>
  <si>
    <t>Population Single Years of Age (2046)</t>
  </si>
  <si>
    <t>Population Single Years of Age (2047)</t>
  </si>
  <si>
    <t>Population Single Years of Age (2048)</t>
  </si>
  <si>
    <t>Population Single Years of Age (2049)</t>
  </si>
  <si>
    <t>Population Single Years of Age (2050)</t>
  </si>
  <si>
    <t>Ainaro</t>
  </si>
  <si>
    <t>Atauro</t>
  </si>
  <si>
    <t>Baucau</t>
  </si>
  <si>
    <t>Bobonaro</t>
  </si>
  <si>
    <t>Covalima</t>
  </si>
  <si>
    <t>Dili</t>
  </si>
  <si>
    <t>Ermera</t>
  </si>
  <si>
    <t>Lautem</t>
  </si>
  <si>
    <t>Liquica</t>
  </si>
  <si>
    <t>Manatuto</t>
  </si>
  <si>
    <t>Manufahi</t>
  </si>
  <si>
    <t xml:space="preserve">Oecusse </t>
  </si>
  <si>
    <t>Viqueque</t>
  </si>
  <si>
    <t>Timor-Leste</t>
  </si>
  <si>
    <t>`</t>
  </si>
  <si>
    <t>Population Single Years of Age (2029</t>
  </si>
  <si>
    <t>TIMOR-LESTE LOW SCENARIO POPULATION PROJECTIONS</t>
  </si>
  <si>
    <t>Index</t>
  </si>
  <si>
    <t>Projections</t>
  </si>
  <si>
    <t>TIMOR-LESTE POPULATION AND HOUSING CENSUS 2022</t>
  </si>
  <si>
    <t>Aileu</t>
  </si>
  <si>
    <t>Oecusse</t>
  </si>
  <si>
    <t xml:space="preserve">Enquiries: Sr. Silvino Lopes </t>
  </si>
  <si>
    <t>email: slopes@mof.gov.tl</t>
  </si>
  <si>
    <t>© Repúblika Demokrátika Timór-Leste  2024</t>
  </si>
  <si>
    <t>National Institute of Statistics (INETTL.IP)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</si>
</sst>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C00000"/>
      <name val="Calibri"/>
      <family val="2"/>
      <scheme val="minor"/>
    </font>
    <font>
      <sz val="10"/>
      <name val="Courier"/>
      <family val="3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3" fillId="2" borderId="1" applyNumberFormat="0" applyAlignment="0" applyProtection="0"/>
    <xf numFmtId="0" fontId="5" fillId="0" borderId="0"/>
    <xf numFmtId="0" fontId="15" fillId="0" borderId="0" applyNumberFormat="0" applyFill="0" applyBorder="0" applyAlignment="0" applyProtection="0"/>
  </cellStyleXfs>
  <cellXfs count="85">
    <xf numFmtId="0" fontId="0" fillId="0" borderId="0" xfId="0"/>
    <xf numFmtId="3" fontId="0" fillId="0" borderId="0" xfId="0" applyNumberFormat="1"/>
    <xf numFmtId="1" fontId="0" fillId="0" borderId="0" xfId="0" applyNumberFormat="1"/>
    <xf numFmtId="3" fontId="2" fillId="0" borderId="0" xfId="0" applyNumberFormat="1" applyFont="1"/>
    <xf numFmtId="3" fontId="3" fillId="2" borderId="1" xfId="2" applyNumberFormat="1"/>
    <xf numFmtId="3" fontId="4" fillId="0" borderId="0" xfId="0" applyNumberFormat="1" applyFont="1"/>
    <xf numFmtId="3" fontId="9" fillId="0" borderId="0" xfId="3" applyNumberFormat="1" applyFont="1"/>
    <xf numFmtId="0" fontId="0" fillId="0" borderId="0" xfId="0" applyAlignment="1">
      <alignment horizontal="right"/>
    </xf>
    <xf numFmtId="3" fontId="3" fillId="0" borderId="1" xfId="2" applyNumberFormat="1" applyFill="1"/>
    <xf numFmtId="164" fontId="0" fillId="3" borderId="0" xfId="1" applyNumberFormat="1" applyFont="1" applyFill="1" applyBorder="1"/>
    <xf numFmtId="3" fontId="0" fillId="3" borderId="2" xfId="3" applyNumberFormat="1" applyFont="1" applyFill="1" applyBorder="1"/>
    <xf numFmtId="3" fontId="0" fillId="3" borderId="2" xfId="0" applyNumberFormat="1" applyFill="1" applyBorder="1"/>
    <xf numFmtId="3" fontId="6" fillId="3" borderId="2" xfId="3" applyNumberFormat="1" applyFont="1" applyFill="1" applyBorder="1"/>
    <xf numFmtId="3" fontId="0" fillId="0" borderId="2" xfId="0" applyNumberFormat="1" applyBorder="1"/>
    <xf numFmtId="164" fontId="8" fillId="0" borderId="0" xfId="1" applyNumberFormat="1" applyFont="1" applyBorder="1"/>
    <xf numFmtId="164" fontId="0" fillId="0" borderId="0" xfId="1" applyNumberFormat="1" applyFont="1" applyBorder="1"/>
    <xf numFmtId="3" fontId="0" fillId="0" borderId="2" xfId="3" applyNumberFormat="1" applyFont="1" applyBorder="1"/>
    <xf numFmtId="3" fontId="9" fillId="0" borderId="2" xfId="3" applyNumberFormat="1" applyFont="1" applyBorder="1"/>
    <xf numFmtId="164" fontId="12" fillId="0" borderId="0" xfId="1" applyNumberFormat="1" applyFont="1" applyBorder="1"/>
    <xf numFmtId="0" fontId="11" fillId="0" borderId="0" xfId="0" applyFont="1"/>
    <xf numFmtId="3" fontId="11" fillId="0" borderId="0" xfId="0" applyNumberFormat="1" applyFont="1"/>
    <xf numFmtId="0" fontId="11" fillId="0" borderId="2" xfId="0" applyFont="1" applyBorder="1"/>
    <xf numFmtId="3" fontId="11" fillId="0" borderId="2" xfId="0" applyNumberFormat="1" applyFont="1" applyBorder="1"/>
    <xf numFmtId="0" fontId="1" fillId="0" borderId="2" xfId="0" applyFont="1" applyBorder="1"/>
    <xf numFmtId="3" fontId="1" fillId="0" borderId="2" xfId="0" applyNumberFormat="1" applyFont="1" applyBorder="1"/>
    <xf numFmtId="0" fontId="1" fillId="0" borderId="0" xfId="0" applyFont="1"/>
    <xf numFmtId="1" fontId="1" fillId="0" borderId="2" xfId="0" applyNumberFormat="1" applyFont="1" applyBorder="1"/>
    <xf numFmtId="0" fontId="1" fillId="0" borderId="2" xfId="0" applyFont="1" applyBorder="1" applyAlignment="1">
      <alignment horizontal="right"/>
    </xf>
    <xf numFmtId="3" fontId="1" fillId="0" borderId="3" xfId="0" applyNumberFormat="1" applyFont="1" applyBorder="1"/>
    <xf numFmtId="3" fontId="1" fillId="0" borderId="0" xfId="0" applyNumberFormat="1" applyFont="1"/>
    <xf numFmtId="0" fontId="1" fillId="0" borderId="0" xfId="0" applyFont="1" applyAlignment="1">
      <alignment horizontal="right"/>
    </xf>
    <xf numFmtId="164" fontId="1" fillId="0" borderId="2" xfId="1" applyNumberFormat="1" applyFont="1" applyBorder="1"/>
    <xf numFmtId="0" fontId="0" fillId="0" borderId="2" xfId="0" applyBorder="1"/>
    <xf numFmtId="1" fontId="1" fillId="0" borderId="0" xfId="0" applyNumberFormat="1" applyFont="1"/>
    <xf numFmtId="0" fontId="13" fillId="0" borderId="0" xfId="0" applyFont="1"/>
    <xf numFmtId="3" fontId="13" fillId="0" borderId="0" xfId="0" applyNumberFormat="1" applyFont="1"/>
    <xf numFmtId="3" fontId="1" fillId="0" borderId="2" xfId="2" applyNumberFormat="1" applyFont="1" applyFill="1" applyBorder="1"/>
    <xf numFmtId="3" fontId="1" fillId="0" borderId="0" xfId="2" applyNumberFormat="1" applyFont="1" applyFill="1" applyBorder="1"/>
    <xf numFmtId="164" fontId="1" fillId="0" borderId="2" xfId="1" applyNumberFormat="1" applyFont="1" applyFill="1" applyBorder="1"/>
    <xf numFmtId="1" fontId="0" fillId="0" borderId="2" xfId="0" applyNumberFormat="1" applyBorder="1"/>
    <xf numFmtId="3" fontId="10" fillId="0" borderId="2" xfId="2" applyNumberFormat="1" applyFont="1" applyFill="1" applyBorder="1"/>
    <xf numFmtId="0" fontId="11" fillId="0" borderId="7" xfId="0" applyFont="1" applyBorder="1"/>
    <xf numFmtId="3" fontId="11" fillId="0" borderId="7" xfId="0" applyNumberFormat="1" applyFont="1" applyBorder="1"/>
    <xf numFmtId="0" fontId="0" fillId="0" borderId="2" xfId="0" applyBorder="1" applyAlignment="1">
      <alignment horizontal="right"/>
    </xf>
    <xf numFmtId="3" fontId="3" fillId="0" borderId="2" xfId="2" applyNumberFormat="1" applyFill="1" applyBorder="1"/>
    <xf numFmtId="3" fontId="3" fillId="2" borderId="2" xfId="2" applyNumberFormat="1" applyBorder="1"/>
    <xf numFmtId="3" fontId="7" fillId="0" borderId="2" xfId="0" applyNumberFormat="1" applyFont="1" applyBorder="1"/>
    <xf numFmtId="0" fontId="13" fillId="0" borderId="2" xfId="0" applyFont="1" applyBorder="1"/>
    <xf numFmtId="1" fontId="13" fillId="0" borderId="2" xfId="0" applyNumberFormat="1" applyFont="1" applyBorder="1"/>
    <xf numFmtId="3" fontId="13" fillId="0" borderId="2" xfId="0" applyNumberFormat="1" applyFont="1" applyBorder="1"/>
    <xf numFmtId="164" fontId="13" fillId="0" borderId="2" xfId="1" applyNumberFormat="1" applyFont="1" applyBorder="1"/>
    <xf numFmtId="3" fontId="0" fillId="0" borderId="4" xfId="0" applyNumberFormat="1" applyBorder="1"/>
    <xf numFmtId="3" fontId="0" fillId="0" borderId="5" xfId="0" applyNumberFormat="1" applyBorder="1"/>
    <xf numFmtId="0" fontId="0" fillId="0" borderId="5" xfId="0" applyBorder="1"/>
    <xf numFmtId="0" fontId="11" fillId="0" borderId="8" xfId="0" applyFont="1" applyBorder="1"/>
    <xf numFmtId="0" fontId="11" fillId="0" borderId="5" xfId="0" applyFont="1" applyBorder="1"/>
    <xf numFmtId="3" fontId="14" fillId="0" borderId="1" xfId="2" applyNumberFormat="1" applyFont="1" applyFill="1"/>
    <xf numFmtId="164" fontId="1" fillId="0" borderId="0" xfId="1" applyNumberFormat="1" applyFont="1" applyFill="1" applyBorder="1"/>
    <xf numFmtId="3" fontId="1" fillId="0" borderId="0" xfId="3" applyNumberFormat="1" applyFont="1"/>
    <xf numFmtId="0" fontId="11" fillId="0" borderId="10" xfId="0" applyFont="1" applyBorder="1"/>
    <xf numFmtId="0" fontId="17" fillId="0" borderId="0" xfId="0" applyFont="1"/>
    <xf numFmtId="0" fontId="12" fillId="0" borderId="0" xfId="0" applyFont="1"/>
    <xf numFmtId="0" fontId="18" fillId="0" borderId="0" xfId="4" applyFont="1"/>
    <xf numFmtId="0" fontId="0" fillId="4" borderId="0" xfId="0" applyFill="1"/>
    <xf numFmtId="0" fontId="15" fillId="0" borderId="2" xfId="4" applyBorder="1"/>
    <xf numFmtId="0" fontId="12" fillId="0" borderId="2" xfId="0" applyFont="1" applyBorder="1"/>
    <xf numFmtId="0" fontId="12" fillId="5" borderId="0" xfId="0" applyFont="1" applyFill="1" applyAlignment="1">
      <alignment horizontal="center"/>
    </xf>
    <xf numFmtId="0" fontId="18" fillId="6" borderId="0" xfId="4" applyFont="1" applyFill="1"/>
    <xf numFmtId="0" fontId="12" fillId="6" borderId="0" xfId="0" applyFont="1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15" fillId="6" borderId="0" xfId="4" applyFill="1" applyAlignment="1">
      <alignment horizontal="center"/>
    </xf>
    <xf numFmtId="0" fontId="15" fillId="6" borderId="0" xfId="4" applyFill="1"/>
    <xf numFmtId="0" fontId="19" fillId="0" borderId="7" xfId="0" applyFont="1" applyBorder="1" applyAlignment="1">
      <alignment horizontal="center" vertical="center" textRotation="45"/>
    </xf>
    <xf numFmtId="0" fontId="19" fillId="0" borderId="11" xfId="0" applyFont="1" applyBorder="1" applyAlignment="1">
      <alignment horizontal="center" vertical="center" textRotation="45"/>
    </xf>
    <xf numFmtId="0" fontId="19" fillId="0" borderId="3" xfId="0" applyFont="1" applyBorder="1" applyAlignment="1">
      <alignment horizontal="center" vertical="center" textRotation="45"/>
    </xf>
    <xf numFmtId="0" fontId="16" fillId="0" borderId="0" xfId="0" applyFont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7" xfId="0" applyFont="1" applyBorder="1" applyAlignment="1">
      <alignment horizontal="center"/>
    </xf>
  </cellXfs>
  <cellStyles count="5">
    <cellStyle name="Calculation" xfId="2" builtinId="22"/>
    <cellStyle name="Comma" xfId="1" builtinId="3"/>
    <cellStyle name="Hyperlink" xfId="4" builtinId="8"/>
    <cellStyle name="Normal" xfId="0" builtinId="0"/>
    <cellStyle name="Normal 4 3" xfId="3" xr:uid="{E725138B-3005-4D4F-BE53-5F189886B9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693127</xdr:colOff>
      <xdr:row>0</xdr:row>
      <xdr:rowOff>0</xdr:rowOff>
    </xdr:from>
    <xdr:to>
      <xdr:col>5</xdr:col>
      <xdr:colOff>511182</xdr:colOff>
      <xdr:row>3</xdr:row>
      <xdr:rowOff>144517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977E3795-B2DC-4E50-A137-93D9C15FC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3403" y="0"/>
          <a:ext cx="915072" cy="7357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282465</xdr:colOff>
      <xdr:row>0</xdr:row>
      <xdr:rowOff>89088</xdr:rowOff>
    </xdr:from>
    <xdr:to>
      <xdr:col>17</xdr:col>
      <xdr:colOff>438748</xdr:colOff>
      <xdr:row>3</xdr:row>
      <xdr:rowOff>110283</xdr:rowOff>
    </xdr:to>
    <xdr:pic>
      <xdr:nvPicPr>
        <xdr:cNvPr id="5" name="Picture 11">
          <a:extLst>
            <a:ext uri="{FF2B5EF4-FFF2-40B4-BE49-F238E27FC236}">
              <a16:creationId xmlns:a16="http://schemas.microsoft.com/office/drawing/2014/main" id="{DA195387-C046-4D32-AA12-305354D33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6224" y="89088"/>
          <a:ext cx="1364972" cy="6124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262757</xdr:colOff>
      <xdr:row>0</xdr:row>
      <xdr:rowOff>19706</xdr:rowOff>
    </xdr:from>
    <xdr:to>
      <xdr:col>11</xdr:col>
      <xdr:colOff>320851</xdr:colOff>
      <xdr:row>5</xdr:row>
      <xdr:rowOff>153055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030E46B-029D-5C18-DC74-82C73116F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3343" y="19706"/>
          <a:ext cx="1135405" cy="1118694"/>
        </a:xfrm>
        <a:prstGeom prst="rect">
          <a:avLst/>
        </a:prstGeom>
      </xdr:spPr>
    </xdr:pic>
    <xdr:clientData/>
  </xdr:twoCellAnchor>
  <xdr:twoCellAnchor editAs="oneCell">
    <xdr:from>
      <xdr:col>15</xdr:col>
      <xdr:colOff>499241</xdr:colOff>
      <xdr:row>60</xdr:row>
      <xdr:rowOff>2012</xdr:rowOff>
    </xdr:from>
    <xdr:to>
      <xdr:col>17</xdr:col>
      <xdr:colOff>466397</xdr:colOff>
      <xdr:row>65</xdr:row>
      <xdr:rowOff>13139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5E9C62D-5B7F-47EE-98D2-0BC05EBB36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862" y="12010081"/>
          <a:ext cx="1175845" cy="996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96CB6-9B59-4A59-9094-0795FD372563}">
  <dimension ref="A1:XFC85"/>
  <sheetViews>
    <sheetView showGridLines="0" topLeftCell="B37" zoomScale="145" zoomScaleNormal="145" workbookViewId="0">
      <selection activeCell="L74" sqref="L74"/>
    </sheetView>
  </sheetViews>
  <sheetFormatPr baseColWidth="10" defaultColWidth="0" defaultRowHeight="16" zeroHeight="1"/>
  <cols>
    <col min="1" max="1" width="9" hidden="1" customWidth="1"/>
    <col min="2" max="2" width="2.6640625" customWidth="1"/>
    <col min="3" max="3" width="2.33203125" customWidth="1"/>
    <col min="4" max="4" width="12.5" customWidth="1"/>
    <col min="5" max="5" width="1.83203125" customWidth="1"/>
    <col min="6" max="6" width="13.1640625" customWidth="1"/>
    <col min="7" max="7" width="2.33203125" customWidth="1"/>
    <col min="8" max="8" width="12.5" customWidth="1"/>
    <col min="9" max="9" width="1.83203125" customWidth="1"/>
    <col min="10" max="10" width="12.1640625" customWidth="1"/>
    <col min="11" max="11" width="1.83203125" customWidth="1"/>
    <col min="12" max="12" width="13.83203125" customWidth="1"/>
    <col min="13" max="13" width="1.83203125" customWidth="1"/>
    <col min="14" max="14" width="12.1640625" customWidth="1"/>
    <col min="15" max="15" width="1.6640625" customWidth="1"/>
    <col min="16" max="16" width="14.1640625" customWidth="1"/>
    <col min="17" max="17" width="1.6640625" customWidth="1"/>
    <col min="18" max="18" width="10.83203125" bestFit="1" customWidth="1"/>
    <col min="19" max="16381" width="9" hidden="1"/>
    <col min="16382" max="16382" width="2.5" customWidth="1"/>
    <col min="16383" max="16383" width="5.6640625" hidden="1" customWidth="1"/>
    <col min="16384" max="16384" width="6" hidden="1" customWidth="1"/>
  </cols>
  <sheetData>
    <row r="1" spans="1:18 16382:16382"/>
    <row r="2" spans="1:18 16382:16382"/>
    <row r="3" spans="1:18 16382:16382"/>
    <row r="4" spans="1:18 16382:16382"/>
    <row r="5" spans="1:18 16382:16382"/>
    <row r="6" spans="1:18 16382:16382"/>
    <row r="7" spans="1:18 16382:16382" ht="21">
      <c r="A7" s="76" t="s">
        <v>51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</row>
    <row r="8" spans="1:18 16382:16382" ht="21">
      <c r="A8" s="76" t="s">
        <v>48</v>
      </c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</row>
    <row r="9" spans="1:18 16382:16382" ht="19">
      <c r="A9" s="19"/>
      <c r="C9" s="60" t="s">
        <v>49</v>
      </c>
      <c r="D9" s="19"/>
      <c r="E9" s="19"/>
      <c r="F9" s="19"/>
      <c r="G9" s="19"/>
      <c r="H9" s="19"/>
      <c r="I9" s="19"/>
      <c r="J9" s="19"/>
      <c r="K9" s="19"/>
      <c r="L9" s="19"/>
    </row>
    <row r="10" spans="1:18 16382:16382">
      <c r="C10" t="s">
        <v>50</v>
      </c>
      <c r="D10" s="62"/>
      <c r="E10" s="62"/>
      <c r="F10" s="62"/>
      <c r="G10" s="62"/>
      <c r="H10" s="62"/>
      <c r="I10" s="61"/>
      <c r="J10" s="61"/>
      <c r="K10" s="61"/>
      <c r="L10" s="61"/>
      <c r="M10" s="61"/>
    </row>
    <row r="11" spans="1:18 16382:16382">
      <c r="B11" s="62"/>
      <c r="C11" s="67"/>
      <c r="D11" s="70">
        <v>2022</v>
      </c>
      <c r="E11" s="71"/>
      <c r="F11" s="70">
        <v>2023</v>
      </c>
      <c r="G11" s="71"/>
      <c r="H11" s="70">
        <v>2024</v>
      </c>
      <c r="I11" s="70"/>
      <c r="J11" s="70">
        <v>2025</v>
      </c>
      <c r="K11" s="71"/>
      <c r="L11" s="70">
        <v>2026</v>
      </c>
      <c r="M11" s="71"/>
      <c r="N11" s="70">
        <v>2027</v>
      </c>
      <c r="O11" s="70"/>
      <c r="P11" s="70">
        <v>2028</v>
      </c>
      <c r="Q11" s="70"/>
      <c r="R11" s="70">
        <v>2029</v>
      </c>
      <c r="XFB11" s="69"/>
    </row>
    <row r="12" spans="1:18 16382:16382">
      <c r="B12" s="62"/>
      <c r="C12" s="66"/>
      <c r="D12" s="64" t="s">
        <v>45</v>
      </c>
      <c r="E12" s="66"/>
      <c r="F12" s="64" t="s">
        <v>45</v>
      </c>
      <c r="G12" s="66"/>
      <c r="H12" s="64" t="s">
        <v>45</v>
      </c>
      <c r="I12" s="66"/>
      <c r="J12" s="64" t="s">
        <v>45</v>
      </c>
      <c r="K12" s="66"/>
      <c r="L12" s="64" t="s">
        <v>45</v>
      </c>
      <c r="M12" s="66"/>
      <c r="N12" s="64" t="s">
        <v>45</v>
      </c>
      <c r="O12" s="66"/>
      <c r="P12" s="64" t="s">
        <v>45</v>
      </c>
      <c r="Q12" s="66"/>
      <c r="R12" s="64" t="s">
        <v>45</v>
      </c>
      <c r="XFB12" s="69"/>
    </row>
    <row r="13" spans="1:18 16382:16382">
      <c r="C13" s="66"/>
      <c r="D13" s="64" t="s">
        <v>52</v>
      </c>
      <c r="E13" s="66"/>
      <c r="F13" s="64" t="s">
        <v>52</v>
      </c>
      <c r="G13" s="66"/>
      <c r="H13" s="64" t="s">
        <v>52</v>
      </c>
      <c r="I13" s="66"/>
      <c r="J13" s="64" t="s">
        <v>52</v>
      </c>
      <c r="K13" s="66"/>
      <c r="L13" s="64" t="s">
        <v>52</v>
      </c>
      <c r="M13" s="66"/>
      <c r="N13" s="64" t="s">
        <v>52</v>
      </c>
      <c r="O13" s="66"/>
      <c r="P13" s="64" t="s">
        <v>52</v>
      </c>
      <c r="Q13" s="66"/>
      <c r="R13" s="64" t="s">
        <v>52</v>
      </c>
      <c r="XFB13" s="69"/>
    </row>
    <row r="14" spans="1:18 16382:16382">
      <c r="C14" s="66"/>
      <c r="D14" s="64" t="s">
        <v>32</v>
      </c>
      <c r="E14" s="66"/>
      <c r="F14" s="64" t="s">
        <v>32</v>
      </c>
      <c r="G14" s="66"/>
      <c r="H14" s="64" t="s">
        <v>32</v>
      </c>
      <c r="I14" s="66"/>
      <c r="J14" s="64" t="s">
        <v>32</v>
      </c>
      <c r="K14" s="66"/>
      <c r="L14" s="64" t="s">
        <v>32</v>
      </c>
      <c r="M14" s="66"/>
      <c r="N14" s="64" t="s">
        <v>32</v>
      </c>
      <c r="O14" s="66"/>
      <c r="P14" s="64" t="s">
        <v>32</v>
      </c>
      <c r="Q14" s="66"/>
      <c r="R14" s="64" t="s">
        <v>32</v>
      </c>
      <c r="XFB14" s="69"/>
    </row>
    <row r="15" spans="1:18 16382:16382">
      <c r="C15" s="66"/>
      <c r="D15" s="64" t="s">
        <v>33</v>
      </c>
      <c r="E15" s="66"/>
      <c r="F15" s="64" t="s">
        <v>33</v>
      </c>
      <c r="G15" s="66"/>
      <c r="H15" s="64" t="s">
        <v>33</v>
      </c>
      <c r="I15" s="66"/>
      <c r="J15" s="64" t="s">
        <v>33</v>
      </c>
      <c r="K15" s="66"/>
      <c r="L15" s="64" t="s">
        <v>33</v>
      </c>
      <c r="M15" s="66"/>
      <c r="N15" s="64" t="s">
        <v>33</v>
      </c>
      <c r="O15" s="66"/>
      <c r="P15" s="64" t="s">
        <v>33</v>
      </c>
      <c r="Q15" s="66"/>
      <c r="R15" s="64" t="s">
        <v>33</v>
      </c>
      <c r="XFB15" s="69"/>
    </row>
    <row r="16" spans="1:18 16382:16382">
      <c r="C16" s="66"/>
      <c r="D16" s="64" t="s">
        <v>34</v>
      </c>
      <c r="E16" s="66"/>
      <c r="F16" s="64" t="s">
        <v>34</v>
      </c>
      <c r="G16" s="66"/>
      <c r="H16" s="64" t="s">
        <v>34</v>
      </c>
      <c r="I16" s="66"/>
      <c r="J16" s="64" t="s">
        <v>34</v>
      </c>
      <c r="K16" s="66"/>
      <c r="L16" s="64" t="s">
        <v>34</v>
      </c>
      <c r="M16" s="66"/>
      <c r="N16" s="64" t="s">
        <v>34</v>
      </c>
      <c r="O16" s="66"/>
      <c r="P16" s="64" t="s">
        <v>34</v>
      </c>
      <c r="Q16" s="66"/>
      <c r="R16" s="64" t="s">
        <v>34</v>
      </c>
      <c r="XFB16" s="69"/>
    </row>
    <row r="17" spans="3:18 16382:16382">
      <c r="C17" s="66"/>
      <c r="D17" s="64" t="s">
        <v>35</v>
      </c>
      <c r="E17" s="66"/>
      <c r="F17" s="64" t="s">
        <v>35</v>
      </c>
      <c r="G17" s="66"/>
      <c r="H17" s="64" t="s">
        <v>35</v>
      </c>
      <c r="I17" s="66"/>
      <c r="J17" s="64" t="s">
        <v>35</v>
      </c>
      <c r="K17" s="66"/>
      <c r="L17" s="64" t="s">
        <v>35</v>
      </c>
      <c r="M17" s="66"/>
      <c r="N17" s="64" t="s">
        <v>35</v>
      </c>
      <c r="O17" s="66"/>
      <c r="P17" s="64" t="s">
        <v>35</v>
      </c>
      <c r="Q17" s="66"/>
      <c r="R17" s="64" t="s">
        <v>35</v>
      </c>
      <c r="XFB17" s="69"/>
    </row>
    <row r="18" spans="3:18 16382:16382">
      <c r="C18" s="66"/>
      <c r="D18" s="64" t="s">
        <v>36</v>
      </c>
      <c r="E18" s="66"/>
      <c r="F18" s="64" t="s">
        <v>36</v>
      </c>
      <c r="G18" s="66"/>
      <c r="H18" s="64" t="s">
        <v>36</v>
      </c>
      <c r="I18" s="66"/>
      <c r="J18" s="64" t="s">
        <v>36</v>
      </c>
      <c r="K18" s="66"/>
      <c r="L18" s="64" t="s">
        <v>36</v>
      </c>
      <c r="M18" s="66"/>
      <c r="N18" s="64" t="s">
        <v>36</v>
      </c>
      <c r="O18" s="66"/>
      <c r="P18" s="64" t="s">
        <v>36</v>
      </c>
      <c r="Q18" s="66"/>
      <c r="R18" s="64" t="s">
        <v>36</v>
      </c>
      <c r="XFB18" s="69"/>
    </row>
    <row r="19" spans="3:18 16382:16382">
      <c r="C19" s="66"/>
      <c r="D19" s="64" t="s">
        <v>37</v>
      </c>
      <c r="E19" s="66"/>
      <c r="F19" s="64" t="s">
        <v>37</v>
      </c>
      <c r="G19" s="66"/>
      <c r="H19" s="64" t="s">
        <v>37</v>
      </c>
      <c r="I19" s="66"/>
      <c r="J19" s="64" t="s">
        <v>37</v>
      </c>
      <c r="K19" s="66"/>
      <c r="L19" s="64" t="s">
        <v>37</v>
      </c>
      <c r="M19" s="66"/>
      <c r="N19" s="64" t="s">
        <v>37</v>
      </c>
      <c r="O19" s="66"/>
      <c r="P19" s="64" t="s">
        <v>37</v>
      </c>
      <c r="Q19" s="66"/>
      <c r="R19" s="64" t="s">
        <v>37</v>
      </c>
      <c r="XFB19" s="69"/>
    </row>
    <row r="20" spans="3:18 16382:16382">
      <c r="C20" s="66"/>
      <c r="D20" s="64" t="s">
        <v>38</v>
      </c>
      <c r="E20" s="66"/>
      <c r="F20" s="64" t="s">
        <v>38</v>
      </c>
      <c r="G20" s="66"/>
      <c r="H20" s="64" t="s">
        <v>38</v>
      </c>
      <c r="I20" s="66"/>
      <c r="J20" s="64" t="s">
        <v>38</v>
      </c>
      <c r="K20" s="66"/>
      <c r="L20" s="64" t="s">
        <v>38</v>
      </c>
      <c r="M20" s="66"/>
      <c r="N20" s="64" t="s">
        <v>38</v>
      </c>
      <c r="O20" s="66"/>
      <c r="P20" s="64" t="s">
        <v>38</v>
      </c>
      <c r="Q20" s="66"/>
      <c r="R20" s="64" t="s">
        <v>38</v>
      </c>
      <c r="XFB20" s="69"/>
    </row>
    <row r="21" spans="3:18 16382:16382">
      <c r="C21" s="66"/>
      <c r="D21" s="64" t="s">
        <v>39</v>
      </c>
      <c r="E21" s="66"/>
      <c r="F21" s="64" t="s">
        <v>39</v>
      </c>
      <c r="G21" s="66"/>
      <c r="H21" s="64" t="s">
        <v>39</v>
      </c>
      <c r="I21" s="66"/>
      <c r="J21" s="64" t="s">
        <v>39</v>
      </c>
      <c r="K21" s="66"/>
      <c r="L21" s="64" t="s">
        <v>39</v>
      </c>
      <c r="M21" s="66"/>
      <c r="N21" s="64" t="s">
        <v>39</v>
      </c>
      <c r="O21" s="66"/>
      <c r="P21" s="64" t="s">
        <v>39</v>
      </c>
      <c r="Q21" s="66"/>
      <c r="R21" s="64" t="s">
        <v>39</v>
      </c>
      <c r="XFB21" s="69"/>
    </row>
    <row r="22" spans="3:18 16382:16382">
      <c r="C22" s="66"/>
      <c r="D22" s="64" t="s">
        <v>40</v>
      </c>
      <c r="E22" s="66"/>
      <c r="F22" s="64" t="s">
        <v>40</v>
      </c>
      <c r="G22" s="66"/>
      <c r="H22" s="64" t="s">
        <v>40</v>
      </c>
      <c r="I22" s="66"/>
      <c r="J22" s="64" t="s">
        <v>40</v>
      </c>
      <c r="K22" s="66"/>
      <c r="L22" s="64" t="s">
        <v>40</v>
      </c>
      <c r="M22" s="66"/>
      <c r="N22" s="64" t="s">
        <v>40</v>
      </c>
      <c r="O22" s="66"/>
      <c r="P22" s="64" t="s">
        <v>40</v>
      </c>
      <c r="Q22" s="66"/>
      <c r="R22" s="64" t="s">
        <v>40</v>
      </c>
      <c r="XFB22" s="69"/>
    </row>
    <row r="23" spans="3:18 16382:16382">
      <c r="C23" s="66"/>
      <c r="D23" s="64" t="s">
        <v>41</v>
      </c>
      <c r="E23" s="66"/>
      <c r="F23" s="64" t="s">
        <v>41</v>
      </c>
      <c r="G23" s="66"/>
      <c r="H23" s="64" t="s">
        <v>41</v>
      </c>
      <c r="I23" s="66"/>
      <c r="J23" s="64" t="s">
        <v>41</v>
      </c>
      <c r="K23" s="66"/>
      <c r="L23" s="64" t="s">
        <v>41</v>
      </c>
      <c r="M23" s="66"/>
      <c r="N23" s="64" t="s">
        <v>41</v>
      </c>
      <c r="O23" s="66"/>
      <c r="P23" s="64" t="s">
        <v>41</v>
      </c>
      <c r="Q23" s="66"/>
      <c r="R23" s="64" t="s">
        <v>41</v>
      </c>
      <c r="XFB23" s="69"/>
    </row>
    <row r="24" spans="3:18 16382:16382">
      <c r="C24" s="66"/>
      <c r="D24" s="64" t="s">
        <v>42</v>
      </c>
      <c r="E24" s="66"/>
      <c r="F24" s="64" t="s">
        <v>42</v>
      </c>
      <c r="G24" s="66"/>
      <c r="H24" s="64" t="s">
        <v>42</v>
      </c>
      <c r="I24" s="66"/>
      <c r="J24" s="64" t="s">
        <v>42</v>
      </c>
      <c r="K24" s="66"/>
      <c r="L24" s="64" t="s">
        <v>42</v>
      </c>
      <c r="M24" s="66"/>
      <c r="N24" s="64" t="s">
        <v>42</v>
      </c>
      <c r="O24" s="66"/>
      <c r="P24" s="64" t="s">
        <v>42</v>
      </c>
      <c r="Q24" s="66"/>
      <c r="R24" s="64" t="s">
        <v>42</v>
      </c>
      <c r="XFB24" s="69"/>
    </row>
    <row r="25" spans="3:18 16382:16382">
      <c r="C25" s="66"/>
      <c r="D25" s="64" t="s">
        <v>53</v>
      </c>
      <c r="E25" s="66"/>
      <c r="F25" s="64" t="s">
        <v>53</v>
      </c>
      <c r="G25" s="66"/>
      <c r="H25" s="64" t="s">
        <v>53</v>
      </c>
      <c r="I25" s="66"/>
      <c r="J25" s="64" t="s">
        <v>53</v>
      </c>
      <c r="K25" s="66"/>
      <c r="L25" s="64" t="s">
        <v>53</v>
      </c>
      <c r="M25" s="66"/>
      <c r="N25" s="64" t="s">
        <v>53</v>
      </c>
      <c r="O25" s="66"/>
      <c r="P25" s="64" t="s">
        <v>53</v>
      </c>
      <c r="Q25" s="66"/>
      <c r="R25" s="64" t="s">
        <v>53</v>
      </c>
      <c r="XFB25" s="69"/>
    </row>
    <row r="26" spans="3:18 16382:16382">
      <c r="C26" s="66"/>
      <c r="D26" s="64" t="s">
        <v>44</v>
      </c>
      <c r="E26" s="66"/>
      <c r="F26" s="64" t="s">
        <v>44</v>
      </c>
      <c r="G26" s="66"/>
      <c r="H26" s="64" t="s">
        <v>44</v>
      </c>
      <c r="I26" s="66"/>
      <c r="J26" s="64" t="s">
        <v>44</v>
      </c>
      <c r="K26" s="66"/>
      <c r="L26" s="64" t="s">
        <v>44</v>
      </c>
      <c r="M26" s="66"/>
      <c r="N26" s="64" t="s">
        <v>44</v>
      </c>
      <c r="O26" s="66"/>
      <c r="P26" s="64" t="s">
        <v>44</v>
      </c>
      <c r="Q26" s="66"/>
      <c r="R26" s="64" t="s">
        <v>44</v>
      </c>
      <c r="XFB26" s="69"/>
    </row>
    <row r="27" spans="3:18 16382:16382">
      <c r="C27" s="67"/>
      <c r="D27" s="70">
        <v>2030</v>
      </c>
      <c r="E27" s="71"/>
      <c r="F27" s="70">
        <v>2031</v>
      </c>
      <c r="G27" s="70"/>
      <c r="H27" s="70">
        <v>2032</v>
      </c>
      <c r="I27" s="72"/>
      <c r="J27" s="70">
        <v>2033</v>
      </c>
      <c r="K27" s="71"/>
      <c r="L27" s="70">
        <v>2034</v>
      </c>
      <c r="M27" s="70"/>
      <c r="N27" s="70">
        <v>2035</v>
      </c>
      <c r="O27" s="70"/>
      <c r="P27" s="70">
        <v>2036</v>
      </c>
      <c r="Q27" s="70"/>
      <c r="R27" s="70">
        <v>2037</v>
      </c>
      <c r="XFB27" s="69"/>
    </row>
    <row r="28" spans="3:18 16382:16382">
      <c r="C28" s="66"/>
      <c r="D28" s="64" t="s">
        <v>45</v>
      </c>
      <c r="E28" s="73"/>
      <c r="F28" s="64" t="s">
        <v>45</v>
      </c>
      <c r="G28" s="73"/>
      <c r="H28" s="64" t="s">
        <v>45</v>
      </c>
      <c r="I28" s="65"/>
      <c r="J28" s="64" t="s">
        <v>45</v>
      </c>
      <c r="K28" s="73"/>
      <c r="L28" s="64" t="s">
        <v>45</v>
      </c>
      <c r="M28" s="65"/>
      <c r="N28" s="64" t="s">
        <v>45</v>
      </c>
      <c r="O28" s="73"/>
      <c r="P28" s="64" t="s">
        <v>45</v>
      </c>
      <c r="Q28" s="73"/>
      <c r="R28" s="64" t="s">
        <v>45</v>
      </c>
      <c r="XFB28" s="69"/>
    </row>
    <row r="29" spans="3:18 16382:16382">
      <c r="C29" s="66"/>
      <c r="D29" s="64" t="s">
        <v>52</v>
      </c>
      <c r="E29" s="74"/>
      <c r="F29" s="64" t="s">
        <v>52</v>
      </c>
      <c r="G29" s="74"/>
      <c r="H29" s="64" t="s">
        <v>52</v>
      </c>
      <c r="I29" s="73"/>
      <c r="J29" s="64" t="s">
        <v>52</v>
      </c>
      <c r="K29" s="74"/>
      <c r="L29" s="64" t="s">
        <v>52</v>
      </c>
      <c r="M29" s="73"/>
      <c r="N29" s="64" t="s">
        <v>52</v>
      </c>
      <c r="O29" s="74"/>
      <c r="P29" s="64" t="s">
        <v>52</v>
      </c>
      <c r="Q29" s="74"/>
      <c r="R29" s="64" t="s">
        <v>52</v>
      </c>
      <c r="XFB29" s="69"/>
    </row>
    <row r="30" spans="3:18 16382:16382">
      <c r="C30" s="66"/>
      <c r="D30" s="64" t="s">
        <v>32</v>
      </c>
      <c r="E30" s="74"/>
      <c r="F30" s="64" t="s">
        <v>32</v>
      </c>
      <c r="G30" s="74"/>
      <c r="H30" s="64" t="s">
        <v>32</v>
      </c>
      <c r="I30" s="74"/>
      <c r="J30" s="64" t="s">
        <v>32</v>
      </c>
      <c r="K30" s="74"/>
      <c r="L30" s="64" t="s">
        <v>32</v>
      </c>
      <c r="M30" s="74"/>
      <c r="N30" s="64" t="s">
        <v>32</v>
      </c>
      <c r="O30" s="74"/>
      <c r="P30" s="64" t="s">
        <v>32</v>
      </c>
      <c r="Q30" s="74"/>
      <c r="R30" s="64" t="s">
        <v>32</v>
      </c>
      <c r="XFB30" s="69"/>
    </row>
    <row r="31" spans="3:18 16382:16382">
      <c r="C31" s="66"/>
      <c r="D31" s="64" t="s">
        <v>33</v>
      </c>
      <c r="E31" s="74"/>
      <c r="F31" s="64" t="s">
        <v>33</v>
      </c>
      <c r="G31" s="74"/>
      <c r="H31" s="64" t="s">
        <v>33</v>
      </c>
      <c r="I31" s="74"/>
      <c r="J31" s="64" t="s">
        <v>33</v>
      </c>
      <c r="K31" s="74"/>
      <c r="L31" s="64" t="s">
        <v>33</v>
      </c>
      <c r="M31" s="74"/>
      <c r="N31" s="64" t="s">
        <v>33</v>
      </c>
      <c r="O31" s="74"/>
      <c r="P31" s="64" t="s">
        <v>33</v>
      </c>
      <c r="Q31" s="74"/>
      <c r="R31" s="64" t="s">
        <v>33</v>
      </c>
      <c r="XFB31" s="69"/>
    </row>
    <row r="32" spans="3:18 16382:16382">
      <c r="C32" s="66"/>
      <c r="D32" s="64" t="s">
        <v>34</v>
      </c>
      <c r="E32" s="74"/>
      <c r="F32" s="64" t="s">
        <v>34</v>
      </c>
      <c r="G32" s="74"/>
      <c r="H32" s="64" t="s">
        <v>34</v>
      </c>
      <c r="I32" s="74"/>
      <c r="J32" s="64" t="s">
        <v>34</v>
      </c>
      <c r="K32" s="74"/>
      <c r="L32" s="64" t="s">
        <v>34</v>
      </c>
      <c r="M32" s="74"/>
      <c r="N32" s="64" t="s">
        <v>34</v>
      </c>
      <c r="O32" s="74"/>
      <c r="P32" s="64" t="s">
        <v>34</v>
      </c>
      <c r="Q32" s="74"/>
      <c r="R32" s="64" t="s">
        <v>34</v>
      </c>
      <c r="XFB32" s="69"/>
    </row>
    <row r="33" spans="3:18 16382:16382">
      <c r="C33" s="66"/>
      <c r="D33" s="64" t="s">
        <v>35</v>
      </c>
      <c r="E33" s="74"/>
      <c r="F33" s="64" t="s">
        <v>35</v>
      </c>
      <c r="G33" s="74"/>
      <c r="H33" s="64" t="s">
        <v>35</v>
      </c>
      <c r="I33" s="74"/>
      <c r="J33" s="64" t="s">
        <v>35</v>
      </c>
      <c r="K33" s="74"/>
      <c r="L33" s="64" t="s">
        <v>35</v>
      </c>
      <c r="M33" s="74"/>
      <c r="N33" s="64" t="s">
        <v>35</v>
      </c>
      <c r="O33" s="74"/>
      <c r="P33" s="64" t="s">
        <v>35</v>
      </c>
      <c r="Q33" s="74"/>
      <c r="R33" s="64" t="s">
        <v>35</v>
      </c>
      <c r="XFB33" s="69"/>
    </row>
    <row r="34" spans="3:18 16382:16382">
      <c r="C34" s="66"/>
      <c r="D34" s="64" t="s">
        <v>36</v>
      </c>
      <c r="E34" s="74"/>
      <c r="F34" s="64" t="s">
        <v>36</v>
      </c>
      <c r="G34" s="74"/>
      <c r="H34" s="64" t="s">
        <v>36</v>
      </c>
      <c r="I34" s="74"/>
      <c r="J34" s="64" t="s">
        <v>36</v>
      </c>
      <c r="K34" s="74"/>
      <c r="L34" s="64" t="s">
        <v>36</v>
      </c>
      <c r="M34" s="74"/>
      <c r="N34" s="64" t="s">
        <v>36</v>
      </c>
      <c r="O34" s="74"/>
      <c r="P34" s="64" t="s">
        <v>36</v>
      </c>
      <c r="Q34" s="74"/>
      <c r="R34" s="64" t="s">
        <v>36</v>
      </c>
      <c r="XFB34" s="69"/>
    </row>
    <row r="35" spans="3:18 16382:16382">
      <c r="C35" s="66"/>
      <c r="D35" s="64" t="s">
        <v>37</v>
      </c>
      <c r="E35" s="74"/>
      <c r="F35" s="64" t="s">
        <v>37</v>
      </c>
      <c r="G35" s="74"/>
      <c r="H35" s="64" t="s">
        <v>37</v>
      </c>
      <c r="I35" s="74"/>
      <c r="J35" s="64" t="s">
        <v>37</v>
      </c>
      <c r="K35" s="74"/>
      <c r="L35" s="64" t="s">
        <v>37</v>
      </c>
      <c r="M35" s="74"/>
      <c r="N35" s="64" t="s">
        <v>37</v>
      </c>
      <c r="O35" s="74"/>
      <c r="P35" s="64" t="s">
        <v>37</v>
      </c>
      <c r="Q35" s="74"/>
      <c r="R35" s="64" t="s">
        <v>37</v>
      </c>
      <c r="XFB35" s="69"/>
    </row>
    <row r="36" spans="3:18 16382:16382">
      <c r="C36" s="66"/>
      <c r="D36" s="64" t="s">
        <v>38</v>
      </c>
      <c r="E36" s="74"/>
      <c r="F36" s="64" t="s">
        <v>38</v>
      </c>
      <c r="G36" s="74"/>
      <c r="H36" s="64" t="s">
        <v>38</v>
      </c>
      <c r="I36" s="74"/>
      <c r="J36" s="64" t="s">
        <v>38</v>
      </c>
      <c r="K36" s="74"/>
      <c r="L36" s="64" t="s">
        <v>38</v>
      </c>
      <c r="M36" s="74"/>
      <c r="N36" s="64" t="s">
        <v>38</v>
      </c>
      <c r="O36" s="74"/>
      <c r="P36" s="64" t="s">
        <v>38</v>
      </c>
      <c r="Q36" s="74"/>
      <c r="R36" s="64" t="s">
        <v>38</v>
      </c>
      <c r="XFB36" s="69"/>
    </row>
    <row r="37" spans="3:18 16382:16382">
      <c r="C37" s="66"/>
      <c r="D37" s="64" t="s">
        <v>39</v>
      </c>
      <c r="E37" s="74"/>
      <c r="F37" s="64" t="s">
        <v>39</v>
      </c>
      <c r="G37" s="74"/>
      <c r="H37" s="64" t="s">
        <v>39</v>
      </c>
      <c r="I37" s="74"/>
      <c r="J37" s="64" t="s">
        <v>39</v>
      </c>
      <c r="K37" s="74"/>
      <c r="L37" s="64" t="s">
        <v>39</v>
      </c>
      <c r="M37" s="74"/>
      <c r="N37" s="64" t="s">
        <v>39</v>
      </c>
      <c r="O37" s="74"/>
      <c r="P37" s="64" t="s">
        <v>39</v>
      </c>
      <c r="Q37" s="74"/>
      <c r="R37" s="64" t="s">
        <v>39</v>
      </c>
      <c r="XFB37" s="69"/>
    </row>
    <row r="38" spans="3:18 16382:16382">
      <c r="C38" s="66"/>
      <c r="D38" s="64" t="s">
        <v>40</v>
      </c>
      <c r="E38" s="74"/>
      <c r="F38" s="64" t="s">
        <v>40</v>
      </c>
      <c r="G38" s="74"/>
      <c r="H38" s="64" t="s">
        <v>40</v>
      </c>
      <c r="I38" s="74"/>
      <c r="J38" s="64" t="s">
        <v>40</v>
      </c>
      <c r="K38" s="74"/>
      <c r="L38" s="64" t="s">
        <v>40</v>
      </c>
      <c r="M38" s="74"/>
      <c r="N38" s="64" t="s">
        <v>40</v>
      </c>
      <c r="O38" s="74"/>
      <c r="P38" s="64" t="s">
        <v>40</v>
      </c>
      <c r="Q38" s="74"/>
      <c r="R38" s="64" t="s">
        <v>40</v>
      </c>
      <c r="XFB38" s="69"/>
    </row>
    <row r="39" spans="3:18 16382:16382">
      <c r="C39" s="66"/>
      <c r="D39" s="64" t="s">
        <v>41</v>
      </c>
      <c r="E39" s="74"/>
      <c r="F39" s="64" t="s">
        <v>41</v>
      </c>
      <c r="G39" s="74"/>
      <c r="H39" s="64" t="s">
        <v>41</v>
      </c>
      <c r="I39" s="74"/>
      <c r="J39" s="64" t="s">
        <v>41</v>
      </c>
      <c r="K39" s="74"/>
      <c r="L39" s="64" t="s">
        <v>41</v>
      </c>
      <c r="M39" s="74"/>
      <c r="N39" s="64" t="s">
        <v>41</v>
      </c>
      <c r="O39" s="74"/>
      <c r="P39" s="64" t="s">
        <v>41</v>
      </c>
      <c r="Q39" s="74"/>
      <c r="R39" s="64" t="s">
        <v>41</v>
      </c>
      <c r="XFB39" s="69"/>
    </row>
    <row r="40" spans="3:18 16382:16382">
      <c r="C40" s="66"/>
      <c r="D40" s="64" t="s">
        <v>42</v>
      </c>
      <c r="E40" s="74"/>
      <c r="F40" s="64" t="s">
        <v>42</v>
      </c>
      <c r="G40" s="74"/>
      <c r="H40" s="64" t="s">
        <v>42</v>
      </c>
      <c r="I40" s="74"/>
      <c r="J40" s="64" t="s">
        <v>42</v>
      </c>
      <c r="K40" s="74"/>
      <c r="L40" s="64" t="s">
        <v>42</v>
      </c>
      <c r="M40" s="74"/>
      <c r="N40" s="64" t="s">
        <v>42</v>
      </c>
      <c r="O40" s="74"/>
      <c r="P40" s="64" t="s">
        <v>42</v>
      </c>
      <c r="Q40" s="74"/>
      <c r="R40" s="64" t="s">
        <v>42</v>
      </c>
      <c r="XFB40" s="69"/>
    </row>
    <row r="41" spans="3:18 16382:16382">
      <c r="C41" s="66"/>
      <c r="D41" s="64" t="s">
        <v>53</v>
      </c>
      <c r="E41" s="74"/>
      <c r="F41" s="64" t="s">
        <v>53</v>
      </c>
      <c r="G41" s="74"/>
      <c r="H41" s="64" t="s">
        <v>53</v>
      </c>
      <c r="I41" s="74"/>
      <c r="J41" s="64" t="s">
        <v>53</v>
      </c>
      <c r="K41" s="74"/>
      <c r="L41" s="64" t="s">
        <v>53</v>
      </c>
      <c r="M41" s="74"/>
      <c r="N41" s="64" t="s">
        <v>53</v>
      </c>
      <c r="O41" s="74"/>
      <c r="P41" s="64" t="s">
        <v>53</v>
      </c>
      <c r="Q41" s="74"/>
      <c r="R41" s="64" t="s">
        <v>53</v>
      </c>
      <c r="XFB41" s="69"/>
    </row>
    <row r="42" spans="3:18 16382:16382">
      <c r="C42" s="66"/>
      <c r="D42" s="64" t="s">
        <v>44</v>
      </c>
      <c r="E42" s="74"/>
      <c r="F42" s="64" t="s">
        <v>44</v>
      </c>
      <c r="G42" s="74"/>
      <c r="H42" s="64" t="s">
        <v>44</v>
      </c>
      <c r="I42" s="74"/>
      <c r="J42" s="64" t="s">
        <v>44</v>
      </c>
      <c r="K42" s="74"/>
      <c r="L42" s="64" t="s">
        <v>44</v>
      </c>
      <c r="M42" s="74"/>
      <c r="N42" s="64" t="s">
        <v>44</v>
      </c>
      <c r="O42" s="74"/>
      <c r="P42" s="64" t="s">
        <v>44</v>
      </c>
      <c r="Q42" s="74"/>
      <c r="R42" s="64" t="s">
        <v>44</v>
      </c>
      <c r="XFB42" s="69"/>
    </row>
    <row r="43" spans="3:18 16382:16382">
      <c r="C43" s="67"/>
      <c r="D43" s="68">
        <v>2038</v>
      </c>
      <c r="E43" s="67"/>
      <c r="F43" s="68">
        <v>2039</v>
      </c>
      <c r="G43" s="67"/>
      <c r="H43" s="68">
        <v>2040</v>
      </c>
      <c r="I43" s="67"/>
      <c r="J43" s="68">
        <v>2041</v>
      </c>
      <c r="K43" s="67"/>
      <c r="L43" s="68">
        <v>2042</v>
      </c>
      <c r="M43" s="67"/>
      <c r="N43" s="68">
        <v>2043</v>
      </c>
      <c r="O43" s="67"/>
      <c r="P43" s="68">
        <v>2044</v>
      </c>
      <c r="Q43" s="67"/>
      <c r="R43" s="68">
        <v>2045</v>
      </c>
      <c r="XFB43" s="69"/>
    </row>
    <row r="44" spans="3:18 16382:16382">
      <c r="C44" s="66"/>
      <c r="D44" s="64" t="s">
        <v>45</v>
      </c>
      <c r="E44" s="66"/>
      <c r="F44" s="64" t="s">
        <v>45</v>
      </c>
      <c r="G44" s="66"/>
      <c r="H44" s="64" t="s">
        <v>45</v>
      </c>
      <c r="I44" s="66"/>
      <c r="J44" s="64" t="s">
        <v>45</v>
      </c>
      <c r="K44" s="66"/>
      <c r="L44" s="64" t="s">
        <v>45</v>
      </c>
      <c r="M44" s="66"/>
      <c r="N44" s="64" t="s">
        <v>45</v>
      </c>
      <c r="O44" s="66"/>
      <c r="P44" s="64" t="s">
        <v>45</v>
      </c>
      <c r="Q44" s="66"/>
      <c r="R44" s="64" t="s">
        <v>45</v>
      </c>
      <c r="XFB44" s="69"/>
    </row>
    <row r="45" spans="3:18 16382:16382">
      <c r="C45" s="66"/>
      <c r="D45" s="64" t="s">
        <v>52</v>
      </c>
      <c r="E45" s="66"/>
      <c r="F45" s="64" t="s">
        <v>52</v>
      </c>
      <c r="G45" s="66"/>
      <c r="H45" s="64" t="s">
        <v>52</v>
      </c>
      <c r="I45" s="66"/>
      <c r="J45" s="64" t="s">
        <v>52</v>
      </c>
      <c r="K45" s="66"/>
      <c r="L45" s="64" t="s">
        <v>52</v>
      </c>
      <c r="M45" s="66"/>
      <c r="N45" s="64" t="s">
        <v>52</v>
      </c>
      <c r="O45" s="66"/>
      <c r="P45" s="64" t="s">
        <v>52</v>
      </c>
      <c r="Q45" s="66"/>
      <c r="R45" s="64" t="s">
        <v>52</v>
      </c>
      <c r="XFB45" s="69"/>
    </row>
    <row r="46" spans="3:18 16382:16382">
      <c r="C46" s="66"/>
      <c r="D46" s="64" t="s">
        <v>32</v>
      </c>
      <c r="E46" s="66"/>
      <c r="F46" s="64" t="s">
        <v>32</v>
      </c>
      <c r="G46" s="66"/>
      <c r="H46" s="64" t="s">
        <v>32</v>
      </c>
      <c r="I46" s="66"/>
      <c r="J46" s="64" t="s">
        <v>32</v>
      </c>
      <c r="K46" s="66"/>
      <c r="L46" s="64" t="s">
        <v>32</v>
      </c>
      <c r="M46" s="66"/>
      <c r="N46" s="64" t="s">
        <v>32</v>
      </c>
      <c r="O46" s="66"/>
      <c r="P46" s="64" t="s">
        <v>32</v>
      </c>
      <c r="Q46" s="66"/>
      <c r="R46" s="64" t="s">
        <v>32</v>
      </c>
      <c r="XFB46" s="69"/>
    </row>
    <row r="47" spans="3:18 16382:16382">
      <c r="C47" s="66"/>
      <c r="D47" s="64" t="s">
        <v>33</v>
      </c>
      <c r="E47" s="66"/>
      <c r="F47" s="64" t="s">
        <v>33</v>
      </c>
      <c r="G47" s="66"/>
      <c r="H47" s="64" t="s">
        <v>33</v>
      </c>
      <c r="I47" s="66"/>
      <c r="J47" s="64" t="s">
        <v>33</v>
      </c>
      <c r="K47" s="66"/>
      <c r="L47" s="64" t="s">
        <v>33</v>
      </c>
      <c r="M47" s="66"/>
      <c r="N47" s="64" t="s">
        <v>33</v>
      </c>
      <c r="O47" s="66"/>
      <c r="P47" s="64" t="s">
        <v>33</v>
      </c>
      <c r="Q47" s="66"/>
      <c r="R47" s="64" t="s">
        <v>33</v>
      </c>
      <c r="XFB47" s="69"/>
    </row>
    <row r="48" spans="3:18 16382:16382">
      <c r="C48" s="66"/>
      <c r="D48" s="64" t="s">
        <v>34</v>
      </c>
      <c r="E48" s="66"/>
      <c r="F48" s="64" t="s">
        <v>34</v>
      </c>
      <c r="G48" s="66"/>
      <c r="H48" s="64" t="s">
        <v>34</v>
      </c>
      <c r="I48" s="66"/>
      <c r="J48" s="64" t="s">
        <v>34</v>
      </c>
      <c r="K48" s="66"/>
      <c r="L48" s="64" t="s">
        <v>34</v>
      </c>
      <c r="M48" s="66"/>
      <c r="N48" s="64" t="s">
        <v>34</v>
      </c>
      <c r="O48" s="66"/>
      <c r="P48" s="64" t="s">
        <v>34</v>
      </c>
      <c r="Q48" s="66"/>
      <c r="R48" s="64" t="s">
        <v>34</v>
      </c>
      <c r="XFB48" s="69"/>
    </row>
    <row r="49" spans="3:20 16382:16382">
      <c r="C49" s="66"/>
      <c r="D49" s="64" t="s">
        <v>35</v>
      </c>
      <c r="E49" s="66"/>
      <c r="F49" s="64" t="s">
        <v>35</v>
      </c>
      <c r="G49" s="66"/>
      <c r="H49" s="64" t="s">
        <v>35</v>
      </c>
      <c r="I49" s="66"/>
      <c r="J49" s="64" t="s">
        <v>35</v>
      </c>
      <c r="K49" s="66"/>
      <c r="L49" s="64" t="s">
        <v>35</v>
      </c>
      <c r="M49" s="66"/>
      <c r="N49" s="64" t="s">
        <v>35</v>
      </c>
      <c r="O49" s="66"/>
      <c r="P49" s="64" t="s">
        <v>35</v>
      </c>
      <c r="Q49" s="66"/>
      <c r="R49" s="64" t="s">
        <v>35</v>
      </c>
      <c r="XFB49" s="69"/>
    </row>
    <row r="50" spans="3:20 16382:16382">
      <c r="C50" s="66"/>
      <c r="D50" s="64" t="s">
        <v>36</v>
      </c>
      <c r="E50" s="66"/>
      <c r="F50" s="64" t="s">
        <v>36</v>
      </c>
      <c r="G50" s="66"/>
      <c r="H50" s="64" t="s">
        <v>36</v>
      </c>
      <c r="I50" s="66"/>
      <c r="J50" s="64" t="s">
        <v>36</v>
      </c>
      <c r="K50" s="66"/>
      <c r="L50" s="64" t="s">
        <v>36</v>
      </c>
      <c r="M50" s="66"/>
      <c r="N50" s="64" t="s">
        <v>36</v>
      </c>
      <c r="O50" s="66"/>
      <c r="P50" s="64" t="s">
        <v>36</v>
      </c>
      <c r="Q50" s="66"/>
      <c r="R50" s="64" t="s">
        <v>36</v>
      </c>
      <c r="XFB50" s="69"/>
    </row>
    <row r="51" spans="3:20 16382:16382">
      <c r="C51" s="66"/>
      <c r="D51" s="64" t="s">
        <v>37</v>
      </c>
      <c r="E51" s="66"/>
      <c r="F51" s="64" t="s">
        <v>37</v>
      </c>
      <c r="G51" s="66"/>
      <c r="H51" s="64" t="s">
        <v>37</v>
      </c>
      <c r="I51" s="66"/>
      <c r="J51" s="64" t="s">
        <v>37</v>
      </c>
      <c r="K51" s="66"/>
      <c r="L51" s="64" t="s">
        <v>37</v>
      </c>
      <c r="M51" s="66"/>
      <c r="N51" s="64" t="s">
        <v>37</v>
      </c>
      <c r="O51" s="66"/>
      <c r="P51" s="64" t="s">
        <v>37</v>
      </c>
      <c r="Q51" s="66"/>
      <c r="R51" s="64" t="s">
        <v>37</v>
      </c>
      <c r="XFB51" s="69"/>
    </row>
    <row r="52" spans="3:20 16382:16382">
      <c r="C52" s="66"/>
      <c r="D52" s="64" t="s">
        <v>38</v>
      </c>
      <c r="E52" s="66"/>
      <c r="F52" s="64" t="s">
        <v>38</v>
      </c>
      <c r="G52" s="66"/>
      <c r="H52" s="64" t="s">
        <v>38</v>
      </c>
      <c r="I52" s="66"/>
      <c r="J52" s="64" t="s">
        <v>38</v>
      </c>
      <c r="K52" s="66"/>
      <c r="L52" s="64" t="s">
        <v>38</v>
      </c>
      <c r="M52" s="66"/>
      <c r="N52" s="64" t="s">
        <v>38</v>
      </c>
      <c r="O52" s="66"/>
      <c r="P52" s="64" t="s">
        <v>38</v>
      </c>
      <c r="Q52" s="66"/>
      <c r="R52" s="64" t="s">
        <v>38</v>
      </c>
      <c r="XFB52" s="69"/>
    </row>
    <row r="53" spans="3:20 16382:16382">
      <c r="C53" s="66"/>
      <c r="D53" s="64" t="s">
        <v>39</v>
      </c>
      <c r="E53" s="66"/>
      <c r="F53" s="64" t="s">
        <v>39</v>
      </c>
      <c r="G53" s="66"/>
      <c r="H53" s="64" t="s">
        <v>39</v>
      </c>
      <c r="I53" s="66"/>
      <c r="J53" s="64" t="s">
        <v>39</v>
      </c>
      <c r="K53" s="66"/>
      <c r="L53" s="64" t="s">
        <v>39</v>
      </c>
      <c r="M53" s="66"/>
      <c r="N53" s="64" t="s">
        <v>39</v>
      </c>
      <c r="O53" s="66"/>
      <c r="P53" s="64" t="s">
        <v>39</v>
      </c>
      <c r="Q53" s="66"/>
      <c r="R53" s="64" t="s">
        <v>39</v>
      </c>
      <c r="XFB53" s="69"/>
    </row>
    <row r="54" spans="3:20 16382:16382">
      <c r="C54" s="66"/>
      <c r="D54" s="64" t="s">
        <v>40</v>
      </c>
      <c r="E54" s="66"/>
      <c r="F54" s="64" t="s">
        <v>40</v>
      </c>
      <c r="G54" s="66"/>
      <c r="H54" s="64" t="s">
        <v>40</v>
      </c>
      <c r="I54" s="66"/>
      <c r="J54" s="64" t="s">
        <v>40</v>
      </c>
      <c r="K54" s="66"/>
      <c r="L54" s="64" t="s">
        <v>40</v>
      </c>
      <c r="M54" s="66"/>
      <c r="N54" s="64" t="s">
        <v>40</v>
      </c>
      <c r="O54" s="66"/>
      <c r="P54" s="64" t="s">
        <v>40</v>
      </c>
      <c r="Q54" s="66"/>
      <c r="R54" s="64" t="s">
        <v>40</v>
      </c>
      <c r="XFB54" s="69"/>
    </row>
    <row r="55" spans="3:20 16382:16382">
      <c r="C55" s="66"/>
      <c r="D55" s="64" t="s">
        <v>41</v>
      </c>
      <c r="E55" s="66"/>
      <c r="F55" s="64" t="s">
        <v>41</v>
      </c>
      <c r="G55" s="66"/>
      <c r="H55" s="64" t="s">
        <v>41</v>
      </c>
      <c r="I55" s="66"/>
      <c r="J55" s="64" t="s">
        <v>41</v>
      </c>
      <c r="K55" s="66"/>
      <c r="L55" s="64" t="s">
        <v>41</v>
      </c>
      <c r="M55" s="66"/>
      <c r="N55" s="64" t="s">
        <v>41</v>
      </c>
      <c r="O55" s="66"/>
      <c r="P55" s="64" t="s">
        <v>41</v>
      </c>
      <c r="Q55" s="66"/>
      <c r="R55" s="64" t="s">
        <v>41</v>
      </c>
      <c r="XFB55" s="69"/>
    </row>
    <row r="56" spans="3:20 16382:16382">
      <c r="C56" s="66"/>
      <c r="D56" s="64" t="s">
        <v>42</v>
      </c>
      <c r="E56" s="66"/>
      <c r="F56" s="64" t="s">
        <v>42</v>
      </c>
      <c r="G56" s="66"/>
      <c r="H56" s="64" t="s">
        <v>42</v>
      </c>
      <c r="I56" s="66"/>
      <c r="J56" s="64" t="s">
        <v>42</v>
      </c>
      <c r="K56" s="66"/>
      <c r="L56" s="64" t="s">
        <v>42</v>
      </c>
      <c r="M56" s="66"/>
      <c r="N56" s="64" t="s">
        <v>42</v>
      </c>
      <c r="O56" s="66"/>
      <c r="P56" s="64" t="s">
        <v>42</v>
      </c>
      <c r="Q56" s="66"/>
      <c r="R56" s="64" t="s">
        <v>42</v>
      </c>
      <c r="XFB56" s="69"/>
    </row>
    <row r="57" spans="3:20 16382:16382">
      <c r="C57" s="66"/>
      <c r="D57" s="64" t="s">
        <v>53</v>
      </c>
      <c r="E57" s="66"/>
      <c r="F57" s="64" t="s">
        <v>53</v>
      </c>
      <c r="G57" s="66"/>
      <c r="H57" s="64" t="s">
        <v>53</v>
      </c>
      <c r="I57" s="66"/>
      <c r="J57" s="64" t="s">
        <v>53</v>
      </c>
      <c r="K57" s="66"/>
      <c r="L57" s="64" t="s">
        <v>53</v>
      </c>
      <c r="M57" s="66"/>
      <c r="N57" s="64" t="s">
        <v>53</v>
      </c>
      <c r="O57" s="66"/>
      <c r="P57" s="64" t="s">
        <v>53</v>
      </c>
      <c r="Q57" s="66"/>
      <c r="R57" s="64" t="s">
        <v>53</v>
      </c>
      <c r="XFB57" s="69"/>
    </row>
    <row r="58" spans="3:20 16382:16382">
      <c r="C58" s="66"/>
      <c r="D58" s="64" t="s">
        <v>44</v>
      </c>
      <c r="E58" s="66"/>
      <c r="F58" s="64" t="s">
        <v>44</v>
      </c>
      <c r="G58" s="66"/>
      <c r="H58" s="64" t="s">
        <v>44</v>
      </c>
      <c r="I58" s="66"/>
      <c r="J58" s="64" t="s">
        <v>44</v>
      </c>
      <c r="K58" s="66"/>
      <c r="L58" s="64" t="s">
        <v>44</v>
      </c>
      <c r="M58" s="66"/>
      <c r="N58" s="64" t="s">
        <v>44</v>
      </c>
      <c r="O58" s="66"/>
      <c r="P58" s="64" t="s">
        <v>44</v>
      </c>
      <c r="Q58" s="66"/>
      <c r="R58" s="64" t="s">
        <v>44</v>
      </c>
      <c r="XFB58" s="69"/>
    </row>
    <row r="59" spans="3:20 16382:16382">
      <c r="C59" s="67"/>
      <c r="D59" s="68">
        <v>2046</v>
      </c>
      <c r="E59" s="67"/>
      <c r="F59" s="68">
        <v>2047</v>
      </c>
      <c r="G59" s="67"/>
      <c r="H59" s="68">
        <v>2048</v>
      </c>
      <c r="I59" s="67"/>
      <c r="J59" s="68">
        <v>2049</v>
      </c>
      <c r="K59" s="67"/>
      <c r="L59" s="68">
        <v>2050</v>
      </c>
      <c r="M59" s="67"/>
      <c r="N59" s="68"/>
      <c r="O59" s="67"/>
      <c r="P59" s="68"/>
      <c r="Q59" s="67"/>
      <c r="R59" s="68"/>
      <c r="XFB59" s="69"/>
    </row>
    <row r="60" spans="3:20 16382:16382">
      <c r="C60" s="66"/>
      <c r="D60" s="64" t="s">
        <v>45</v>
      </c>
      <c r="E60" s="73"/>
      <c r="F60" s="64" t="s">
        <v>45</v>
      </c>
      <c r="G60" s="73"/>
      <c r="H60" s="64" t="s">
        <v>45</v>
      </c>
      <c r="I60" s="73"/>
      <c r="J60" s="64" t="s">
        <v>45</v>
      </c>
      <c r="K60" s="73"/>
      <c r="L60" s="64" t="s">
        <v>45</v>
      </c>
      <c r="XFB60" s="69"/>
    </row>
    <row r="61" spans="3:20 16382:16382">
      <c r="C61" s="66"/>
      <c r="D61" s="64" t="s">
        <v>52</v>
      </c>
      <c r="E61" s="74"/>
      <c r="F61" s="64" t="s">
        <v>52</v>
      </c>
      <c r="G61" s="74"/>
      <c r="H61" s="64" t="s">
        <v>52</v>
      </c>
      <c r="I61" s="74"/>
      <c r="J61" s="64" t="s">
        <v>52</v>
      </c>
      <c r="K61" s="74"/>
      <c r="L61" s="64" t="s">
        <v>52</v>
      </c>
      <c r="XFB61" s="69"/>
    </row>
    <row r="62" spans="3:20 16382:16382">
      <c r="C62" s="66"/>
      <c r="D62" s="64" t="s">
        <v>32</v>
      </c>
      <c r="E62" s="74"/>
      <c r="F62" s="64" t="s">
        <v>32</v>
      </c>
      <c r="G62" s="74"/>
      <c r="H62" s="64" t="s">
        <v>32</v>
      </c>
      <c r="I62" s="74"/>
      <c r="J62" s="64" t="s">
        <v>32</v>
      </c>
      <c r="K62" s="74"/>
      <c r="L62" s="64" t="s">
        <v>32</v>
      </c>
      <c r="N62" s="61" t="s">
        <v>54</v>
      </c>
      <c r="O62" s="61"/>
      <c r="P62" s="61"/>
      <c r="Q62" s="61"/>
      <c r="R62" s="61"/>
      <c r="S62" s="61"/>
      <c r="T62" s="61"/>
      <c r="XFB62" s="69"/>
    </row>
    <row r="63" spans="3:20 16382:16382">
      <c r="C63" s="66"/>
      <c r="D63" s="64" t="s">
        <v>33</v>
      </c>
      <c r="E63" s="74"/>
      <c r="F63" s="64" t="s">
        <v>33</v>
      </c>
      <c r="G63" s="74"/>
      <c r="H63" s="64" t="s">
        <v>33</v>
      </c>
      <c r="I63" s="74"/>
      <c r="J63" s="64" t="s">
        <v>33</v>
      </c>
      <c r="K63" s="74"/>
      <c r="L63" s="64" t="s">
        <v>33</v>
      </c>
      <c r="N63" s="61" t="s">
        <v>55</v>
      </c>
      <c r="O63" s="61"/>
      <c r="P63" s="61"/>
      <c r="Q63" s="61"/>
      <c r="R63" s="61"/>
      <c r="S63" s="61"/>
      <c r="T63" s="61"/>
      <c r="XFB63" s="69"/>
    </row>
    <row r="64" spans="3:20 16382:16382">
      <c r="C64" s="66"/>
      <c r="D64" s="64" t="s">
        <v>34</v>
      </c>
      <c r="E64" s="74"/>
      <c r="F64" s="64" t="s">
        <v>34</v>
      </c>
      <c r="G64" s="74"/>
      <c r="H64" s="64" t="s">
        <v>34</v>
      </c>
      <c r="I64" s="74"/>
      <c r="J64" s="64" t="s">
        <v>34</v>
      </c>
      <c r="K64" s="74"/>
      <c r="L64" s="64" t="s">
        <v>34</v>
      </c>
      <c r="XFB64" s="69"/>
    </row>
    <row r="65" spans="1:18 16382:16382">
      <c r="C65" s="66"/>
      <c r="D65" s="64" t="s">
        <v>35</v>
      </c>
      <c r="E65" s="74"/>
      <c r="F65" s="64" t="s">
        <v>35</v>
      </c>
      <c r="G65" s="74"/>
      <c r="H65" s="64" t="s">
        <v>35</v>
      </c>
      <c r="I65" s="74"/>
      <c r="J65" s="64" t="s">
        <v>35</v>
      </c>
      <c r="K65" s="74"/>
      <c r="L65" s="64" t="s">
        <v>35</v>
      </c>
      <c r="XFB65" s="69"/>
    </row>
    <row r="66" spans="1:18 16382:16382">
      <c r="C66" s="66"/>
      <c r="D66" s="64" t="s">
        <v>36</v>
      </c>
      <c r="E66" s="74"/>
      <c r="F66" s="64" t="s">
        <v>36</v>
      </c>
      <c r="G66" s="74"/>
      <c r="H66" s="64" t="s">
        <v>36</v>
      </c>
      <c r="I66" s="74"/>
      <c r="J66" s="64" t="s">
        <v>36</v>
      </c>
      <c r="K66" s="74"/>
      <c r="L66" s="64" t="s">
        <v>36</v>
      </c>
      <c r="N66" s="61" t="s">
        <v>56</v>
      </c>
      <c r="XFB66" s="69"/>
    </row>
    <row r="67" spans="1:18 16382:16382">
      <c r="C67" s="66"/>
      <c r="D67" s="64" t="s">
        <v>37</v>
      </c>
      <c r="E67" s="74"/>
      <c r="F67" s="64" t="s">
        <v>37</v>
      </c>
      <c r="G67" s="74"/>
      <c r="H67" s="64" t="s">
        <v>37</v>
      </c>
      <c r="I67" s="74"/>
      <c r="J67" s="64" t="s">
        <v>37</v>
      </c>
      <c r="K67" s="74"/>
      <c r="L67" s="64" t="s">
        <v>37</v>
      </c>
      <c r="N67" s="61" t="s">
        <v>57</v>
      </c>
      <c r="XFB67" s="69"/>
    </row>
    <row r="68" spans="1:18 16382:16382">
      <c r="C68" s="66"/>
      <c r="D68" s="64" t="s">
        <v>38</v>
      </c>
      <c r="E68" s="74"/>
      <c r="F68" s="64" t="s">
        <v>38</v>
      </c>
      <c r="G68" s="74"/>
      <c r="H68" s="64" t="s">
        <v>38</v>
      </c>
      <c r="I68" s="74"/>
      <c r="J68" s="64" t="s">
        <v>38</v>
      </c>
      <c r="K68" s="74"/>
      <c r="L68" s="64" t="s">
        <v>38</v>
      </c>
      <c r="XFB68" s="69"/>
    </row>
    <row r="69" spans="1:18 16382:16382">
      <c r="C69" s="66"/>
      <c r="D69" s="64" t="s">
        <v>39</v>
      </c>
      <c r="E69" s="74"/>
      <c r="F69" s="64" t="s">
        <v>39</v>
      </c>
      <c r="G69" s="74"/>
      <c r="H69" s="64" t="s">
        <v>39</v>
      </c>
      <c r="I69" s="74"/>
      <c r="J69" s="64" t="s">
        <v>39</v>
      </c>
      <c r="K69" s="74"/>
      <c r="L69" s="64" t="s">
        <v>39</v>
      </c>
      <c r="XFB69" s="69"/>
    </row>
    <row r="70" spans="1:18 16382:16382">
      <c r="C70" s="66"/>
      <c r="D70" s="64" t="s">
        <v>40</v>
      </c>
      <c r="E70" s="74"/>
      <c r="F70" s="64" t="s">
        <v>40</v>
      </c>
      <c r="G70" s="74"/>
      <c r="H70" s="64" t="s">
        <v>40</v>
      </c>
      <c r="I70" s="74"/>
      <c r="J70" s="64" t="s">
        <v>40</v>
      </c>
      <c r="K70" s="74"/>
      <c r="L70" s="64" t="s">
        <v>40</v>
      </c>
      <c r="XFB70" s="69"/>
    </row>
    <row r="71" spans="1:18 16382:16382">
      <c r="C71" s="66"/>
      <c r="D71" s="64" t="s">
        <v>41</v>
      </c>
      <c r="E71" s="74"/>
      <c r="F71" s="64" t="s">
        <v>41</v>
      </c>
      <c r="G71" s="74"/>
      <c r="H71" s="64" t="s">
        <v>41</v>
      </c>
      <c r="I71" s="74"/>
      <c r="J71" s="64" t="s">
        <v>41</v>
      </c>
      <c r="K71" s="74"/>
      <c r="L71" s="64" t="s">
        <v>41</v>
      </c>
      <c r="XFB71" s="69"/>
    </row>
    <row r="72" spans="1:18 16382:16382">
      <c r="C72" s="66"/>
      <c r="D72" s="64" t="s">
        <v>42</v>
      </c>
      <c r="E72" s="74"/>
      <c r="F72" s="64" t="s">
        <v>42</v>
      </c>
      <c r="G72" s="74"/>
      <c r="H72" s="64" t="s">
        <v>42</v>
      </c>
      <c r="I72" s="74"/>
      <c r="J72" s="64" t="s">
        <v>42</v>
      </c>
      <c r="K72" s="74"/>
      <c r="L72" s="64" t="s">
        <v>42</v>
      </c>
      <c r="XFB72" s="69"/>
    </row>
    <row r="73" spans="1:18 16382:16382">
      <c r="C73" s="66"/>
      <c r="D73" s="64" t="s">
        <v>53</v>
      </c>
      <c r="E73" s="74"/>
      <c r="F73" s="64" t="s">
        <v>53</v>
      </c>
      <c r="G73" s="74"/>
      <c r="H73" s="64" t="s">
        <v>53</v>
      </c>
      <c r="I73" s="74"/>
      <c r="J73" s="64" t="s">
        <v>53</v>
      </c>
      <c r="K73" s="74"/>
      <c r="L73" s="64" t="s">
        <v>53</v>
      </c>
      <c r="XFB73" s="69"/>
    </row>
    <row r="74" spans="1:18 16382:16382">
      <c r="C74" s="66"/>
      <c r="D74" s="64" t="s">
        <v>44</v>
      </c>
      <c r="E74" s="74"/>
      <c r="F74" s="64" t="s">
        <v>44</v>
      </c>
      <c r="G74" s="75"/>
      <c r="H74" s="64" t="s">
        <v>44</v>
      </c>
      <c r="I74" s="75"/>
      <c r="J74" s="64" t="s">
        <v>44</v>
      </c>
      <c r="K74" s="75"/>
      <c r="L74" s="64" t="s">
        <v>44</v>
      </c>
      <c r="XFB74" s="69"/>
    </row>
    <row r="75" spans="1:18 16382:16382" s="63" customFormat="1">
      <c r="A75"/>
      <c r="B75"/>
      <c r="C75" s="67"/>
      <c r="D75" s="68"/>
      <c r="E75" s="67"/>
      <c r="F75" s="68"/>
      <c r="G75" s="67"/>
      <c r="H75" s="68"/>
      <c r="I75" s="67"/>
      <c r="J75" s="68"/>
      <c r="K75" s="67"/>
      <c r="L75" s="68"/>
      <c r="M75" s="67"/>
      <c r="N75" s="68"/>
      <c r="O75" s="67"/>
      <c r="P75" s="68"/>
      <c r="Q75" s="67"/>
      <c r="R75" s="68"/>
      <c r="XFB75" s="69"/>
    </row>
    <row r="76" spans="1:18 16382:16382"/>
    <row r="81" customFormat="1" hidden="1"/>
    <row r="82" customFormat="1" hidden="1"/>
    <row r="83" customFormat="1" hidden="1"/>
    <row r="84" customFormat="1" hidden="1"/>
    <row r="85" customFormat="1" hidden="1"/>
  </sheetData>
  <sheetProtection sheet="1" objects="1" scenarios="1"/>
  <mergeCells count="13">
    <mergeCell ref="A8:R8"/>
    <mergeCell ref="A7:R7"/>
    <mergeCell ref="I29:I42"/>
    <mergeCell ref="M29:M42"/>
    <mergeCell ref="E60:E74"/>
    <mergeCell ref="O28:O42"/>
    <mergeCell ref="Q28:Q42"/>
    <mergeCell ref="K28:K42"/>
    <mergeCell ref="G28:G42"/>
    <mergeCell ref="E28:E42"/>
    <mergeCell ref="G60:G74"/>
    <mergeCell ref="I60:I74"/>
    <mergeCell ref="K60:K74"/>
  </mergeCells>
  <hyperlinks>
    <hyperlink ref="D13" location="'2022'!F3" display="Aileu" xr:uid="{9DB06C54-1E7B-4ABA-87D6-E21B3ABEEE07}"/>
    <hyperlink ref="D12" location="'2022'!B3" display="Timor-Leste" xr:uid="{36F0E558-F69C-4D30-9743-FA4E7D2EFE3D}"/>
    <hyperlink ref="D14" location="'2022'!J3" display="Ainaro" xr:uid="{6FC82EE5-DE0F-437D-A63B-A17E33836ED5}"/>
    <hyperlink ref="D15" location="'2022'!N3" display="Atauro" xr:uid="{4B9E23F3-A78E-4C76-A95C-C18F435E03DE}"/>
    <hyperlink ref="D16" location="'2022'!R3" display="Baucau" xr:uid="{C0C1CCFF-ABBD-4DF4-89AB-8275003CAB22}"/>
    <hyperlink ref="D18" location="'2022'!Z3" display="Covalima" xr:uid="{10A146BA-1682-4B53-B323-742F8B7C894C}"/>
    <hyperlink ref="D19" location="'2022'!AD3" display="Dili" xr:uid="{94298131-0E15-4FA9-9762-5D8712297530}"/>
    <hyperlink ref="D17" location="'2022'!V3" display="Bobonaro" xr:uid="{9FC5B0E6-7987-4963-8B56-C189CD17233E}"/>
    <hyperlink ref="D20" location="'2022'!AH3" display="Ermera" xr:uid="{A526CED8-1888-42BF-9DA4-A9EA9358BA57}"/>
    <hyperlink ref="D21" location="'2022'!AL3" display="Lautem" xr:uid="{D4A85CC4-632F-46B4-A79E-20F5C75A9759}"/>
    <hyperlink ref="D22" location="'2022'!AP3" display="Liquica" xr:uid="{3287618E-1244-4325-A1B1-4E8C1108717A}"/>
    <hyperlink ref="D23" location="'2022'!AU3" display="Manatuto" xr:uid="{D78D6349-3635-4893-8CC9-6C69F0D9C451}"/>
    <hyperlink ref="D24" location="'2022'!AX3" display="Manufahi" xr:uid="{EF737CF6-DDC5-4337-90CC-323E886D294F}"/>
    <hyperlink ref="D25" location="'2022'!BB3" display="Oecusse" xr:uid="{A2D9658F-2CFA-4F7E-859F-D43597F72F80}"/>
    <hyperlink ref="D26" location="'2022'!BF3" display="Viqueque" xr:uid="{22479BE6-EF5E-407D-9698-C7262DC2A0B6}"/>
    <hyperlink ref="F13" location="'2023'!F3" display="Aileu" xr:uid="{FE4093EF-093C-476B-BC03-06384A4616D7}"/>
    <hyperlink ref="F12" location="'2023'!B3" display="Timor-Leste" xr:uid="{6124D5B5-9779-450F-8D1C-58D71D76027A}"/>
    <hyperlink ref="F14" location="'2023'!J3" display="Ainaro" xr:uid="{1CA5CAB3-CF25-4825-857C-B6CF1CF5B76E}"/>
    <hyperlink ref="F15" location="'2023'!N3" display="Atauro" xr:uid="{657C841B-3B76-4FD1-B674-8B1A2BDF701A}"/>
    <hyperlink ref="F16" location="'2023'!R3" display="Baucau" xr:uid="{79D7E8D6-223E-49EB-9111-87106BEC9328}"/>
    <hyperlink ref="F18" location="'2023'!Z3" display="Covalima" xr:uid="{6098C9F3-CC43-48D2-9574-575E8BEF8845}"/>
    <hyperlink ref="F19" location="'2023'!AD3" display="Dili" xr:uid="{318BC933-495F-42EE-AE0C-C29E9148CC07}"/>
    <hyperlink ref="F17" location="'2023'!V3" display="Bobonaro" xr:uid="{73DAE21F-E67C-4061-96D8-292F53494FB6}"/>
    <hyperlink ref="F20" location="'2023'!AH3" display="Ermera" xr:uid="{07634996-5396-472B-9028-665357D253B8}"/>
    <hyperlink ref="F21" location="'2023'!AL3" display="Lautem" xr:uid="{931FD32B-CC2E-48C6-886C-C224C29DE593}"/>
    <hyperlink ref="F22" location="'2023'!AP3" display="Liquica" xr:uid="{A773698A-01EC-4A6E-828A-9F7871D13815}"/>
    <hyperlink ref="F23" location="'2023'!AU3" display="Manatuto" xr:uid="{3681496D-9AAB-4860-87CF-D919BCF9A845}"/>
    <hyperlink ref="F24" location="'2023'!AX3" display="Manufahi" xr:uid="{BB6F1E32-6C24-4BD2-B10C-ADE1CA0046B4}"/>
    <hyperlink ref="F25" location="'2023'!BB3" display="Oecusse" xr:uid="{76917980-2787-4D3A-AC8D-80AE1222C9DD}"/>
    <hyperlink ref="F26" location="'2023'!BF3" display="Viqueque" xr:uid="{33E45B01-F4C6-4387-AA66-437E8736DCD5}"/>
    <hyperlink ref="H13" location="'2024'!F3" display="Aileu" xr:uid="{C2E9B09A-930C-4AE5-8A68-F049083A9E0D}"/>
    <hyperlink ref="H12" location="'2024'!B3" display="Timor-Leste" xr:uid="{73C8E0DA-FA9B-4246-A140-F75B70C01554}"/>
    <hyperlink ref="H14" location="'2024'!J3" display="Ainaro" xr:uid="{A02A76F5-4287-4887-AE2E-1961C5511775}"/>
    <hyperlink ref="H15" location="'2024'!N3" display="Atauro" xr:uid="{6665CD24-99C3-4B5B-BDDD-EDF7D1C6E7A4}"/>
    <hyperlink ref="H16" location="'2024'!R3" display="Baucau" xr:uid="{0DE1C89B-676C-4D06-85CC-8DEB8F4FF293}"/>
    <hyperlink ref="H18" location="'2024'!Z3" display="Covalima" xr:uid="{CB14CB76-CEC3-43B5-9ED3-15DFFF788882}"/>
    <hyperlink ref="H19" location="'2024'!AD3" display="Dili" xr:uid="{CB3C3554-85E6-4782-8A97-35D08CB10F53}"/>
    <hyperlink ref="H17" location="'2024'!V3" display="Bobonaro" xr:uid="{341B0108-3967-40CF-A1FD-99385C945AB9}"/>
    <hyperlink ref="H20" location="'2024'!AH3" display="Ermera" xr:uid="{5B13D7FB-ADE4-47B3-8823-F62D7769D304}"/>
    <hyperlink ref="H21" location="'2024'!AL3" display="Lautem" xr:uid="{7B6A20FB-028D-4C49-9138-1B0339FA16FF}"/>
    <hyperlink ref="H22" location="'2024'!AP3" display="Liquica" xr:uid="{B8A9C5F2-E43D-433C-93FE-69AEA09B095F}"/>
    <hyperlink ref="H23" location="'2024'!AU3" display="Manatuto" xr:uid="{3378B54A-67A1-4C1F-9F7C-BB4BBCE99069}"/>
    <hyperlink ref="H24" location="'2024'!AX3" display="Manufahi" xr:uid="{F2E43AAC-7BF1-4B0B-85A6-CF2057B9C5A3}"/>
    <hyperlink ref="H25" location="'2024'!BB3" display="Oecusse" xr:uid="{9525019B-5556-47F0-AFC8-D3064CE6E80E}"/>
    <hyperlink ref="H26" location="'2024'!BF3" display="Viqueque" xr:uid="{FF44F0F2-8786-4AA1-A7B7-68EC99452C8C}"/>
    <hyperlink ref="J13" location="'2025'!F3" display="Aileu" xr:uid="{196BCA71-8799-48AF-BB3D-7E72906A1846}"/>
    <hyperlink ref="J12" location="'2025'!B3" display="Timor-Leste" xr:uid="{6781BD0D-7DC2-47BB-8C81-AF02C9DD46E8}"/>
    <hyperlink ref="J14" location="'2025'!J3" display="Ainaro" xr:uid="{A7A50260-2F03-434A-A5F0-6CFD61E3A8B2}"/>
    <hyperlink ref="J15" location="'2025'!N3" display="Atauro" xr:uid="{00063B41-3798-492F-B1DD-F673D327BDEA}"/>
    <hyperlink ref="J16" location="'2025'!R3" display="Baucau" xr:uid="{F9C29F2B-BEE5-426D-9715-782533034AB2}"/>
    <hyperlink ref="J18" location="'2025'!Z3" display="Covalima" xr:uid="{0FB22179-4D97-4C56-822C-B2B75BF83B35}"/>
    <hyperlink ref="J19" location="'2025'!AD3" display="Dili" xr:uid="{29F02D41-DDA5-4AF0-AD38-72BC594A11B0}"/>
    <hyperlink ref="J17" location="'2025'!V3" display="Bobonaro" xr:uid="{36D64464-4619-4593-8ECB-D076E2C52F55}"/>
    <hyperlink ref="J20" location="'2025'!AH3" display="Ermera" xr:uid="{A2F05249-B053-4C6A-AB36-F678144E65F5}"/>
    <hyperlink ref="J21" location="'2025'!AL3" display="Lautem" xr:uid="{7F513611-69B5-4FCB-8775-D5747AABA567}"/>
    <hyperlink ref="J22" location="'2025'!AP3" display="Liquica" xr:uid="{0B6FB808-9991-4CF4-9AB8-1475836C2FED}"/>
    <hyperlink ref="J23" location="'2025'!AU3" display="Manatuto" xr:uid="{1A3DACBA-F1B0-4BC4-9235-00E7D37A38C8}"/>
    <hyperlink ref="J24" location="'2025'!AX3" display="Manufahi" xr:uid="{91CC145F-CC29-47A1-B748-D516AA4A7EFF}"/>
    <hyperlink ref="J25" location="'2025'!BB3" display="Oecusse" xr:uid="{F519EA3D-D4DA-49C3-9857-DF1A3432096F}"/>
    <hyperlink ref="J26" location="'2025'!BF3" display="Viqueque" xr:uid="{A642EB9F-8BFF-448D-A3AA-54CA3FEF1099}"/>
    <hyperlink ref="L13" location="'2026'!F3" display="Aileu" xr:uid="{20B996E6-86C9-4960-84F4-B03F88B0FDAD}"/>
    <hyperlink ref="L12" location="'2026'!B3" display="Timor-Leste" xr:uid="{8E126F38-44F2-42CE-98C0-0247AE5B07CD}"/>
    <hyperlink ref="L14" location="'2026'!J3" display="Ainaro" xr:uid="{4F68530C-575A-4498-BE28-30FEBFF17A78}"/>
    <hyperlink ref="L15" location="'2026'!N3" display="Atauro" xr:uid="{AE988732-D968-461E-A609-68BC39536F28}"/>
    <hyperlink ref="L16" location="'2026'!R3" display="Baucau" xr:uid="{6C5556C4-F052-4B4E-AC2A-54797D822D85}"/>
    <hyperlink ref="L18" location="'2026'!Z3" display="Covalima" xr:uid="{1254A89E-1C64-477E-92B4-0934898E7CF3}"/>
    <hyperlink ref="L19" location="'2026'!AD3" display="Dili" xr:uid="{6230CFA7-0DA5-4612-BC3B-7AFA353DB257}"/>
    <hyperlink ref="L17" location="'2026'!V3" display="Bobonaro" xr:uid="{AC10D0B8-E98C-4A25-B9E7-0B4460E7BF8D}"/>
    <hyperlink ref="L20" location="'2026'!AH3" display="Ermera" xr:uid="{4F4184E1-F3F1-44CF-886E-4132EC9616C7}"/>
    <hyperlink ref="L21" location="'2026'!AL3" display="Lautem" xr:uid="{9E8A3CF2-F0CE-4C5C-B854-9D3C97A4CB4C}"/>
    <hyperlink ref="L22" location="'2026'!AP3" display="Liquica" xr:uid="{FC5B002D-113A-466C-A72A-E2A1AC9C0CAB}"/>
    <hyperlink ref="L23" location="'2026'!AU3" display="Manatuto" xr:uid="{1641DFC6-12C6-4314-AD4E-9E1B7A2EC1D0}"/>
    <hyperlink ref="L24" location="'2026'!AX3" display="Manufahi" xr:uid="{3ED92C39-7FB4-4EBB-921C-CA80040A01AF}"/>
    <hyperlink ref="L25" location="'2026'!BB3" display="Oecusse" xr:uid="{654DC15E-EA9F-4466-B270-E115AE1EED1C}"/>
    <hyperlink ref="L26" location="'2026'!BF3" display="Viqueque" xr:uid="{B16954FF-9D2B-4124-B406-624A241FD9C8}"/>
    <hyperlink ref="N13" location="'2027'!F3" display="Aileu" xr:uid="{34F15B5F-0B3E-47B2-A80D-431140F3A2C7}"/>
    <hyperlink ref="N12" location="'2027'!B3" display="Timor-Leste" xr:uid="{71C6B123-C105-4C9C-8168-C1B57517F334}"/>
    <hyperlink ref="N14" location="'2027'!J3" display="Ainaro" xr:uid="{20B29D23-8917-4AFD-9962-DD72FECE5A07}"/>
    <hyperlink ref="N15" location="'2027'!N3" display="Atauro" xr:uid="{446C4904-8297-4851-A337-62D0250EB158}"/>
    <hyperlink ref="N16" location="'2027'!R3" display="Baucau" xr:uid="{C9EBBE01-8B6E-4467-970E-71B37A35F452}"/>
    <hyperlink ref="N18" location="'2027'!Z3" display="Covalima" xr:uid="{F59D34F0-C749-4111-A9A2-AF583F911167}"/>
    <hyperlink ref="N19" location="'2027'!AD3" display="Dili" xr:uid="{C10FCC43-73CD-4360-BB41-E7105656E5F6}"/>
    <hyperlink ref="N17" location="'2027'!V3" display="Bobonaro" xr:uid="{D7B86823-54CC-4C6F-9625-C7953145FF7F}"/>
    <hyperlink ref="N20" location="'2027'!AH3" display="Ermera" xr:uid="{F3832131-1B37-418D-BE81-84395ABC2A01}"/>
    <hyperlink ref="N21" location="'2027'!AL3" display="Lautem" xr:uid="{E1A21257-369D-4E7C-BC43-EFFFC69BC45C}"/>
    <hyperlink ref="N22" location="'2027'!AP3" display="Liquica" xr:uid="{58850CE4-0877-4607-8E8D-05760C5B66AB}"/>
    <hyperlink ref="N23" location="'2027'!AU3" display="Manatuto" xr:uid="{32DB7761-171A-4560-B4E8-F60E2680BA57}"/>
    <hyperlink ref="N24" location="'2027'!AX3" display="Manufahi" xr:uid="{E582D874-0AA3-4547-A823-8D4D1DDAA974}"/>
    <hyperlink ref="N25" location="'2027'!BB3" display="Oecusse" xr:uid="{24A7E510-F27A-4422-A334-3A51002FAA4E}"/>
    <hyperlink ref="N26" location="'2027'!BF3" display="Viqueque" xr:uid="{7F95F48A-0078-4B67-A873-E0D0D94D7402}"/>
    <hyperlink ref="P13" location="'2028'!F3" display="Aileu" xr:uid="{57275506-2113-40EC-B5D0-3E23D7266DF6}"/>
    <hyperlink ref="P12" location="'2028'!B3" display="Timor-Leste" xr:uid="{20E77164-FE1E-473C-91B6-ECFEEC207A46}"/>
    <hyperlink ref="P14" location="'2028'!J3" display="Ainaro" xr:uid="{0EA87A42-6097-434A-A87A-5FC019C70CC2}"/>
    <hyperlink ref="P15" location="'2028'!N3" display="Atauro" xr:uid="{4FE4B446-AD2E-4FC2-8D33-D15DF07C7672}"/>
    <hyperlink ref="P16" location="'2028'!R3" display="Baucau" xr:uid="{9497F4BA-1830-4E40-8C81-1D13CFFDF16F}"/>
    <hyperlink ref="P18" location="'2028'!Z3" display="Covalima" xr:uid="{E410D3D0-7A19-4CCD-8C16-B03E5934A049}"/>
    <hyperlink ref="P19" location="'2028'!AD3" display="Dili" xr:uid="{E7C3A2E8-C749-4755-84F0-2503C8F590CD}"/>
    <hyperlink ref="P17" location="'2028'!V3" display="Bobonaro" xr:uid="{EBA58556-46F6-4BB9-A5FE-6BBA7EC630B7}"/>
    <hyperlink ref="P20" location="'2028'!AH3" display="Ermera" xr:uid="{0CA91F61-8CDE-447B-800A-1352F79BDF22}"/>
    <hyperlink ref="P21" location="'2028'!AL3" display="Lautem" xr:uid="{8C22EE1B-609A-4B5D-9268-A1CFB0ADB556}"/>
    <hyperlink ref="P22" location="'2028'!AP3" display="Liquica" xr:uid="{796E447E-2D87-4695-B9FE-6520B0FC80BB}"/>
    <hyperlink ref="P23" location="'2028'!AU3" display="Manatuto" xr:uid="{742298BA-488D-440E-B180-118272B353A0}"/>
    <hyperlink ref="P24" location="'2028'!AX3" display="Manufahi" xr:uid="{08ADB9DA-B137-4112-AA82-D600B48948B0}"/>
    <hyperlink ref="P25" location="'2028'!BB3" display="Oecusse" xr:uid="{9F6ECD23-F566-4720-9BD9-72FBDD8AA9EA}"/>
    <hyperlink ref="P26" location="'2028'!BF3" display="Viqueque" xr:uid="{0CEDB9A5-B0ED-4F03-B673-8DEB9A82918B}"/>
    <hyperlink ref="R13" location="'2029'!F3" display="Aileu" xr:uid="{756393FB-1FA8-4CED-BDC3-B2145A535DDF}"/>
    <hyperlink ref="R12" location="'2029'!B3" display="Timor-Leste" xr:uid="{86F9EA3B-1CB0-4FD3-9EFC-AAC2D071D5F0}"/>
    <hyperlink ref="R14" location="'2029'!J3" display="Ainaro" xr:uid="{3A39BFF3-CC2B-473B-8BF3-32092726E8E7}"/>
    <hyperlink ref="R15" location="'2029'!N3" display="Atauro" xr:uid="{DA6D52AD-B9D3-469A-9676-5DBC0937A1BD}"/>
    <hyperlink ref="R16" location="'2029'!R3" display="Baucau" xr:uid="{CA81D156-1BC6-4EA4-9CD9-4B6C5A5BF4F1}"/>
    <hyperlink ref="R18" location="'2029'!Z3" display="Covalima" xr:uid="{5F019F78-EFF4-48AA-B42E-256F779BA760}"/>
    <hyperlink ref="R19" location="'2029'!AD3" display="Dili" xr:uid="{EAC394A6-9A67-478E-9609-2CCDFBB1917A}"/>
    <hyperlink ref="R17" location="'2029'!V3" display="Bobonaro" xr:uid="{6FE4B7FB-65F7-4E0D-978B-EB5A82301CCB}"/>
    <hyperlink ref="R20" location="'2029'!AH3" display="Ermera" xr:uid="{464E4477-BF01-4E50-91C0-DAE93DFB8BFA}"/>
    <hyperlink ref="R21" location="'2029'!AL3" display="Lautem" xr:uid="{EFEF89E3-AD77-48D9-A8F0-C1D4A8D386B1}"/>
    <hyperlink ref="R22" location="'2029'!AP3" display="Liquica" xr:uid="{37063D41-81C4-4CBB-976B-46A77A08D38E}"/>
    <hyperlink ref="R23" location="'2029'!AU3" display="Manatuto" xr:uid="{BB603789-7C11-4A0B-8383-9BBF5D4483AF}"/>
    <hyperlink ref="R24" location="'2029'!AX3" display="Manufahi" xr:uid="{7BFC07E2-EB5D-4D46-81AF-C2829E08B7C2}"/>
    <hyperlink ref="R25" location="'2029'!BB3" display="Oecusse" xr:uid="{CAEAAC06-47E2-4143-A37D-72F9442F5162}"/>
    <hyperlink ref="R26" location="'2029'!BF3" display="Viqueque" xr:uid="{AFE33208-8B5C-4487-AA31-D1DA26F24A52}"/>
    <hyperlink ref="D29" location="'2030'!F3" display="Aileu" xr:uid="{38B80DF5-37C5-45B0-9926-F3042F120ED1}"/>
    <hyperlink ref="D28" location="'2030'!B3" display="Timor-Leste" xr:uid="{E32A6C49-DFC1-4550-8504-C7BBE31A1F88}"/>
    <hyperlink ref="D30" location="'2030'!J3" display="Ainaro" xr:uid="{9914C332-0FA1-4A91-A919-A2A7DB704E48}"/>
    <hyperlink ref="D31" location="'2030'!N3" display="Atauro" xr:uid="{C1C8585F-1F0F-4B0A-83C7-A4FD187B1A9E}"/>
    <hyperlink ref="D32" location="'2030'!R3" display="Baucau" xr:uid="{BE8F8A8A-91E9-4A76-B25D-B3B108AC3F54}"/>
    <hyperlink ref="D34" location="'2030'!Z3" display="Covalima" xr:uid="{BD1458DD-F03D-4890-994F-8C65FB42B9B3}"/>
    <hyperlink ref="D35" location="'2030'!AD3" display="Dili" xr:uid="{FD422EC9-22F7-4543-B4A0-93193B4982C9}"/>
    <hyperlink ref="D33" location="'2030'!V3" display="Bobonaro" xr:uid="{5B6906EA-AC93-400E-A49B-121E19571705}"/>
    <hyperlink ref="D36" location="'2030'!AH3" display="Ermera" xr:uid="{BCBA9122-ADA5-4742-AF17-16F76E155150}"/>
    <hyperlink ref="D37" location="'2030'!AL3" display="Lautem" xr:uid="{F06A4993-978D-4541-85D3-88CB72486E63}"/>
    <hyperlink ref="D38" location="'2030'!AP3" display="Liquica" xr:uid="{DB0A2142-0F6F-426C-8818-FCEBA0CBC60B}"/>
    <hyperlink ref="D39" location="'2030'!AU3" display="Manatuto" xr:uid="{EAFDD90B-2AF0-4382-A6E1-EA3664835787}"/>
    <hyperlink ref="D40" location="'2030'!AX3" display="Manufahi" xr:uid="{ED4B4290-938B-4D85-8664-A5E5E846231B}"/>
    <hyperlink ref="D41" location="'2030'!BB3" display="Oecusse" xr:uid="{C28B784B-ACDC-43DD-8753-21D71393DDC3}"/>
    <hyperlink ref="D42" location="'2030'!BF3" display="Viqueque" xr:uid="{86B8FAB5-A7B6-422F-B89C-122FC00C67CA}"/>
    <hyperlink ref="F29" location="'2031'!F2" display="Aileu" xr:uid="{17A8228C-5892-43CA-8C58-65F15C6DB1D7}"/>
    <hyperlink ref="F28" location="'2031'!B2" display="Timor-Leste" xr:uid="{728A26D7-3EAA-4C2F-B01F-33D2FCF6001A}"/>
    <hyperlink ref="F30" location="'2031'!J2" display="Ainaro" xr:uid="{12A74111-CF1A-4045-A7CB-F5E8A8E73DF6}"/>
    <hyperlink ref="F31" location="'2031'!N2" display="Atauro" xr:uid="{23920A9F-30C1-4B10-9AED-9F145B13C1E0}"/>
    <hyperlink ref="F32" location="'2031'!R2" display="Baucau" xr:uid="{129A1069-4DF7-4D1E-95CA-D1D5FAA25529}"/>
    <hyperlink ref="F34" location="'2031'!Z2" display="Covalima" xr:uid="{AD34E829-8F29-4769-917F-FA151FE93B4E}"/>
    <hyperlink ref="F35" location="'2031'!AD2" display="Dili" xr:uid="{CB43B906-353D-450A-889C-9B8F014E1E22}"/>
    <hyperlink ref="F33" location="'2031'!V2" display="Bobonaro" xr:uid="{4D98D4F0-C9C4-4C05-9A6C-C0B0B08AEF62}"/>
    <hyperlink ref="F36" location="'2031'!AH2" display="Ermera" xr:uid="{6E762EBD-6440-4735-BCDB-0CE3AB1C08ED}"/>
    <hyperlink ref="F37" location="'2031'!AL2" display="Lautem" xr:uid="{8BA1B372-21D8-4C02-865C-AB62550A60AC}"/>
    <hyperlink ref="F38" location="'2031'!AP2" display="Liquica" xr:uid="{1CB12CFF-B33A-4DE6-B983-0816118CF99F}"/>
    <hyperlink ref="F39" location="'2031'!AU2" display="Manatuto" xr:uid="{03B6162C-28D2-4699-A325-74964EF46311}"/>
    <hyperlink ref="F40" location="'2031'!AX2" display="Manufahi" xr:uid="{C8F96273-DFB3-47BB-952B-4D16F2BFFD4B}"/>
    <hyperlink ref="F41" location="'2031'!BB2" display="Oecusse" xr:uid="{6BD27A5C-0533-492E-92CA-170D9BF7DD6C}"/>
    <hyperlink ref="F42" location="'2031'!BF2" display="Viqueque" xr:uid="{6A439B7A-FC27-4284-AAA2-A7566017D52B}"/>
    <hyperlink ref="H29" location="'2032'!F2" display="Aileu" xr:uid="{78198DB2-F1E8-4241-A98A-DE21A9CB7819}"/>
    <hyperlink ref="H28" location="'2032'!B2" display="Timor-Leste" xr:uid="{A9BCFDBE-DD8A-4CDD-A967-0BCF64A7C1E3}"/>
    <hyperlink ref="H30" location="'2032'!J2" display="Ainaro" xr:uid="{F6FC39FF-1DE1-4F7F-B755-4231701D8C1C}"/>
    <hyperlink ref="H31" location="'2032'!N2" display="Atauro" xr:uid="{142063E8-B002-487A-A6D1-A7DEB04C2FE9}"/>
    <hyperlink ref="H32" location="'2032'!R2" display="Baucau" xr:uid="{773456C5-6766-4D5C-83D0-E99645FECCCB}"/>
    <hyperlink ref="H34" location="'2032'!Z2" display="Covalima" xr:uid="{4DF9DE94-B6E4-4E30-B69A-EA567912BB89}"/>
    <hyperlink ref="H35" location="'2032'!AD2" display="Dili" xr:uid="{A6AEB82B-B8D1-4D7E-994B-78E53FA42592}"/>
    <hyperlink ref="H33" location="'2032'!V2" display="Bobonaro" xr:uid="{CE13F93D-9ACE-406F-A4BA-B13A9944126F}"/>
    <hyperlink ref="H36" location="'2032'!AH2" display="Ermera" xr:uid="{B875A79C-6AC1-4156-909C-AC7F95D97817}"/>
    <hyperlink ref="H37" location="'2032'!AL2" display="Lautem" xr:uid="{CFB3E53D-6C61-495B-B893-ABAF3D71B0CB}"/>
    <hyperlink ref="H38" location="'2032'!AP2" display="Liquica" xr:uid="{E5AC8E09-4683-424C-A323-0BDABF0E8990}"/>
    <hyperlink ref="H39" location="'2032'!AU2" display="Manatuto" xr:uid="{677340C6-9702-441E-9117-30C35ACA1EEE}"/>
    <hyperlink ref="H40" location="'2032'!AX2" display="Manufahi" xr:uid="{629D9871-174D-4E11-9FE2-76714FA93911}"/>
    <hyperlink ref="H41" location="'2032'!BB2" display="Oecusse" xr:uid="{F17A297D-3F35-40AA-B545-260A76CF6251}"/>
    <hyperlink ref="H42" location="'2032'!BF2" display="Viqueque" xr:uid="{AC9A30CB-C8A2-4F81-A02F-B079848DEE68}"/>
    <hyperlink ref="J29" location="'2033'!F2" display="Aileu" xr:uid="{909F39B2-BBE1-40FE-9D85-B0C98BB57932}"/>
    <hyperlink ref="J28" location="'2033'!B2" display="Timor-Leste" xr:uid="{3107819B-58FD-404A-8D37-6693786EA4B7}"/>
    <hyperlink ref="J30" location="'2033'!J2" display="Ainaro" xr:uid="{DB211AE5-9030-4949-A134-F7BE30FBD9CB}"/>
    <hyperlink ref="J31" location="'2033'!N2" display="Atauro" xr:uid="{69828E38-C3E5-4B49-AA86-3CE99D9A0877}"/>
    <hyperlink ref="J32" location="'2033'!R2" display="Baucau" xr:uid="{4B491B32-E61C-45E8-9BB3-B827B10D8425}"/>
    <hyperlink ref="J34" location="'2033'!Z2" display="Covalima" xr:uid="{37D2E05B-6A8E-4240-94BC-7AA1A4BB1CF9}"/>
    <hyperlink ref="J35" location="'2033'!AD2" display="Dili" xr:uid="{8563221E-F228-426E-95CC-5DA7BBB514B1}"/>
    <hyperlink ref="J33" location="'2033'!V2" display="Bobonaro" xr:uid="{05F75236-3CF7-477E-B537-8249EDF7BC7B}"/>
    <hyperlink ref="J36" location="'2033'!AH2" display="Ermera" xr:uid="{2A7DE465-4C9E-4048-A88D-4B714A4B67F9}"/>
    <hyperlink ref="J37" location="'2033'!AL2" display="Lautem" xr:uid="{D4034B4F-9633-475E-92A5-B29C9A646270}"/>
    <hyperlink ref="J38" location="'2033'!AP2" display="Liquica" xr:uid="{97B99077-6AEE-4709-830C-8ED26F984811}"/>
    <hyperlink ref="J39" location="'2033'!AU2" display="Manatuto" xr:uid="{BF0B8F95-DFFB-416F-93DA-1DC2FCF43E33}"/>
    <hyperlink ref="J40" location="'2033'!AX2" display="Manufahi" xr:uid="{4F48FE9E-B690-4185-A05E-549958ABCD36}"/>
    <hyperlink ref="J41" location="'2033'!BB2" display="Oecusse" xr:uid="{3761E7B7-C999-4CF4-90F7-9680E91969B5}"/>
    <hyperlink ref="J42" location="'2033'!BF2" display="Viqueque" xr:uid="{4DD42740-E399-4408-8277-D588AE553C00}"/>
    <hyperlink ref="L29" location="'2034'!F2" display="Aileu" xr:uid="{CC69895B-C63B-4AEF-8177-F651E979F82E}"/>
    <hyperlink ref="L28" location="'2034'!B2" display="Timor-Leste" xr:uid="{CD066A02-45F5-4153-900F-540398FCB2DB}"/>
    <hyperlink ref="L30" location="'2034'!J2" display="Ainaro" xr:uid="{37737920-ACBB-4CA0-9D05-6B00FC1BFA07}"/>
    <hyperlink ref="L31" location="'2034'!N2" display="Atauro" xr:uid="{FC90D84E-BABB-4F7B-AC44-A414149BDB5D}"/>
    <hyperlink ref="L32" location="'2034'!R2" display="Baucau" xr:uid="{BC14B759-D1F4-46F3-86BC-2C0FDDFDE8A9}"/>
    <hyperlink ref="L34" location="'2034'!Z2" display="Covalima" xr:uid="{884AF0C4-A23B-4901-8FED-A71112BA5DCF}"/>
    <hyperlink ref="L35" location="'2034'!AD2" display="Dili" xr:uid="{C52AECA2-7BC5-4D42-99B8-CA47F0FFD34D}"/>
    <hyperlink ref="L33" location="'2034'!V2" display="Bobonaro" xr:uid="{1F73D982-9C91-4E88-A51A-33FA21C1055F}"/>
    <hyperlink ref="L36" location="'2034'!AH2" display="Ermera" xr:uid="{EF935FBE-1579-4711-83AF-65515A9BAB98}"/>
    <hyperlink ref="L37" location="'2034'!AL2" display="Lautem" xr:uid="{93A02CA2-42E3-4DB9-BE07-88C2F2CA5390}"/>
    <hyperlink ref="L38" location="'2034'!AP2" display="Liquica" xr:uid="{4C5D2629-380F-4FA4-9D26-CD4B1AD55E76}"/>
    <hyperlink ref="L39" location="'2034'!AU2" display="Manatuto" xr:uid="{34D6FFF9-7588-4EFA-9BB1-1E45839B9681}"/>
    <hyperlink ref="L40" location="'2034'!AX2" display="Manufahi" xr:uid="{918D0C71-597D-480D-B7E6-3947232D1EAC}"/>
    <hyperlink ref="L41" location="'2034'!BB2" display="Oecusse" xr:uid="{B28CB7E4-5F09-451C-AF74-E0090C1E60D8}"/>
    <hyperlink ref="L42" location="'2034'!BF2" display="Viqueque" xr:uid="{A44A23B6-1260-4136-90E3-D040028491E9}"/>
    <hyperlink ref="N29" location="'2035'!F2" display="Aileu" xr:uid="{9896866C-4192-4E9A-897C-1A26A54D1EAC}"/>
    <hyperlink ref="N28" location="'2035'!B2" display="Timor-Leste" xr:uid="{0A756E97-8C2F-4E23-ACC3-50C3D4ADE466}"/>
    <hyperlink ref="N30" location="'2035'!J2" display="Ainaro" xr:uid="{4652C6D1-C366-41BB-B639-515F77B37FEB}"/>
    <hyperlink ref="N31" location="'2035'!N2" display="Atauro" xr:uid="{76DECF4A-DBEF-4268-B3E5-82568D265017}"/>
    <hyperlink ref="N32" location="'2035'!R2" display="Baucau" xr:uid="{BC5D5514-31E1-4895-8F11-46C237B2E6D0}"/>
    <hyperlink ref="N34" location="'2035'!Z2" display="Covalima" xr:uid="{355DBD16-D2DE-422B-8CEC-28B5D9524942}"/>
    <hyperlink ref="N35" location="'2035'!AD2" display="Dili" xr:uid="{723AB9B9-E33F-4759-BE53-45F998F0874F}"/>
    <hyperlink ref="N33" location="'2035'!V2" display="Bobonaro" xr:uid="{60BB7528-C6FD-4AD3-AF15-18081ADD8602}"/>
    <hyperlink ref="N36" location="'2035'!AH2" display="Ermera" xr:uid="{9BBBBA21-E91E-4333-9B23-C926E46EDB91}"/>
    <hyperlink ref="N37" location="'2035'!AL2" display="Lautem" xr:uid="{9D5BA95F-7BFA-442D-9FF1-389E9E240151}"/>
    <hyperlink ref="N38" location="'2035'!AP2" display="Liquica" xr:uid="{BC54C5F9-2758-47D6-BA62-E94D8A11E906}"/>
    <hyperlink ref="N39" location="'2035'!AU2" display="Manatuto" xr:uid="{B7F352F0-0D3D-4958-B30D-3DF06A610CBC}"/>
    <hyperlink ref="N40" location="'2035'!AX2" display="Manufahi" xr:uid="{42D099A8-81B5-4AC3-A4A6-1D195EE5BA1A}"/>
    <hyperlink ref="N41" location="'2035'!BB2" display="Oecusse" xr:uid="{9D998826-F387-4585-874B-01A8F5B990F7}"/>
    <hyperlink ref="N42" location="'2035'!BF2" display="Viqueque" xr:uid="{D278202C-7FCD-4933-9999-00E9ACEC96DF}"/>
    <hyperlink ref="P29" location="'2036'!F2" display="Aileu" xr:uid="{59F93B27-086D-445A-8344-9DFBB058B7AC}"/>
    <hyperlink ref="P28" location="'2036'!B2" display="Timor-Leste" xr:uid="{FFC6FB36-87E4-4454-AA37-A774E0EDDA99}"/>
    <hyperlink ref="P30" location="'2036'!J2" display="Ainaro" xr:uid="{0DCF34FD-4C22-45E2-8C71-E5C69950B78C}"/>
    <hyperlink ref="P31" location="'2036'!N2" display="Atauro" xr:uid="{E84EA161-5C23-4A4B-9507-23A6A0A7B64D}"/>
    <hyperlink ref="P32" location="'2036'!R2" display="Baucau" xr:uid="{1365F055-823A-4177-B9E7-8BFF3ADACB4E}"/>
    <hyperlink ref="P34" location="'2036'!Z2" display="Covalima" xr:uid="{C8EDA32F-61AE-4D09-985A-6621270A33DA}"/>
    <hyperlink ref="P35" location="'2036'!AD2" display="Dili" xr:uid="{7F190B4C-657A-4568-A4C6-DD2ED3869346}"/>
    <hyperlink ref="P33" location="'2036'!V2" display="Bobonaro" xr:uid="{6E2A1B6E-0E89-4699-A85E-5C8FBE6228A0}"/>
    <hyperlink ref="P36" location="'2036'!AH2" display="Ermera" xr:uid="{2B939594-3AF5-44E1-9D14-F19DCD546E95}"/>
    <hyperlink ref="P37" location="'2036'!AL2" display="Lautem" xr:uid="{18F17927-72F5-44ED-8B46-505F4CA413C3}"/>
    <hyperlink ref="P38" location="'2036'!AP2" display="Liquica" xr:uid="{A3FA6DD9-8463-4F12-A157-03EEC0C73601}"/>
    <hyperlink ref="P39" location="'2036'!AU2" display="Manatuto" xr:uid="{4F297AD7-96D5-4F94-8378-AC0155D5E120}"/>
    <hyperlink ref="P40" location="'2036'!AX2" display="Manufahi" xr:uid="{300382EA-66E5-438C-BA34-5BA28DDED1AD}"/>
    <hyperlink ref="P41" location="'2036'!BB2" display="Oecusse" xr:uid="{4DE9C392-9E09-4156-8606-523ED28BE35A}"/>
    <hyperlink ref="P42" location="'2036'!BF2" display="Viqueque" xr:uid="{F0BF36A3-A88E-491A-BC46-11C9D223E1C0}"/>
    <hyperlink ref="R29" location="'2037'!F2" display="Aileu" xr:uid="{43B3533B-E65D-4B86-BA22-D08F33DFDE60}"/>
    <hyperlink ref="R28" location="'2037'!B2" display="Timor-Leste" xr:uid="{C2CF2F75-8DCF-4190-ABDA-EFF8AE0A3D2A}"/>
    <hyperlink ref="R30" location="'2037'!J2" display="Ainaro" xr:uid="{83C69DB2-F71F-4954-B1A5-034AD96CF45C}"/>
    <hyperlink ref="R31" location="'2037'!N2" display="Atauro" xr:uid="{A54CB13A-CA96-490B-9CC0-B05869F0A9FD}"/>
    <hyperlink ref="R32" location="'2037'!R2" display="Baucau" xr:uid="{83395B08-8154-4B53-85CF-144C5DDF6EF8}"/>
    <hyperlink ref="R34" location="'2037'!Z2" display="Covalima" xr:uid="{C520961C-F124-4B40-B071-917CFD4475EB}"/>
    <hyperlink ref="R35" location="'2037'!AD2" display="Dili" xr:uid="{2722C020-A872-4D92-A78F-375E97909D03}"/>
    <hyperlink ref="R33" location="'2037'!V2" display="Bobonaro" xr:uid="{06FC9669-8681-4535-BD52-C920AC73823C}"/>
    <hyperlink ref="R36" location="'2037'!AH2" display="Ermera" xr:uid="{52FD7192-75AC-4B06-B6BC-29AD2F4E21ED}"/>
    <hyperlink ref="R37" location="'2037'!AL2" display="Lautem" xr:uid="{0B684998-040B-432A-BA19-2FFEC59148FD}"/>
    <hyperlink ref="R38" location="'2037'!AP2" display="Liquica" xr:uid="{D34C2534-8B5C-4CA8-9804-D7963D04673B}"/>
    <hyperlink ref="R39" location="'2037'!AU2" display="Manatuto" xr:uid="{91938553-04A6-45F7-8C94-C5480CB75FE5}"/>
    <hyperlink ref="R40" location="'2037'!AX2" display="Manufahi" xr:uid="{640D9B6F-13E0-466E-90A4-2AD0D2501F87}"/>
    <hyperlink ref="R41" location="'2037'!BB2" display="Oecusse" xr:uid="{A2BBF045-6945-4FCE-83F5-7653F4C76351}"/>
    <hyperlink ref="R42" location="'2037'!BF2" display="Viqueque" xr:uid="{51AD69FB-27D4-4386-A372-2A9D0D68BC81}"/>
    <hyperlink ref="D45" location="'2038'!F2" display="Aileu" xr:uid="{7FF02A8A-5FD9-4B15-B09B-5D93CF275579}"/>
    <hyperlink ref="D44" location="'2038'!B2" display="Timor-Leste" xr:uid="{C5CED117-9FA5-4252-B2D6-7D3FD035A011}"/>
    <hyperlink ref="D46" location="'2038'!J2" display="Ainaro" xr:uid="{6EBF216A-42B8-43FF-9B57-A08EB13DB605}"/>
    <hyperlink ref="D47" location="'2038'!N2" display="Atauro" xr:uid="{420971E7-B919-4370-8859-D0F088075D94}"/>
    <hyperlink ref="D48" location="'2038'!R2" display="Baucau" xr:uid="{C7346660-B87B-4009-813E-9CA39EF0D023}"/>
    <hyperlink ref="D50" location="'2038'!Z2" display="Covalima" xr:uid="{3A975B44-2F97-4CCA-86EB-BB534D6B6418}"/>
    <hyperlink ref="D51" location="'2038'!AD2" display="Dili" xr:uid="{C3459B15-0AC6-46BC-B61A-75408F2A0A3D}"/>
    <hyperlink ref="D49" location="'2038'!V2" display="Bobonaro" xr:uid="{BFBC0B6F-5AD9-4FA5-A72A-4DE10A1CCAB6}"/>
    <hyperlink ref="D52" location="'2038'!AH2" display="Ermera" xr:uid="{7E28D695-EE02-41DE-9D72-2782C43DAAA0}"/>
    <hyperlink ref="D53" location="'2038'!AL2" display="Lautem" xr:uid="{572F9889-CEFD-4D70-BEDF-E3C4EF9E4622}"/>
    <hyperlink ref="D54" location="'2038'!AP2" display="Liquica" xr:uid="{B9618912-F741-4365-AD97-D255CC591EF8}"/>
    <hyperlink ref="D55" location="'2038'!AU2" display="Manatuto" xr:uid="{EB0C4EED-EF5D-4393-97B8-57D56AFC69F3}"/>
    <hyperlink ref="D56" location="'2038'!AX2" display="Manufahi" xr:uid="{2EC8BE50-C164-43A8-8B2E-272F7FC418DE}"/>
    <hyperlink ref="D57" location="'2038'!BB2" display="Oecusse" xr:uid="{8307FFD2-10F3-4440-A536-325637E439CF}"/>
    <hyperlink ref="D58" location="'2038'!BF2" display="Viqueque" xr:uid="{1A9FDC23-B54B-43CE-B626-574A1669FF68}"/>
    <hyperlink ref="F45" location="'2039'!F2" display="Aileu" xr:uid="{B79232F1-82F9-417C-BA7D-D721EDB67B5C}"/>
    <hyperlink ref="F44" location="'2039'!B2" display="Timor-Leste" xr:uid="{F86F639F-F32A-4C16-BC60-FC4E5827CE39}"/>
    <hyperlink ref="F46" location="'2039'!J2" display="Ainaro" xr:uid="{0A9B9CF4-29C0-4C0A-BA36-9A88244477E6}"/>
    <hyperlink ref="F47" location="'2039'!N2" display="Atauro" xr:uid="{6F710079-4A42-4CDB-92A3-87266109C3E0}"/>
    <hyperlink ref="F48" location="'2039'!R2" display="Baucau" xr:uid="{52C98099-786C-4D54-9B7C-2C4A25337C3B}"/>
    <hyperlink ref="F50" location="'2039'!Z2" display="Covalima" xr:uid="{7358CB65-7C49-4BD9-9B51-988A57BB2932}"/>
    <hyperlink ref="F51" location="'2039'!AD2" display="Dili" xr:uid="{81EEE3C8-6096-4D8F-91C3-15F3ADD5144D}"/>
    <hyperlink ref="F49" location="'2039'!V2" display="Bobonaro" xr:uid="{90B233F2-37B0-496B-B512-FC339ECD9C24}"/>
    <hyperlink ref="F52" location="'2039'!AH2" display="Ermera" xr:uid="{23EDFBAD-458E-4870-BE7A-2BD6B5881942}"/>
    <hyperlink ref="F53" location="'2039'!AL2" display="Lautem" xr:uid="{4B783819-DB5B-481D-9E23-100FC8B8F411}"/>
    <hyperlink ref="F54" location="'2039'!AP2" display="Liquica" xr:uid="{49B509C1-542F-4F6C-9334-024D6C81609A}"/>
    <hyperlink ref="F55" location="'2039'!AU2" display="Manatuto" xr:uid="{9EABA52B-0E8F-4354-83F3-BDA1316D63E0}"/>
    <hyperlink ref="F56" location="'2039'!AX2" display="Manufahi" xr:uid="{8AFB3DC6-A5FF-4910-8E2E-369F877FCBC4}"/>
    <hyperlink ref="F57" location="'2039'!BB2" display="Oecusse" xr:uid="{85B47825-FADA-4BCE-8EA7-37C9F30D6A9B}"/>
    <hyperlink ref="F58" location="'2039'!BF2" display="Viqueque" xr:uid="{60BD9CBC-AE10-41F8-A085-A1E6A404DA8F}"/>
    <hyperlink ref="H45" location="'2040'!F2" display="Aileu" xr:uid="{7424E344-C175-4725-B31D-24A9F6329077}"/>
    <hyperlink ref="H44" location="'2040'!B2" display="Timor-Leste" xr:uid="{58C10221-8F3E-481F-B756-4FE2DCFAD563}"/>
    <hyperlink ref="H46" location="'2040'!J2" display="Ainaro" xr:uid="{682A0E43-EF79-456B-98BA-7134F4FA757E}"/>
    <hyperlink ref="H47" location="'2040'!N2" display="Atauro" xr:uid="{194BEF76-5E62-4410-971D-82B48382839C}"/>
    <hyperlink ref="H48" location="'2040'!R2" display="Baucau" xr:uid="{532F3681-F223-4CCF-8FAF-CA16884596C7}"/>
    <hyperlink ref="H50" location="'2040'!Z2" display="Covalima" xr:uid="{46C493AA-3AC7-40C2-8F1D-C5C1B6851179}"/>
    <hyperlink ref="H51" location="'2040'!AD2" display="Dili" xr:uid="{ABE60FEE-98F8-4A29-A351-3AA5993DE7EC}"/>
    <hyperlink ref="H49" location="'2040'!V2" display="Bobonaro" xr:uid="{3AE63812-280B-46FF-8013-400EC0276DED}"/>
    <hyperlink ref="H52" location="'2040'!AH2" display="Ermera" xr:uid="{E45DCE7E-2606-44CF-A56A-4B223499AFA6}"/>
    <hyperlink ref="H53" location="'2040'!AL2" display="Lautem" xr:uid="{7904683F-F20C-4EF2-88B7-5958A7410264}"/>
    <hyperlink ref="H54" location="'2040'!AP2" display="Liquica" xr:uid="{2EE57319-A13B-4E48-AD9C-869DA6865AA5}"/>
    <hyperlink ref="H55" location="'2040'!AU2" display="Manatuto" xr:uid="{20E26440-A922-46DF-8F90-CED467320B6C}"/>
    <hyperlink ref="H56" location="'2040'!AX2" display="Manufahi" xr:uid="{A2E47B7A-3041-455C-8010-11B564DF9584}"/>
    <hyperlink ref="H57" location="'2040'!BB2" display="Oecusse" xr:uid="{F276B8B9-7DB2-4D74-9798-E8D7286FA972}"/>
    <hyperlink ref="H58" location="'2040'!BF2" display="Viqueque" xr:uid="{1FA71224-8EBF-4706-9638-D7B64039B4FB}"/>
    <hyperlink ref="J45" location="'2041'!F2" display="Aileu" xr:uid="{71FDBB38-20FD-435C-A84A-EF7CD3867488}"/>
    <hyperlink ref="J44" location="'2041'!B2" display="Timor-Leste" xr:uid="{C079FA51-BA71-411E-BCEE-9334DDF878DE}"/>
    <hyperlink ref="J46" location="'2041'!J2" display="Ainaro" xr:uid="{0797D498-D31E-4658-988E-B2A0DDBA493E}"/>
    <hyperlink ref="J47" location="'2041'!N2" display="Atauro" xr:uid="{110B9145-EF67-4FBE-A838-A0FF73090683}"/>
    <hyperlink ref="J48" location="'2041'!R2" display="Baucau" xr:uid="{A48489B3-5372-4FCB-8BB0-98CD66B4CB94}"/>
    <hyperlink ref="J50" location="'2041'!Z2" display="Covalima" xr:uid="{FC77DEF5-52D6-4FA3-BA38-7DA1E84DEF40}"/>
    <hyperlink ref="J51" location="'2041'!AD2" display="Dili" xr:uid="{4259D948-0951-40B2-A5A3-A0960AAFFD0D}"/>
    <hyperlink ref="J49" location="'2041'!V2" display="Bobonaro" xr:uid="{AB9D7D9B-6E50-474D-B6BA-7DE7417D507E}"/>
    <hyperlink ref="J52" location="'2041'!AH2" display="Ermera" xr:uid="{F9E96564-5136-4D4A-A01A-20F451C1D1C7}"/>
    <hyperlink ref="J53" location="'2041'!AL2" display="Lautem" xr:uid="{B8B0979B-99EB-4B6F-841A-50F7AF16C584}"/>
    <hyperlink ref="J54" location="'2041'!AP2" display="Liquica" xr:uid="{8123712C-1B9A-47FA-BBF1-FC10FCA04378}"/>
    <hyperlink ref="J55" location="'2041'!AU2" display="Manatuto" xr:uid="{78C060B4-21FD-40C8-ABFE-799835259154}"/>
    <hyperlink ref="J56" location="'2041'!AX2" display="Manufahi" xr:uid="{2F3AF1F3-FC42-420D-9038-9E196E662653}"/>
    <hyperlink ref="J57" location="'2041'!BB2" display="Oecusse" xr:uid="{527CF0AE-9193-4C9E-B317-90FDF7613116}"/>
    <hyperlink ref="J58" location="'2041'!BF2" display="Viqueque" xr:uid="{9707D545-F47F-45A8-9CCA-A51EC162443D}"/>
    <hyperlink ref="L45" location="'2042'!F2" display="Aileu" xr:uid="{C35C932B-E31D-401E-B6A0-516D228E184C}"/>
    <hyperlink ref="L44" location="'2042'!B2" display="Timor-Leste" xr:uid="{4701E1A1-4ADC-49A2-997C-6593544C9A6A}"/>
    <hyperlink ref="L46" location="'2042'!J2" display="Ainaro" xr:uid="{BB17A214-ABD2-4F2D-883A-F065A568D43F}"/>
    <hyperlink ref="L47" location="'2042'!N2" display="Atauro" xr:uid="{41C12067-ED49-45DB-A28A-71FC1D516A41}"/>
    <hyperlink ref="L48" location="'2042'!R2" display="Baucau" xr:uid="{0D0BDB71-60A6-4913-AC3F-82B647A72F0C}"/>
    <hyperlink ref="L50" location="'2042'!Z2" display="Covalima" xr:uid="{889A3558-FFC2-49D6-BBFE-648E790ECF9D}"/>
    <hyperlink ref="L51" location="'2042'!AD2" display="Dili" xr:uid="{9A1E8AA7-7777-4F16-88A7-4BEB1A84B0E5}"/>
    <hyperlink ref="L49" location="'2042'!V2" display="Bobonaro" xr:uid="{3F220388-74DF-4C96-8B87-912C18986E9F}"/>
    <hyperlink ref="L52" location="'2042'!AH2" display="Ermera" xr:uid="{F11748FB-93DF-42D7-B127-6155E689F9D5}"/>
    <hyperlink ref="L53" location="'2042'!AL2" display="Lautem" xr:uid="{6D453F75-368C-4145-BD94-1B29E912A8AD}"/>
    <hyperlink ref="L54" location="'2042'!AP2" display="Liquica" xr:uid="{E1C21143-B14C-4052-884D-EB0B99BBD98E}"/>
    <hyperlink ref="L55" location="'2042'!AU2" display="Manatuto" xr:uid="{854783C7-55F1-436D-8467-9B8E8FC28BA4}"/>
    <hyperlink ref="L56" location="'2042'!AX2" display="Manufahi" xr:uid="{C95AA357-7A4C-4C2E-826F-8808644EFCDF}"/>
    <hyperlink ref="L57" location="'2042'!BB2" display="Oecusse" xr:uid="{276482C7-0108-4F6B-83B8-5E9A7085F427}"/>
    <hyperlink ref="L58" location="'2042'!BF2" display="Viqueque" xr:uid="{EBF0DBE7-43D2-46B9-8566-EF926137D77E}"/>
    <hyperlink ref="N45" location="'2043'!F2" display="Aileu" xr:uid="{10C0403F-1477-4DC4-93A7-2DA6727D04AF}"/>
    <hyperlink ref="N44" location="'2043'!B2" display="Timor-Leste" xr:uid="{BEE72DFB-9F0F-43A1-9EBF-E74C692ED407}"/>
    <hyperlink ref="N46" location="'2043'!J2" display="Ainaro" xr:uid="{FD7DE444-822A-487D-9687-448D147BC737}"/>
    <hyperlink ref="N47" location="'2043'!N2" display="Atauro" xr:uid="{986885EF-AD7A-455C-90FD-32C136884C8C}"/>
    <hyperlink ref="N48" location="'2043'!R2" display="Baucau" xr:uid="{4C9C8732-6485-4B3A-ACB9-4BE6C703195F}"/>
    <hyperlink ref="N50" location="'2043'!Z2" display="Covalima" xr:uid="{498D167D-A9CB-4F9A-9A05-E8D0D094ADB0}"/>
    <hyperlink ref="N51" location="'2043'!AD2" display="Dili" xr:uid="{F9C4A4CB-094A-4D75-965D-DB597E7F1000}"/>
    <hyperlink ref="N49" location="'2043'!V2" display="Bobonaro" xr:uid="{011C8DFD-99C8-4B9C-92C6-FDE85620DE46}"/>
    <hyperlink ref="N52" location="'2043'!AH2" display="Ermera" xr:uid="{FBFEA241-9040-4C68-AC96-2562176DA3CB}"/>
    <hyperlink ref="N53" location="'2043'!AL2" display="Lautem" xr:uid="{5021112B-2A01-42E9-97F1-493809ECDDC6}"/>
    <hyperlink ref="N54" location="'2043'!AP2" display="Liquica" xr:uid="{28DCC4CC-534C-4AAD-9258-DAB26A2C5629}"/>
    <hyperlink ref="N55" location="'2043'!AU2" display="Manatuto" xr:uid="{AA981E62-B0D7-4B7C-86ED-0C79D01FF5CD}"/>
    <hyperlink ref="N56" location="'2043'!AX2" display="Manufahi" xr:uid="{A184AB0B-AEED-4CAB-A357-61DB821670E9}"/>
    <hyperlink ref="N57" location="'2043'!BB2" display="Oecusse" xr:uid="{CFC5EF72-B5B4-4947-AD4F-4FE3265E88E9}"/>
    <hyperlink ref="N58" location="'2043'!BF2" display="Viqueque" xr:uid="{3EC7D659-D425-4895-B468-5E7939F58B29}"/>
    <hyperlink ref="P45" location="'2044'!F2" display="Aileu" xr:uid="{2DF73855-FA9A-48BD-952C-9DFAA01A9E1F}"/>
    <hyperlink ref="P44" location="'2044'!B2" display="Timor-Leste" xr:uid="{D5350C8F-76F3-42D8-81C9-95C0E106A4F3}"/>
    <hyperlink ref="P46" location="'2044'!J2" display="Ainaro" xr:uid="{66455B27-3AD5-4155-96D4-FC56F4CDBC49}"/>
    <hyperlink ref="P47" location="'2044'!N2" display="Atauro" xr:uid="{9EECBDC6-36EA-4F7E-875D-88C27E2D98FC}"/>
    <hyperlink ref="P48" location="'2044'!R2" display="Baucau" xr:uid="{EFB5B85A-612C-4B9E-804E-E84127476224}"/>
    <hyperlink ref="P50" location="'2044'!Z2" display="Covalima" xr:uid="{E369B7B8-2DEE-4468-AEE0-B6727D0660AB}"/>
    <hyperlink ref="P51" location="'2044'!AD2" display="Dili" xr:uid="{80D03017-7F9D-4EC6-A38F-0468060537EA}"/>
    <hyperlink ref="P49" location="'2044'!V2" display="Bobonaro" xr:uid="{D42A8094-7ED9-4B21-81F5-9C4DD32FCEDD}"/>
    <hyperlink ref="P52" location="'2044'!AH2" display="Ermera" xr:uid="{EC8B53DF-5CAD-4EBF-93F1-5A52F09DBF2C}"/>
    <hyperlink ref="P53" location="'2044'!AL2" display="Lautem" xr:uid="{41D32282-7DD1-4285-925D-8BD6C5DC1804}"/>
    <hyperlink ref="P54" location="'2044'!AP2" display="Liquica" xr:uid="{F10471FA-669D-40E5-99B9-DC6E6E804428}"/>
    <hyperlink ref="P55" location="'2044'!AU2" display="Manatuto" xr:uid="{0E939BC8-A01F-4AFB-94D9-6E2D2B29B7FB}"/>
    <hyperlink ref="P56" location="'2044'!AX2" display="Manufahi" xr:uid="{E12DE2C6-635A-49F1-BE73-CEEA75BD441F}"/>
    <hyperlink ref="P57" location="'2044'!BB2" display="Oecusse" xr:uid="{08D290FA-DB03-4D72-B720-14C4C8D94F35}"/>
    <hyperlink ref="P58" location="'2044'!BF2" display="Viqueque" xr:uid="{24801796-D34E-41A5-AE91-2B087B42F3EF}"/>
    <hyperlink ref="R45" location="'2045'!F2" display="Aileu" xr:uid="{74572174-2EDD-4942-AB63-7E5EDF6815AC}"/>
    <hyperlink ref="R44" location="'2045'!B2" display="Timor-Leste" xr:uid="{31972C73-566B-4F72-8CFF-707C484D3179}"/>
    <hyperlink ref="R46" location="'2045'!J2" display="Ainaro" xr:uid="{25B42F08-BAD0-498A-9473-12A13BF59249}"/>
    <hyperlink ref="R47" location="'2045'!N2" display="Atauro" xr:uid="{57BA2C75-185D-4189-9E7D-BDA5BBD88199}"/>
    <hyperlink ref="R48" location="'2045'!R2" display="Baucau" xr:uid="{566D416D-1CB1-409E-86FD-5DF7BFF527E1}"/>
    <hyperlink ref="R50" location="'2045'!Z2" display="Covalima" xr:uid="{8DD3A3BA-28D4-403C-8E0F-20C1FD037F9D}"/>
    <hyperlink ref="R51" location="'2045'!AD2" display="Dili" xr:uid="{F09F95AB-1920-41EB-8357-BDD694A16ACF}"/>
    <hyperlink ref="R49" location="'2045'!V2" display="Bobonaro" xr:uid="{732AEDBD-AC62-4BE8-9F22-0E8C69317585}"/>
    <hyperlink ref="R52" location="'2045'!AH2" display="Ermera" xr:uid="{E5D0D7B3-A310-434D-B327-C8EABFB06140}"/>
    <hyperlink ref="R53" location="'2045'!AL2" display="Lautem" xr:uid="{417E308E-B8C6-4E86-B1B5-DC14DCE81D7A}"/>
    <hyperlink ref="R54" location="'2045'!AP2" display="Liquica" xr:uid="{AF377221-6A31-4316-BE75-E4E5C76E009F}"/>
    <hyperlink ref="R55" location="'2045'!AU2" display="Manatuto" xr:uid="{F1BDDEC8-D623-4589-A4DC-411FD04B35B3}"/>
    <hyperlink ref="R56" location="'2045'!AX2" display="Manufahi" xr:uid="{5FA791A3-CD5A-410F-9782-30C856F52F38}"/>
    <hyperlink ref="R57" location="'2045'!BB2" display="Oecusse" xr:uid="{86330A2C-04AD-4CC4-97FC-2F9499471FAB}"/>
    <hyperlink ref="R58" location="'2045'!BF2" display="Viqueque" xr:uid="{A1DF758B-8592-48C3-8FB3-C325FCB9715A}"/>
    <hyperlink ref="D61" location="'2046'!F2" display="Aileu" xr:uid="{6757CCB0-1AFB-4AD9-BA8D-17EF5041A55C}"/>
    <hyperlink ref="D60" location="'2046'!B2" display="Timor-Leste" xr:uid="{88FF132A-3A45-43E3-B1AE-F97D0D700287}"/>
    <hyperlink ref="D62" location="'2046'!J2" display="Ainaro" xr:uid="{AF159162-75F6-4F78-8E74-F3D9861931D9}"/>
    <hyperlink ref="D63" location="'2046'!N2" display="Atauro" xr:uid="{EA2BC02D-B99A-46CB-8381-D0670A929702}"/>
    <hyperlink ref="D64" location="'2046'!R2" display="Baucau" xr:uid="{6BC5FD75-864F-4FA5-AD52-2C7A768B5754}"/>
    <hyperlink ref="D66" location="'2046'!Z2" display="Covalima" xr:uid="{648308A1-9620-48C9-9E77-6CAF2610D0CE}"/>
    <hyperlink ref="D67" location="'2046'!AD2" display="Dili" xr:uid="{448AB26E-16D1-404D-BA97-4426B648713D}"/>
    <hyperlink ref="D65" location="'2046'!V2" display="Bobonaro" xr:uid="{79A2BC75-54DD-4E23-92BE-7361A56CEE9D}"/>
    <hyperlink ref="D68" location="'2046'!AH2" display="Ermera" xr:uid="{FF40B5E6-23E9-4BDE-93A7-E16163B0B47C}"/>
    <hyperlink ref="D69" location="'2046'!AL2" display="Lautem" xr:uid="{69CFE64F-C7E7-433E-8624-24DC7F4C47BE}"/>
    <hyperlink ref="D70" location="'2046'!AP2" display="Liquica" xr:uid="{B276DCFD-FECE-4498-8DFB-5B6B4F7CE444}"/>
    <hyperlink ref="D71" location="'2046'!AU2" display="Manatuto" xr:uid="{A12290C9-8E1F-46FA-B80B-BCFF75D15012}"/>
    <hyperlink ref="D72" location="'2046'!AX2" display="Manufahi" xr:uid="{88041AE2-7636-4E66-BF22-9625BC2CEF96}"/>
    <hyperlink ref="D73" location="'2046'!BB2" display="Oecusse" xr:uid="{A821B87D-040F-4921-975C-034D377D687C}"/>
    <hyperlink ref="D74" location="'2046'!BF2" display="Viqueque" xr:uid="{42946CF0-6A6C-4035-AB51-C950D7853728}"/>
    <hyperlink ref="F61" location="'2047'!F2" display="Aileu" xr:uid="{05BE250A-239B-4AD5-9828-322B9B237291}"/>
    <hyperlink ref="F60" location="'2047'!B2" display="Timor-Leste" xr:uid="{85F3A537-7D54-46A8-B3FC-1F0E5C695F73}"/>
    <hyperlink ref="F62" location="'2047'!J2" display="Ainaro" xr:uid="{C577D574-6E0E-4535-AC45-C5C1EB3678A2}"/>
    <hyperlink ref="F63" location="'2047'!N2" display="Atauro" xr:uid="{3F2B6BE6-F9AA-4DC6-959D-F81CE263194A}"/>
    <hyperlink ref="F64" location="'2047'!R2" display="Baucau" xr:uid="{7A80F974-627A-4FA0-AE61-D03FA64B18CB}"/>
    <hyperlink ref="F66" location="'2047'!Z2" display="Covalima" xr:uid="{767CC0E0-19EF-49B5-89D0-6CDCA8C2CDC8}"/>
    <hyperlink ref="F67" location="'2047'!AD2" display="Dili" xr:uid="{B18A558A-EBE3-44FA-AFD2-FDFCCA4FE675}"/>
    <hyperlink ref="F65" location="'2047'!V2" display="Bobonaro" xr:uid="{CA2674A2-85E2-41B1-B1DC-1924E86BF06D}"/>
    <hyperlink ref="F68" location="'2047'!AH2" display="Ermera" xr:uid="{1E593758-8CB4-4BED-A1F2-498619BB6539}"/>
    <hyperlink ref="F69" location="'2046'!AL2" display="Lautem" xr:uid="{FD31D2C7-03AD-462E-9279-38EE6425B788}"/>
    <hyperlink ref="F70" location="'2047'!AP2" display="Liquica" xr:uid="{0FFC977D-6437-4EFC-8BC0-3B412AB75050}"/>
    <hyperlink ref="F71" location="'2047'!AU2" display="Manatuto" xr:uid="{3F2EC928-3921-45E1-8A1F-0F775F5DB123}"/>
    <hyperlink ref="F72" location="'2047'!AX2" display="Manufahi" xr:uid="{8DB3F732-55ED-4694-90A1-04FC060B28AF}"/>
    <hyperlink ref="F73" location="'2047'!BB2" display="Oecusse" xr:uid="{6F559282-C0D9-429A-8FE5-F7FD78FBEF31}"/>
    <hyperlink ref="F74" location="'2047'!BF2" display="Viqueque" xr:uid="{B057F892-3C24-498A-ADF2-7FE2B7FD1901}"/>
    <hyperlink ref="H61" location="'2048'!F2" display="Aileu" xr:uid="{10CA59CD-03E4-4857-BBC9-47CBE71D6AB9}"/>
    <hyperlink ref="H60" location="'2048'!B2" display="Timor-Leste" xr:uid="{C98F75EF-16C7-4B5D-848F-E05B0C3DF1AE}"/>
    <hyperlink ref="H62" location="'2048'!J2" display="Ainaro" xr:uid="{4BFF3207-C806-4F51-8296-073D570F715C}"/>
    <hyperlink ref="H63" location="'2048'!N2" display="Atauro" xr:uid="{9457791B-688E-43E0-98B7-0A54651B7245}"/>
    <hyperlink ref="H64" location="'2048'!R2" display="Baucau" xr:uid="{6BC0A511-9A17-43DC-A10E-3200740379AD}"/>
    <hyperlink ref="H66" location="'2048'!Z2" display="Covalima" xr:uid="{B1EF159E-433F-4B5C-92ED-113F711C4178}"/>
    <hyperlink ref="H67" location="'2048'!AD2" display="Dili" xr:uid="{DFCAB6D0-88B3-4250-A33F-627708A8CDC7}"/>
    <hyperlink ref="H65" location="'2048'!V2" display="Bobonaro" xr:uid="{BDDFB70E-DD3D-4A0B-B4BF-6BB49C2ECDFA}"/>
    <hyperlink ref="H68" location="'2048'!AH2" display="Ermera" xr:uid="{B16E1A80-BB58-4455-A036-6DFC29D4357A}"/>
    <hyperlink ref="H69" location="'2048'!AL2" display="Lautem" xr:uid="{82C5BC1D-7A53-44B8-B769-8A70CEDC650B}"/>
    <hyperlink ref="H70" location="'2048'!AP2" display="Liquica" xr:uid="{BDC91920-6927-4BEF-82F0-98E7C025E63A}"/>
    <hyperlink ref="H71" location="'2048'!AU2" display="Manatuto" xr:uid="{96F65C22-C138-4CF0-823E-92419F864597}"/>
    <hyperlink ref="H72" location="'2048'!AX2" display="Manufahi" xr:uid="{2B9E2A66-9298-489B-B326-8BE9E967346D}"/>
    <hyperlink ref="H73" location="'2048'!BB2" display="Oecusse" xr:uid="{248B6E36-BD60-46FC-A7D7-1AAB8D8BB7DA}"/>
    <hyperlink ref="H74" location="'2048'!BF2" display="Viqueque" xr:uid="{0A09D631-51FC-418F-881C-1E04F0F49F26}"/>
    <hyperlink ref="J61" location="'2049'!F2" display="Aileu" xr:uid="{9A9C7A9D-163E-4D2D-8350-1891CE0C22A9}"/>
    <hyperlink ref="J60" location="'2049'!B2" display="Timor-Leste" xr:uid="{3A4EA260-DFE3-40F8-BE6E-A9FED81E38AE}"/>
    <hyperlink ref="J62" location="'2049'!J2" display="Ainaro" xr:uid="{6E3CF352-2866-4C6C-A841-AAD05998C3F0}"/>
    <hyperlink ref="J63" location="'2049'!N2" display="Atauro" xr:uid="{385D3F36-96D0-4C87-893B-98B3ED7AF24F}"/>
    <hyperlink ref="J64" location="'2049'!R2" display="Baucau" xr:uid="{14F5B7BD-8FF6-47E6-96A6-7B1261C0257E}"/>
    <hyperlink ref="J66" location="'2049'!Z2" display="Covalima" xr:uid="{371F7532-3CA0-4B1F-9E8F-34F68194557A}"/>
    <hyperlink ref="J67" location="'2049'!AD2" display="Dili" xr:uid="{4BF4763B-34A6-4D06-AB90-91311252F317}"/>
    <hyperlink ref="J65" location="'2049'!V2" display="Bobonaro" xr:uid="{64D61144-D78A-4667-B8E6-08409C4A2B3B}"/>
    <hyperlink ref="J68" location="'2049'!AH2" display="Ermera" xr:uid="{D60120BE-3DF9-43EC-B94E-7B22A2D4A405}"/>
    <hyperlink ref="J69" location="'2049'!AL2" display="Lautem" xr:uid="{F5833324-A59B-4E3D-8CF9-3CB9F0D9FCE4}"/>
    <hyperlink ref="J70" location="'2049'!AP2" display="Liquica" xr:uid="{53CCB8BA-D18E-4DBC-A08A-8827DE9A74F3}"/>
    <hyperlink ref="J71" location="'2049'!AU2" display="Manatuto" xr:uid="{6A7FB39E-7B0D-4FC3-B19A-8177B2412845}"/>
    <hyperlink ref="J72" location="'2049'!AX2" display="Manufahi" xr:uid="{3A901CC8-D5AB-4CF2-AA43-F696AA384556}"/>
    <hyperlink ref="J73" location="'2049'!BB2" display="Oecusse" xr:uid="{034CBA9B-22CD-456D-8004-16AE5750D823}"/>
    <hyperlink ref="J74" location="'2049'!BF2" display="Viqueque" xr:uid="{9B8B973E-F9E3-4CB7-A394-9028DA853493}"/>
    <hyperlink ref="L61" location="'2050'!F2" display="Aileu" xr:uid="{5D6A96B2-249A-4819-B8D6-7D74A7E11A2D}"/>
    <hyperlink ref="L60" location="'2050'!B2" display="Timor-Leste" xr:uid="{87987C03-87C5-48E8-950D-4F9DD8C52B0C}"/>
    <hyperlink ref="L62" location="'2050'!J2" display="Ainaro" xr:uid="{350E3C64-0CC7-4D6D-8B78-8CD599FBCF45}"/>
    <hyperlink ref="L63" location="'2050'!N2" display="Atauro" xr:uid="{12554AFC-BEE4-4E5A-B4A5-CF4AE8315458}"/>
    <hyperlink ref="L64" location="'2050'!R2" display="Baucau" xr:uid="{E043AF24-897E-44A4-A30C-E80B210C49AB}"/>
    <hyperlink ref="L66" location="'2050'!Z2" display="Covalima" xr:uid="{8532E097-F9FE-46DE-BD8C-F75EC012225A}"/>
    <hyperlink ref="L67" location="'2050'!AD2" display="Dili" xr:uid="{1965A383-CF6B-41AC-B25F-2D3A574938E6}"/>
    <hyperlink ref="L65" location="'2050'!V2" display="Bobonaro" xr:uid="{5987D296-E736-4F42-8D05-9773ED1524A8}"/>
    <hyperlink ref="L68" location="'2050'!AH2" display="Ermera" xr:uid="{B8B458D0-E6EF-4048-9EF5-8A5689E48D61}"/>
    <hyperlink ref="L69" location="'2050'!AL2" display="Lautem" xr:uid="{3AA9BB47-A443-4D00-BE82-D534BC7A1CAC}"/>
    <hyperlink ref="L70" location="'2050'!AP2" display="Liquica" xr:uid="{9CC4DF55-EED2-48BF-AA5C-9EB350C2EC53}"/>
    <hyperlink ref="L71" location="'2050'!AU2" display="Manatuto" xr:uid="{69CED910-CA55-40A7-9A55-85767970345D}"/>
    <hyperlink ref="L72" location="'2050'!AX2" display="Manufahi" xr:uid="{5C4C602F-7338-4A38-928E-6156EE0AF2FF}"/>
    <hyperlink ref="L73" location="'2050'!BB2" display="Oecusse" xr:uid="{73C2DA1B-03DA-47CA-9C29-A0F86E9DE241}"/>
    <hyperlink ref="L74" location="'2050'!BF2" display="Viqueque" xr:uid="{62AFFAF2-E098-4AC8-8B48-F746E0383A59}"/>
  </hyperlinks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9E835-5248-5F4C-AA5E-0907ED895E8D}">
  <dimension ref="A1:BH86"/>
  <sheetViews>
    <sheetView showGridLines="0" zoomScale="160" zoomScaleNormal="160" workbookViewId="0">
      <selection activeCell="F3" sqref="F3"/>
    </sheetView>
  </sheetViews>
  <sheetFormatPr baseColWidth="10" defaultColWidth="11.1640625" defaultRowHeight="16"/>
  <cols>
    <col min="1" max="1" width="5.5" bestFit="1" customWidth="1"/>
    <col min="2" max="2" width="14" customWidth="1"/>
    <col min="4" max="4" width="15.6640625" customWidth="1"/>
  </cols>
  <sheetData>
    <row r="1" spans="1:60" s="19" customFormat="1" ht="15">
      <c r="A1" s="19" t="s">
        <v>47</v>
      </c>
      <c r="Z1" s="20"/>
    </row>
    <row r="2" spans="1:60" s="19" customFormat="1" ht="15.5" customHeight="1">
      <c r="A2" s="21"/>
      <c r="B2" s="80" t="s">
        <v>45</v>
      </c>
      <c r="C2" s="80"/>
      <c r="D2" s="80"/>
      <c r="F2" s="81" t="s">
        <v>52</v>
      </c>
      <c r="G2" s="82"/>
      <c r="H2" s="83"/>
      <c r="J2" s="77" t="s">
        <v>32</v>
      </c>
      <c r="K2" s="78"/>
      <c r="L2" s="79"/>
      <c r="N2" s="84" t="s">
        <v>33</v>
      </c>
      <c r="O2" s="84"/>
      <c r="P2" s="84"/>
      <c r="R2" s="80" t="s">
        <v>34</v>
      </c>
      <c r="S2" s="80"/>
      <c r="T2" s="80"/>
      <c r="V2" s="84" t="s">
        <v>36</v>
      </c>
      <c r="W2" s="84"/>
      <c r="X2" s="84"/>
      <c r="Z2" s="80" t="s">
        <v>35</v>
      </c>
      <c r="AA2" s="80"/>
      <c r="AB2" s="80"/>
      <c r="AD2" s="84" t="s">
        <v>37</v>
      </c>
      <c r="AE2" s="84"/>
      <c r="AF2" s="84"/>
      <c r="AH2" s="84" t="s">
        <v>38</v>
      </c>
      <c r="AI2" s="84"/>
      <c r="AJ2" s="84"/>
      <c r="AL2" s="81" t="s">
        <v>39</v>
      </c>
      <c r="AM2" s="82"/>
      <c r="AN2" s="83"/>
      <c r="AP2" s="81" t="s">
        <v>40</v>
      </c>
      <c r="AQ2" s="82"/>
      <c r="AR2" s="83"/>
      <c r="AT2" s="77" t="s">
        <v>41</v>
      </c>
      <c r="AU2" s="78"/>
      <c r="AV2" s="79"/>
      <c r="AX2" s="81" t="s">
        <v>42</v>
      </c>
      <c r="AY2" s="82"/>
      <c r="AZ2" s="83"/>
      <c r="BB2" s="81" t="s">
        <v>43</v>
      </c>
      <c r="BC2" s="82"/>
      <c r="BD2" s="83"/>
      <c r="BF2" s="81" t="s">
        <v>44</v>
      </c>
      <c r="BG2" s="82"/>
      <c r="BH2" s="83"/>
    </row>
    <row r="3" spans="1:60" s="19" customFormat="1" ht="15">
      <c r="A3" s="41" t="s">
        <v>1</v>
      </c>
      <c r="B3" s="41" t="s">
        <v>2</v>
      </c>
      <c r="C3" s="41" t="s">
        <v>3</v>
      </c>
      <c r="D3" s="41" t="s">
        <v>4</v>
      </c>
      <c r="F3" s="21" t="s">
        <v>2</v>
      </c>
      <c r="G3" s="21" t="s">
        <v>3</v>
      </c>
      <c r="H3" s="21" t="s">
        <v>4</v>
      </c>
      <c r="J3" s="41" t="s">
        <v>2</v>
      </c>
      <c r="K3" s="41" t="s">
        <v>3</v>
      </c>
      <c r="L3" s="41" t="s">
        <v>4</v>
      </c>
      <c r="N3" s="21" t="s">
        <v>2</v>
      </c>
      <c r="O3" s="21" t="s">
        <v>3</v>
      </c>
      <c r="P3" s="21" t="s">
        <v>4</v>
      </c>
      <c r="R3" s="41" t="s">
        <v>2</v>
      </c>
      <c r="S3" s="41" t="s">
        <v>3</v>
      </c>
      <c r="T3" s="41" t="s">
        <v>4</v>
      </c>
      <c r="V3" s="21" t="s">
        <v>2</v>
      </c>
      <c r="W3" s="21" t="s">
        <v>3</v>
      </c>
      <c r="X3" s="21" t="s">
        <v>4</v>
      </c>
      <c r="Z3" s="22" t="s">
        <v>2</v>
      </c>
      <c r="AA3" s="21" t="s">
        <v>3</v>
      </c>
      <c r="AB3" s="21" t="s">
        <v>4</v>
      </c>
      <c r="AD3" s="21" t="s">
        <v>2</v>
      </c>
      <c r="AE3" s="21" t="s">
        <v>3</v>
      </c>
      <c r="AF3" s="21" t="s">
        <v>4</v>
      </c>
      <c r="AH3" s="21" t="s">
        <v>2</v>
      </c>
      <c r="AI3" s="21" t="s">
        <v>3</v>
      </c>
      <c r="AJ3" s="21" t="s">
        <v>4</v>
      </c>
      <c r="AL3" s="21" t="s">
        <v>2</v>
      </c>
      <c r="AM3" s="21" t="s">
        <v>3</v>
      </c>
      <c r="AN3" s="21" t="s">
        <v>4</v>
      </c>
      <c r="AP3" s="21" t="s">
        <v>2</v>
      </c>
      <c r="AQ3" s="21" t="s">
        <v>3</v>
      </c>
      <c r="AR3" s="21" t="s">
        <v>4</v>
      </c>
      <c r="AT3" s="41" t="s">
        <v>2</v>
      </c>
      <c r="AU3" s="41" t="s">
        <v>3</v>
      </c>
      <c r="AV3" s="41" t="s">
        <v>4</v>
      </c>
      <c r="AX3" s="21" t="s">
        <v>2</v>
      </c>
      <c r="AY3" s="21" t="s">
        <v>3</v>
      </c>
      <c r="AZ3" s="21" t="s">
        <v>4</v>
      </c>
      <c r="BB3" s="21" t="s">
        <v>2</v>
      </c>
      <c r="BC3" s="21" t="s">
        <v>3</v>
      </c>
      <c r="BD3" s="21" t="s">
        <v>4</v>
      </c>
      <c r="BF3" s="41" t="s">
        <v>2</v>
      </c>
      <c r="BG3" s="41" t="s">
        <v>3</v>
      </c>
      <c r="BH3" s="41" t="s">
        <v>4</v>
      </c>
    </row>
    <row r="4" spans="1:60">
      <c r="A4" s="32">
        <v>0</v>
      </c>
      <c r="B4" s="39">
        <v>31984</v>
      </c>
      <c r="C4" s="39">
        <v>16334</v>
      </c>
      <c r="D4" s="39">
        <v>15650</v>
      </c>
      <c r="F4" s="13">
        <v>1189</v>
      </c>
      <c r="G4" s="32">
        <v>599</v>
      </c>
      <c r="H4" s="32">
        <v>590</v>
      </c>
      <c r="J4" s="13">
        <v>1405</v>
      </c>
      <c r="K4" s="32">
        <v>718</v>
      </c>
      <c r="L4" s="32">
        <v>687</v>
      </c>
      <c r="N4" s="32">
        <v>209</v>
      </c>
      <c r="O4" s="32">
        <v>107</v>
      </c>
      <c r="P4" s="32">
        <v>102</v>
      </c>
      <c r="R4" s="13">
        <v>3596</v>
      </c>
      <c r="S4" s="13">
        <v>1834</v>
      </c>
      <c r="T4" s="13">
        <v>1762</v>
      </c>
      <c r="V4" s="13">
        <v>2379</v>
      </c>
      <c r="W4" s="13">
        <v>1223</v>
      </c>
      <c r="X4" s="13">
        <v>1156</v>
      </c>
      <c r="Z4" s="13">
        <v>1580</v>
      </c>
      <c r="AA4" s="32">
        <v>805</v>
      </c>
      <c r="AB4" s="32">
        <v>775</v>
      </c>
      <c r="AD4" s="13">
        <v>7788</v>
      </c>
      <c r="AE4" s="13">
        <v>3985</v>
      </c>
      <c r="AF4" s="13">
        <v>3803</v>
      </c>
      <c r="AH4" s="13">
        <v>3298</v>
      </c>
      <c r="AI4" s="13">
        <v>1682</v>
      </c>
      <c r="AJ4" s="13">
        <v>1616</v>
      </c>
      <c r="AL4" s="13">
        <v>1693</v>
      </c>
      <c r="AM4" s="32">
        <v>865</v>
      </c>
      <c r="AN4" s="32">
        <v>828</v>
      </c>
      <c r="AP4" s="13">
        <v>2196</v>
      </c>
      <c r="AQ4" s="13">
        <v>1120</v>
      </c>
      <c r="AR4" s="13">
        <v>1076</v>
      </c>
      <c r="AT4" s="13">
        <v>1285</v>
      </c>
      <c r="AU4" s="32">
        <v>659</v>
      </c>
      <c r="AV4" s="32">
        <v>626</v>
      </c>
      <c r="AX4" s="13">
        <v>1495</v>
      </c>
      <c r="AY4" s="32">
        <v>758</v>
      </c>
      <c r="AZ4" s="32">
        <v>737</v>
      </c>
      <c r="BB4" s="13">
        <v>1880</v>
      </c>
      <c r="BC4" s="32">
        <v>962</v>
      </c>
      <c r="BD4" s="32">
        <v>918</v>
      </c>
      <c r="BF4" s="13">
        <v>1991</v>
      </c>
      <c r="BG4" s="13">
        <v>1017</v>
      </c>
      <c r="BH4" s="32">
        <v>974</v>
      </c>
    </row>
    <row r="5" spans="1:60">
      <c r="A5" s="32">
        <v>1</v>
      </c>
      <c r="B5" s="39">
        <v>31934</v>
      </c>
      <c r="C5" s="39">
        <v>16272</v>
      </c>
      <c r="D5" s="39">
        <v>15662</v>
      </c>
      <c r="F5" s="13">
        <v>1188</v>
      </c>
      <c r="G5" s="32">
        <v>592</v>
      </c>
      <c r="H5" s="32">
        <v>596</v>
      </c>
      <c r="J5" s="13">
        <v>1357</v>
      </c>
      <c r="K5" s="32">
        <v>691</v>
      </c>
      <c r="L5" s="32">
        <v>666</v>
      </c>
      <c r="N5" s="32">
        <v>207</v>
      </c>
      <c r="O5" s="32">
        <v>105</v>
      </c>
      <c r="P5" s="32">
        <v>102</v>
      </c>
      <c r="R5" s="13">
        <v>3563</v>
      </c>
      <c r="S5" s="13">
        <v>1811</v>
      </c>
      <c r="T5" s="13">
        <v>1752</v>
      </c>
      <c r="V5" s="13">
        <v>2377</v>
      </c>
      <c r="W5" s="13">
        <v>1228</v>
      </c>
      <c r="X5" s="13">
        <v>1149</v>
      </c>
      <c r="Z5" s="13">
        <v>1576</v>
      </c>
      <c r="AA5" s="32">
        <v>802</v>
      </c>
      <c r="AB5" s="32">
        <v>774</v>
      </c>
      <c r="AD5" s="13">
        <v>7905</v>
      </c>
      <c r="AE5" s="13">
        <v>4040</v>
      </c>
      <c r="AF5" s="13">
        <v>3865</v>
      </c>
      <c r="AH5" s="13">
        <v>3287</v>
      </c>
      <c r="AI5" s="13">
        <v>1671</v>
      </c>
      <c r="AJ5" s="13">
        <v>1616</v>
      </c>
      <c r="AL5" s="13">
        <v>1688</v>
      </c>
      <c r="AM5" s="32">
        <v>862</v>
      </c>
      <c r="AN5" s="32">
        <v>826</v>
      </c>
      <c r="AP5" s="13">
        <v>2205</v>
      </c>
      <c r="AQ5" s="13">
        <v>1119</v>
      </c>
      <c r="AR5" s="13">
        <v>1086</v>
      </c>
      <c r="AT5" s="13">
        <v>1270</v>
      </c>
      <c r="AU5" s="32">
        <v>649</v>
      </c>
      <c r="AV5" s="32">
        <v>621</v>
      </c>
      <c r="AX5" s="13">
        <v>1491</v>
      </c>
      <c r="AY5" s="32">
        <v>750</v>
      </c>
      <c r="AZ5" s="32">
        <v>741</v>
      </c>
      <c r="BB5" s="13">
        <v>1875</v>
      </c>
      <c r="BC5" s="32">
        <v>959</v>
      </c>
      <c r="BD5" s="32">
        <v>916</v>
      </c>
      <c r="BF5" s="13">
        <v>1945</v>
      </c>
      <c r="BG5" s="32">
        <v>993</v>
      </c>
      <c r="BH5" s="32">
        <v>952</v>
      </c>
    </row>
    <row r="6" spans="1:60">
      <c r="A6" s="32">
        <v>2</v>
      </c>
      <c r="B6" s="39">
        <v>31845</v>
      </c>
      <c r="C6" s="39">
        <v>16183</v>
      </c>
      <c r="D6" s="39">
        <v>15662</v>
      </c>
      <c r="F6" s="13">
        <v>1184</v>
      </c>
      <c r="G6" s="32">
        <v>586</v>
      </c>
      <c r="H6" s="32">
        <v>598</v>
      </c>
      <c r="J6" s="13">
        <v>1324</v>
      </c>
      <c r="K6" s="32">
        <v>673</v>
      </c>
      <c r="L6" s="32">
        <v>651</v>
      </c>
      <c r="N6" s="32">
        <v>206</v>
      </c>
      <c r="O6" s="32">
        <v>103</v>
      </c>
      <c r="P6" s="32">
        <v>103</v>
      </c>
      <c r="R6" s="13">
        <v>3521</v>
      </c>
      <c r="S6" s="13">
        <v>1783</v>
      </c>
      <c r="T6" s="13">
        <v>1738</v>
      </c>
      <c r="V6" s="13">
        <v>2362</v>
      </c>
      <c r="W6" s="13">
        <v>1227</v>
      </c>
      <c r="X6" s="13">
        <v>1135</v>
      </c>
      <c r="Z6" s="13">
        <v>1568</v>
      </c>
      <c r="AA6" s="32">
        <v>796</v>
      </c>
      <c r="AB6" s="32">
        <v>772</v>
      </c>
      <c r="AD6" s="13">
        <v>8021</v>
      </c>
      <c r="AE6" s="13">
        <v>4090</v>
      </c>
      <c r="AF6" s="13">
        <v>3931</v>
      </c>
      <c r="AH6" s="13">
        <v>3264</v>
      </c>
      <c r="AI6" s="13">
        <v>1654</v>
      </c>
      <c r="AJ6" s="13">
        <v>1610</v>
      </c>
      <c r="AL6" s="13">
        <v>1683</v>
      </c>
      <c r="AM6" s="32">
        <v>857</v>
      </c>
      <c r="AN6" s="32">
        <v>826</v>
      </c>
      <c r="AP6" s="13">
        <v>2207</v>
      </c>
      <c r="AQ6" s="13">
        <v>1115</v>
      </c>
      <c r="AR6" s="13">
        <v>1092</v>
      </c>
      <c r="AT6" s="13">
        <v>1257</v>
      </c>
      <c r="AU6" s="32">
        <v>636</v>
      </c>
      <c r="AV6" s="32">
        <v>621</v>
      </c>
      <c r="AX6" s="13">
        <v>1481</v>
      </c>
      <c r="AY6" s="32">
        <v>740</v>
      </c>
      <c r="AZ6" s="32">
        <v>741</v>
      </c>
      <c r="BB6" s="13">
        <v>1873</v>
      </c>
      <c r="BC6" s="32">
        <v>955</v>
      </c>
      <c r="BD6" s="32">
        <v>918</v>
      </c>
      <c r="BF6" s="13">
        <v>1894</v>
      </c>
      <c r="BG6" s="32">
        <v>968</v>
      </c>
      <c r="BH6" s="32">
        <v>926</v>
      </c>
    </row>
    <row r="7" spans="1:60">
      <c r="A7" s="32">
        <v>3</v>
      </c>
      <c r="B7" s="39">
        <v>31810</v>
      </c>
      <c r="C7" s="39">
        <v>16135</v>
      </c>
      <c r="D7" s="39">
        <v>15675</v>
      </c>
      <c r="F7" s="13">
        <v>1214</v>
      </c>
      <c r="G7" s="32">
        <v>599</v>
      </c>
      <c r="H7" s="32">
        <v>615</v>
      </c>
      <c r="J7" s="13">
        <v>1286</v>
      </c>
      <c r="K7" s="32">
        <v>654</v>
      </c>
      <c r="L7" s="32">
        <v>632</v>
      </c>
      <c r="N7" s="32">
        <v>203</v>
      </c>
      <c r="O7" s="32">
        <v>100</v>
      </c>
      <c r="P7" s="32">
        <v>103</v>
      </c>
      <c r="R7" s="13">
        <v>3463</v>
      </c>
      <c r="S7" s="13">
        <v>1749</v>
      </c>
      <c r="T7" s="13">
        <v>1714</v>
      </c>
      <c r="V7" s="13">
        <v>2363</v>
      </c>
      <c r="W7" s="13">
        <v>1229</v>
      </c>
      <c r="X7" s="13">
        <v>1134</v>
      </c>
      <c r="Z7" s="13">
        <v>1580</v>
      </c>
      <c r="AA7" s="32">
        <v>800</v>
      </c>
      <c r="AB7" s="32">
        <v>780</v>
      </c>
      <c r="AD7" s="13">
        <v>8092</v>
      </c>
      <c r="AE7" s="13">
        <v>4121</v>
      </c>
      <c r="AF7" s="13">
        <v>3971</v>
      </c>
      <c r="AH7" s="13">
        <v>3288</v>
      </c>
      <c r="AI7" s="13">
        <v>1660</v>
      </c>
      <c r="AJ7" s="13">
        <v>1628</v>
      </c>
      <c r="AL7" s="13">
        <v>1684</v>
      </c>
      <c r="AM7" s="32">
        <v>859</v>
      </c>
      <c r="AN7" s="32">
        <v>825</v>
      </c>
      <c r="AP7" s="13">
        <v>2204</v>
      </c>
      <c r="AQ7" s="13">
        <v>1110</v>
      </c>
      <c r="AR7" s="13">
        <v>1094</v>
      </c>
      <c r="AT7" s="13">
        <v>1238</v>
      </c>
      <c r="AU7" s="32">
        <v>624</v>
      </c>
      <c r="AV7" s="32">
        <v>614</v>
      </c>
      <c r="AX7" s="13">
        <v>1476</v>
      </c>
      <c r="AY7" s="32">
        <v>733</v>
      </c>
      <c r="AZ7" s="32">
        <v>743</v>
      </c>
      <c r="BB7" s="13">
        <v>1872</v>
      </c>
      <c r="BC7" s="32">
        <v>954</v>
      </c>
      <c r="BD7" s="32">
        <v>918</v>
      </c>
      <c r="BF7" s="13">
        <v>1847</v>
      </c>
      <c r="BG7" s="32">
        <v>943</v>
      </c>
      <c r="BH7" s="32">
        <v>904</v>
      </c>
    </row>
    <row r="8" spans="1:60">
      <c r="A8" s="32">
        <v>4</v>
      </c>
      <c r="B8" s="39">
        <v>31743</v>
      </c>
      <c r="C8" s="39">
        <v>16076</v>
      </c>
      <c r="D8" s="39">
        <v>15667</v>
      </c>
      <c r="F8" s="13">
        <v>1270</v>
      </c>
      <c r="G8" s="32">
        <v>626</v>
      </c>
      <c r="H8" s="32">
        <v>644</v>
      </c>
      <c r="J8" s="13">
        <v>1252</v>
      </c>
      <c r="K8" s="32">
        <v>635</v>
      </c>
      <c r="L8" s="32">
        <v>617</v>
      </c>
      <c r="N8" s="32">
        <v>195</v>
      </c>
      <c r="O8" s="32">
        <v>97</v>
      </c>
      <c r="P8" s="32">
        <v>98</v>
      </c>
      <c r="R8" s="13">
        <v>3383</v>
      </c>
      <c r="S8" s="13">
        <v>1705</v>
      </c>
      <c r="T8" s="13">
        <v>1678</v>
      </c>
      <c r="V8" s="13">
        <v>2359</v>
      </c>
      <c r="W8" s="13">
        <v>1231</v>
      </c>
      <c r="X8" s="13">
        <v>1128</v>
      </c>
      <c r="Z8" s="13">
        <v>1617</v>
      </c>
      <c r="AA8" s="32">
        <v>818</v>
      </c>
      <c r="AB8" s="32">
        <v>799</v>
      </c>
      <c r="AD8" s="13">
        <v>8116</v>
      </c>
      <c r="AE8" s="13">
        <v>4127</v>
      </c>
      <c r="AF8" s="13">
        <v>3989</v>
      </c>
      <c r="AH8" s="13">
        <v>3345</v>
      </c>
      <c r="AI8" s="13">
        <v>1686</v>
      </c>
      <c r="AJ8" s="13">
        <v>1659</v>
      </c>
      <c r="AL8" s="13">
        <v>1693</v>
      </c>
      <c r="AM8" s="32">
        <v>862</v>
      </c>
      <c r="AN8" s="32">
        <v>831</v>
      </c>
      <c r="AP8" s="13">
        <v>2188</v>
      </c>
      <c r="AQ8" s="13">
        <v>1098</v>
      </c>
      <c r="AR8" s="13">
        <v>1090</v>
      </c>
      <c r="AT8" s="13">
        <v>1211</v>
      </c>
      <c r="AU8" s="32">
        <v>607</v>
      </c>
      <c r="AV8" s="32">
        <v>604</v>
      </c>
      <c r="AX8" s="13">
        <v>1463</v>
      </c>
      <c r="AY8" s="32">
        <v>723</v>
      </c>
      <c r="AZ8" s="32">
        <v>740</v>
      </c>
      <c r="BB8" s="13">
        <v>1862</v>
      </c>
      <c r="BC8" s="32">
        <v>948</v>
      </c>
      <c r="BD8" s="32">
        <v>914</v>
      </c>
      <c r="BF8" s="13">
        <v>1789</v>
      </c>
      <c r="BG8" s="32">
        <v>913</v>
      </c>
      <c r="BH8" s="32">
        <v>876</v>
      </c>
    </row>
    <row r="9" spans="1:60">
      <c r="A9" s="32">
        <v>5</v>
      </c>
      <c r="B9" s="39">
        <v>32262</v>
      </c>
      <c r="C9" s="39">
        <v>16328</v>
      </c>
      <c r="D9" s="39">
        <v>15934</v>
      </c>
      <c r="F9" s="13">
        <v>1345</v>
      </c>
      <c r="G9" s="32">
        <v>666</v>
      </c>
      <c r="H9" s="32">
        <v>679</v>
      </c>
      <c r="J9" s="13">
        <v>1368</v>
      </c>
      <c r="K9" s="32">
        <v>693</v>
      </c>
      <c r="L9" s="32">
        <v>675</v>
      </c>
      <c r="N9" s="32">
        <v>195</v>
      </c>
      <c r="O9" s="32">
        <v>97</v>
      </c>
      <c r="P9" s="32">
        <v>98</v>
      </c>
      <c r="R9" s="13">
        <v>3351</v>
      </c>
      <c r="S9" s="13">
        <v>1685</v>
      </c>
      <c r="T9" s="13">
        <v>1666</v>
      </c>
      <c r="V9" s="13">
        <v>2400</v>
      </c>
      <c r="W9" s="13">
        <v>1252</v>
      </c>
      <c r="X9" s="13">
        <v>1148</v>
      </c>
      <c r="Z9" s="13">
        <v>1670</v>
      </c>
      <c r="AA9" s="32">
        <v>846</v>
      </c>
      <c r="AB9" s="32">
        <v>824</v>
      </c>
      <c r="AD9" s="13">
        <v>8232</v>
      </c>
      <c r="AE9" s="13">
        <v>4185</v>
      </c>
      <c r="AF9" s="13">
        <v>4047</v>
      </c>
      <c r="AH9" s="13">
        <v>3439</v>
      </c>
      <c r="AI9" s="13">
        <v>1730</v>
      </c>
      <c r="AJ9" s="13">
        <v>1709</v>
      </c>
      <c r="AL9" s="13">
        <v>1721</v>
      </c>
      <c r="AM9" s="32">
        <v>877</v>
      </c>
      <c r="AN9" s="32">
        <v>844</v>
      </c>
      <c r="AP9" s="13">
        <v>2205</v>
      </c>
      <c r="AQ9" s="13">
        <v>1106</v>
      </c>
      <c r="AR9" s="13">
        <v>1099</v>
      </c>
      <c r="AT9" s="13">
        <v>1207</v>
      </c>
      <c r="AU9" s="32">
        <v>603</v>
      </c>
      <c r="AV9" s="32">
        <v>604</v>
      </c>
      <c r="AX9" s="13">
        <v>1475</v>
      </c>
      <c r="AY9" s="32">
        <v>726</v>
      </c>
      <c r="AZ9" s="32">
        <v>749</v>
      </c>
      <c r="BB9" s="13">
        <v>1881</v>
      </c>
      <c r="BC9" s="32">
        <v>957</v>
      </c>
      <c r="BD9" s="32">
        <v>924</v>
      </c>
      <c r="BF9" s="13">
        <v>1773</v>
      </c>
      <c r="BG9" s="32">
        <v>905</v>
      </c>
      <c r="BH9" s="32">
        <v>868</v>
      </c>
    </row>
    <row r="10" spans="1:60">
      <c r="A10" s="32">
        <v>6</v>
      </c>
      <c r="B10" s="39">
        <v>33333</v>
      </c>
      <c r="C10" s="39">
        <v>16874</v>
      </c>
      <c r="D10" s="39">
        <v>16459</v>
      </c>
      <c r="F10" s="13">
        <v>1439</v>
      </c>
      <c r="G10" s="32">
        <v>715</v>
      </c>
      <c r="H10" s="32">
        <v>724</v>
      </c>
      <c r="J10" s="13">
        <v>1642</v>
      </c>
      <c r="K10" s="32">
        <v>833</v>
      </c>
      <c r="L10" s="32">
        <v>809</v>
      </c>
      <c r="N10" s="32">
        <v>194</v>
      </c>
      <c r="O10" s="32">
        <v>95</v>
      </c>
      <c r="P10" s="32">
        <v>99</v>
      </c>
      <c r="R10" s="13">
        <v>3370</v>
      </c>
      <c r="S10" s="13">
        <v>1693</v>
      </c>
      <c r="T10" s="13">
        <v>1677</v>
      </c>
      <c r="V10" s="13">
        <v>2481</v>
      </c>
      <c r="W10" s="13">
        <v>1297</v>
      </c>
      <c r="X10" s="13">
        <v>1184</v>
      </c>
      <c r="Z10" s="13">
        <v>1750</v>
      </c>
      <c r="AA10" s="32">
        <v>889</v>
      </c>
      <c r="AB10" s="32">
        <v>861</v>
      </c>
      <c r="AD10" s="13">
        <v>8420</v>
      </c>
      <c r="AE10" s="13">
        <v>4282</v>
      </c>
      <c r="AF10" s="13">
        <v>4138</v>
      </c>
      <c r="AH10" s="13">
        <v>3575</v>
      </c>
      <c r="AI10" s="13">
        <v>1795</v>
      </c>
      <c r="AJ10" s="13">
        <v>1780</v>
      </c>
      <c r="AL10" s="13">
        <v>1773</v>
      </c>
      <c r="AM10" s="32">
        <v>903</v>
      </c>
      <c r="AN10" s="32">
        <v>870</v>
      </c>
      <c r="AP10" s="13">
        <v>2258</v>
      </c>
      <c r="AQ10" s="13">
        <v>1131</v>
      </c>
      <c r="AR10" s="13">
        <v>1127</v>
      </c>
      <c r="AT10" s="13">
        <v>1220</v>
      </c>
      <c r="AU10" s="32">
        <v>609</v>
      </c>
      <c r="AV10" s="32">
        <v>611</v>
      </c>
      <c r="AX10" s="13">
        <v>1507</v>
      </c>
      <c r="AY10" s="32">
        <v>743</v>
      </c>
      <c r="AZ10" s="32">
        <v>764</v>
      </c>
      <c r="BB10" s="13">
        <v>1923</v>
      </c>
      <c r="BC10" s="32">
        <v>979</v>
      </c>
      <c r="BD10" s="32">
        <v>944</v>
      </c>
      <c r="BF10" s="13">
        <v>1781</v>
      </c>
      <c r="BG10" s="32">
        <v>910</v>
      </c>
      <c r="BH10" s="32">
        <v>871</v>
      </c>
    </row>
    <row r="11" spans="1:60">
      <c r="A11" s="32">
        <v>7</v>
      </c>
      <c r="B11" s="39">
        <v>34131</v>
      </c>
      <c r="C11" s="39">
        <v>17281</v>
      </c>
      <c r="D11" s="39">
        <v>16850</v>
      </c>
      <c r="F11" s="13">
        <v>1514</v>
      </c>
      <c r="G11" s="32">
        <v>751</v>
      </c>
      <c r="H11" s="32">
        <v>763</v>
      </c>
      <c r="J11" s="13">
        <v>1904</v>
      </c>
      <c r="K11" s="32">
        <v>966</v>
      </c>
      <c r="L11" s="32">
        <v>938</v>
      </c>
      <c r="N11" s="32">
        <v>194</v>
      </c>
      <c r="O11" s="32">
        <v>96</v>
      </c>
      <c r="P11" s="32">
        <v>98</v>
      </c>
      <c r="R11" s="13">
        <v>3354</v>
      </c>
      <c r="S11" s="13">
        <v>1685</v>
      </c>
      <c r="T11" s="13">
        <v>1669</v>
      </c>
      <c r="V11" s="13">
        <v>2543</v>
      </c>
      <c r="W11" s="13">
        <v>1330</v>
      </c>
      <c r="X11" s="13">
        <v>1213</v>
      </c>
      <c r="Z11" s="13">
        <v>1813</v>
      </c>
      <c r="AA11" s="32">
        <v>924</v>
      </c>
      <c r="AB11" s="32">
        <v>889</v>
      </c>
      <c r="AD11" s="13">
        <v>8532</v>
      </c>
      <c r="AE11" s="13">
        <v>4338</v>
      </c>
      <c r="AF11" s="13">
        <v>4194</v>
      </c>
      <c r="AH11" s="13">
        <v>3677</v>
      </c>
      <c r="AI11" s="13">
        <v>1846</v>
      </c>
      <c r="AJ11" s="13">
        <v>1831</v>
      </c>
      <c r="AL11" s="13">
        <v>1815</v>
      </c>
      <c r="AM11" s="32">
        <v>925</v>
      </c>
      <c r="AN11" s="32">
        <v>890</v>
      </c>
      <c r="AP11" s="13">
        <v>2291</v>
      </c>
      <c r="AQ11" s="13">
        <v>1149</v>
      </c>
      <c r="AR11" s="13">
        <v>1142</v>
      </c>
      <c r="AT11" s="13">
        <v>1228</v>
      </c>
      <c r="AU11" s="32">
        <v>614</v>
      </c>
      <c r="AV11" s="32">
        <v>614</v>
      </c>
      <c r="AX11" s="13">
        <v>1523</v>
      </c>
      <c r="AY11" s="32">
        <v>750</v>
      </c>
      <c r="AZ11" s="32">
        <v>773</v>
      </c>
      <c r="BB11" s="13">
        <v>1956</v>
      </c>
      <c r="BC11" s="32">
        <v>995</v>
      </c>
      <c r="BD11" s="32">
        <v>961</v>
      </c>
      <c r="BF11" s="13">
        <v>1787</v>
      </c>
      <c r="BG11" s="32">
        <v>912</v>
      </c>
      <c r="BH11" s="32">
        <v>875</v>
      </c>
    </row>
    <row r="12" spans="1:60">
      <c r="A12" s="32">
        <v>8</v>
      </c>
      <c r="B12" s="39">
        <v>35013</v>
      </c>
      <c r="C12" s="39">
        <v>17745</v>
      </c>
      <c r="D12" s="39">
        <v>17268</v>
      </c>
      <c r="F12" s="13">
        <v>1551</v>
      </c>
      <c r="G12" s="32">
        <v>790</v>
      </c>
      <c r="H12" s="32">
        <v>761</v>
      </c>
      <c r="J12" s="13">
        <v>2018</v>
      </c>
      <c r="K12" s="32">
        <v>967</v>
      </c>
      <c r="L12" s="13">
        <v>1051</v>
      </c>
      <c r="N12" s="32">
        <v>273</v>
      </c>
      <c r="O12" s="32">
        <v>128</v>
      </c>
      <c r="P12" s="32">
        <v>145</v>
      </c>
      <c r="R12" s="13">
        <v>3509</v>
      </c>
      <c r="S12" s="13">
        <v>1775</v>
      </c>
      <c r="T12" s="13">
        <v>1734</v>
      </c>
      <c r="V12" s="13">
        <v>2830</v>
      </c>
      <c r="W12" s="13">
        <v>1470</v>
      </c>
      <c r="X12" s="13">
        <v>1360</v>
      </c>
      <c r="Z12" s="13">
        <v>1828</v>
      </c>
      <c r="AA12" s="32">
        <v>958</v>
      </c>
      <c r="AB12" s="32">
        <v>870</v>
      </c>
      <c r="AD12" s="13">
        <v>8451</v>
      </c>
      <c r="AE12" s="13">
        <v>4296</v>
      </c>
      <c r="AF12" s="13">
        <v>4155</v>
      </c>
      <c r="AH12" s="13">
        <v>3639</v>
      </c>
      <c r="AI12" s="13">
        <v>1834</v>
      </c>
      <c r="AJ12" s="13">
        <v>1805</v>
      </c>
      <c r="AL12" s="13">
        <v>1847</v>
      </c>
      <c r="AM12" s="32">
        <v>957</v>
      </c>
      <c r="AN12" s="32">
        <v>890</v>
      </c>
      <c r="AP12" s="13">
        <v>2279</v>
      </c>
      <c r="AQ12" s="13">
        <v>1150</v>
      </c>
      <c r="AR12" s="13">
        <v>1129</v>
      </c>
      <c r="AT12" s="13">
        <v>1213</v>
      </c>
      <c r="AU12" s="32">
        <v>549</v>
      </c>
      <c r="AV12" s="32">
        <v>664</v>
      </c>
      <c r="AX12" s="13">
        <v>1665</v>
      </c>
      <c r="AY12" s="32">
        <v>828</v>
      </c>
      <c r="AZ12" s="32">
        <v>837</v>
      </c>
      <c r="BB12" s="13">
        <v>2047</v>
      </c>
      <c r="BC12" s="13">
        <v>1049</v>
      </c>
      <c r="BD12" s="32">
        <v>998</v>
      </c>
      <c r="BF12" s="13">
        <v>1863</v>
      </c>
      <c r="BG12" s="32">
        <v>994</v>
      </c>
      <c r="BH12" s="32">
        <v>869</v>
      </c>
    </row>
    <row r="13" spans="1:60">
      <c r="A13" s="32">
        <v>9</v>
      </c>
      <c r="B13" s="39">
        <v>31368</v>
      </c>
      <c r="C13" s="39">
        <v>15946</v>
      </c>
      <c r="D13" s="39">
        <v>15422</v>
      </c>
      <c r="F13" s="13">
        <v>1421</v>
      </c>
      <c r="G13" s="32">
        <v>699</v>
      </c>
      <c r="H13" s="32">
        <v>722</v>
      </c>
      <c r="J13" s="13">
        <v>1352</v>
      </c>
      <c r="K13" s="32">
        <v>938</v>
      </c>
      <c r="L13" s="32">
        <v>414</v>
      </c>
      <c r="N13" s="32">
        <v>228</v>
      </c>
      <c r="O13" s="32">
        <v>112</v>
      </c>
      <c r="P13" s="32">
        <v>116</v>
      </c>
      <c r="R13" s="13">
        <v>3141</v>
      </c>
      <c r="S13" s="13">
        <v>1565</v>
      </c>
      <c r="T13" s="13">
        <v>1576</v>
      </c>
      <c r="V13" s="13">
        <v>2474</v>
      </c>
      <c r="W13" s="13">
        <v>1256</v>
      </c>
      <c r="X13" s="13">
        <v>1218</v>
      </c>
      <c r="Z13" s="13">
        <v>1726</v>
      </c>
      <c r="AA13" s="32">
        <v>880</v>
      </c>
      <c r="AB13" s="32">
        <v>846</v>
      </c>
      <c r="AD13" s="13">
        <v>7486</v>
      </c>
      <c r="AE13" s="13">
        <v>3738</v>
      </c>
      <c r="AF13" s="13">
        <v>3748</v>
      </c>
      <c r="AH13" s="13">
        <v>3354</v>
      </c>
      <c r="AI13" s="13">
        <v>1632</v>
      </c>
      <c r="AJ13" s="13">
        <v>1722</v>
      </c>
      <c r="AL13" s="13">
        <v>1674</v>
      </c>
      <c r="AM13" s="32">
        <v>854</v>
      </c>
      <c r="AN13" s="32">
        <v>820</v>
      </c>
      <c r="AP13" s="13">
        <v>2200</v>
      </c>
      <c r="AQ13" s="13">
        <v>1124</v>
      </c>
      <c r="AR13" s="13">
        <v>1076</v>
      </c>
      <c r="AT13" s="13">
        <v>1142</v>
      </c>
      <c r="AU13" s="32">
        <v>548</v>
      </c>
      <c r="AV13" s="32">
        <v>594</v>
      </c>
      <c r="AX13" s="13">
        <v>1464</v>
      </c>
      <c r="AY13" s="32">
        <v>711</v>
      </c>
      <c r="AZ13" s="32">
        <v>753</v>
      </c>
      <c r="BB13" s="13">
        <v>1983</v>
      </c>
      <c r="BC13" s="32">
        <v>983</v>
      </c>
      <c r="BD13" s="13">
        <v>1000</v>
      </c>
      <c r="BF13" s="13">
        <v>1723</v>
      </c>
      <c r="BG13" s="32">
        <v>906</v>
      </c>
      <c r="BH13" s="32">
        <v>817</v>
      </c>
    </row>
    <row r="14" spans="1:60">
      <c r="A14" s="32">
        <v>10</v>
      </c>
      <c r="B14" s="39">
        <v>30393</v>
      </c>
      <c r="C14" s="39">
        <v>15517</v>
      </c>
      <c r="D14" s="39">
        <v>14876</v>
      </c>
      <c r="F14" s="13">
        <v>1381</v>
      </c>
      <c r="G14" s="32">
        <v>682</v>
      </c>
      <c r="H14" s="32">
        <v>699</v>
      </c>
      <c r="J14" s="13">
        <v>1246</v>
      </c>
      <c r="K14" s="32">
        <v>930</v>
      </c>
      <c r="L14" s="32">
        <v>316</v>
      </c>
      <c r="N14" s="32">
        <v>210</v>
      </c>
      <c r="O14" s="32">
        <v>102</v>
      </c>
      <c r="P14" s="32">
        <v>108</v>
      </c>
      <c r="R14" s="13">
        <v>3046</v>
      </c>
      <c r="S14" s="13">
        <v>1525</v>
      </c>
      <c r="T14" s="13">
        <v>1521</v>
      </c>
      <c r="V14" s="13">
        <v>2397</v>
      </c>
      <c r="W14" s="13">
        <v>1208</v>
      </c>
      <c r="X14" s="13">
        <v>1189</v>
      </c>
      <c r="Z14" s="13">
        <v>1693</v>
      </c>
      <c r="AA14" s="32">
        <v>860</v>
      </c>
      <c r="AB14" s="32">
        <v>833</v>
      </c>
      <c r="AD14" s="13">
        <v>7193</v>
      </c>
      <c r="AE14" s="13">
        <v>3597</v>
      </c>
      <c r="AF14" s="13">
        <v>3596</v>
      </c>
      <c r="AH14" s="13">
        <v>3294</v>
      </c>
      <c r="AI14" s="13">
        <v>1605</v>
      </c>
      <c r="AJ14" s="13">
        <v>1689</v>
      </c>
      <c r="AL14" s="13">
        <v>1621</v>
      </c>
      <c r="AM14" s="32">
        <v>817</v>
      </c>
      <c r="AN14" s="32">
        <v>804</v>
      </c>
      <c r="AP14" s="13">
        <v>2173</v>
      </c>
      <c r="AQ14" s="13">
        <v>1117</v>
      </c>
      <c r="AR14" s="13">
        <v>1056</v>
      </c>
      <c r="AT14" s="13">
        <v>1135</v>
      </c>
      <c r="AU14" s="32">
        <v>560</v>
      </c>
      <c r="AV14" s="32">
        <v>575</v>
      </c>
      <c r="AX14" s="13">
        <v>1393</v>
      </c>
      <c r="AY14" s="32">
        <v>681</v>
      </c>
      <c r="AZ14" s="32">
        <v>712</v>
      </c>
      <c r="BB14" s="13">
        <v>1918</v>
      </c>
      <c r="BC14" s="32">
        <v>950</v>
      </c>
      <c r="BD14" s="32">
        <v>968</v>
      </c>
      <c r="BF14" s="13">
        <v>1693</v>
      </c>
      <c r="BG14" s="32">
        <v>883</v>
      </c>
      <c r="BH14" s="32">
        <v>810</v>
      </c>
    </row>
    <row r="15" spans="1:60">
      <c r="A15" s="32">
        <v>11</v>
      </c>
      <c r="B15" s="39">
        <v>30426</v>
      </c>
      <c r="C15" s="39">
        <v>15573</v>
      </c>
      <c r="D15" s="39">
        <v>14853</v>
      </c>
      <c r="F15" s="13">
        <v>1376</v>
      </c>
      <c r="G15" s="32">
        <v>684</v>
      </c>
      <c r="H15" s="32">
        <v>692</v>
      </c>
      <c r="J15" s="13">
        <v>1345</v>
      </c>
      <c r="K15" s="32">
        <v>942</v>
      </c>
      <c r="L15" s="32">
        <v>403</v>
      </c>
      <c r="N15" s="32">
        <v>210</v>
      </c>
      <c r="O15" s="32">
        <v>103</v>
      </c>
      <c r="P15" s="32">
        <v>107</v>
      </c>
      <c r="R15" s="13">
        <v>3040</v>
      </c>
      <c r="S15" s="13">
        <v>1531</v>
      </c>
      <c r="T15" s="13">
        <v>1509</v>
      </c>
      <c r="V15" s="13">
        <v>2410</v>
      </c>
      <c r="W15" s="13">
        <v>1215</v>
      </c>
      <c r="X15" s="13">
        <v>1195</v>
      </c>
      <c r="Z15" s="13">
        <v>1698</v>
      </c>
      <c r="AA15" s="32">
        <v>864</v>
      </c>
      <c r="AB15" s="32">
        <v>834</v>
      </c>
      <c r="AD15" s="13">
        <v>7171</v>
      </c>
      <c r="AE15" s="13">
        <v>3601</v>
      </c>
      <c r="AF15" s="13">
        <v>3570</v>
      </c>
      <c r="AH15" s="13">
        <v>3298</v>
      </c>
      <c r="AI15" s="13">
        <v>1629</v>
      </c>
      <c r="AJ15" s="13">
        <v>1669</v>
      </c>
      <c r="AL15" s="13">
        <v>1624</v>
      </c>
      <c r="AM15" s="32">
        <v>815</v>
      </c>
      <c r="AN15" s="32">
        <v>809</v>
      </c>
      <c r="AP15" s="13">
        <v>2155</v>
      </c>
      <c r="AQ15" s="13">
        <v>1112</v>
      </c>
      <c r="AR15" s="13">
        <v>1043</v>
      </c>
      <c r="AT15" s="13">
        <v>1148</v>
      </c>
      <c r="AU15" s="32">
        <v>581</v>
      </c>
      <c r="AV15" s="32">
        <v>567</v>
      </c>
      <c r="AX15" s="13">
        <v>1372</v>
      </c>
      <c r="AY15" s="32">
        <v>678</v>
      </c>
      <c r="AZ15" s="32">
        <v>694</v>
      </c>
      <c r="BB15" s="13">
        <v>1854</v>
      </c>
      <c r="BC15" s="32">
        <v>927</v>
      </c>
      <c r="BD15" s="32">
        <v>927</v>
      </c>
      <c r="BF15" s="13">
        <v>1725</v>
      </c>
      <c r="BG15" s="32">
        <v>891</v>
      </c>
      <c r="BH15" s="32">
        <v>834</v>
      </c>
    </row>
    <row r="16" spans="1:60">
      <c r="A16" s="32">
        <v>12</v>
      </c>
      <c r="B16" s="39">
        <v>31003</v>
      </c>
      <c r="C16" s="39">
        <v>15897</v>
      </c>
      <c r="D16" s="39">
        <v>15106</v>
      </c>
      <c r="F16" s="13">
        <v>1381</v>
      </c>
      <c r="G16" s="32">
        <v>695</v>
      </c>
      <c r="H16" s="32">
        <v>686</v>
      </c>
      <c r="J16" s="13">
        <v>1537</v>
      </c>
      <c r="K16" s="32">
        <v>959</v>
      </c>
      <c r="L16" s="32">
        <v>578</v>
      </c>
      <c r="N16" s="32">
        <v>209</v>
      </c>
      <c r="O16" s="32">
        <v>102</v>
      </c>
      <c r="P16" s="32">
        <v>107</v>
      </c>
      <c r="R16" s="13">
        <v>3099</v>
      </c>
      <c r="S16" s="13">
        <v>1579</v>
      </c>
      <c r="T16" s="13">
        <v>1520</v>
      </c>
      <c r="V16" s="13">
        <v>2474</v>
      </c>
      <c r="W16" s="13">
        <v>1251</v>
      </c>
      <c r="X16" s="13">
        <v>1223</v>
      </c>
      <c r="Z16" s="13">
        <v>1720</v>
      </c>
      <c r="AA16" s="32">
        <v>879</v>
      </c>
      <c r="AB16" s="32">
        <v>841</v>
      </c>
      <c r="AD16" s="13">
        <v>7283</v>
      </c>
      <c r="AE16" s="13">
        <v>3679</v>
      </c>
      <c r="AF16" s="13">
        <v>3604</v>
      </c>
      <c r="AH16" s="13">
        <v>3342</v>
      </c>
      <c r="AI16" s="13">
        <v>1680</v>
      </c>
      <c r="AJ16" s="13">
        <v>1662</v>
      </c>
      <c r="AL16" s="13">
        <v>1660</v>
      </c>
      <c r="AM16" s="32">
        <v>832</v>
      </c>
      <c r="AN16" s="32">
        <v>828</v>
      </c>
      <c r="AP16" s="13">
        <v>2149</v>
      </c>
      <c r="AQ16" s="13">
        <v>1113</v>
      </c>
      <c r="AR16" s="13">
        <v>1036</v>
      </c>
      <c r="AT16" s="13">
        <v>1183</v>
      </c>
      <c r="AU16" s="32">
        <v>603</v>
      </c>
      <c r="AV16" s="32">
        <v>580</v>
      </c>
      <c r="AX16" s="13">
        <v>1381</v>
      </c>
      <c r="AY16" s="32">
        <v>696</v>
      </c>
      <c r="AZ16" s="32">
        <v>685</v>
      </c>
      <c r="BB16" s="13">
        <v>1808</v>
      </c>
      <c r="BC16" s="32">
        <v>914</v>
      </c>
      <c r="BD16" s="32">
        <v>894</v>
      </c>
      <c r="BF16" s="13">
        <v>1777</v>
      </c>
      <c r="BG16" s="32">
        <v>915</v>
      </c>
      <c r="BH16" s="32">
        <v>862</v>
      </c>
    </row>
    <row r="17" spans="1:60">
      <c r="A17" s="32">
        <v>13</v>
      </c>
      <c r="B17" s="39">
        <v>31725</v>
      </c>
      <c r="C17" s="39">
        <v>16283</v>
      </c>
      <c r="D17" s="39">
        <v>15442</v>
      </c>
      <c r="F17" s="13">
        <v>1387</v>
      </c>
      <c r="G17" s="32">
        <v>707</v>
      </c>
      <c r="H17" s="32">
        <v>680</v>
      </c>
      <c r="J17" s="13">
        <v>1752</v>
      </c>
      <c r="K17" s="32">
        <v>985</v>
      </c>
      <c r="L17" s="32">
        <v>767</v>
      </c>
      <c r="N17" s="32">
        <v>217</v>
      </c>
      <c r="O17" s="32">
        <v>105</v>
      </c>
      <c r="P17" s="32">
        <v>112</v>
      </c>
      <c r="R17" s="13">
        <v>3169</v>
      </c>
      <c r="S17" s="13">
        <v>1631</v>
      </c>
      <c r="T17" s="13">
        <v>1538</v>
      </c>
      <c r="V17" s="13">
        <v>2554</v>
      </c>
      <c r="W17" s="13">
        <v>1298</v>
      </c>
      <c r="X17" s="13">
        <v>1256</v>
      </c>
      <c r="Z17" s="13">
        <v>1747</v>
      </c>
      <c r="AA17" s="32">
        <v>898</v>
      </c>
      <c r="AB17" s="32">
        <v>849</v>
      </c>
      <c r="AD17" s="13">
        <v>7401</v>
      </c>
      <c r="AE17" s="13">
        <v>3761</v>
      </c>
      <c r="AF17" s="13">
        <v>3640</v>
      </c>
      <c r="AH17" s="13">
        <v>3395</v>
      </c>
      <c r="AI17" s="13">
        <v>1732</v>
      </c>
      <c r="AJ17" s="13">
        <v>1663</v>
      </c>
      <c r="AL17" s="13">
        <v>1713</v>
      </c>
      <c r="AM17" s="32">
        <v>857</v>
      </c>
      <c r="AN17" s="32">
        <v>856</v>
      </c>
      <c r="AP17" s="13">
        <v>2142</v>
      </c>
      <c r="AQ17" s="13">
        <v>1109</v>
      </c>
      <c r="AR17" s="13">
        <v>1033</v>
      </c>
      <c r="AT17" s="13">
        <v>1217</v>
      </c>
      <c r="AU17" s="32">
        <v>625</v>
      </c>
      <c r="AV17" s="32">
        <v>592</v>
      </c>
      <c r="AX17" s="13">
        <v>1403</v>
      </c>
      <c r="AY17" s="32">
        <v>718</v>
      </c>
      <c r="AZ17" s="32">
        <v>685</v>
      </c>
      <c r="BB17" s="13">
        <v>1789</v>
      </c>
      <c r="BC17" s="32">
        <v>916</v>
      </c>
      <c r="BD17" s="32">
        <v>873</v>
      </c>
      <c r="BF17" s="13">
        <v>1839</v>
      </c>
      <c r="BG17" s="32">
        <v>941</v>
      </c>
      <c r="BH17" s="32">
        <v>898</v>
      </c>
    </row>
    <row r="18" spans="1:60">
      <c r="A18" s="32">
        <v>14</v>
      </c>
      <c r="B18" s="39">
        <v>32256</v>
      </c>
      <c r="C18" s="39">
        <v>16550</v>
      </c>
      <c r="D18" s="39">
        <v>15706</v>
      </c>
      <c r="F18" s="13">
        <v>1380</v>
      </c>
      <c r="G18" s="32">
        <v>707</v>
      </c>
      <c r="H18" s="32">
        <v>673</v>
      </c>
      <c r="J18" s="13">
        <v>1919</v>
      </c>
      <c r="K18" s="13">
        <v>1001</v>
      </c>
      <c r="L18" s="32">
        <v>918</v>
      </c>
      <c r="N18" s="32">
        <v>219</v>
      </c>
      <c r="O18" s="32">
        <v>106</v>
      </c>
      <c r="P18" s="32">
        <v>113</v>
      </c>
      <c r="R18" s="13">
        <v>3236</v>
      </c>
      <c r="S18" s="13">
        <v>1672</v>
      </c>
      <c r="T18" s="13">
        <v>1564</v>
      </c>
      <c r="V18" s="13">
        <v>2615</v>
      </c>
      <c r="W18" s="13">
        <v>1334</v>
      </c>
      <c r="X18" s="13">
        <v>1281</v>
      </c>
      <c r="Z18" s="13">
        <v>1768</v>
      </c>
      <c r="AA18" s="32">
        <v>906</v>
      </c>
      <c r="AB18" s="32">
        <v>862</v>
      </c>
      <c r="AD18" s="13">
        <v>7440</v>
      </c>
      <c r="AE18" s="13">
        <v>3802</v>
      </c>
      <c r="AF18" s="13">
        <v>3638</v>
      </c>
      <c r="AH18" s="13">
        <v>3438</v>
      </c>
      <c r="AI18" s="13">
        <v>1774</v>
      </c>
      <c r="AJ18" s="13">
        <v>1664</v>
      </c>
      <c r="AL18" s="13">
        <v>1764</v>
      </c>
      <c r="AM18" s="32">
        <v>884</v>
      </c>
      <c r="AN18" s="32">
        <v>880</v>
      </c>
      <c r="AP18" s="13">
        <v>2126</v>
      </c>
      <c r="AQ18" s="13">
        <v>1101</v>
      </c>
      <c r="AR18" s="13">
        <v>1025</v>
      </c>
      <c r="AT18" s="13">
        <v>1247</v>
      </c>
      <c r="AU18" s="32">
        <v>642</v>
      </c>
      <c r="AV18" s="32">
        <v>605</v>
      </c>
      <c r="AX18" s="13">
        <v>1411</v>
      </c>
      <c r="AY18" s="32">
        <v>729</v>
      </c>
      <c r="AZ18" s="32">
        <v>682</v>
      </c>
      <c r="BB18" s="13">
        <v>1791</v>
      </c>
      <c r="BC18" s="32">
        <v>923</v>
      </c>
      <c r="BD18" s="32">
        <v>868</v>
      </c>
      <c r="BF18" s="13">
        <v>1902</v>
      </c>
      <c r="BG18" s="32">
        <v>969</v>
      </c>
      <c r="BH18" s="32">
        <v>933</v>
      </c>
    </row>
    <row r="19" spans="1:60">
      <c r="A19" s="32">
        <v>15</v>
      </c>
      <c r="B19" s="39">
        <v>32521</v>
      </c>
      <c r="C19" s="39">
        <v>16686</v>
      </c>
      <c r="D19" s="39">
        <v>15835</v>
      </c>
      <c r="F19" s="13">
        <v>1366</v>
      </c>
      <c r="G19" s="32">
        <v>703</v>
      </c>
      <c r="H19" s="32">
        <v>663</v>
      </c>
      <c r="J19" s="13">
        <v>2015</v>
      </c>
      <c r="K19" s="13">
        <v>1013</v>
      </c>
      <c r="L19" s="13">
        <v>1002</v>
      </c>
      <c r="N19" s="32">
        <v>224</v>
      </c>
      <c r="O19" s="32">
        <v>111</v>
      </c>
      <c r="P19" s="32">
        <v>113</v>
      </c>
      <c r="R19" s="13">
        <v>3281</v>
      </c>
      <c r="S19" s="13">
        <v>1695</v>
      </c>
      <c r="T19" s="13">
        <v>1586</v>
      </c>
      <c r="V19" s="13">
        <v>2663</v>
      </c>
      <c r="W19" s="13">
        <v>1357</v>
      </c>
      <c r="X19" s="13">
        <v>1306</v>
      </c>
      <c r="Z19" s="13">
        <v>1774</v>
      </c>
      <c r="AA19" s="32">
        <v>912</v>
      </c>
      <c r="AB19" s="32">
        <v>862</v>
      </c>
      <c r="AD19" s="13">
        <v>7366</v>
      </c>
      <c r="AE19" s="13">
        <v>3778</v>
      </c>
      <c r="AF19" s="13">
        <v>3588</v>
      </c>
      <c r="AH19" s="13">
        <v>3467</v>
      </c>
      <c r="AI19" s="13">
        <v>1797</v>
      </c>
      <c r="AJ19" s="13">
        <v>1670</v>
      </c>
      <c r="AL19" s="13">
        <v>1804</v>
      </c>
      <c r="AM19" s="32">
        <v>904</v>
      </c>
      <c r="AN19" s="32">
        <v>900</v>
      </c>
      <c r="AP19" s="13">
        <v>2102</v>
      </c>
      <c r="AQ19" s="13">
        <v>1083</v>
      </c>
      <c r="AR19" s="13">
        <v>1019</v>
      </c>
      <c r="AT19" s="13">
        <v>1264</v>
      </c>
      <c r="AU19" s="32">
        <v>654</v>
      </c>
      <c r="AV19" s="32">
        <v>610</v>
      </c>
      <c r="AX19" s="13">
        <v>1433</v>
      </c>
      <c r="AY19" s="32">
        <v>746</v>
      </c>
      <c r="AZ19" s="32">
        <v>687</v>
      </c>
      <c r="BB19" s="13">
        <v>1820</v>
      </c>
      <c r="BC19" s="32">
        <v>944</v>
      </c>
      <c r="BD19" s="32">
        <v>876</v>
      </c>
      <c r="BF19" s="13">
        <v>1942</v>
      </c>
      <c r="BG19" s="32">
        <v>989</v>
      </c>
      <c r="BH19" s="32">
        <v>953</v>
      </c>
    </row>
    <row r="20" spans="1:60">
      <c r="A20" s="32">
        <v>16</v>
      </c>
      <c r="B20" s="39">
        <v>32508</v>
      </c>
      <c r="C20" s="39">
        <v>16676</v>
      </c>
      <c r="D20" s="39">
        <v>15832</v>
      </c>
      <c r="F20" s="13">
        <v>1341</v>
      </c>
      <c r="G20" s="32">
        <v>690</v>
      </c>
      <c r="H20" s="32">
        <v>651</v>
      </c>
      <c r="J20" s="13">
        <v>2038</v>
      </c>
      <c r="K20" s="13">
        <v>1020</v>
      </c>
      <c r="L20" s="13">
        <v>1018</v>
      </c>
      <c r="N20" s="32">
        <v>231</v>
      </c>
      <c r="O20" s="32">
        <v>116</v>
      </c>
      <c r="P20" s="32">
        <v>115</v>
      </c>
      <c r="R20" s="13">
        <v>3306</v>
      </c>
      <c r="S20" s="13">
        <v>1705</v>
      </c>
      <c r="T20" s="13">
        <v>1601</v>
      </c>
      <c r="V20" s="13">
        <v>2687</v>
      </c>
      <c r="W20" s="13">
        <v>1373</v>
      </c>
      <c r="X20" s="13">
        <v>1314</v>
      </c>
      <c r="Z20" s="13">
        <v>1751</v>
      </c>
      <c r="AA20" s="32">
        <v>896</v>
      </c>
      <c r="AB20" s="32">
        <v>855</v>
      </c>
      <c r="AD20" s="13">
        <v>7185</v>
      </c>
      <c r="AE20" s="13">
        <v>3697</v>
      </c>
      <c r="AF20" s="13">
        <v>3488</v>
      </c>
      <c r="AH20" s="13">
        <v>3488</v>
      </c>
      <c r="AI20" s="13">
        <v>1805</v>
      </c>
      <c r="AJ20" s="13">
        <v>1683</v>
      </c>
      <c r="AL20" s="13">
        <v>1831</v>
      </c>
      <c r="AM20" s="32">
        <v>922</v>
      </c>
      <c r="AN20" s="32">
        <v>909</v>
      </c>
      <c r="AP20" s="13">
        <v>2075</v>
      </c>
      <c r="AQ20" s="13">
        <v>1065</v>
      </c>
      <c r="AR20" s="13">
        <v>1010</v>
      </c>
      <c r="AT20" s="13">
        <v>1275</v>
      </c>
      <c r="AU20" s="32">
        <v>659</v>
      </c>
      <c r="AV20" s="32">
        <v>616</v>
      </c>
      <c r="AX20" s="13">
        <v>1436</v>
      </c>
      <c r="AY20" s="32">
        <v>745</v>
      </c>
      <c r="AZ20" s="32">
        <v>691</v>
      </c>
      <c r="BB20" s="13">
        <v>1888</v>
      </c>
      <c r="BC20" s="32">
        <v>978</v>
      </c>
      <c r="BD20" s="32">
        <v>910</v>
      </c>
      <c r="BF20" s="13">
        <v>1976</v>
      </c>
      <c r="BG20" s="13">
        <v>1005</v>
      </c>
      <c r="BH20" s="32">
        <v>971</v>
      </c>
    </row>
    <row r="21" spans="1:60">
      <c r="A21" s="32">
        <v>17</v>
      </c>
      <c r="B21" s="39">
        <v>32352</v>
      </c>
      <c r="C21" s="39">
        <v>16594</v>
      </c>
      <c r="D21" s="39">
        <v>15758</v>
      </c>
      <c r="F21" s="13">
        <v>1310</v>
      </c>
      <c r="G21" s="32">
        <v>671</v>
      </c>
      <c r="H21" s="32">
        <v>639</v>
      </c>
      <c r="J21" s="13">
        <v>2007</v>
      </c>
      <c r="K21" s="13">
        <v>1018</v>
      </c>
      <c r="L21" s="32">
        <v>989</v>
      </c>
      <c r="N21" s="32">
        <v>231</v>
      </c>
      <c r="O21" s="32">
        <v>118</v>
      </c>
      <c r="P21" s="32">
        <v>113</v>
      </c>
      <c r="R21" s="13">
        <v>3327</v>
      </c>
      <c r="S21" s="13">
        <v>1706</v>
      </c>
      <c r="T21" s="13">
        <v>1621</v>
      </c>
      <c r="V21" s="13">
        <v>2711</v>
      </c>
      <c r="W21" s="13">
        <v>1381</v>
      </c>
      <c r="X21" s="13">
        <v>1330</v>
      </c>
      <c r="Z21" s="13">
        <v>1725</v>
      </c>
      <c r="AA21" s="32">
        <v>883</v>
      </c>
      <c r="AB21" s="32">
        <v>842</v>
      </c>
      <c r="AD21" s="13">
        <v>6941</v>
      </c>
      <c r="AE21" s="13">
        <v>3584</v>
      </c>
      <c r="AF21" s="13">
        <v>3357</v>
      </c>
      <c r="AH21" s="13">
        <v>3496</v>
      </c>
      <c r="AI21" s="13">
        <v>1801</v>
      </c>
      <c r="AJ21" s="13">
        <v>1695</v>
      </c>
      <c r="AL21" s="13">
        <v>1860</v>
      </c>
      <c r="AM21" s="32">
        <v>943</v>
      </c>
      <c r="AN21" s="32">
        <v>917</v>
      </c>
      <c r="AP21" s="13">
        <v>2043</v>
      </c>
      <c r="AQ21" s="13">
        <v>1044</v>
      </c>
      <c r="AR21" s="32">
        <v>999</v>
      </c>
      <c r="AT21" s="13">
        <v>1281</v>
      </c>
      <c r="AU21" s="32">
        <v>662</v>
      </c>
      <c r="AV21" s="32">
        <v>619</v>
      </c>
      <c r="AX21" s="13">
        <v>1439</v>
      </c>
      <c r="AY21" s="32">
        <v>744</v>
      </c>
      <c r="AZ21" s="32">
        <v>695</v>
      </c>
      <c r="BB21" s="13">
        <v>1975</v>
      </c>
      <c r="BC21" s="13">
        <v>1020</v>
      </c>
      <c r="BD21" s="32">
        <v>955</v>
      </c>
      <c r="BF21" s="13">
        <v>2006</v>
      </c>
      <c r="BG21" s="13">
        <v>1019</v>
      </c>
      <c r="BH21" s="32">
        <v>987</v>
      </c>
    </row>
    <row r="22" spans="1:60">
      <c r="A22" s="32">
        <v>18</v>
      </c>
      <c r="B22" s="39">
        <v>32378</v>
      </c>
      <c r="C22" s="39">
        <v>16600</v>
      </c>
      <c r="D22" s="39">
        <v>15778</v>
      </c>
      <c r="F22" s="13">
        <v>1278</v>
      </c>
      <c r="G22" s="32">
        <v>653</v>
      </c>
      <c r="H22" s="32">
        <v>625</v>
      </c>
      <c r="J22" s="13">
        <v>2006</v>
      </c>
      <c r="K22" s="13">
        <v>1021</v>
      </c>
      <c r="L22" s="32">
        <v>985</v>
      </c>
      <c r="N22" s="32">
        <v>240</v>
      </c>
      <c r="O22" s="32">
        <v>126</v>
      </c>
      <c r="P22" s="32">
        <v>114</v>
      </c>
      <c r="R22" s="13">
        <v>3370</v>
      </c>
      <c r="S22" s="13">
        <v>1713</v>
      </c>
      <c r="T22" s="13">
        <v>1657</v>
      </c>
      <c r="V22" s="13">
        <v>2760</v>
      </c>
      <c r="W22" s="13">
        <v>1402</v>
      </c>
      <c r="X22" s="13">
        <v>1358</v>
      </c>
      <c r="Z22" s="13">
        <v>1686</v>
      </c>
      <c r="AA22" s="32">
        <v>864</v>
      </c>
      <c r="AB22" s="32">
        <v>822</v>
      </c>
      <c r="AD22" s="13">
        <v>6728</v>
      </c>
      <c r="AE22" s="13">
        <v>3492</v>
      </c>
      <c r="AF22" s="13">
        <v>3236</v>
      </c>
      <c r="AH22" s="13">
        <v>3542</v>
      </c>
      <c r="AI22" s="13">
        <v>1816</v>
      </c>
      <c r="AJ22" s="13">
        <v>1726</v>
      </c>
      <c r="AL22" s="13">
        <v>1883</v>
      </c>
      <c r="AM22" s="32">
        <v>962</v>
      </c>
      <c r="AN22" s="32">
        <v>921</v>
      </c>
      <c r="AP22" s="13">
        <v>2016</v>
      </c>
      <c r="AQ22" s="13">
        <v>1023</v>
      </c>
      <c r="AR22" s="32">
        <v>993</v>
      </c>
      <c r="AT22" s="13">
        <v>1289</v>
      </c>
      <c r="AU22" s="32">
        <v>665</v>
      </c>
      <c r="AV22" s="32">
        <v>624</v>
      </c>
      <c r="AX22" s="13">
        <v>1452</v>
      </c>
      <c r="AY22" s="32">
        <v>748</v>
      </c>
      <c r="AZ22" s="32">
        <v>704</v>
      </c>
      <c r="BB22" s="13">
        <v>2088</v>
      </c>
      <c r="BC22" s="13">
        <v>1080</v>
      </c>
      <c r="BD22" s="13">
        <v>1008</v>
      </c>
      <c r="BF22" s="13">
        <v>2040</v>
      </c>
      <c r="BG22" s="13">
        <v>1035</v>
      </c>
      <c r="BH22" s="13">
        <v>1005</v>
      </c>
    </row>
    <row r="23" spans="1:60">
      <c r="A23" s="32">
        <v>19</v>
      </c>
      <c r="B23" s="39">
        <v>32307</v>
      </c>
      <c r="C23" s="39">
        <v>16565</v>
      </c>
      <c r="D23" s="39">
        <v>15742</v>
      </c>
      <c r="F23" s="13">
        <v>1253</v>
      </c>
      <c r="G23" s="32">
        <v>638</v>
      </c>
      <c r="H23" s="32">
        <v>615</v>
      </c>
      <c r="J23" s="13">
        <v>1985</v>
      </c>
      <c r="K23" s="13">
        <v>1018</v>
      </c>
      <c r="L23" s="32">
        <v>967</v>
      </c>
      <c r="N23" s="32">
        <v>248</v>
      </c>
      <c r="O23" s="32">
        <v>133</v>
      </c>
      <c r="P23" s="32">
        <v>115</v>
      </c>
      <c r="R23" s="13">
        <v>3395</v>
      </c>
      <c r="S23" s="13">
        <v>1716</v>
      </c>
      <c r="T23" s="13">
        <v>1679</v>
      </c>
      <c r="V23" s="13">
        <v>2781</v>
      </c>
      <c r="W23" s="13">
        <v>1416</v>
      </c>
      <c r="X23" s="13">
        <v>1365</v>
      </c>
      <c r="Z23" s="13">
        <v>1650</v>
      </c>
      <c r="AA23" s="32">
        <v>848</v>
      </c>
      <c r="AB23" s="32">
        <v>802</v>
      </c>
      <c r="AD23" s="13">
        <v>6530</v>
      </c>
      <c r="AE23" s="13">
        <v>3406</v>
      </c>
      <c r="AF23" s="13">
        <v>3124</v>
      </c>
      <c r="AH23" s="13">
        <v>3556</v>
      </c>
      <c r="AI23" s="13">
        <v>1815</v>
      </c>
      <c r="AJ23" s="13">
        <v>1741</v>
      </c>
      <c r="AL23" s="13">
        <v>1913</v>
      </c>
      <c r="AM23" s="32">
        <v>983</v>
      </c>
      <c r="AN23" s="32">
        <v>930</v>
      </c>
      <c r="AP23" s="13">
        <v>1984</v>
      </c>
      <c r="AQ23" s="32">
        <v>999</v>
      </c>
      <c r="AR23" s="32">
        <v>985</v>
      </c>
      <c r="AT23" s="13">
        <v>1292</v>
      </c>
      <c r="AU23" s="32">
        <v>663</v>
      </c>
      <c r="AV23" s="32">
        <v>629</v>
      </c>
      <c r="AX23" s="13">
        <v>1464</v>
      </c>
      <c r="AY23" s="32">
        <v>752</v>
      </c>
      <c r="AZ23" s="32">
        <v>712</v>
      </c>
      <c r="BB23" s="13">
        <v>2191</v>
      </c>
      <c r="BC23" s="13">
        <v>1130</v>
      </c>
      <c r="BD23" s="13">
        <v>1061</v>
      </c>
      <c r="BF23" s="13">
        <v>2065</v>
      </c>
      <c r="BG23" s="13">
        <v>1048</v>
      </c>
      <c r="BH23" s="13">
        <v>1017</v>
      </c>
    </row>
    <row r="24" spans="1:60">
      <c r="A24" s="32">
        <v>20</v>
      </c>
      <c r="B24" s="39">
        <v>32103</v>
      </c>
      <c r="C24" s="39">
        <v>16455</v>
      </c>
      <c r="D24" s="39">
        <v>15648</v>
      </c>
      <c r="F24" s="13">
        <v>1224</v>
      </c>
      <c r="G24" s="32">
        <v>622</v>
      </c>
      <c r="H24" s="32">
        <v>602</v>
      </c>
      <c r="J24" s="13">
        <v>1968</v>
      </c>
      <c r="K24" s="13">
        <v>1014</v>
      </c>
      <c r="L24" s="32">
        <v>954</v>
      </c>
      <c r="N24" s="32">
        <v>251</v>
      </c>
      <c r="O24" s="32">
        <v>138</v>
      </c>
      <c r="P24" s="32">
        <v>113</v>
      </c>
      <c r="R24" s="13">
        <v>3387</v>
      </c>
      <c r="S24" s="13">
        <v>1704</v>
      </c>
      <c r="T24" s="13">
        <v>1683</v>
      </c>
      <c r="V24" s="13">
        <v>2776</v>
      </c>
      <c r="W24" s="13">
        <v>1413</v>
      </c>
      <c r="X24" s="13">
        <v>1363</v>
      </c>
      <c r="Z24" s="13">
        <v>1619</v>
      </c>
      <c r="AA24" s="32">
        <v>835</v>
      </c>
      <c r="AB24" s="32">
        <v>784</v>
      </c>
      <c r="AD24" s="13">
        <v>6416</v>
      </c>
      <c r="AE24" s="13">
        <v>3343</v>
      </c>
      <c r="AF24" s="13">
        <v>3073</v>
      </c>
      <c r="AH24" s="13">
        <v>3532</v>
      </c>
      <c r="AI24" s="13">
        <v>1795</v>
      </c>
      <c r="AJ24" s="13">
        <v>1737</v>
      </c>
      <c r="AL24" s="13">
        <v>1920</v>
      </c>
      <c r="AM24" s="32">
        <v>992</v>
      </c>
      <c r="AN24" s="32">
        <v>928</v>
      </c>
      <c r="AP24" s="13">
        <v>1943</v>
      </c>
      <c r="AQ24" s="32">
        <v>974</v>
      </c>
      <c r="AR24" s="32">
        <v>969</v>
      </c>
      <c r="AT24" s="13">
        <v>1284</v>
      </c>
      <c r="AU24" s="32">
        <v>659</v>
      </c>
      <c r="AV24" s="32">
        <v>625</v>
      </c>
      <c r="AX24" s="13">
        <v>1458</v>
      </c>
      <c r="AY24" s="32">
        <v>746</v>
      </c>
      <c r="AZ24" s="32">
        <v>712</v>
      </c>
      <c r="BB24" s="13">
        <v>2255</v>
      </c>
      <c r="BC24" s="13">
        <v>1161</v>
      </c>
      <c r="BD24" s="13">
        <v>1094</v>
      </c>
      <c r="BF24" s="13">
        <v>2070</v>
      </c>
      <c r="BG24" s="13">
        <v>1059</v>
      </c>
      <c r="BH24" s="13">
        <v>1011</v>
      </c>
    </row>
    <row r="25" spans="1:60">
      <c r="A25" s="32">
        <v>21</v>
      </c>
      <c r="B25" s="39">
        <v>31730</v>
      </c>
      <c r="C25" s="39">
        <v>16253</v>
      </c>
      <c r="D25" s="39">
        <v>15477</v>
      </c>
      <c r="F25" s="13">
        <v>1207</v>
      </c>
      <c r="G25" s="32">
        <v>613</v>
      </c>
      <c r="H25" s="32">
        <v>594</v>
      </c>
      <c r="J25" s="13">
        <v>1937</v>
      </c>
      <c r="K25" s="13">
        <v>1001</v>
      </c>
      <c r="L25" s="32">
        <v>936</v>
      </c>
      <c r="N25" s="32">
        <v>246</v>
      </c>
      <c r="O25" s="32">
        <v>132</v>
      </c>
      <c r="P25" s="32">
        <v>114</v>
      </c>
      <c r="R25" s="13">
        <v>3344</v>
      </c>
      <c r="S25" s="13">
        <v>1689</v>
      </c>
      <c r="T25" s="13">
        <v>1655</v>
      </c>
      <c r="V25" s="13">
        <v>2703</v>
      </c>
      <c r="W25" s="13">
        <v>1384</v>
      </c>
      <c r="X25" s="13">
        <v>1319</v>
      </c>
      <c r="Z25" s="13">
        <v>1609</v>
      </c>
      <c r="AA25" s="32">
        <v>832</v>
      </c>
      <c r="AB25" s="32">
        <v>777</v>
      </c>
      <c r="AD25" s="13">
        <v>6411</v>
      </c>
      <c r="AE25" s="13">
        <v>3314</v>
      </c>
      <c r="AF25" s="13">
        <v>3097</v>
      </c>
      <c r="AH25" s="13">
        <v>3459</v>
      </c>
      <c r="AI25" s="13">
        <v>1749</v>
      </c>
      <c r="AJ25" s="13">
        <v>1710</v>
      </c>
      <c r="AL25" s="13">
        <v>1916</v>
      </c>
      <c r="AM25" s="32">
        <v>994</v>
      </c>
      <c r="AN25" s="32">
        <v>922</v>
      </c>
      <c r="AP25" s="13">
        <v>1890</v>
      </c>
      <c r="AQ25" s="32">
        <v>946</v>
      </c>
      <c r="AR25" s="32">
        <v>944</v>
      </c>
      <c r="AT25" s="13">
        <v>1268</v>
      </c>
      <c r="AU25" s="32">
        <v>649</v>
      </c>
      <c r="AV25" s="32">
        <v>619</v>
      </c>
      <c r="AX25" s="13">
        <v>1449</v>
      </c>
      <c r="AY25" s="32">
        <v>745</v>
      </c>
      <c r="AZ25" s="32">
        <v>704</v>
      </c>
      <c r="BB25" s="13">
        <v>2236</v>
      </c>
      <c r="BC25" s="13">
        <v>1148</v>
      </c>
      <c r="BD25" s="13">
        <v>1088</v>
      </c>
      <c r="BF25" s="13">
        <v>2055</v>
      </c>
      <c r="BG25" s="13">
        <v>1057</v>
      </c>
      <c r="BH25" s="32">
        <v>998</v>
      </c>
    </row>
    <row r="26" spans="1:60">
      <c r="A26" s="32">
        <v>22</v>
      </c>
      <c r="B26" s="39">
        <v>31225</v>
      </c>
      <c r="C26" s="39">
        <v>15982</v>
      </c>
      <c r="D26" s="39">
        <v>15243</v>
      </c>
      <c r="F26" s="13">
        <v>1186</v>
      </c>
      <c r="G26" s="32">
        <v>602</v>
      </c>
      <c r="H26" s="32">
        <v>584</v>
      </c>
      <c r="J26" s="13">
        <v>1910</v>
      </c>
      <c r="K26" s="32">
        <v>984</v>
      </c>
      <c r="L26" s="32">
        <v>926</v>
      </c>
      <c r="N26" s="32">
        <v>240</v>
      </c>
      <c r="O26" s="32">
        <v>129</v>
      </c>
      <c r="P26" s="32">
        <v>111</v>
      </c>
      <c r="R26" s="13">
        <v>3273</v>
      </c>
      <c r="S26" s="13">
        <v>1664</v>
      </c>
      <c r="T26" s="13">
        <v>1609</v>
      </c>
      <c r="V26" s="13">
        <v>2598</v>
      </c>
      <c r="W26" s="13">
        <v>1337</v>
      </c>
      <c r="X26" s="13">
        <v>1261</v>
      </c>
      <c r="Z26" s="13">
        <v>1613</v>
      </c>
      <c r="AA26" s="32">
        <v>833</v>
      </c>
      <c r="AB26" s="32">
        <v>780</v>
      </c>
      <c r="AD26" s="13">
        <v>6497</v>
      </c>
      <c r="AE26" s="13">
        <v>3321</v>
      </c>
      <c r="AF26" s="13">
        <v>3176</v>
      </c>
      <c r="AH26" s="13">
        <v>3343</v>
      </c>
      <c r="AI26" s="13">
        <v>1688</v>
      </c>
      <c r="AJ26" s="13">
        <v>1655</v>
      </c>
      <c r="AL26" s="13">
        <v>1890</v>
      </c>
      <c r="AM26" s="32">
        <v>981</v>
      </c>
      <c r="AN26" s="32">
        <v>909</v>
      </c>
      <c r="AP26" s="13">
        <v>1828</v>
      </c>
      <c r="AQ26" s="32">
        <v>916</v>
      </c>
      <c r="AR26" s="32">
        <v>912</v>
      </c>
      <c r="AT26" s="13">
        <v>1236</v>
      </c>
      <c r="AU26" s="32">
        <v>633</v>
      </c>
      <c r="AV26" s="32">
        <v>603</v>
      </c>
      <c r="AX26" s="13">
        <v>1429</v>
      </c>
      <c r="AY26" s="32">
        <v>738</v>
      </c>
      <c r="AZ26" s="32">
        <v>691</v>
      </c>
      <c r="BB26" s="13">
        <v>2170</v>
      </c>
      <c r="BC26" s="13">
        <v>1108</v>
      </c>
      <c r="BD26" s="13">
        <v>1062</v>
      </c>
      <c r="BF26" s="13">
        <v>2012</v>
      </c>
      <c r="BG26" s="13">
        <v>1048</v>
      </c>
      <c r="BH26" s="32">
        <v>964</v>
      </c>
    </row>
    <row r="27" spans="1:60">
      <c r="A27" s="32">
        <v>23</v>
      </c>
      <c r="B27" s="39">
        <v>30671</v>
      </c>
      <c r="C27" s="39">
        <v>15686</v>
      </c>
      <c r="D27" s="39">
        <v>14985</v>
      </c>
      <c r="F27" s="13">
        <v>1177</v>
      </c>
      <c r="G27" s="32">
        <v>596</v>
      </c>
      <c r="H27" s="32">
        <v>581</v>
      </c>
      <c r="J27" s="13">
        <v>1881</v>
      </c>
      <c r="K27" s="32">
        <v>969</v>
      </c>
      <c r="L27" s="32">
        <v>912</v>
      </c>
      <c r="N27" s="32">
        <v>233</v>
      </c>
      <c r="O27" s="32">
        <v>123</v>
      </c>
      <c r="P27" s="32">
        <v>110</v>
      </c>
      <c r="R27" s="13">
        <v>3198</v>
      </c>
      <c r="S27" s="13">
        <v>1637</v>
      </c>
      <c r="T27" s="13">
        <v>1561</v>
      </c>
      <c r="V27" s="13">
        <v>2489</v>
      </c>
      <c r="W27" s="13">
        <v>1290</v>
      </c>
      <c r="X27" s="13">
        <v>1199</v>
      </c>
      <c r="Z27" s="13">
        <v>1617</v>
      </c>
      <c r="AA27" s="32">
        <v>836</v>
      </c>
      <c r="AB27" s="32">
        <v>781</v>
      </c>
      <c r="AD27" s="13">
        <v>6537</v>
      </c>
      <c r="AE27" s="13">
        <v>3304</v>
      </c>
      <c r="AF27" s="13">
        <v>3233</v>
      </c>
      <c r="AH27" s="13">
        <v>3219</v>
      </c>
      <c r="AI27" s="13">
        <v>1619</v>
      </c>
      <c r="AJ27" s="13">
        <v>1600</v>
      </c>
      <c r="AL27" s="13">
        <v>1866</v>
      </c>
      <c r="AM27" s="32">
        <v>965</v>
      </c>
      <c r="AN27" s="32">
        <v>901</v>
      </c>
      <c r="AP27" s="13">
        <v>1772</v>
      </c>
      <c r="AQ27" s="32">
        <v>892</v>
      </c>
      <c r="AR27" s="32">
        <v>880</v>
      </c>
      <c r="AT27" s="13">
        <v>1208</v>
      </c>
      <c r="AU27" s="32">
        <v>619</v>
      </c>
      <c r="AV27" s="32">
        <v>589</v>
      </c>
      <c r="AX27" s="13">
        <v>1404</v>
      </c>
      <c r="AY27" s="32">
        <v>730</v>
      </c>
      <c r="AZ27" s="32">
        <v>674</v>
      </c>
      <c r="BB27" s="13">
        <v>2095</v>
      </c>
      <c r="BC27" s="13">
        <v>1065</v>
      </c>
      <c r="BD27" s="13">
        <v>1030</v>
      </c>
      <c r="BF27" s="13">
        <v>1975</v>
      </c>
      <c r="BG27" s="13">
        <v>1041</v>
      </c>
      <c r="BH27" s="32">
        <v>934</v>
      </c>
    </row>
    <row r="28" spans="1:60">
      <c r="A28" s="32">
        <v>24</v>
      </c>
      <c r="B28" s="39">
        <v>30097</v>
      </c>
      <c r="C28" s="39">
        <v>15381</v>
      </c>
      <c r="D28" s="39">
        <v>14716</v>
      </c>
      <c r="F28" s="13">
        <v>1164</v>
      </c>
      <c r="G28" s="32">
        <v>591</v>
      </c>
      <c r="H28" s="32">
        <v>573</v>
      </c>
      <c r="J28" s="13">
        <v>1837</v>
      </c>
      <c r="K28" s="32">
        <v>949</v>
      </c>
      <c r="L28" s="32">
        <v>888</v>
      </c>
      <c r="N28" s="32">
        <v>225</v>
      </c>
      <c r="O28" s="32">
        <v>118</v>
      </c>
      <c r="P28" s="32">
        <v>107</v>
      </c>
      <c r="R28" s="13">
        <v>3117</v>
      </c>
      <c r="S28" s="13">
        <v>1605</v>
      </c>
      <c r="T28" s="13">
        <v>1512</v>
      </c>
      <c r="V28" s="13">
        <v>2390</v>
      </c>
      <c r="W28" s="13">
        <v>1244</v>
      </c>
      <c r="X28" s="13">
        <v>1146</v>
      </c>
      <c r="Z28" s="13">
        <v>1614</v>
      </c>
      <c r="AA28" s="32">
        <v>833</v>
      </c>
      <c r="AB28" s="32">
        <v>781</v>
      </c>
      <c r="AD28" s="13">
        <v>6579</v>
      </c>
      <c r="AE28" s="13">
        <v>3294</v>
      </c>
      <c r="AF28" s="13">
        <v>3285</v>
      </c>
      <c r="AH28" s="13">
        <v>3109</v>
      </c>
      <c r="AI28" s="13">
        <v>1561</v>
      </c>
      <c r="AJ28" s="13">
        <v>1548</v>
      </c>
      <c r="AL28" s="13">
        <v>1831</v>
      </c>
      <c r="AM28" s="32">
        <v>948</v>
      </c>
      <c r="AN28" s="32">
        <v>883</v>
      </c>
      <c r="AP28" s="13">
        <v>1724</v>
      </c>
      <c r="AQ28" s="32">
        <v>869</v>
      </c>
      <c r="AR28" s="32">
        <v>855</v>
      </c>
      <c r="AT28" s="13">
        <v>1179</v>
      </c>
      <c r="AU28" s="32">
        <v>604</v>
      </c>
      <c r="AV28" s="32">
        <v>575</v>
      </c>
      <c r="AX28" s="13">
        <v>1376</v>
      </c>
      <c r="AY28" s="32">
        <v>717</v>
      </c>
      <c r="AZ28" s="32">
        <v>659</v>
      </c>
      <c r="BB28" s="13">
        <v>2024</v>
      </c>
      <c r="BC28" s="13">
        <v>1023</v>
      </c>
      <c r="BD28" s="13">
        <v>1001</v>
      </c>
      <c r="BF28" s="13">
        <v>1928</v>
      </c>
      <c r="BG28" s="13">
        <v>1025</v>
      </c>
      <c r="BH28" s="32">
        <v>903</v>
      </c>
    </row>
    <row r="29" spans="1:60">
      <c r="A29" s="32">
        <v>25</v>
      </c>
      <c r="B29" s="39">
        <v>29444</v>
      </c>
      <c r="C29" s="39">
        <v>15024</v>
      </c>
      <c r="D29" s="39">
        <v>14420</v>
      </c>
      <c r="F29" s="13">
        <v>1142</v>
      </c>
      <c r="G29" s="32">
        <v>579</v>
      </c>
      <c r="H29" s="32">
        <v>563</v>
      </c>
      <c r="J29" s="13">
        <v>1770</v>
      </c>
      <c r="K29" s="32">
        <v>913</v>
      </c>
      <c r="L29" s="32">
        <v>857</v>
      </c>
      <c r="N29" s="32">
        <v>213</v>
      </c>
      <c r="O29" s="32">
        <v>109</v>
      </c>
      <c r="P29" s="32">
        <v>104</v>
      </c>
      <c r="R29" s="13">
        <v>3006</v>
      </c>
      <c r="S29" s="13">
        <v>1554</v>
      </c>
      <c r="T29" s="13">
        <v>1452</v>
      </c>
      <c r="V29" s="13">
        <v>2274</v>
      </c>
      <c r="W29" s="13">
        <v>1189</v>
      </c>
      <c r="X29" s="13">
        <v>1085</v>
      </c>
      <c r="Z29" s="13">
        <v>1582</v>
      </c>
      <c r="AA29" s="32">
        <v>819</v>
      </c>
      <c r="AB29" s="32">
        <v>763</v>
      </c>
      <c r="AD29" s="13">
        <v>6781</v>
      </c>
      <c r="AE29" s="13">
        <v>3362</v>
      </c>
      <c r="AF29" s="13">
        <v>3419</v>
      </c>
      <c r="AH29" s="13">
        <v>3009</v>
      </c>
      <c r="AI29" s="13">
        <v>1506</v>
      </c>
      <c r="AJ29" s="13">
        <v>1503</v>
      </c>
      <c r="AL29" s="13">
        <v>1758</v>
      </c>
      <c r="AM29" s="32">
        <v>910</v>
      </c>
      <c r="AN29" s="32">
        <v>848</v>
      </c>
      <c r="AP29" s="13">
        <v>1665</v>
      </c>
      <c r="AQ29" s="32">
        <v>841</v>
      </c>
      <c r="AR29" s="32">
        <v>824</v>
      </c>
      <c r="AT29" s="13">
        <v>1129</v>
      </c>
      <c r="AU29" s="32">
        <v>578</v>
      </c>
      <c r="AV29" s="32">
        <v>551</v>
      </c>
      <c r="AX29" s="13">
        <v>1340</v>
      </c>
      <c r="AY29" s="32">
        <v>702</v>
      </c>
      <c r="AZ29" s="32">
        <v>638</v>
      </c>
      <c r="BB29" s="13">
        <v>1932</v>
      </c>
      <c r="BC29" s="32">
        <v>977</v>
      </c>
      <c r="BD29" s="32">
        <v>955</v>
      </c>
      <c r="BF29" s="13">
        <v>1843</v>
      </c>
      <c r="BG29" s="32">
        <v>985</v>
      </c>
      <c r="BH29" s="32">
        <v>858</v>
      </c>
    </row>
    <row r="30" spans="1:60">
      <c r="A30" s="32">
        <v>26</v>
      </c>
      <c r="B30" s="39">
        <v>28705</v>
      </c>
      <c r="C30" s="39">
        <v>14615</v>
      </c>
      <c r="D30" s="39">
        <v>14090</v>
      </c>
      <c r="F30" s="13">
        <v>1116</v>
      </c>
      <c r="G30" s="32">
        <v>572</v>
      </c>
      <c r="H30" s="32">
        <v>544</v>
      </c>
      <c r="J30" s="13">
        <v>1663</v>
      </c>
      <c r="K30" s="32">
        <v>859</v>
      </c>
      <c r="L30" s="32">
        <v>804</v>
      </c>
      <c r="N30" s="32">
        <v>204</v>
      </c>
      <c r="O30" s="32">
        <v>106</v>
      </c>
      <c r="P30" s="32">
        <v>98</v>
      </c>
      <c r="R30" s="13">
        <v>2851</v>
      </c>
      <c r="S30" s="13">
        <v>1477</v>
      </c>
      <c r="T30" s="13">
        <v>1374</v>
      </c>
      <c r="V30" s="13">
        <v>2143</v>
      </c>
      <c r="W30" s="13">
        <v>1125</v>
      </c>
      <c r="X30" s="13">
        <v>1018</v>
      </c>
      <c r="Z30" s="13">
        <v>1514</v>
      </c>
      <c r="AA30" s="32">
        <v>788</v>
      </c>
      <c r="AB30" s="32">
        <v>726</v>
      </c>
      <c r="AD30" s="13">
        <v>7165</v>
      </c>
      <c r="AE30" s="13">
        <v>3512</v>
      </c>
      <c r="AF30" s="13">
        <v>3653</v>
      </c>
      <c r="AH30" s="13">
        <v>2915</v>
      </c>
      <c r="AI30" s="13">
        <v>1456</v>
      </c>
      <c r="AJ30" s="13">
        <v>1459</v>
      </c>
      <c r="AL30" s="13">
        <v>1638</v>
      </c>
      <c r="AM30" s="32">
        <v>849</v>
      </c>
      <c r="AN30" s="32">
        <v>789</v>
      </c>
      <c r="AP30" s="13">
        <v>1617</v>
      </c>
      <c r="AQ30" s="32">
        <v>816</v>
      </c>
      <c r="AR30" s="32">
        <v>801</v>
      </c>
      <c r="AT30" s="13">
        <v>1065</v>
      </c>
      <c r="AU30" s="32">
        <v>548</v>
      </c>
      <c r="AV30" s="32">
        <v>517</v>
      </c>
      <c r="AX30" s="13">
        <v>1282</v>
      </c>
      <c r="AY30" s="32">
        <v>674</v>
      </c>
      <c r="AZ30" s="32">
        <v>608</v>
      </c>
      <c r="BB30" s="13">
        <v>1820</v>
      </c>
      <c r="BC30" s="32">
        <v>920</v>
      </c>
      <c r="BD30" s="32">
        <v>900</v>
      </c>
      <c r="BF30" s="13">
        <v>1712</v>
      </c>
      <c r="BG30" s="32">
        <v>913</v>
      </c>
      <c r="BH30" s="32">
        <v>799</v>
      </c>
    </row>
    <row r="31" spans="1:60">
      <c r="A31" s="32">
        <v>27</v>
      </c>
      <c r="B31" s="39">
        <v>27913</v>
      </c>
      <c r="C31" s="39">
        <v>14173</v>
      </c>
      <c r="D31" s="39">
        <v>13740</v>
      </c>
      <c r="F31" s="13">
        <v>1088</v>
      </c>
      <c r="G31" s="32">
        <v>561</v>
      </c>
      <c r="H31" s="32">
        <v>527</v>
      </c>
      <c r="J31" s="13">
        <v>1538</v>
      </c>
      <c r="K31" s="32">
        <v>796</v>
      </c>
      <c r="L31" s="32">
        <v>742</v>
      </c>
      <c r="N31" s="32">
        <v>191</v>
      </c>
      <c r="O31" s="32">
        <v>97</v>
      </c>
      <c r="P31" s="32">
        <v>94</v>
      </c>
      <c r="R31" s="13">
        <v>2666</v>
      </c>
      <c r="S31" s="13">
        <v>1386</v>
      </c>
      <c r="T31" s="13">
        <v>1280</v>
      </c>
      <c r="V31" s="13">
        <v>2002</v>
      </c>
      <c r="W31" s="13">
        <v>1053</v>
      </c>
      <c r="X31" s="32">
        <v>949</v>
      </c>
      <c r="Z31" s="13">
        <v>1427</v>
      </c>
      <c r="AA31" s="32">
        <v>747</v>
      </c>
      <c r="AB31" s="32">
        <v>680</v>
      </c>
      <c r="AD31" s="13">
        <v>7705</v>
      </c>
      <c r="AE31" s="13">
        <v>3740</v>
      </c>
      <c r="AF31" s="13">
        <v>3965</v>
      </c>
      <c r="AH31" s="13">
        <v>2837</v>
      </c>
      <c r="AI31" s="13">
        <v>1419</v>
      </c>
      <c r="AJ31" s="13">
        <v>1418</v>
      </c>
      <c r="AL31" s="13">
        <v>1480</v>
      </c>
      <c r="AM31" s="32">
        <v>769</v>
      </c>
      <c r="AN31" s="32">
        <v>711</v>
      </c>
      <c r="AP31" s="13">
        <v>1553</v>
      </c>
      <c r="AQ31" s="32">
        <v>783</v>
      </c>
      <c r="AR31" s="32">
        <v>770</v>
      </c>
      <c r="AT31" s="32">
        <v>973</v>
      </c>
      <c r="AU31" s="32">
        <v>502</v>
      </c>
      <c r="AV31" s="32">
        <v>471</v>
      </c>
      <c r="AX31" s="13">
        <v>1218</v>
      </c>
      <c r="AY31" s="32">
        <v>640</v>
      </c>
      <c r="AZ31" s="32">
        <v>578</v>
      </c>
      <c r="BB31" s="13">
        <v>1690</v>
      </c>
      <c r="BC31" s="32">
        <v>860</v>
      </c>
      <c r="BD31" s="32">
        <v>830</v>
      </c>
      <c r="BF31" s="13">
        <v>1545</v>
      </c>
      <c r="BG31" s="32">
        <v>820</v>
      </c>
      <c r="BH31" s="32">
        <v>725</v>
      </c>
    </row>
    <row r="32" spans="1:60">
      <c r="A32" s="32">
        <v>28</v>
      </c>
      <c r="B32" s="39">
        <v>27083</v>
      </c>
      <c r="C32" s="39">
        <v>13706</v>
      </c>
      <c r="D32" s="39">
        <v>13377</v>
      </c>
      <c r="F32" s="13">
        <v>1051</v>
      </c>
      <c r="G32" s="32">
        <v>552</v>
      </c>
      <c r="H32" s="32">
        <v>499</v>
      </c>
      <c r="J32" s="13">
        <v>1395</v>
      </c>
      <c r="K32" s="32">
        <v>720</v>
      </c>
      <c r="L32" s="32">
        <v>675</v>
      </c>
      <c r="N32" s="32">
        <v>174</v>
      </c>
      <c r="O32" s="32">
        <v>89</v>
      </c>
      <c r="P32" s="32">
        <v>85</v>
      </c>
      <c r="R32" s="13">
        <v>2462</v>
      </c>
      <c r="S32" s="13">
        <v>1284</v>
      </c>
      <c r="T32" s="13">
        <v>1178</v>
      </c>
      <c r="V32" s="13">
        <v>1847</v>
      </c>
      <c r="W32" s="32">
        <v>974</v>
      </c>
      <c r="X32" s="32">
        <v>873</v>
      </c>
      <c r="Z32" s="13">
        <v>1319</v>
      </c>
      <c r="AA32" s="32">
        <v>698</v>
      </c>
      <c r="AB32" s="32">
        <v>621</v>
      </c>
      <c r="AD32" s="13">
        <v>8360</v>
      </c>
      <c r="AE32" s="13">
        <v>4015</v>
      </c>
      <c r="AF32" s="13">
        <v>4345</v>
      </c>
      <c r="AH32" s="13">
        <v>2753</v>
      </c>
      <c r="AI32" s="13">
        <v>1376</v>
      </c>
      <c r="AJ32" s="13">
        <v>1377</v>
      </c>
      <c r="AL32" s="13">
        <v>1301</v>
      </c>
      <c r="AM32" s="32">
        <v>680</v>
      </c>
      <c r="AN32" s="32">
        <v>621</v>
      </c>
      <c r="AP32" s="13">
        <v>1501</v>
      </c>
      <c r="AQ32" s="32">
        <v>755</v>
      </c>
      <c r="AR32" s="32">
        <v>746</v>
      </c>
      <c r="AT32" s="32">
        <v>883</v>
      </c>
      <c r="AU32" s="32">
        <v>461</v>
      </c>
      <c r="AV32" s="32">
        <v>422</v>
      </c>
      <c r="AX32" s="13">
        <v>1139</v>
      </c>
      <c r="AY32" s="32">
        <v>600</v>
      </c>
      <c r="AZ32" s="32">
        <v>539</v>
      </c>
      <c r="BB32" s="13">
        <v>1549</v>
      </c>
      <c r="BC32" s="32">
        <v>794</v>
      </c>
      <c r="BD32" s="32">
        <v>755</v>
      </c>
      <c r="BF32" s="13">
        <v>1349</v>
      </c>
      <c r="BG32" s="32">
        <v>708</v>
      </c>
      <c r="BH32" s="32">
        <v>641</v>
      </c>
    </row>
    <row r="33" spans="1:60">
      <c r="A33" s="32">
        <v>29</v>
      </c>
      <c r="B33" s="39">
        <v>26245</v>
      </c>
      <c r="C33" s="39">
        <v>13243</v>
      </c>
      <c r="D33" s="39">
        <v>13002</v>
      </c>
      <c r="F33" s="13">
        <v>1029</v>
      </c>
      <c r="G33" s="32">
        <v>545</v>
      </c>
      <c r="H33" s="32">
        <v>484</v>
      </c>
      <c r="J33" s="13">
        <v>1255</v>
      </c>
      <c r="K33" s="32">
        <v>653</v>
      </c>
      <c r="L33" s="32">
        <v>602</v>
      </c>
      <c r="N33" s="32">
        <v>159</v>
      </c>
      <c r="O33" s="32">
        <v>80</v>
      </c>
      <c r="P33" s="32">
        <v>79</v>
      </c>
      <c r="R33" s="13">
        <v>2265</v>
      </c>
      <c r="S33" s="13">
        <v>1184</v>
      </c>
      <c r="T33" s="13">
        <v>1081</v>
      </c>
      <c r="V33" s="13">
        <v>1698</v>
      </c>
      <c r="W33" s="32">
        <v>900</v>
      </c>
      <c r="X33" s="32">
        <v>798</v>
      </c>
      <c r="Z33" s="13">
        <v>1223</v>
      </c>
      <c r="AA33" s="32">
        <v>653</v>
      </c>
      <c r="AB33" s="32">
        <v>570</v>
      </c>
      <c r="AD33" s="13">
        <v>8925</v>
      </c>
      <c r="AE33" s="13">
        <v>4252</v>
      </c>
      <c r="AF33" s="13">
        <v>4673</v>
      </c>
      <c r="AH33" s="13">
        <v>2668</v>
      </c>
      <c r="AI33" s="13">
        <v>1334</v>
      </c>
      <c r="AJ33" s="13">
        <v>1334</v>
      </c>
      <c r="AL33" s="13">
        <v>1136</v>
      </c>
      <c r="AM33" s="32">
        <v>594</v>
      </c>
      <c r="AN33" s="32">
        <v>542</v>
      </c>
      <c r="AP33" s="13">
        <v>1445</v>
      </c>
      <c r="AQ33" s="32">
        <v>728</v>
      </c>
      <c r="AR33" s="32">
        <v>717</v>
      </c>
      <c r="AT33" s="32">
        <v>795</v>
      </c>
      <c r="AU33" s="32">
        <v>418</v>
      </c>
      <c r="AV33" s="32">
        <v>377</v>
      </c>
      <c r="AX33" s="13">
        <v>1066</v>
      </c>
      <c r="AY33" s="32">
        <v>563</v>
      </c>
      <c r="AZ33" s="32">
        <v>503</v>
      </c>
      <c r="BB33" s="13">
        <v>1407</v>
      </c>
      <c r="BC33" s="32">
        <v>730</v>
      </c>
      <c r="BD33" s="32">
        <v>677</v>
      </c>
      <c r="BF33" s="13">
        <v>1174</v>
      </c>
      <c r="BG33" s="32">
        <v>609</v>
      </c>
      <c r="BH33" s="32">
        <v>565</v>
      </c>
    </row>
    <row r="34" spans="1:60">
      <c r="A34" s="32">
        <v>30</v>
      </c>
      <c r="B34" s="39">
        <v>25460</v>
      </c>
      <c r="C34" s="39">
        <v>12814</v>
      </c>
      <c r="D34" s="39">
        <v>12646</v>
      </c>
      <c r="F34" s="32">
        <v>997</v>
      </c>
      <c r="G34" s="32">
        <v>533</v>
      </c>
      <c r="H34" s="32">
        <v>464</v>
      </c>
      <c r="J34" s="13">
        <v>1159</v>
      </c>
      <c r="K34" s="32">
        <v>601</v>
      </c>
      <c r="L34" s="32">
        <v>558</v>
      </c>
      <c r="N34" s="32">
        <v>152</v>
      </c>
      <c r="O34" s="32">
        <v>76</v>
      </c>
      <c r="P34" s="32">
        <v>76</v>
      </c>
      <c r="R34" s="13">
        <v>2124</v>
      </c>
      <c r="S34" s="13">
        <v>1112</v>
      </c>
      <c r="T34" s="13">
        <v>1012</v>
      </c>
      <c r="V34" s="13">
        <v>1585</v>
      </c>
      <c r="W34" s="32">
        <v>840</v>
      </c>
      <c r="X34" s="32">
        <v>745</v>
      </c>
      <c r="Z34" s="13">
        <v>1161</v>
      </c>
      <c r="AA34" s="32">
        <v>621</v>
      </c>
      <c r="AB34" s="32">
        <v>540</v>
      </c>
      <c r="AD34" s="13">
        <v>9195</v>
      </c>
      <c r="AE34" s="13">
        <v>4369</v>
      </c>
      <c r="AF34" s="13">
        <v>4826</v>
      </c>
      <c r="AH34" s="13">
        <v>2589</v>
      </c>
      <c r="AI34" s="13">
        <v>1295</v>
      </c>
      <c r="AJ34" s="13">
        <v>1294</v>
      </c>
      <c r="AL34" s="13">
        <v>1011</v>
      </c>
      <c r="AM34" s="32">
        <v>529</v>
      </c>
      <c r="AN34" s="32">
        <v>482</v>
      </c>
      <c r="AP34" s="13">
        <v>1409</v>
      </c>
      <c r="AQ34" s="32">
        <v>709</v>
      </c>
      <c r="AR34" s="32">
        <v>700</v>
      </c>
      <c r="AT34" s="32">
        <v>734</v>
      </c>
      <c r="AU34" s="32">
        <v>388</v>
      </c>
      <c r="AV34" s="32">
        <v>346</v>
      </c>
      <c r="AX34" s="13">
        <v>1016</v>
      </c>
      <c r="AY34" s="32">
        <v>536</v>
      </c>
      <c r="AZ34" s="32">
        <v>480</v>
      </c>
      <c r="BB34" s="13">
        <v>1284</v>
      </c>
      <c r="BC34" s="32">
        <v>668</v>
      </c>
      <c r="BD34" s="32">
        <v>616</v>
      </c>
      <c r="BF34" s="13">
        <v>1044</v>
      </c>
      <c r="BG34" s="32">
        <v>537</v>
      </c>
      <c r="BH34" s="32">
        <v>507</v>
      </c>
    </row>
    <row r="35" spans="1:60">
      <c r="A35" s="32">
        <v>31</v>
      </c>
      <c r="B35" s="39">
        <v>24764</v>
      </c>
      <c r="C35" s="39">
        <v>12448</v>
      </c>
      <c r="D35" s="39">
        <v>12316</v>
      </c>
      <c r="F35" s="32">
        <v>985</v>
      </c>
      <c r="G35" s="32">
        <v>526</v>
      </c>
      <c r="H35" s="32">
        <v>459</v>
      </c>
      <c r="J35" s="13">
        <v>1113</v>
      </c>
      <c r="K35" s="32">
        <v>580</v>
      </c>
      <c r="L35" s="32">
        <v>533</v>
      </c>
      <c r="N35" s="32">
        <v>148</v>
      </c>
      <c r="O35" s="32">
        <v>72</v>
      </c>
      <c r="P35" s="32">
        <v>76</v>
      </c>
      <c r="R35" s="13">
        <v>2063</v>
      </c>
      <c r="S35" s="13">
        <v>1068</v>
      </c>
      <c r="T35" s="32">
        <v>995</v>
      </c>
      <c r="V35" s="13">
        <v>1520</v>
      </c>
      <c r="W35" s="32">
        <v>800</v>
      </c>
      <c r="X35" s="32">
        <v>720</v>
      </c>
      <c r="Z35" s="13">
        <v>1155</v>
      </c>
      <c r="AA35" s="32">
        <v>616</v>
      </c>
      <c r="AB35" s="32">
        <v>539</v>
      </c>
      <c r="AD35" s="13">
        <v>9023</v>
      </c>
      <c r="AE35" s="13">
        <v>4300</v>
      </c>
      <c r="AF35" s="13">
        <v>4723</v>
      </c>
      <c r="AH35" s="13">
        <v>2509</v>
      </c>
      <c r="AI35" s="13">
        <v>1258</v>
      </c>
      <c r="AJ35" s="13">
        <v>1251</v>
      </c>
      <c r="AL35" s="32">
        <v>954</v>
      </c>
      <c r="AM35" s="32">
        <v>501</v>
      </c>
      <c r="AN35" s="32">
        <v>453</v>
      </c>
      <c r="AP35" s="13">
        <v>1408</v>
      </c>
      <c r="AQ35" s="32">
        <v>705</v>
      </c>
      <c r="AR35" s="32">
        <v>703</v>
      </c>
      <c r="AT35" s="32">
        <v>712</v>
      </c>
      <c r="AU35" s="32">
        <v>373</v>
      </c>
      <c r="AV35" s="32">
        <v>339</v>
      </c>
      <c r="AX35" s="32">
        <v>991</v>
      </c>
      <c r="AY35" s="32">
        <v>524</v>
      </c>
      <c r="AZ35" s="32">
        <v>467</v>
      </c>
      <c r="BB35" s="13">
        <v>1193</v>
      </c>
      <c r="BC35" s="32">
        <v>621</v>
      </c>
      <c r="BD35" s="32">
        <v>572</v>
      </c>
      <c r="BF35" s="32">
        <v>990</v>
      </c>
      <c r="BG35" s="32">
        <v>504</v>
      </c>
      <c r="BH35" s="32">
        <v>486</v>
      </c>
    </row>
    <row r="36" spans="1:60">
      <c r="A36" s="32">
        <v>32</v>
      </c>
      <c r="B36" s="39">
        <v>24126</v>
      </c>
      <c r="C36" s="39">
        <v>12120</v>
      </c>
      <c r="D36" s="39">
        <v>12006</v>
      </c>
      <c r="F36" s="32">
        <v>977</v>
      </c>
      <c r="G36" s="32">
        <v>515</v>
      </c>
      <c r="H36" s="32">
        <v>462</v>
      </c>
      <c r="J36" s="13">
        <v>1115</v>
      </c>
      <c r="K36" s="32">
        <v>582</v>
      </c>
      <c r="L36" s="32">
        <v>533</v>
      </c>
      <c r="N36" s="32">
        <v>153</v>
      </c>
      <c r="O36" s="32">
        <v>72</v>
      </c>
      <c r="P36" s="32">
        <v>81</v>
      </c>
      <c r="R36" s="13">
        <v>2065</v>
      </c>
      <c r="S36" s="13">
        <v>1055</v>
      </c>
      <c r="T36" s="13">
        <v>1010</v>
      </c>
      <c r="V36" s="13">
        <v>1496</v>
      </c>
      <c r="W36" s="32">
        <v>776</v>
      </c>
      <c r="X36" s="32">
        <v>720</v>
      </c>
      <c r="Z36" s="13">
        <v>1178</v>
      </c>
      <c r="AA36" s="32">
        <v>621</v>
      </c>
      <c r="AB36" s="32">
        <v>557</v>
      </c>
      <c r="AD36" s="13">
        <v>8517</v>
      </c>
      <c r="AE36" s="13">
        <v>4102</v>
      </c>
      <c r="AF36" s="13">
        <v>4415</v>
      </c>
      <c r="AH36" s="13">
        <v>2438</v>
      </c>
      <c r="AI36" s="13">
        <v>1226</v>
      </c>
      <c r="AJ36" s="13">
        <v>1212</v>
      </c>
      <c r="AL36" s="32">
        <v>953</v>
      </c>
      <c r="AM36" s="32">
        <v>495</v>
      </c>
      <c r="AN36" s="32">
        <v>458</v>
      </c>
      <c r="AP36" s="13">
        <v>1419</v>
      </c>
      <c r="AQ36" s="32">
        <v>709</v>
      </c>
      <c r="AR36" s="32">
        <v>710</v>
      </c>
      <c r="AT36" s="32">
        <v>723</v>
      </c>
      <c r="AU36" s="32">
        <v>371</v>
      </c>
      <c r="AV36" s="32">
        <v>352</v>
      </c>
      <c r="AX36" s="32">
        <v>979</v>
      </c>
      <c r="AY36" s="32">
        <v>516</v>
      </c>
      <c r="AZ36" s="32">
        <v>463</v>
      </c>
      <c r="BB36" s="13">
        <v>1126</v>
      </c>
      <c r="BC36" s="32">
        <v>579</v>
      </c>
      <c r="BD36" s="32">
        <v>547</v>
      </c>
      <c r="BF36" s="32">
        <v>987</v>
      </c>
      <c r="BG36" s="32">
        <v>501</v>
      </c>
      <c r="BH36" s="32">
        <v>486</v>
      </c>
    </row>
    <row r="37" spans="1:60">
      <c r="A37" s="32">
        <v>33</v>
      </c>
      <c r="B37" s="39">
        <v>23505</v>
      </c>
      <c r="C37" s="39">
        <v>11805</v>
      </c>
      <c r="D37" s="39">
        <v>11700</v>
      </c>
      <c r="F37" s="32">
        <v>964</v>
      </c>
      <c r="G37" s="32">
        <v>502</v>
      </c>
      <c r="H37" s="32">
        <v>462</v>
      </c>
      <c r="J37" s="13">
        <v>1130</v>
      </c>
      <c r="K37" s="32">
        <v>593</v>
      </c>
      <c r="L37" s="32">
        <v>537</v>
      </c>
      <c r="N37" s="32">
        <v>158</v>
      </c>
      <c r="O37" s="32">
        <v>72</v>
      </c>
      <c r="P37" s="32">
        <v>86</v>
      </c>
      <c r="R37" s="13">
        <v>2080</v>
      </c>
      <c r="S37" s="13">
        <v>1046</v>
      </c>
      <c r="T37" s="13">
        <v>1034</v>
      </c>
      <c r="V37" s="13">
        <v>1481</v>
      </c>
      <c r="W37" s="32">
        <v>758</v>
      </c>
      <c r="X37" s="32">
        <v>723</v>
      </c>
      <c r="Z37" s="13">
        <v>1222</v>
      </c>
      <c r="AA37" s="32">
        <v>636</v>
      </c>
      <c r="AB37" s="32">
        <v>586</v>
      </c>
      <c r="AD37" s="13">
        <v>7894</v>
      </c>
      <c r="AE37" s="13">
        <v>3850</v>
      </c>
      <c r="AF37" s="13">
        <v>4044</v>
      </c>
      <c r="AH37" s="13">
        <v>2363</v>
      </c>
      <c r="AI37" s="13">
        <v>1190</v>
      </c>
      <c r="AJ37" s="13">
        <v>1173</v>
      </c>
      <c r="AL37" s="32">
        <v>970</v>
      </c>
      <c r="AM37" s="32">
        <v>497</v>
      </c>
      <c r="AN37" s="32">
        <v>473</v>
      </c>
      <c r="AP37" s="13">
        <v>1444</v>
      </c>
      <c r="AQ37" s="32">
        <v>719</v>
      </c>
      <c r="AR37" s="32">
        <v>725</v>
      </c>
      <c r="AT37" s="32">
        <v>740</v>
      </c>
      <c r="AU37" s="32">
        <v>374</v>
      </c>
      <c r="AV37" s="32">
        <v>366</v>
      </c>
      <c r="AX37" s="32">
        <v>984</v>
      </c>
      <c r="AY37" s="32">
        <v>518</v>
      </c>
      <c r="AZ37" s="32">
        <v>466</v>
      </c>
      <c r="BB37" s="13">
        <v>1066</v>
      </c>
      <c r="BC37" s="32">
        <v>539</v>
      </c>
      <c r="BD37" s="32">
        <v>527</v>
      </c>
      <c r="BF37" s="13">
        <v>1009</v>
      </c>
      <c r="BG37" s="32">
        <v>511</v>
      </c>
      <c r="BH37" s="32">
        <v>498</v>
      </c>
    </row>
    <row r="38" spans="1:60">
      <c r="A38" s="32">
        <v>34</v>
      </c>
      <c r="B38" s="39">
        <v>22858</v>
      </c>
      <c r="C38" s="39">
        <v>11482</v>
      </c>
      <c r="D38" s="39">
        <v>11376</v>
      </c>
      <c r="F38" s="32">
        <v>961</v>
      </c>
      <c r="G38" s="32">
        <v>495</v>
      </c>
      <c r="H38" s="32">
        <v>466</v>
      </c>
      <c r="J38" s="13">
        <v>1130</v>
      </c>
      <c r="K38" s="32">
        <v>593</v>
      </c>
      <c r="L38" s="32">
        <v>537</v>
      </c>
      <c r="N38" s="32">
        <v>163</v>
      </c>
      <c r="O38" s="32">
        <v>72</v>
      </c>
      <c r="P38" s="32">
        <v>91</v>
      </c>
      <c r="R38" s="13">
        <v>2092</v>
      </c>
      <c r="S38" s="13">
        <v>1036</v>
      </c>
      <c r="T38" s="13">
        <v>1056</v>
      </c>
      <c r="V38" s="13">
        <v>1466</v>
      </c>
      <c r="W38" s="32">
        <v>740</v>
      </c>
      <c r="X38" s="32">
        <v>726</v>
      </c>
      <c r="Z38" s="13">
        <v>1249</v>
      </c>
      <c r="AA38" s="32">
        <v>641</v>
      </c>
      <c r="AB38" s="32">
        <v>608</v>
      </c>
      <c r="AD38" s="13">
        <v>7335</v>
      </c>
      <c r="AE38" s="13">
        <v>3628</v>
      </c>
      <c r="AF38" s="13">
        <v>3707</v>
      </c>
      <c r="AH38" s="13">
        <v>2292</v>
      </c>
      <c r="AI38" s="13">
        <v>1158</v>
      </c>
      <c r="AJ38" s="13">
        <v>1134</v>
      </c>
      <c r="AL38" s="32">
        <v>966</v>
      </c>
      <c r="AM38" s="32">
        <v>494</v>
      </c>
      <c r="AN38" s="32">
        <v>472</v>
      </c>
      <c r="AP38" s="13">
        <v>1461</v>
      </c>
      <c r="AQ38" s="32">
        <v>727</v>
      </c>
      <c r="AR38" s="32">
        <v>734</v>
      </c>
      <c r="AT38" s="32">
        <v>752</v>
      </c>
      <c r="AU38" s="32">
        <v>373</v>
      </c>
      <c r="AV38" s="32">
        <v>379</v>
      </c>
      <c r="AX38" s="32">
        <v>976</v>
      </c>
      <c r="AY38" s="32">
        <v>511</v>
      </c>
      <c r="AZ38" s="32">
        <v>465</v>
      </c>
      <c r="BB38" s="13">
        <v>1001</v>
      </c>
      <c r="BC38" s="32">
        <v>500</v>
      </c>
      <c r="BD38" s="32">
        <v>501</v>
      </c>
      <c r="BF38" s="13">
        <v>1014</v>
      </c>
      <c r="BG38" s="32">
        <v>514</v>
      </c>
      <c r="BH38" s="32">
        <v>500</v>
      </c>
    </row>
    <row r="39" spans="1:60">
      <c r="A39" s="32">
        <v>35</v>
      </c>
      <c r="B39" s="39">
        <v>22204</v>
      </c>
      <c r="C39" s="39">
        <v>11149</v>
      </c>
      <c r="D39" s="39">
        <v>11055</v>
      </c>
      <c r="F39" s="32">
        <v>939</v>
      </c>
      <c r="G39" s="32">
        <v>479</v>
      </c>
      <c r="H39" s="32">
        <v>460</v>
      </c>
      <c r="J39" s="13">
        <v>1118</v>
      </c>
      <c r="K39" s="32">
        <v>586</v>
      </c>
      <c r="L39" s="32">
        <v>532</v>
      </c>
      <c r="N39" s="32">
        <v>162</v>
      </c>
      <c r="O39" s="32">
        <v>73</v>
      </c>
      <c r="P39" s="32">
        <v>89</v>
      </c>
      <c r="R39" s="13">
        <v>2064</v>
      </c>
      <c r="S39" s="13">
        <v>1012</v>
      </c>
      <c r="T39" s="13">
        <v>1052</v>
      </c>
      <c r="V39" s="13">
        <v>1455</v>
      </c>
      <c r="W39" s="32">
        <v>724</v>
      </c>
      <c r="X39" s="32">
        <v>731</v>
      </c>
      <c r="Z39" s="13">
        <v>1251</v>
      </c>
      <c r="AA39" s="32">
        <v>638</v>
      </c>
      <c r="AB39" s="32">
        <v>613</v>
      </c>
      <c r="AD39" s="13">
        <v>6854</v>
      </c>
      <c r="AE39" s="13">
        <v>3424</v>
      </c>
      <c r="AF39" s="13">
        <v>3430</v>
      </c>
      <c r="AH39" s="13">
        <v>2231</v>
      </c>
      <c r="AI39" s="13">
        <v>1129</v>
      </c>
      <c r="AJ39" s="13">
        <v>1102</v>
      </c>
      <c r="AL39" s="32">
        <v>955</v>
      </c>
      <c r="AM39" s="32">
        <v>485</v>
      </c>
      <c r="AN39" s="32">
        <v>470</v>
      </c>
      <c r="AP39" s="13">
        <v>1470</v>
      </c>
      <c r="AQ39" s="32">
        <v>731</v>
      </c>
      <c r="AR39" s="32">
        <v>739</v>
      </c>
      <c r="AT39" s="32">
        <v>766</v>
      </c>
      <c r="AU39" s="32">
        <v>376</v>
      </c>
      <c r="AV39" s="32">
        <v>390</v>
      </c>
      <c r="AX39" s="32">
        <v>962</v>
      </c>
      <c r="AY39" s="32">
        <v>505</v>
      </c>
      <c r="AZ39" s="32">
        <v>457</v>
      </c>
      <c r="BB39" s="32">
        <v>965</v>
      </c>
      <c r="BC39" s="32">
        <v>477</v>
      </c>
      <c r="BD39" s="32">
        <v>488</v>
      </c>
      <c r="BF39" s="13">
        <v>1012</v>
      </c>
      <c r="BG39" s="32">
        <v>510</v>
      </c>
      <c r="BH39" s="32">
        <v>502</v>
      </c>
    </row>
    <row r="40" spans="1:60">
      <c r="A40" s="32">
        <v>36</v>
      </c>
      <c r="B40" s="39">
        <v>21521</v>
      </c>
      <c r="C40" s="39">
        <v>10798</v>
      </c>
      <c r="D40" s="39">
        <v>10723</v>
      </c>
      <c r="F40" s="32">
        <v>920</v>
      </c>
      <c r="G40" s="32">
        <v>466</v>
      </c>
      <c r="H40" s="32">
        <v>454</v>
      </c>
      <c r="J40" s="13">
        <v>1077</v>
      </c>
      <c r="K40" s="32">
        <v>565</v>
      </c>
      <c r="L40" s="32">
        <v>512</v>
      </c>
      <c r="N40" s="32">
        <v>157</v>
      </c>
      <c r="O40" s="32">
        <v>71</v>
      </c>
      <c r="P40" s="32">
        <v>86</v>
      </c>
      <c r="R40" s="13">
        <v>2007</v>
      </c>
      <c r="S40" s="32">
        <v>977</v>
      </c>
      <c r="T40" s="13">
        <v>1030</v>
      </c>
      <c r="V40" s="13">
        <v>1432</v>
      </c>
      <c r="W40" s="32">
        <v>712</v>
      </c>
      <c r="X40" s="32">
        <v>720</v>
      </c>
      <c r="Z40" s="13">
        <v>1199</v>
      </c>
      <c r="AA40" s="32">
        <v>610</v>
      </c>
      <c r="AB40" s="32">
        <v>589</v>
      </c>
      <c r="AD40" s="13">
        <v>6523</v>
      </c>
      <c r="AE40" s="13">
        <v>3271</v>
      </c>
      <c r="AF40" s="13">
        <v>3252</v>
      </c>
      <c r="AH40" s="13">
        <v>2172</v>
      </c>
      <c r="AI40" s="13">
        <v>1103</v>
      </c>
      <c r="AJ40" s="13">
        <v>1069</v>
      </c>
      <c r="AL40" s="32">
        <v>922</v>
      </c>
      <c r="AM40" s="32">
        <v>464</v>
      </c>
      <c r="AN40" s="32">
        <v>458</v>
      </c>
      <c r="AP40" s="13">
        <v>1453</v>
      </c>
      <c r="AQ40" s="32">
        <v>719</v>
      </c>
      <c r="AR40" s="32">
        <v>734</v>
      </c>
      <c r="AT40" s="32">
        <v>764</v>
      </c>
      <c r="AU40" s="32">
        <v>374</v>
      </c>
      <c r="AV40" s="32">
        <v>390</v>
      </c>
      <c r="AX40" s="32">
        <v>937</v>
      </c>
      <c r="AY40" s="32">
        <v>490</v>
      </c>
      <c r="AZ40" s="32">
        <v>447</v>
      </c>
      <c r="BB40" s="32">
        <v>958</v>
      </c>
      <c r="BC40" s="32">
        <v>476</v>
      </c>
      <c r="BD40" s="32">
        <v>482</v>
      </c>
      <c r="BF40" s="13">
        <v>1000</v>
      </c>
      <c r="BG40" s="32">
        <v>500</v>
      </c>
      <c r="BH40" s="32">
        <v>500</v>
      </c>
    </row>
    <row r="41" spans="1:60">
      <c r="A41" s="32">
        <v>37</v>
      </c>
      <c r="B41" s="39">
        <v>20827</v>
      </c>
      <c r="C41" s="39">
        <v>10445</v>
      </c>
      <c r="D41" s="39">
        <v>10382</v>
      </c>
      <c r="F41" s="32">
        <v>891</v>
      </c>
      <c r="G41" s="32">
        <v>455</v>
      </c>
      <c r="H41" s="32">
        <v>436</v>
      </c>
      <c r="J41" s="13">
        <v>1018</v>
      </c>
      <c r="K41" s="32">
        <v>530</v>
      </c>
      <c r="L41" s="32">
        <v>488</v>
      </c>
      <c r="N41" s="32">
        <v>154</v>
      </c>
      <c r="O41" s="32">
        <v>71</v>
      </c>
      <c r="P41" s="32">
        <v>83</v>
      </c>
      <c r="R41" s="13">
        <v>1913</v>
      </c>
      <c r="S41" s="32">
        <v>930</v>
      </c>
      <c r="T41" s="32">
        <v>983</v>
      </c>
      <c r="V41" s="13">
        <v>1417</v>
      </c>
      <c r="W41" s="32">
        <v>706</v>
      </c>
      <c r="X41" s="32">
        <v>711</v>
      </c>
      <c r="Z41" s="13">
        <v>1112</v>
      </c>
      <c r="AA41" s="32">
        <v>568</v>
      </c>
      <c r="AB41" s="32">
        <v>544</v>
      </c>
      <c r="AD41" s="13">
        <v>6311</v>
      </c>
      <c r="AE41" s="13">
        <v>3155</v>
      </c>
      <c r="AF41" s="13">
        <v>3156</v>
      </c>
      <c r="AH41" s="13">
        <v>2128</v>
      </c>
      <c r="AI41" s="13">
        <v>1086</v>
      </c>
      <c r="AJ41" s="13">
        <v>1042</v>
      </c>
      <c r="AL41" s="32">
        <v>868</v>
      </c>
      <c r="AM41" s="32">
        <v>434</v>
      </c>
      <c r="AN41" s="32">
        <v>434</v>
      </c>
      <c r="AP41" s="13">
        <v>1416</v>
      </c>
      <c r="AQ41" s="32">
        <v>699</v>
      </c>
      <c r="AR41" s="32">
        <v>717</v>
      </c>
      <c r="AT41" s="32">
        <v>757</v>
      </c>
      <c r="AU41" s="32">
        <v>373</v>
      </c>
      <c r="AV41" s="32">
        <v>384</v>
      </c>
      <c r="AX41" s="32">
        <v>907</v>
      </c>
      <c r="AY41" s="32">
        <v>475</v>
      </c>
      <c r="AZ41" s="32">
        <v>432</v>
      </c>
      <c r="BB41" s="32">
        <v>963</v>
      </c>
      <c r="BC41" s="32">
        <v>482</v>
      </c>
      <c r="BD41" s="32">
        <v>481</v>
      </c>
      <c r="BF41" s="32">
        <v>972</v>
      </c>
      <c r="BG41" s="32">
        <v>481</v>
      </c>
      <c r="BH41" s="32">
        <v>491</v>
      </c>
    </row>
    <row r="42" spans="1:60">
      <c r="A42" s="32">
        <v>38</v>
      </c>
      <c r="B42" s="39">
        <v>20132</v>
      </c>
      <c r="C42" s="39">
        <v>10092</v>
      </c>
      <c r="D42" s="39">
        <v>10040</v>
      </c>
      <c r="F42" s="32">
        <v>857</v>
      </c>
      <c r="G42" s="32">
        <v>436</v>
      </c>
      <c r="H42" s="32">
        <v>421</v>
      </c>
      <c r="J42" s="32">
        <v>951</v>
      </c>
      <c r="K42" s="32">
        <v>493</v>
      </c>
      <c r="L42" s="32">
        <v>458</v>
      </c>
      <c r="N42" s="32">
        <v>148</v>
      </c>
      <c r="O42" s="32">
        <v>72</v>
      </c>
      <c r="P42" s="32">
        <v>76</v>
      </c>
      <c r="R42" s="13">
        <v>1814</v>
      </c>
      <c r="S42" s="32">
        <v>885</v>
      </c>
      <c r="T42" s="32">
        <v>929</v>
      </c>
      <c r="V42" s="13">
        <v>1399</v>
      </c>
      <c r="W42" s="32">
        <v>698</v>
      </c>
      <c r="X42" s="32">
        <v>701</v>
      </c>
      <c r="Z42" s="13">
        <v>1017</v>
      </c>
      <c r="AA42" s="32">
        <v>519</v>
      </c>
      <c r="AB42" s="32">
        <v>498</v>
      </c>
      <c r="AD42" s="13">
        <v>6096</v>
      </c>
      <c r="AE42" s="13">
        <v>3037</v>
      </c>
      <c r="AF42" s="13">
        <v>3059</v>
      </c>
      <c r="AH42" s="13">
        <v>2089</v>
      </c>
      <c r="AI42" s="13">
        <v>1068</v>
      </c>
      <c r="AJ42" s="13">
        <v>1021</v>
      </c>
      <c r="AL42" s="32">
        <v>820</v>
      </c>
      <c r="AM42" s="32">
        <v>409</v>
      </c>
      <c r="AN42" s="32">
        <v>411</v>
      </c>
      <c r="AP42" s="13">
        <v>1379</v>
      </c>
      <c r="AQ42" s="32">
        <v>675</v>
      </c>
      <c r="AR42" s="32">
        <v>704</v>
      </c>
      <c r="AT42" s="32">
        <v>755</v>
      </c>
      <c r="AU42" s="32">
        <v>373</v>
      </c>
      <c r="AV42" s="32">
        <v>382</v>
      </c>
      <c r="AX42" s="32">
        <v>872</v>
      </c>
      <c r="AY42" s="32">
        <v>457</v>
      </c>
      <c r="AZ42" s="32">
        <v>415</v>
      </c>
      <c r="BB42" s="32">
        <v>988</v>
      </c>
      <c r="BC42" s="32">
        <v>504</v>
      </c>
      <c r="BD42" s="32">
        <v>484</v>
      </c>
      <c r="BF42" s="32">
        <v>947</v>
      </c>
      <c r="BG42" s="32">
        <v>466</v>
      </c>
      <c r="BH42" s="32">
        <v>481</v>
      </c>
    </row>
    <row r="43" spans="1:60">
      <c r="A43" s="32">
        <v>39</v>
      </c>
      <c r="B43" s="39">
        <v>19441</v>
      </c>
      <c r="C43" s="39">
        <v>9744</v>
      </c>
      <c r="D43" s="39">
        <v>9697</v>
      </c>
      <c r="F43" s="32">
        <v>827</v>
      </c>
      <c r="G43" s="32">
        <v>419</v>
      </c>
      <c r="H43" s="32">
        <v>408</v>
      </c>
      <c r="J43" s="32">
        <v>898</v>
      </c>
      <c r="K43" s="32">
        <v>462</v>
      </c>
      <c r="L43" s="32">
        <v>436</v>
      </c>
      <c r="N43" s="32">
        <v>138</v>
      </c>
      <c r="O43" s="32">
        <v>68</v>
      </c>
      <c r="P43" s="32">
        <v>70</v>
      </c>
      <c r="R43" s="13">
        <v>1732</v>
      </c>
      <c r="S43" s="32">
        <v>842</v>
      </c>
      <c r="T43" s="32">
        <v>890</v>
      </c>
      <c r="V43" s="13">
        <v>1387</v>
      </c>
      <c r="W43" s="32">
        <v>694</v>
      </c>
      <c r="X43" s="32">
        <v>693</v>
      </c>
      <c r="Z43" s="32">
        <v>936</v>
      </c>
      <c r="AA43" s="32">
        <v>482</v>
      </c>
      <c r="AB43" s="32">
        <v>454</v>
      </c>
      <c r="AD43" s="13">
        <v>5842</v>
      </c>
      <c r="AE43" s="13">
        <v>2903</v>
      </c>
      <c r="AF43" s="13">
        <v>2939</v>
      </c>
      <c r="AH43" s="13">
        <v>2039</v>
      </c>
      <c r="AI43" s="13">
        <v>1045</v>
      </c>
      <c r="AJ43" s="32">
        <v>994</v>
      </c>
      <c r="AL43" s="32">
        <v>778</v>
      </c>
      <c r="AM43" s="32">
        <v>385</v>
      </c>
      <c r="AN43" s="32">
        <v>393</v>
      </c>
      <c r="AP43" s="13">
        <v>1338</v>
      </c>
      <c r="AQ43" s="32">
        <v>656</v>
      </c>
      <c r="AR43" s="32">
        <v>682</v>
      </c>
      <c r="AT43" s="32">
        <v>748</v>
      </c>
      <c r="AU43" s="32">
        <v>375</v>
      </c>
      <c r="AV43" s="32">
        <v>373</v>
      </c>
      <c r="AX43" s="32">
        <v>839</v>
      </c>
      <c r="AY43" s="32">
        <v>439</v>
      </c>
      <c r="AZ43" s="32">
        <v>400</v>
      </c>
      <c r="BB43" s="13">
        <v>1008</v>
      </c>
      <c r="BC43" s="32">
        <v>517</v>
      </c>
      <c r="BD43" s="32">
        <v>491</v>
      </c>
      <c r="BF43" s="32">
        <v>931</v>
      </c>
      <c r="BG43" s="32">
        <v>457</v>
      </c>
      <c r="BH43" s="32">
        <v>474</v>
      </c>
    </row>
    <row r="44" spans="1:60">
      <c r="A44" s="32">
        <v>40</v>
      </c>
      <c r="B44" s="39">
        <v>18774</v>
      </c>
      <c r="C44" s="39">
        <v>9410</v>
      </c>
      <c r="D44" s="39">
        <v>9364</v>
      </c>
      <c r="F44" s="32">
        <v>799</v>
      </c>
      <c r="G44" s="32">
        <v>407</v>
      </c>
      <c r="H44" s="32">
        <v>392</v>
      </c>
      <c r="J44" s="32">
        <v>853</v>
      </c>
      <c r="K44" s="32">
        <v>436</v>
      </c>
      <c r="L44" s="32">
        <v>417</v>
      </c>
      <c r="N44" s="32">
        <v>134</v>
      </c>
      <c r="O44" s="32">
        <v>69</v>
      </c>
      <c r="P44" s="32">
        <v>65</v>
      </c>
      <c r="R44" s="13">
        <v>1650</v>
      </c>
      <c r="S44" s="32">
        <v>804</v>
      </c>
      <c r="T44" s="32">
        <v>846</v>
      </c>
      <c r="V44" s="13">
        <v>1370</v>
      </c>
      <c r="W44" s="32">
        <v>687</v>
      </c>
      <c r="X44" s="32">
        <v>683</v>
      </c>
      <c r="Z44" s="32">
        <v>880</v>
      </c>
      <c r="AA44" s="32">
        <v>448</v>
      </c>
      <c r="AB44" s="32">
        <v>432</v>
      </c>
      <c r="AD44" s="13">
        <v>5596</v>
      </c>
      <c r="AE44" s="13">
        <v>2782</v>
      </c>
      <c r="AF44" s="13">
        <v>2814</v>
      </c>
      <c r="AH44" s="13">
        <v>1975</v>
      </c>
      <c r="AI44" s="13">
        <v>1015</v>
      </c>
      <c r="AJ44" s="32">
        <v>960</v>
      </c>
      <c r="AL44" s="32">
        <v>738</v>
      </c>
      <c r="AM44" s="32">
        <v>360</v>
      </c>
      <c r="AN44" s="32">
        <v>378</v>
      </c>
      <c r="AP44" s="13">
        <v>1300</v>
      </c>
      <c r="AQ44" s="32">
        <v>637</v>
      </c>
      <c r="AR44" s="32">
        <v>663</v>
      </c>
      <c r="AT44" s="32">
        <v>742</v>
      </c>
      <c r="AU44" s="32">
        <v>372</v>
      </c>
      <c r="AV44" s="32">
        <v>370</v>
      </c>
      <c r="AX44" s="32">
        <v>804</v>
      </c>
      <c r="AY44" s="32">
        <v>420</v>
      </c>
      <c r="AZ44" s="32">
        <v>384</v>
      </c>
      <c r="BB44" s="13">
        <v>1023</v>
      </c>
      <c r="BC44" s="32">
        <v>530</v>
      </c>
      <c r="BD44" s="32">
        <v>493</v>
      </c>
      <c r="BF44" s="32">
        <v>910</v>
      </c>
      <c r="BG44" s="32">
        <v>443</v>
      </c>
      <c r="BH44" s="32">
        <v>467</v>
      </c>
    </row>
    <row r="45" spans="1:60">
      <c r="A45" s="32">
        <v>41</v>
      </c>
      <c r="B45" s="39">
        <v>18134</v>
      </c>
      <c r="C45" s="39">
        <v>9093</v>
      </c>
      <c r="D45" s="39">
        <v>9041</v>
      </c>
      <c r="F45" s="32">
        <v>771</v>
      </c>
      <c r="G45" s="32">
        <v>395</v>
      </c>
      <c r="H45" s="32">
        <v>376</v>
      </c>
      <c r="J45" s="32">
        <v>813</v>
      </c>
      <c r="K45" s="32">
        <v>413</v>
      </c>
      <c r="L45" s="32">
        <v>400</v>
      </c>
      <c r="N45" s="32">
        <v>132</v>
      </c>
      <c r="O45" s="32">
        <v>69</v>
      </c>
      <c r="P45" s="32">
        <v>63</v>
      </c>
      <c r="R45" s="13">
        <v>1574</v>
      </c>
      <c r="S45" s="32">
        <v>765</v>
      </c>
      <c r="T45" s="32">
        <v>809</v>
      </c>
      <c r="V45" s="13">
        <v>1355</v>
      </c>
      <c r="W45" s="32">
        <v>674</v>
      </c>
      <c r="X45" s="32">
        <v>681</v>
      </c>
      <c r="Z45" s="32">
        <v>859</v>
      </c>
      <c r="AA45" s="32">
        <v>438</v>
      </c>
      <c r="AB45" s="32">
        <v>421</v>
      </c>
      <c r="AD45" s="13">
        <v>5376</v>
      </c>
      <c r="AE45" s="13">
        <v>2681</v>
      </c>
      <c r="AF45" s="13">
        <v>2695</v>
      </c>
      <c r="AH45" s="13">
        <v>1885</v>
      </c>
      <c r="AI45" s="32">
        <v>967</v>
      </c>
      <c r="AJ45" s="32">
        <v>918</v>
      </c>
      <c r="AL45" s="32">
        <v>697</v>
      </c>
      <c r="AM45" s="32">
        <v>336</v>
      </c>
      <c r="AN45" s="32">
        <v>361</v>
      </c>
      <c r="AP45" s="13">
        <v>1273</v>
      </c>
      <c r="AQ45" s="32">
        <v>627</v>
      </c>
      <c r="AR45" s="32">
        <v>646</v>
      </c>
      <c r="AT45" s="32">
        <v>716</v>
      </c>
      <c r="AU45" s="32">
        <v>362</v>
      </c>
      <c r="AV45" s="32">
        <v>354</v>
      </c>
      <c r="AX45" s="32">
        <v>785</v>
      </c>
      <c r="AY45" s="32">
        <v>414</v>
      </c>
      <c r="AZ45" s="32">
        <v>371</v>
      </c>
      <c r="BB45" s="13">
        <v>1017</v>
      </c>
      <c r="BC45" s="32">
        <v>525</v>
      </c>
      <c r="BD45" s="32">
        <v>492</v>
      </c>
      <c r="BF45" s="32">
        <v>881</v>
      </c>
      <c r="BG45" s="32">
        <v>427</v>
      </c>
      <c r="BH45" s="32">
        <v>454</v>
      </c>
    </row>
    <row r="46" spans="1:60">
      <c r="A46" s="32">
        <v>42</v>
      </c>
      <c r="B46" s="39">
        <v>17518</v>
      </c>
      <c r="C46" s="39">
        <v>8792</v>
      </c>
      <c r="D46" s="39">
        <v>8726</v>
      </c>
      <c r="F46" s="32">
        <v>744</v>
      </c>
      <c r="G46" s="32">
        <v>382</v>
      </c>
      <c r="H46" s="32">
        <v>362</v>
      </c>
      <c r="J46" s="32">
        <v>786</v>
      </c>
      <c r="K46" s="32">
        <v>394</v>
      </c>
      <c r="L46" s="32">
        <v>392</v>
      </c>
      <c r="N46" s="32">
        <v>133</v>
      </c>
      <c r="O46" s="32">
        <v>66</v>
      </c>
      <c r="P46" s="32">
        <v>67</v>
      </c>
      <c r="R46" s="13">
        <v>1518</v>
      </c>
      <c r="S46" s="32">
        <v>738</v>
      </c>
      <c r="T46" s="32">
        <v>780</v>
      </c>
      <c r="V46" s="13">
        <v>1333</v>
      </c>
      <c r="W46" s="32">
        <v>660</v>
      </c>
      <c r="X46" s="32">
        <v>673</v>
      </c>
      <c r="Z46" s="32">
        <v>865</v>
      </c>
      <c r="AA46" s="32">
        <v>437</v>
      </c>
      <c r="AB46" s="32">
        <v>428</v>
      </c>
      <c r="AD46" s="13">
        <v>5162</v>
      </c>
      <c r="AE46" s="13">
        <v>2590</v>
      </c>
      <c r="AF46" s="13">
        <v>2572</v>
      </c>
      <c r="AH46" s="13">
        <v>1776</v>
      </c>
      <c r="AI46" s="32">
        <v>909</v>
      </c>
      <c r="AJ46" s="32">
        <v>867</v>
      </c>
      <c r="AL46" s="32">
        <v>666</v>
      </c>
      <c r="AM46" s="32">
        <v>318</v>
      </c>
      <c r="AN46" s="32">
        <v>348</v>
      </c>
      <c r="AP46" s="13">
        <v>1240</v>
      </c>
      <c r="AQ46" s="32">
        <v>618</v>
      </c>
      <c r="AR46" s="32">
        <v>622</v>
      </c>
      <c r="AT46" s="32">
        <v>692</v>
      </c>
      <c r="AU46" s="32">
        <v>349</v>
      </c>
      <c r="AV46" s="32">
        <v>343</v>
      </c>
      <c r="AX46" s="32">
        <v>757</v>
      </c>
      <c r="AY46" s="32">
        <v>403</v>
      </c>
      <c r="AZ46" s="32">
        <v>354</v>
      </c>
      <c r="BB46" s="13">
        <v>1003</v>
      </c>
      <c r="BC46" s="32">
        <v>519</v>
      </c>
      <c r="BD46" s="32">
        <v>484</v>
      </c>
      <c r="BF46" s="32">
        <v>843</v>
      </c>
      <c r="BG46" s="32">
        <v>409</v>
      </c>
      <c r="BH46" s="32">
        <v>434</v>
      </c>
    </row>
    <row r="47" spans="1:60">
      <c r="A47" s="32">
        <v>43</v>
      </c>
      <c r="B47" s="39">
        <v>16940</v>
      </c>
      <c r="C47" s="39">
        <v>8507</v>
      </c>
      <c r="D47" s="39">
        <v>8433</v>
      </c>
      <c r="F47" s="32">
        <v>718</v>
      </c>
      <c r="G47" s="32">
        <v>372</v>
      </c>
      <c r="H47" s="32">
        <v>346</v>
      </c>
      <c r="J47" s="32">
        <v>760</v>
      </c>
      <c r="K47" s="32">
        <v>379</v>
      </c>
      <c r="L47" s="32">
        <v>381</v>
      </c>
      <c r="N47" s="32">
        <v>130</v>
      </c>
      <c r="O47" s="32">
        <v>63</v>
      </c>
      <c r="P47" s="32">
        <v>67</v>
      </c>
      <c r="R47" s="13">
        <v>1460</v>
      </c>
      <c r="S47" s="32">
        <v>709</v>
      </c>
      <c r="T47" s="32">
        <v>751</v>
      </c>
      <c r="V47" s="13">
        <v>1309</v>
      </c>
      <c r="W47" s="32">
        <v>641</v>
      </c>
      <c r="X47" s="32">
        <v>668</v>
      </c>
      <c r="Z47" s="32">
        <v>877</v>
      </c>
      <c r="AA47" s="32">
        <v>439</v>
      </c>
      <c r="AB47" s="32">
        <v>438</v>
      </c>
      <c r="AD47" s="13">
        <v>4977</v>
      </c>
      <c r="AE47" s="13">
        <v>2515</v>
      </c>
      <c r="AF47" s="13">
        <v>2462</v>
      </c>
      <c r="AH47" s="13">
        <v>1666</v>
      </c>
      <c r="AI47" s="32">
        <v>850</v>
      </c>
      <c r="AJ47" s="32">
        <v>816</v>
      </c>
      <c r="AL47" s="32">
        <v>628</v>
      </c>
      <c r="AM47" s="32">
        <v>292</v>
      </c>
      <c r="AN47" s="32">
        <v>336</v>
      </c>
      <c r="AP47" s="13">
        <v>1218</v>
      </c>
      <c r="AQ47" s="32">
        <v>614</v>
      </c>
      <c r="AR47" s="32">
        <v>604</v>
      </c>
      <c r="AT47" s="32">
        <v>661</v>
      </c>
      <c r="AU47" s="32">
        <v>337</v>
      </c>
      <c r="AV47" s="32">
        <v>324</v>
      </c>
      <c r="AX47" s="32">
        <v>734</v>
      </c>
      <c r="AY47" s="32">
        <v>393</v>
      </c>
      <c r="AZ47" s="32">
        <v>341</v>
      </c>
      <c r="BB47" s="32">
        <v>992</v>
      </c>
      <c r="BC47" s="32">
        <v>509</v>
      </c>
      <c r="BD47" s="32">
        <v>483</v>
      </c>
      <c r="BF47" s="32">
        <v>810</v>
      </c>
      <c r="BG47" s="32">
        <v>394</v>
      </c>
      <c r="BH47" s="32">
        <v>416</v>
      </c>
    </row>
    <row r="48" spans="1:60">
      <c r="A48" s="32">
        <v>44</v>
      </c>
      <c r="B48" s="39">
        <v>16352</v>
      </c>
      <c r="C48" s="39">
        <v>8222</v>
      </c>
      <c r="D48" s="39">
        <v>8130</v>
      </c>
      <c r="F48" s="32">
        <v>693</v>
      </c>
      <c r="G48" s="32">
        <v>362</v>
      </c>
      <c r="H48" s="32">
        <v>331</v>
      </c>
      <c r="J48" s="32">
        <v>732</v>
      </c>
      <c r="K48" s="32">
        <v>363</v>
      </c>
      <c r="L48" s="32">
        <v>369</v>
      </c>
      <c r="N48" s="32">
        <v>129</v>
      </c>
      <c r="O48" s="32">
        <v>64</v>
      </c>
      <c r="P48" s="32">
        <v>65</v>
      </c>
      <c r="R48" s="13">
        <v>1404</v>
      </c>
      <c r="S48" s="32">
        <v>682</v>
      </c>
      <c r="T48" s="32">
        <v>722</v>
      </c>
      <c r="V48" s="13">
        <v>1283</v>
      </c>
      <c r="W48" s="32">
        <v>625</v>
      </c>
      <c r="X48" s="32">
        <v>658</v>
      </c>
      <c r="Z48" s="32">
        <v>884</v>
      </c>
      <c r="AA48" s="32">
        <v>438</v>
      </c>
      <c r="AB48" s="32">
        <v>446</v>
      </c>
      <c r="AD48" s="13">
        <v>4786</v>
      </c>
      <c r="AE48" s="13">
        <v>2433</v>
      </c>
      <c r="AF48" s="13">
        <v>2353</v>
      </c>
      <c r="AH48" s="13">
        <v>1565</v>
      </c>
      <c r="AI48" s="32">
        <v>795</v>
      </c>
      <c r="AJ48" s="32">
        <v>770</v>
      </c>
      <c r="AL48" s="32">
        <v>600</v>
      </c>
      <c r="AM48" s="32">
        <v>276</v>
      </c>
      <c r="AN48" s="32">
        <v>324</v>
      </c>
      <c r="AP48" s="13">
        <v>1180</v>
      </c>
      <c r="AQ48" s="32">
        <v>599</v>
      </c>
      <c r="AR48" s="32">
        <v>581</v>
      </c>
      <c r="AT48" s="32">
        <v>632</v>
      </c>
      <c r="AU48" s="32">
        <v>324</v>
      </c>
      <c r="AV48" s="32">
        <v>308</v>
      </c>
      <c r="AX48" s="32">
        <v>712</v>
      </c>
      <c r="AY48" s="32">
        <v>384</v>
      </c>
      <c r="AZ48" s="32">
        <v>328</v>
      </c>
      <c r="BB48" s="32">
        <v>975</v>
      </c>
      <c r="BC48" s="32">
        <v>500</v>
      </c>
      <c r="BD48" s="32">
        <v>475</v>
      </c>
      <c r="BF48" s="32">
        <v>777</v>
      </c>
      <c r="BG48" s="32">
        <v>377</v>
      </c>
      <c r="BH48" s="32">
        <v>400</v>
      </c>
    </row>
    <row r="49" spans="1:60">
      <c r="A49" s="32">
        <v>45</v>
      </c>
      <c r="B49" s="39">
        <v>15660</v>
      </c>
      <c r="C49" s="39">
        <v>7886</v>
      </c>
      <c r="D49" s="39">
        <v>7774</v>
      </c>
      <c r="F49" s="32">
        <v>654</v>
      </c>
      <c r="G49" s="32">
        <v>343</v>
      </c>
      <c r="H49" s="32">
        <v>311</v>
      </c>
      <c r="J49" s="32">
        <v>708</v>
      </c>
      <c r="K49" s="32">
        <v>347</v>
      </c>
      <c r="L49" s="32">
        <v>361</v>
      </c>
      <c r="N49" s="32">
        <v>129</v>
      </c>
      <c r="O49" s="32">
        <v>62</v>
      </c>
      <c r="P49" s="32">
        <v>67</v>
      </c>
      <c r="R49" s="13">
        <v>1330</v>
      </c>
      <c r="S49" s="32">
        <v>649</v>
      </c>
      <c r="T49" s="32">
        <v>681</v>
      </c>
      <c r="V49" s="13">
        <v>1250</v>
      </c>
      <c r="W49" s="32">
        <v>609</v>
      </c>
      <c r="X49" s="32">
        <v>641</v>
      </c>
      <c r="Z49" s="32">
        <v>869</v>
      </c>
      <c r="AA49" s="32">
        <v>429</v>
      </c>
      <c r="AB49" s="32">
        <v>440</v>
      </c>
      <c r="AD49" s="13">
        <v>4559</v>
      </c>
      <c r="AE49" s="13">
        <v>2329</v>
      </c>
      <c r="AF49" s="13">
        <v>2230</v>
      </c>
      <c r="AH49" s="13">
        <v>1471</v>
      </c>
      <c r="AI49" s="32">
        <v>746</v>
      </c>
      <c r="AJ49" s="32">
        <v>725</v>
      </c>
      <c r="AL49" s="32">
        <v>577</v>
      </c>
      <c r="AM49" s="32">
        <v>262</v>
      </c>
      <c r="AN49" s="32">
        <v>315</v>
      </c>
      <c r="AP49" s="13">
        <v>1124</v>
      </c>
      <c r="AQ49" s="32">
        <v>578</v>
      </c>
      <c r="AR49" s="32">
        <v>546</v>
      </c>
      <c r="AT49" s="32">
        <v>600</v>
      </c>
      <c r="AU49" s="32">
        <v>308</v>
      </c>
      <c r="AV49" s="32">
        <v>292</v>
      </c>
      <c r="AX49" s="32">
        <v>679</v>
      </c>
      <c r="AY49" s="32">
        <v>369</v>
      </c>
      <c r="AZ49" s="32">
        <v>310</v>
      </c>
      <c r="BB49" s="32">
        <v>959</v>
      </c>
      <c r="BC49" s="32">
        <v>490</v>
      </c>
      <c r="BD49" s="32">
        <v>469</v>
      </c>
      <c r="BF49" s="32">
        <v>751</v>
      </c>
      <c r="BG49" s="32">
        <v>365</v>
      </c>
      <c r="BH49" s="32">
        <v>386</v>
      </c>
    </row>
    <row r="50" spans="1:60">
      <c r="A50" s="32">
        <v>46</v>
      </c>
      <c r="B50" s="39">
        <v>14834</v>
      </c>
      <c r="C50" s="39">
        <v>7488</v>
      </c>
      <c r="D50" s="39">
        <v>7346</v>
      </c>
      <c r="F50" s="32">
        <v>612</v>
      </c>
      <c r="G50" s="32">
        <v>319</v>
      </c>
      <c r="H50" s="32">
        <v>293</v>
      </c>
      <c r="J50" s="32">
        <v>680</v>
      </c>
      <c r="K50" s="32">
        <v>335</v>
      </c>
      <c r="L50" s="32">
        <v>345</v>
      </c>
      <c r="N50" s="32">
        <v>124</v>
      </c>
      <c r="O50" s="32">
        <v>60</v>
      </c>
      <c r="P50" s="32">
        <v>64</v>
      </c>
      <c r="R50" s="13">
        <v>1234</v>
      </c>
      <c r="S50" s="32">
        <v>600</v>
      </c>
      <c r="T50" s="32">
        <v>634</v>
      </c>
      <c r="V50" s="13">
        <v>1201</v>
      </c>
      <c r="W50" s="32">
        <v>587</v>
      </c>
      <c r="X50" s="32">
        <v>614</v>
      </c>
      <c r="Z50" s="32">
        <v>835</v>
      </c>
      <c r="AA50" s="32">
        <v>412</v>
      </c>
      <c r="AB50" s="32">
        <v>423</v>
      </c>
      <c r="AD50" s="13">
        <v>4289</v>
      </c>
      <c r="AE50" s="13">
        <v>2206</v>
      </c>
      <c r="AF50" s="13">
        <v>2083</v>
      </c>
      <c r="AH50" s="13">
        <v>1390</v>
      </c>
      <c r="AI50" s="32">
        <v>704</v>
      </c>
      <c r="AJ50" s="32">
        <v>686</v>
      </c>
      <c r="AL50" s="32">
        <v>563</v>
      </c>
      <c r="AM50" s="32">
        <v>254</v>
      </c>
      <c r="AN50" s="32">
        <v>309</v>
      </c>
      <c r="AP50" s="13">
        <v>1036</v>
      </c>
      <c r="AQ50" s="32">
        <v>535</v>
      </c>
      <c r="AR50" s="32">
        <v>501</v>
      </c>
      <c r="AT50" s="32">
        <v>560</v>
      </c>
      <c r="AU50" s="32">
        <v>291</v>
      </c>
      <c r="AV50" s="32">
        <v>269</v>
      </c>
      <c r="AX50" s="32">
        <v>642</v>
      </c>
      <c r="AY50" s="32">
        <v>351</v>
      </c>
      <c r="AZ50" s="32">
        <v>291</v>
      </c>
      <c r="BB50" s="32">
        <v>945</v>
      </c>
      <c r="BC50" s="32">
        <v>480</v>
      </c>
      <c r="BD50" s="32">
        <v>465</v>
      </c>
      <c r="BF50" s="32">
        <v>723</v>
      </c>
      <c r="BG50" s="32">
        <v>354</v>
      </c>
      <c r="BH50" s="32">
        <v>369</v>
      </c>
    </row>
    <row r="51" spans="1:60">
      <c r="A51" s="32">
        <v>47</v>
      </c>
      <c r="B51" s="39">
        <v>13935</v>
      </c>
      <c r="C51" s="39">
        <v>7060</v>
      </c>
      <c r="D51" s="39">
        <v>6875</v>
      </c>
      <c r="F51" s="32">
        <v>555</v>
      </c>
      <c r="G51" s="32">
        <v>291</v>
      </c>
      <c r="H51" s="32">
        <v>264</v>
      </c>
      <c r="J51" s="32">
        <v>663</v>
      </c>
      <c r="K51" s="32">
        <v>329</v>
      </c>
      <c r="L51" s="32">
        <v>334</v>
      </c>
      <c r="N51" s="32">
        <v>124</v>
      </c>
      <c r="O51" s="32">
        <v>62</v>
      </c>
      <c r="P51" s="32">
        <v>62</v>
      </c>
      <c r="R51" s="13">
        <v>1123</v>
      </c>
      <c r="S51" s="32">
        <v>550</v>
      </c>
      <c r="T51" s="32">
        <v>573</v>
      </c>
      <c r="V51" s="13">
        <v>1148</v>
      </c>
      <c r="W51" s="32">
        <v>566</v>
      </c>
      <c r="X51" s="32">
        <v>582</v>
      </c>
      <c r="Z51" s="32">
        <v>786</v>
      </c>
      <c r="AA51" s="32">
        <v>386</v>
      </c>
      <c r="AB51" s="32">
        <v>400</v>
      </c>
      <c r="AD51" s="13">
        <v>3989</v>
      </c>
      <c r="AE51" s="13">
        <v>2064</v>
      </c>
      <c r="AF51" s="13">
        <v>1925</v>
      </c>
      <c r="AH51" s="13">
        <v>1323</v>
      </c>
      <c r="AI51" s="32">
        <v>671</v>
      </c>
      <c r="AJ51" s="32">
        <v>652</v>
      </c>
      <c r="AL51" s="32">
        <v>560</v>
      </c>
      <c r="AM51" s="32">
        <v>257</v>
      </c>
      <c r="AN51" s="32">
        <v>303</v>
      </c>
      <c r="AP51" s="32">
        <v>933</v>
      </c>
      <c r="AQ51" s="32">
        <v>481</v>
      </c>
      <c r="AR51" s="32">
        <v>452</v>
      </c>
      <c r="AT51" s="32">
        <v>515</v>
      </c>
      <c r="AU51" s="32">
        <v>270</v>
      </c>
      <c r="AV51" s="32">
        <v>245</v>
      </c>
      <c r="AX51" s="32">
        <v>596</v>
      </c>
      <c r="AY51" s="32">
        <v>324</v>
      </c>
      <c r="AZ51" s="32">
        <v>272</v>
      </c>
      <c r="BB51" s="32">
        <v>922</v>
      </c>
      <c r="BC51" s="32">
        <v>467</v>
      </c>
      <c r="BD51" s="32">
        <v>455</v>
      </c>
      <c r="BF51" s="32">
        <v>698</v>
      </c>
      <c r="BG51" s="32">
        <v>342</v>
      </c>
      <c r="BH51" s="32">
        <v>356</v>
      </c>
    </row>
    <row r="52" spans="1:60">
      <c r="A52" s="32">
        <v>48</v>
      </c>
      <c r="B52" s="39">
        <v>13017</v>
      </c>
      <c r="C52" s="39">
        <v>6623</v>
      </c>
      <c r="D52" s="39">
        <v>6394</v>
      </c>
      <c r="F52" s="32">
        <v>498</v>
      </c>
      <c r="G52" s="32">
        <v>257</v>
      </c>
      <c r="H52" s="32">
        <v>241</v>
      </c>
      <c r="J52" s="32">
        <v>644</v>
      </c>
      <c r="K52" s="32">
        <v>323</v>
      </c>
      <c r="L52" s="32">
        <v>321</v>
      </c>
      <c r="N52" s="32">
        <v>128</v>
      </c>
      <c r="O52" s="32">
        <v>64</v>
      </c>
      <c r="P52" s="32">
        <v>64</v>
      </c>
      <c r="R52" s="13">
        <v>1003</v>
      </c>
      <c r="S52" s="32">
        <v>492</v>
      </c>
      <c r="T52" s="32">
        <v>511</v>
      </c>
      <c r="V52" s="13">
        <v>1093</v>
      </c>
      <c r="W52" s="32">
        <v>548</v>
      </c>
      <c r="X52" s="32">
        <v>545</v>
      </c>
      <c r="Z52" s="32">
        <v>735</v>
      </c>
      <c r="AA52" s="32">
        <v>364</v>
      </c>
      <c r="AB52" s="32">
        <v>371</v>
      </c>
      <c r="AD52" s="13">
        <v>3673</v>
      </c>
      <c r="AE52" s="13">
        <v>1914</v>
      </c>
      <c r="AF52" s="13">
        <v>1759</v>
      </c>
      <c r="AH52" s="13">
        <v>1262</v>
      </c>
      <c r="AI52" s="32">
        <v>641</v>
      </c>
      <c r="AJ52" s="32">
        <v>621</v>
      </c>
      <c r="AL52" s="32">
        <v>561</v>
      </c>
      <c r="AM52" s="32">
        <v>260</v>
      </c>
      <c r="AN52" s="32">
        <v>301</v>
      </c>
      <c r="AP52" s="32">
        <v>815</v>
      </c>
      <c r="AQ52" s="32">
        <v>422</v>
      </c>
      <c r="AR52" s="32">
        <v>393</v>
      </c>
      <c r="AT52" s="32">
        <v>464</v>
      </c>
      <c r="AU52" s="32">
        <v>245</v>
      </c>
      <c r="AV52" s="32">
        <v>219</v>
      </c>
      <c r="AX52" s="32">
        <v>548</v>
      </c>
      <c r="AY52" s="32">
        <v>299</v>
      </c>
      <c r="AZ52" s="32">
        <v>249</v>
      </c>
      <c r="BB52" s="32">
        <v>916</v>
      </c>
      <c r="BC52" s="32">
        <v>461</v>
      </c>
      <c r="BD52" s="32">
        <v>455</v>
      </c>
      <c r="BF52" s="32">
        <v>677</v>
      </c>
      <c r="BG52" s="32">
        <v>333</v>
      </c>
      <c r="BH52" s="32">
        <v>344</v>
      </c>
    </row>
    <row r="53" spans="1:60">
      <c r="A53" s="32">
        <v>49</v>
      </c>
      <c r="B53" s="39">
        <v>12188</v>
      </c>
      <c r="C53" s="39">
        <v>6232</v>
      </c>
      <c r="D53" s="39">
        <v>5956</v>
      </c>
      <c r="F53" s="32">
        <v>445</v>
      </c>
      <c r="G53" s="32">
        <v>225</v>
      </c>
      <c r="H53" s="32">
        <v>220</v>
      </c>
      <c r="J53" s="32">
        <v>636</v>
      </c>
      <c r="K53" s="32">
        <v>324</v>
      </c>
      <c r="L53" s="32">
        <v>312</v>
      </c>
      <c r="N53" s="32">
        <v>126</v>
      </c>
      <c r="O53" s="32">
        <v>65</v>
      </c>
      <c r="P53" s="32">
        <v>61</v>
      </c>
      <c r="R53" s="32">
        <v>889</v>
      </c>
      <c r="S53" s="32">
        <v>436</v>
      </c>
      <c r="T53" s="32">
        <v>453</v>
      </c>
      <c r="V53" s="13">
        <v>1046</v>
      </c>
      <c r="W53" s="32">
        <v>532</v>
      </c>
      <c r="X53" s="32">
        <v>514</v>
      </c>
      <c r="Z53" s="32">
        <v>693</v>
      </c>
      <c r="AA53" s="32">
        <v>344</v>
      </c>
      <c r="AB53" s="32">
        <v>349</v>
      </c>
      <c r="AD53" s="13">
        <v>3388</v>
      </c>
      <c r="AE53" s="13">
        <v>1783</v>
      </c>
      <c r="AF53" s="13">
        <v>1605</v>
      </c>
      <c r="AH53" s="13">
        <v>1207</v>
      </c>
      <c r="AI53" s="32">
        <v>612</v>
      </c>
      <c r="AJ53" s="32">
        <v>595</v>
      </c>
      <c r="AL53" s="32">
        <v>567</v>
      </c>
      <c r="AM53" s="32">
        <v>267</v>
      </c>
      <c r="AN53" s="32">
        <v>300</v>
      </c>
      <c r="AP53" s="32">
        <v>699</v>
      </c>
      <c r="AQ53" s="32">
        <v>362</v>
      </c>
      <c r="AR53" s="32">
        <v>337</v>
      </c>
      <c r="AT53" s="32">
        <v>417</v>
      </c>
      <c r="AU53" s="32">
        <v>224</v>
      </c>
      <c r="AV53" s="32">
        <v>193</v>
      </c>
      <c r="AX53" s="32">
        <v>508</v>
      </c>
      <c r="AY53" s="32">
        <v>276</v>
      </c>
      <c r="AZ53" s="32">
        <v>232</v>
      </c>
      <c r="BB53" s="32">
        <v>906</v>
      </c>
      <c r="BC53" s="32">
        <v>455</v>
      </c>
      <c r="BD53" s="32">
        <v>451</v>
      </c>
      <c r="BF53" s="32">
        <v>661</v>
      </c>
      <c r="BG53" s="32">
        <v>327</v>
      </c>
      <c r="BH53" s="32">
        <v>334</v>
      </c>
    </row>
    <row r="54" spans="1:60">
      <c r="A54" s="32">
        <v>50</v>
      </c>
      <c r="B54" s="39">
        <v>11481</v>
      </c>
      <c r="C54" s="39">
        <v>5895</v>
      </c>
      <c r="D54" s="39">
        <v>5586</v>
      </c>
      <c r="F54" s="32">
        <v>386</v>
      </c>
      <c r="G54" s="32">
        <v>195</v>
      </c>
      <c r="H54" s="32">
        <v>191</v>
      </c>
      <c r="J54" s="32">
        <v>627</v>
      </c>
      <c r="K54" s="32">
        <v>319</v>
      </c>
      <c r="L54" s="32">
        <v>308</v>
      </c>
      <c r="N54" s="32">
        <v>124</v>
      </c>
      <c r="O54" s="32">
        <v>65</v>
      </c>
      <c r="P54" s="32">
        <v>59</v>
      </c>
      <c r="R54" s="32">
        <v>833</v>
      </c>
      <c r="S54" s="32">
        <v>411</v>
      </c>
      <c r="T54" s="32">
        <v>422</v>
      </c>
      <c r="V54" s="32">
        <v>994</v>
      </c>
      <c r="W54" s="32">
        <v>513</v>
      </c>
      <c r="X54" s="32">
        <v>481</v>
      </c>
      <c r="Z54" s="32">
        <v>651</v>
      </c>
      <c r="AA54" s="32">
        <v>322</v>
      </c>
      <c r="AB54" s="32">
        <v>329</v>
      </c>
      <c r="AD54" s="13">
        <v>3111</v>
      </c>
      <c r="AE54" s="13">
        <v>1651</v>
      </c>
      <c r="AF54" s="13">
        <v>1460</v>
      </c>
      <c r="AH54" s="13">
        <v>1147</v>
      </c>
      <c r="AI54" s="32">
        <v>586</v>
      </c>
      <c r="AJ54" s="32">
        <v>561</v>
      </c>
      <c r="AL54" s="32">
        <v>586</v>
      </c>
      <c r="AM54" s="32">
        <v>280</v>
      </c>
      <c r="AN54" s="32">
        <v>306</v>
      </c>
      <c r="AP54" s="32">
        <v>606</v>
      </c>
      <c r="AQ54" s="32">
        <v>313</v>
      </c>
      <c r="AR54" s="32">
        <v>293</v>
      </c>
      <c r="AT54" s="32">
        <v>385</v>
      </c>
      <c r="AU54" s="32">
        <v>208</v>
      </c>
      <c r="AV54" s="32">
        <v>177</v>
      </c>
      <c r="AX54" s="32">
        <v>472</v>
      </c>
      <c r="AY54" s="32">
        <v>256</v>
      </c>
      <c r="AZ54" s="32">
        <v>216</v>
      </c>
      <c r="BB54" s="32">
        <v>884</v>
      </c>
      <c r="BC54" s="32">
        <v>440</v>
      </c>
      <c r="BD54" s="32">
        <v>444</v>
      </c>
      <c r="BF54" s="32">
        <v>675</v>
      </c>
      <c r="BG54" s="32">
        <v>336</v>
      </c>
      <c r="BH54" s="32">
        <v>339</v>
      </c>
    </row>
    <row r="55" spans="1:60">
      <c r="A55" s="32">
        <v>51</v>
      </c>
      <c r="B55" s="39">
        <v>10958</v>
      </c>
      <c r="C55" s="39">
        <v>5639</v>
      </c>
      <c r="D55" s="39">
        <v>5319</v>
      </c>
      <c r="F55" s="32">
        <v>352</v>
      </c>
      <c r="G55" s="32">
        <v>174</v>
      </c>
      <c r="H55" s="32">
        <v>178</v>
      </c>
      <c r="J55" s="32">
        <v>612</v>
      </c>
      <c r="K55" s="32">
        <v>312</v>
      </c>
      <c r="L55" s="32">
        <v>300</v>
      </c>
      <c r="N55" s="32">
        <v>115</v>
      </c>
      <c r="O55" s="32">
        <v>60</v>
      </c>
      <c r="P55" s="32">
        <v>55</v>
      </c>
      <c r="R55" s="32">
        <v>853</v>
      </c>
      <c r="S55" s="32">
        <v>422</v>
      </c>
      <c r="T55" s="32">
        <v>431</v>
      </c>
      <c r="V55" s="32">
        <v>936</v>
      </c>
      <c r="W55" s="32">
        <v>480</v>
      </c>
      <c r="X55" s="32">
        <v>456</v>
      </c>
      <c r="Z55" s="32">
        <v>617</v>
      </c>
      <c r="AA55" s="32">
        <v>307</v>
      </c>
      <c r="AB55" s="32">
        <v>310</v>
      </c>
      <c r="AD55" s="13">
        <v>2878</v>
      </c>
      <c r="AE55" s="13">
        <v>1545</v>
      </c>
      <c r="AF55" s="13">
        <v>1333</v>
      </c>
      <c r="AH55" s="13">
        <v>1091</v>
      </c>
      <c r="AI55" s="32">
        <v>562</v>
      </c>
      <c r="AJ55" s="32">
        <v>529</v>
      </c>
      <c r="AL55" s="32">
        <v>598</v>
      </c>
      <c r="AM55" s="32">
        <v>285</v>
      </c>
      <c r="AN55" s="32">
        <v>313</v>
      </c>
      <c r="AP55" s="32">
        <v>538</v>
      </c>
      <c r="AQ55" s="32">
        <v>278</v>
      </c>
      <c r="AR55" s="32">
        <v>260</v>
      </c>
      <c r="AT55" s="32">
        <v>371</v>
      </c>
      <c r="AU55" s="32">
        <v>197</v>
      </c>
      <c r="AV55" s="32">
        <v>174</v>
      </c>
      <c r="AX55" s="32">
        <v>457</v>
      </c>
      <c r="AY55" s="32">
        <v>247</v>
      </c>
      <c r="AZ55" s="32">
        <v>210</v>
      </c>
      <c r="BB55" s="32">
        <v>831</v>
      </c>
      <c r="BC55" s="32">
        <v>415</v>
      </c>
      <c r="BD55" s="32">
        <v>416</v>
      </c>
      <c r="BF55" s="32">
        <v>709</v>
      </c>
      <c r="BG55" s="32">
        <v>355</v>
      </c>
      <c r="BH55" s="32">
        <v>354</v>
      </c>
    </row>
    <row r="56" spans="1:60">
      <c r="A56" s="32">
        <v>52</v>
      </c>
      <c r="B56" s="39">
        <v>10580</v>
      </c>
      <c r="C56" s="39">
        <v>5455</v>
      </c>
      <c r="D56" s="39">
        <v>5125</v>
      </c>
      <c r="F56" s="32">
        <v>318</v>
      </c>
      <c r="G56" s="32">
        <v>157</v>
      </c>
      <c r="H56" s="32">
        <v>161</v>
      </c>
      <c r="J56" s="32">
        <v>598</v>
      </c>
      <c r="K56" s="32">
        <v>307</v>
      </c>
      <c r="L56" s="32">
        <v>291</v>
      </c>
      <c r="N56" s="32">
        <v>104</v>
      </c>
      <c r="O56" s="32">
        <v>55</v>
      </c>
      <c r="P56" s="32">
        <v>49</v>
      </c>
      <c r="R56" s="32">
        <v>911</v>
      </c>
      <c r="S56" s="32">
        <v>454</v>
      </c>
      <c r="T56" s="32">
        <v>457</v>
      </c>
      <c r="V56" s="32">
        <v>876</v>
      </c>
      <c r="W56" s="32">
        <v>446</v>
      </c>
      <c r="X56" s="32">
        <v>430</v>
      </c>
      <c r="Z56" s="32">
        <v>594</v>
      </c>
      <c r="AA56" s="32">
        <v>295</v>
      </c>
      <c r="AB56" s="32">
        <v>299</v>
      </c>
      <c r="AD56" s="13">
        <v>2692</v>
      </c>
      <c r="AE56" s="13">
        <v>1457</v>
      </c>
      <c r="AF56" s="13">
        <v>1235</v>
      </c>
      <c r="AH56" s="13">
        <v>1023</v>
      </c>
      <c r="AI56" s="32">
        <v>537</v>
      </c>
      <c r="AJ56" s="32">
        <v>486</v>
      </c>
      <c r="AL56" s="32">
        <v>603</v>
      </c>
      <c r="AM56" s="32">
        <v>284</v>
      </c>
      <c r="AN56" s="32">
        <v>319</v>
      </c>
      <c r="AP56" s="32">
        <v>512</v>
      </c>
      <c r="AQ56" s="32">
        <v>264</v>
      </c>
      <c r="AR56" s="32">
        <v>248</v>
      </c>
      <c r="AT56" s="32">
        <v>373</v>
      </c>
      <c r="AU56" s="32">
        <v>197</v>
      </c>
      <c r="AV56" s="32">
        <v>176</v>
      </c>
      <c r="AX56" s="32">
        <v>451</v>
      </c>
      <c r="AY56" s="32">
        <v>242</v>
      </c>
      <c r="AZ56" s="32">
        <v>209</v>
      </c>
      <c r="BB56" s="32">
        <v>768</v>
      </c>
      <c r="BC56" s="32">
        <v>382</v>
      </c>
      <c r="BD56" s="32">
        <v>386</v>
      </c>
      <c r="BF56" s="32">
        <v>757</v>
      </c>
      <c r="BG56" s="32">
        <v>378</v>
      </c>
      <c r="BH56" s="32">
        <v>379</v>
      </c>
    </row>
    <row r="57" spans="1:60">
      <c r="A57" s="32">
        <v>53</v>
      </c>
      <c r="B57" s="39">
        <v>10257</v>
      </c>
      <c r="C57" s="39">
        <v>5293</v>
      </c>
      <c r="D57" s="39">
        <v>4964</v>
      </c>
      <c r="F57" s="32">
        <v>288</v>
      </c>
      <c r="G57" s="32">
        <v>141</v>
      </c>
      <c r="H57" s="32">
        <v>147</v>
      </c>
      <c r="J57" s="32">
        <v>578</v>
      </c>
      <c r="K57" s="32">
        <v>293</v>
      </c>
      <c r="L57" s="32">
        <v>285</v>
      </c>
      <c r="N57" s="32">
        <v>92</v>
      </c>
      <c r="O57" s="32">
        <v>48</v>
      </c>
      <c r="P57" s="32">
        <v>44</v>
      </c>
      <c r="R57" s="32">
        <v>989</v>
      </c>
      <c r="S57" s="32">
        <v>494</v>
      </c>
      <c r="T57" s="32">
        <v>495</v>
      </c>
      <c r="V57" s="32">
        <v>826</v>
      </c>
      <c r="W57" s="32">
        <v>415</v>
      </c>
      <c r="X57" s="32">
        <v>411</v>
      </c>
      <c r="Z57" s="32">
        <v>567</v>
      </c>
      <c r="AA57" s="32">
        <v>282</v>
      </c>
      <c r="AB57" s="32">
        <v>285</v>
      </c>
      <c r="AD57" s="13">
        <v>2541</v>
      </c>
      <c r="AE57" s="13">
        <v>1389</v>
      </c>
      <c r="AF57" s="13">
        <v>1152</v>
      </c>
      <c r="AH57" s="32">
        <v>968</v>
      </c>
      <c r="AI57" s="32">
        <v>517</v>
      </c>
      <c r="AJ57" s="32">
        <v>451</v>
      </c>
      <c r="AL57" s="32">
        <v>602</v>
      </c>
      <c r="AM57" s="32">
        <v>281</v>
      </c>
      <c r="AN57" s="32">
        <v>321</v>
      </c>
      <c r="AP57" s="32">
        <v>491</v>
      </c>
      <c r="AQ57" s="32">
        <v>253</v>
      </c>
      <c r="AR57" s="32">
        <v>238</v>
      </c>
      <c r="AT57" s="32">
        <v>374</v>
      </c>
      <c r="AU57" s="32">
        <v>192</v>
      </c>
      <c r="AV57" s="32">
        <v>182</v>
      </c>
      <c r="AX57" s="32">
        <v>448</v>
      </c>
      <c r="AY57" s="32">
        <v>240</v>
      </c>
      <c r="AZ57" s="32">
        <v>208</v>
      </c>
      <c r="BB57" s="32">
        <v>699</v>
      </c>
      <c r="BC57" s="32">
        <v>350</v>
      </c>
      <c r="BD57" s="32">
        <v>349</v>
      </c>
      <c r="BF57" s="32">
        <v>794</v>
      </c>
      <c r="BG57" s="32">
        <v>398</v>
      </c>
      <c r="BH57" s="32">
        <v>396</v>
      </c>
    </row>
    <row r="58" spans="1:60">
      <c r="A58" s="32">
        <v>54</v>
      </c>
      <c r="B58" s="39">
        <v>9939</v>
      </c>
      <c r="C58" s="39">
        <v>5134</v>
      </c>
      <c r="D58" s="39">
        <v>4805</v>
      </c>
      <c r="F58" s="32">
        <v>263</v>
      </c>
      <c r="G58" s="32">
        <v>129</v>
      </c>
      <c r="H58" s="32">
        <v>134</v>
      </c>
      <c r="J58" s="32">
        <v>558</v>
      </c>
      <c r="K58" s="32">
        <v>282</v>
      </c>
      <c r="L58" s="32">
        <v>276</v>
      </c>
      <c r="N58" s="32">
        <v>85</v>
      </c>
      <c r="O58" s="32">
        <v>45</v>
      </c>
      <c r="P58" s="32">
        <v>40</v>
      </c>
      <c r="R58" s="13">
        <v>1033</v>
      </c>
      <c r="S58" s="32">
        <v>517</v>
      </c>
      <c r="T58" s="32">
        <v>516</v>
      </c>
      <c r="V58" s="32">
        <v>779</v>
      </c>
      <c r="W58" s="32">
        <v>389</v>
      </c>
      <c r="X58" s="32">
        <v>390</v>
      </c>
      <c r="Z58" s="32">
        <v>542</v>
      </c>
      <c r="AA58" s="32">
        <v>272</v>
      </c>
      <c r="AB58" s="32">
        <v>270</v>
      </c>
      <c r="AD58" s="13">
        <v>2399</v>
      </c>
      <c r="AE58" s="13">
        <v>1322</v>
      </c>
      <c r="AF58" s="13">
        <v>1077</v>
      </c>
      <c r="AH58" s="32">
        <v>919</v>
      </c>
      <c r="AI58" s="32">
        <v>500</v>
      </c>
      <c r="AJ58" s="32">
        <v>419</v>
      </c>
      <c r="AL58" s="32">
        <v>605</v>
      </c>
      <c r="AM58" s="32">
        <v>280</v>
      </c>
      <c r="AN58" s="32">
        <v>325</v>
      </c>
      <c r="AP58" s="32">
        <v>472</v>
      </c>
      <c r="AQ58" s="32">
        <v>242</v>
      </c>
      <c r="AR58" s="32">
        <v>230</v>
      </c>
      <c r="AT58" s="32">
        <v>378</v>
      </c>
      <c r="AU58" s="32">
        <v>192</v>
      </c>
      <c r="AV58" s="32">
        <v>186</v>
      </c>
      <c r="AX58" s="32">
        <v>444</v>
      </c>
      <c r="AY58" s="32">
        <v>235</v>
      </c>
      <c r="AZ58" s="32">
        <v>209</v>
      </c>
      <c r="BB58" s="32">
        <v>641</v>
      </c>
      <c r="BC58" s="32">
        <v>321</v>
      </c>
      <c r="BD58" s="32">
        <v>320</v>
      </c>
      <c r="BF58" s="32">
        <v>821</v>
      </c>
      <c r="BG58" s="32">
        <v>408</v>
      </c>
      <c r="BH58" s="32">
        <v>413</v>
      </c>
    </row>
    <row r="59" spans="1:60">
      <c r="A59" s="32">
        <v>55</v>
      </c>
      <c r="B59" s="39">
        <v>9721</v>
      </c>
      <c r="C59" s="39">
        <v>5034</v>
      </c>
      <c r="D59" s="39">
        <v>4687</v>
      </c>
      <c r="F59" s="32">
        <v>261</v>
      </c>
      <c r="G59" s="32">
        <v>129</v>
      </c>
      <c r="H59" s="32">
        <v>132</v>
      </c>
      <c r="J59" s="32">
        <v>547</v>
      </c>
      <c r="K59" s="32">
        <v>278</v>
      </c>
      <c r="L59" s="32">
        <v>269</v>
      </c>
      <c r="N59" s="32">
        <v>79</v>
      </c>
      <c r="O59" s="32">
        <v>42</v>
      </c>
      <c r="P59" s="32">
        <v>37</v>
      </c>
      <c r="R59" s="13">
        <v>1066</v>
      </c>
      <c r="S59" s="32">
        <v>534</v>
      </c>
      <c r="T59" s="32">
        <v>532</v>
      </c>
      <c r="V59" s="32">
        <v>751</v>
      </c>
      <c r="W59" s="32">
        <v>373</v>
      </c>
      <c r="X59" s="32">
        <v>378</v>
      </c>
      <c r="Z59" s="32">
        <v>530</v>
      </c>
      <c r="AA59" s="32">
        <v>266</v>
      </c>
      <c r="AB59" s="32">
        <v>264</v>
      </c>
      <c r="AD59" s="13">
        <v>2274</v>
      </c>
      <c r="AE59" s="13">
        <v>1263</v>
      </c>
      <c r="AF59" s="13">
        <v>1011</v>
      </c>
      <c r="AH59" s="32">
        <v>902</v>
      </c>
      <c r="AI59" s="32">
        <v>494</v>
      </c>
      <c r="AJ59" s="32">
        <v>408</v>
      </c>
      <c r="AL59" s="32">
        <v>603</v>
      </c>
      <c r="AM59" s="32">
        <v>280</v>
      </c>
      <c r="AN59" s="32">
        <v>323</v>
      </c>
      <c r="AP59" s="32">
        <v>463</v>
      </c>
      <c r="AQ59" s="32">
        <v>235</v>
      </c>
      <c r="AR59" s="32">
        <v>228</v>
      </c>
      <c r="AT59" s="32">
        <v>373</v>
      </c>
      <c r="AU59" s="32">
        <v>189</v>
      </c>
      <c r="AV59" s="32">
        <v>184</v>
      </c>
      <c r="AX59" s="32">
        <v>443</v>
      </c>
      <c r="AY59" s="32">
        <v>237</v>
      </c>
      <c r="AZ59" s="32">
        <v>206</v>
      </c>
      <c r="BB59" s="32">
        <v>602</v>
      </c>
      <c r="BC59" s="32">
        <v>303</v>
      </c>
      <c r="BD59" s="32">
        <v>299</v>
      </c>
      <c r="BF59" s="32">
        <v>827</v>
      </c>
      <c r="BG59" s="32">
        <v>411</v>
      </c>
      <c r="BH59" s="32">
        <v>416</v>
      </c>
    </row>
    <row r="60" spans="1:60">
      <c r="A60" s="32">
        <v>56</v>
      </c>
      <c r="B60" s="39">
        <v>9594</v>
      </c>
      <c r="C60" s="39">
        <v>4982</v>
      </c>
      <c r="D60" s="39">
        <v>4612</v>
      </c>
      <c r="F60" s="32">
        <v>278</v>
      </c>
      <c r="G60" s="32">
        <v>142</v>
      </c>
      <c r="H60" s="32">
        <v>136</v>
      </c>
      <c r="J60" s="32">
        <v>545</v>
      </c>
      <c r="K60" s="32">
        <v>280</v>
      </c>
      <c r="L60" s="32">
        <v>265</v>
      </c>
      <c r="N60" s="32">
        <v>77</v>
      </c>
      <c r="O60" s="32">
        <v>41</v>
      </c>
      <c r="P60" s="32">
        <v>36</v>
      </c>
      <c r="R60" s="13">
        <v>1076</v>
      </c>
      <c r="S60" s="32">
        <v>540</v>
      </c>
      <c r="T60" s="32">
        <v>536</v>
      </c>
      <c r="V60" s="32">
        <v>734</v>
      </c>
      <c r="W60" s="32">
        <v>362</v>
      </c>
      <c r="X60" s="32">
        <v>372</v>
      </c>
      <c r="Z60" s="32">
        <v>531</v>
      </c>
      <c r="AA60" s="32">
        <v>264</v>
      </c>
      <c r="AB60" s="32">
        <v>267</v>
      </c>
      <c r="AD60" s="13">
        <v>2161</v>
      </c>
      <c r="AE60" s="13">
        <v>1203</v>
      </c>
      <c r="AF60" s="32">
        <v>958</v>
      </c>
      <c r="AH60" s="32">
        <v>917</v>
      </c>
      <c r="AI60" s="32">
        <v>503</v>
      </c>
      <c r="AJ60" s="32">
        <v>414</v>
      </c>
      <c r="AL60" s="32">
        <v>602</v>
      </c>
      <c r="AM60" s="32">
        <v>284</v>
      </c>
      <c r="AN60" s="32">
        <v>318</v>
      </c>
      <c r="AP60" s="32">
        <v>472</v>
      </c>
      <c r="AQ60" s="32">
        <v>240</v>
      </c>
      <c r="AR60" s="32">
        <v>232</v>
      </c>
      <c r="AT60" s="32">
        <v>371</v>
      </c>
      <c r="AU60" s="32">
        <v>189</v>
      </c>
      <c r="AV60" s="32">
        <v>182</v>
      </c>
      <c r="AX60" s="32">
        <v>440</v>
      </c>
      <c r="AY60" s="32">
        <v>235</v>
      </c>
      <c r="AZ60" s="32">
        <v>205</v>
      </c>
      <c r="BB60" s="32">
        <v>576</v>
      </c>
      <c r="BC60" s="32">
        <v>291</v>
      </c>
      <c r="BD60" s="32">
        <v>285</v>
      </c>
      <c r="BF60" s="32">
        <v>814</v>
      </c>
      <c r="BG60" s="32">
        <v>408</v>
      </c>
      <c r="BH60" s="32">
        <v>406</v>
      </c>
    </row>
    <row r="61" spans="1:60">
      <c r="A61" s="32">
        <v>57</v>
      </c>
      <c r="B61" s="39">
        <v>9553</v>
      </c>
      <c r="C61" s="39">
        <v>4975</v>
      </c>
      <c r="D61" s="39">
        <v>4578</v>
      </c>
      <c r="F61" s="32">
        <v>306</v>
      </c>
      <c r="G61" s="32">
        <v>160</v>
      </c>
      <c r="H61" s="32">
        <v>146</v>
      </c>
      <c r="J61" s="32">
        <v>541</v>
      </c>
      <c r="K61" s="32">
        <v>283</v>
      </c>
      <c r="L61" s="32">
        <v>258</v>
      </c>
      <c r="N61" s="32">
        <v>75</v>
      </c>
      <c r="O61" s="32">
        <v>40</v>
      </c>
      <c r="P61" s="32">
        <v>35</v>
      </c>
      <c r="R61" s="13">
        <v>1070</v>
      </c>
      <c r="S61" s="32">
        <v>541</v>
      </c>
      <c r="T61" s="32">
        <v>529</v>
      </c>
      <c r="V61" s="32">
        <v>735</v>
      </c>
      <c r="W61" s="32">
        <v>362</v>
      </c>
      <c r="X61" s="32">
        <v>373</v>
      </c>
      <c r="Z61" s="32">
        <v>540</v>
      </c>
      <c r="AA61" s="32">
        <v>266</v>
      </c>
      <c r="AB61" s="32">
        <v>274</v>
      </c>
      <c r="AD61" s="13">
        <v>2059</v>
      </c>
      <c r="AE61" s="13">
        <v>1147</v>
      </c>
      <c r="AF61" s="32">
        <v>912</v>
      </c>
      <c r="AH61" s="32">
        <v>959</v>
      </c>
      <c r="AI61" s="32">
        <v>522</v>
      </c>
      <c r="AJ61" s="32">
        <v>437</v>
      </c>
      <c r="AL61" s="32">
        <v>608</v>
      </c>
      <c r="AM61" s="32">
        <v>293</v>
      </c>
      <c r="AN61" s="32">
        <v>315</v>
      </c>
      <c r="AP61" s="32">
        <v>492</v>
      </c>
      <c r="AQ61" s="32">
        <v>247</v>
      </c>
      <c r="AR61" s="32">
        <v>245</v>
      </c>
      <c r="AT61" s="32">
        <v>370</v>
      </c>
      <c r="AU61" s="32">
        <v>191</v>
      </c>
      <c r="AV61" s="32">
        <v>179</v>
      </c>
      <c r="AX61" s="32">
        <v>444</v>
      </c>
      <c r="AY61" s="32">
        <v>242</v>
      </c>
      <c r="AZ61" s="32">
        <v>202</v>
      </c>
      <c r="BB61" s="32">
        <v>570</v>
      </c>
      <c r="BC61" s="32">
        <v>288</v>
      </c>
      <c r="BD61" s="32">
        <v>282</v>
      </c>
      <c r="BF61" s="32">
        <v>784</v>
      </c>
      <c r="BG61" s="32">
        <v>393</v>
      </c>
      <c r="BH61" s="32">
        <v>391</v>
      </c>
    </row>
    <row r="62" spans="1:60">
      <c r="A62" s="32">
        <v>58</v>
      </c>
      <c r="B62" s="39">
        <v>9547</v>
      </c>
      <c r="C62" s="39">
        <v>4990</v>
      </c>
      <c r="D62" s="39">
        <v>4557</v>
      </c>
      <c r="F62" s="32">
        <v>348</v>
      </c>
      <c r="G62" s="32">
        <v>186</v>
      </c>
      <c r="H62" s="32">
        <v>162</v>
      </c>
      <c r="J62" s="32">
        <v>538</v>
      </c>
      <c r="K62" s="32">
        <v>288</v>
      </c>
      <c r="L62" s="32">
        <v>250</v>
      </c>
      <c r="N62" s="32">
        <v>80</v>
      </c>
      <c r="O62" s="32">
        <v>41</v>
      </c>
      <c r="P62" s="32">
        <v>39</v>
      </c>
      <c r="R62" s="13">
        <v>1071</v>
      </c>
      <c r="S62" s="32">
        <v>543</v>
      </c>
      <c r="T62" s="32">
        <v>528</v>
      </c>
      <c r="V62" s="32">
        <v>736</v>
      </c>
      <c r="W62" s="32">
        <v>361</v>
      </c>
      <c r="X62" s="32">
        <v>375</v>
      </c>
      <c r="Z62" s="32">
        <v>558</v>
      </c>
      <c r="AA62" s="32">
        <v>273</v>
      </c>
      <c r="AB62" s="32">
        <v>285</v>
      </c>
      <c r="AD62" s="13">
        <v>1954</v>
      </c>
      <c r="AE62" s="13">
        <v>1090</v>
      </c>
      <c r="AF62" s="32">
        <v>864</v>
      </c>
      <c r="AH62" s="13">
        <v>1014</v>
      </c>
      <c r="AI62" s="32">
        <v>548</v>
      </c>
      <c r="AJ62" s="32">
        <v>466</v>
      </c>
      <c r="AL62" s="32">
        <v>615</v>
      </c>
      <c r="AM62" s="32">
        <v>305</v>
      </c>
      <c r="AN62" s="32">
        <v>310</v>
      </c>
      <c r="AP62" s="32">
        <v>520</v>
      </c>
      <c r="AQ62" s="32">
        <v>259</v>
      </c>
      <c r="AR62" s="32">
        <v>261</v>
      </c>
      <c r="AT62" s="32">
        <v>368</v>
      </c>
      <c r="AU62" s="32">
        <v>193</v>
      </c>
      <c r="AV62" s="32">
        <v>175</v>
      </c>
      <c r="AX62" s="32">
        <v>444</v>
      </c>
      <c r="AY62" s="32">
        <v>243</v>
      </c>
      <c r="AZ62" s="32">
        <v>201</v>
      </c>
      <c r="BB62" s="32">
        <v>557</v>
      </c>
      <c r="BC62" s="32">
        <v>281</v>
      </c>
      <c r="BD62" s="32">
        <v>276</v>
      </c>
      <c r="BF62" s="32">
        <v>744</v>
      </c>
      <c r="BG62" s="32">
        <v>379</v>
      </c>
      <c r="BH62" s="32">
        <v>365</v>
      </c>
    </row>
    <row r="63" spans="1:60">
      <c r="A63" s="32">
        <v>59</v>
      </c>
      <c r="B63" s="39">
        <v>9541</v>
      </c>
      <c r="C63" s="39">
        <v>5003</v>
      </c>
      <c r="D63" s="39">
        <v>4538</v>
      </c>
      <c r="F63" s="32">
        <v>385</v>
      </c>
      <c r="G63" s="32">
        <v>213</v>
      </c>
      <c r="H63" s="32">
        <v>172</v>
      </c>
      <c r="J63" s="32">
        <v>541</v>
      </c>
      <c r="K63" s="32">
        <v>292</v>
      </c>
      <c r="L63" s="32">
        <v>249</v>
      </c>
      <c r="N63" s="32">
        <v>82</v>
      </c>
      <c r="O63" s="32">
        <v>43</v>
      </c>
      <c r="P63" s="32">
        <v>39</v>
      </c>
      <c r="R63" s="13">
        <v>1067</v>
      </c>
      <c r="S63" s="32">
        <v>544</v>
      </c>
      <c r="T63" s="32">
        <v>523</v>
      </c>
      <c r="V63" s="32">
        <v>738</v>
      </c>
      <c r="W63" s="32">
        <v>361</v>
      </c>
      <c r="X63" s="32">
        <v>377</v>
      </c>
      <c r="Z63" s="32">
        <v>575</v>
      </c>
      <c r="AA63" s="32">
        <v>278</v>
      </c>
      <c r="AB63" s="32">
        <v>297</v>
      </c>
      <c r="AD63" s="13">
        <v>1862</v>
      </c>
      <c r="AE63" s="13">
        <v>1039</v>
      </c>
      <c r="AF63" s="32">
        <v>823</v>
      </c>
      <c r="AH63" s="13">
        <v>1054</v>
      </c>
      <c r="AI63" s="32">
        <v>566</v>
      </c>
      <c r="AJ63" s="32">
        <v>488</v>
      </c>
      <c r="AL63" s="32">
        <v>617</v>
      </c>
      <c r="AM63" s="32">
        <v>311</v>
      </c>
      <c r="AN63" s="32">
        <v>306</v>
      </c>
      <c r="AP63" s="32">
        <v>547</v>
      </c>
      <c r="AQ63" s="32">
        <v>269</v>
      </c>
      <c r="AR63" s="32">
        <v>278</v>
      </c>
      <c r="AT63" s="32">
        <v>369</v>
      </c>
      <c r="AU63" s="32">
        <v>197</v>
      </c>
      <c r="AV63" s="32">
        <v>172</v>
      </c>
      <c r="AX63" s="32">
        <v>452</v>
      </c>
      <c r="AY63" s="32">
        <v>250</v>
      </c>
      <c r="AZ63" s="32">
        <v>202</v>
      </c>
      <c r="BB63" s="32">
        <v>545</v>
      </c>
      <c r="BC63" s="32">
        <v>276</v>
      </c>
      <c r="BD63" s="32">
        <v>269</v>
      </c>
      <c r="BF63" s="32">
        <v>707</v>
      </c>
      <c r="BG63" s="32">
        <v>364</v>
      </c>
      <c r="BH63" s="32">
        <v>343</v>
      </c>
    </row>
    <row r="64" spans="1:60">
      <c r="A64" s="32">
        <v>60</v>
      </c>
      <c r="B64" s="39">
        <v>9421</v>
      </c>
      <c r="C64" s="39">
        <v>4944</v>
      </c>
      <c r="D64" s="39">
        <v>4477</v>
      </c>
      <c r="F64" s="32">
        <v>406</v>
      </c>
      <c r="G64" s="32">
        <v>225</v>
      </c>
      <c r="H64" s="32">
        <v>181</v>
      </c>
      <c r="J64" s="32">
        <v>522</v>
      </c>
      <c r="K64" s="32">
        <v>288</v>
      </c>
      <c r="L64" s="32">
        <v>234</v>
      </c>
      <c r="N64" s="32">
        <v>79</v>
      </c>
      <c r="O64" s="32">
        <v>40</v>
      </c>
      <c r="P64" s="32">
        <v>39</v>
      </c>
      <c r="R64" s="13">
        <v>1066</v>
      </c>
      <c r="S64" s="32">
        <v>545</v>
      </c>
      <c r="T64" s="32">
        <v>521</v>
      </c>
      <c r="V64" s="32">
        <v>743</v>
      </c>
      <c r="W64" s="32">
        <v>363</v>
      </c>
      <c r="X64" s="32">
        <v>380</v>
      </c>
      <c r="Z64" s="32">
        <v>578</v>
      </c>
      <c r="AA64" s="32">
        <v>280</v>
      </c>
      <c r="AB64" s="32">
        <v>298</v>
      </c>
      <c r="AD64" s="13">
        <v>1767</v>
      </c>
      <c r="AE64" s="32">
        <v>982</v>
      </c>
      <c r="AF64" s="32">
        <v>785</v>
      </c>
      <c r="AH64" s="13">
        <v>1083</v>
      </c>
      <c r="AI64" s="32">
        <v>579</v>
      </c>
      <c r="AJ64" s="32">
        <v>504</v>
      </c>
      <c r="AL64" s="32">
        <v>607</v>
      </c>
      <c r="AM64" s="32">
        <v>312</v>
      </c>
      <c r="AN64" s="32">
        <v>295</v>
      </c>
      <c r="AP64" s="32">
        <v>560</v>
      </c>
      <c r="AQ64" s="32">
        <v>276</v>
      </c>
      <c r="AR64" s="32">
        <v>284</v>
      </c>
      <c r="AT64" s="32">
        <v>359</v>
      </c>
      <c r="AU64" s="32">
        <v>193</v>
      </c>
      <c r="AV64" s="32">
        <v>166</v>
      </c>
      <c r="AX64" s="32">
        <v>446</v>
      </c>
      <c r="AY64" s="32">
        <v>246</v>
      </c>
      <c r="AZ64" s="32">
        <v>200</v>
      </c>
      <c r="BB64" s="32">
        <v>534</v>
      </c>
      <c r="BC64" s="32">
        <v>270</v>
      </c>
      <c r="BD64" s="32">
        <v>264</v>
      </c>
      <c r="BF64" s="32">
        <v>671</v>
      </c>
      <c r="BG64" s="32">
        <v>345</v>
      </c>
      <c r="BH64" s="32">
        <v>326</v>
      </c>
    </row>
    <row r="65" spans="1:60">
      <c r="A65" s="32">
        <v>61</v>
      </c>
      <c r="B65" s="39">
        <v>9150</v>
      </c>
      <c r="C65" s="39">
        <v>4798</v>
      </c>
      <c r="D65" s="39">
        <v>4352</v>
      </c>
      <c r="F65" s="32">
        <v>397</v>
      </c>
      <c r="G65" s="32">
        <v>219</v>
      </c>
      <c r="H65" s="32">
        <v>178</v>
      </c>
      <c r="J65" s="32">
        <v>492</v>
      </c>
      <c r="K65" s="32">
        <v>269</v>
      </c>
      <c r="L65" s="32">
        <v>223</v>
      </c>
      <c r="N65" s="32">
        <v>84</v>
      </c>
      <c r="O65" s="32">
        <v>42</v>
      </c>
      <c r="P65" s="32">
        <v>42</v>
      </c>
      <c r="R65" s="13">
        <v>1069</v>
      </c>
      <c r="S65" s="32">
        <v>552</v>
      </c>
      <c r="T65" s="32">
        <v>517</v>
      </c>
      <c r="V65" s="32">
        <v>755</v>
      </c>
      <c r="W65" s="32">
        <v>370</v>
      </c>
      <c r="X65" s="32">
        <v>385</v>
      </c>
      <c r="Z65" s="32">
        <v>560</v>
      </c>
      <c r="AA65" s="32">
        <v>273</v>
      </c>
      <c r="AB65" s="32">
        <v>287</v>
      </c>
      <c r="AD65" s="13">
        <v>1668</v>
      </c>
      <c r="AE65" s="32">
        <v>922</v>
      </c>
      <c r="AF65" s="32">
        <v>746</v>
      </c>
      <c r="AH65" s="13">
        <v>1070</v>
      </c>
      <c r="AI65" s="32">
        <v>569</v>
      </c>
      <c r="AJ65" s="32">
        <v>501</v>
      </c>
      <c r="AL65" s="32">
        <v>586</v>
      </c>
      <c r="AM65" s="32">
        <v>301</v>
      </c>
      <c r="AN65" s="32">
        <v>285</v>
      </c>
      <c r="AP65" s="32">
        <v>554</v>
      </c>
      <c r="AQ65" s="32">
        <v>270</v>
      </c>
      <c r="AR65" s="32">
        <v>284</v>
      </c>
      <c r="AT65" s="32">
        <v>355</v>
      </c>
      <c r="AU65" s="32">
        <v>191</v>
      </c>
      <c r="AV65" s="32">
        <v>164</v>
      </c>
      <c r="AX65" s="32">
        <v>420</v>
      </c>
      <c r="AY65" s="32">
        <v>235</v>
      </c>
      <c r="AZ65" s="32">
        <v>185</v>
      </c>
      <c r="BB65" s="32">
        <v>504</v>
      </c>
      <c r="BC65" s="32">
        <v>260</v>
      </c>
      <c r="BD65" s="32">
        <v>244</v>
      </c>
      <c r="BF65" s="32">
        <v>636</v>
      </c>
      <c r="BG65" s="32">
        <v>325</v>
      </c>
      <c r="BH65" s="32">
        <v>311</v>
      </c>
    </row>
    <row r="66" spans="1:60">
      <c r="A66" s="32">
        <v>62</v>
      </c>
      <c r="B66" s="39">
        <v>8772</v>
      </c>
      <c r="C66" s="39">
        <v>4591</v>
      </c>
      <c r="D66" s="39">
        <v>4181</v>
      </c>
      <c r="F66" s="32">
        <v>374</v>
      </c>
      <c r="G66" s="32">
        <v>206</v>
      </c>
      <c r="H66" s="32">
        <v>168</v>
      </c>
      <c r="J66" s="32">
        <v>443</v>
      </c>
      <c r="K66" s="32">
        <v>241</v>
      </c>
      <c r="L66" s="32">
        <v>202</v>
      </c>
      <c r="N66" s="32">
        <v>74</v>
      </c>
      <c r="O66" s="32">
        <v>37</v>
      </c>
      <c r="P66" s="32">
        <v>37</v>
      </c>
      <c r="R66" s="13">
        <v>1068</v>
      </c>
      <c r="S66" s="32">
        <v>556</v>
      </c>
      <c r="T66" s="32">
        <v>512</v>
      </c>
      <c r="V66" s="32">
        <v>768</v>
      </c>
      <c r="W66" s="32">
        <v>383</v>
      </c>
      <c r="X66" s="32">
        <v>385</v>
      </c>
      <c r="Z66" s="32">
        <v>540</v>
      </c>
      <c r="AA66" s="32">
        <v>268</v>
      </c>
      <c r="AB66" s="32">
        <v>272</v>
      </c>
      <c r="AD66" s="13">
        <v>1584</v>
      </c>
      <c r="AE66" s="32">
        <v>866</v>
      </c>
      <c r="AF66" s="32">
        <v>718</v>
      </c>
      <c r="AH66" s="13">
        <v>1038</v>
      </c>
      <c r="AI66" s="32">
        <v>550</v>
      </c>
      <c r="AJ66" s="32">
        <v>488</v>
      </c>
      <c r="AL66" s="32">
        <v>543</v>
      </c>
      <c r="AM66" s="32">
        <v>278</v>
      </c>
      <c r="AN66" s="32">
        <v>265</v>
      </c>
      <c r="AP66" s="32">
        <v>530</v>
      </c>
      <c r="AQ66" s="32">
        <v>261</v>
      </c>
      <c r="AR66" s="32">
        <v>269</v>
      </c>
      <c r="AT66" s="32">
        <v>339</v>
      </c>
      <c r="AU66" s="32">
        <v>180</v>
      </c>
      <c r="AV66" s="32">
        <v>159</v>
      </c>
      <c r="AX66" s="32">
        <v>384</v>
      </c>
      <c r="AY66" s="32">
        <v>214</v>
      </c>
      <c r="AZ66" s="32">
        <v>170</v>
      </c>
      <c r="BB66" s="32">
        <v>481</v>
      </c>
      <c r="BC66" s="32">
        <v>244</v>
      </c>
      <c r="BD66" s="32">
        <v>237</v>
      </c>
      <c r="BF66" s="32">
        <v>606</v>
      </c>
      <c r="BG66" s="32">
        <v>307</v>
      </c>
      <c r="BH66" s="32">
        <v>299</v>
      </c>
    </row>
    <row r="67" spans="1:60">
      <c r="A67" s="32">
        <v>63</v>
      </c>
      <c r="B67" s="39">
        <v>8399</v>
      </c>
      <c r="C67" s="39">
        <v>4381</v>
      </c>
      <c r="D67" s="39">
        <v>4018</v>
      </c>
      <c r="F67" s="32">
        <v>342</v>
      </c>
      <c r="G67" s="32">
        <v>185</v>
      </c>
      <c r="H67" s="32">
        <v>157</v>
      </c>
      <c r="J67" s="32">
        <v>396</v>
      </c>
      <c r="K67" s="32">
        <v>212</v>
      </c>
      <c r="L67" s="32">
        <v>184</v>
      </c>
      <c r="N67" s="32">
        <v>72</v>
      </c>
      <c r="O67" s="32">
        <v>33</v>
      </c>
      <c r="P67" s="32">
        <v>39</v>
      </c>
      <c r="R67" s="13">
        <v>1072</v>
      </c>
      <c r="S67" s="32">
        <v>565</v>
      </c>
      <c r="T67" s="32">
        <v>507</v>
      </c>
      <c r="V67" s="32">
        <v>796</v>
      </c>
      <c r="W67" s="32">
        <v>402</v>
      </c>
      <c r="X67" s="32">
        <v>394</v>
      </c>
      <c r="Z67" s="32">
        <v>511</v>
      </c>
      <c r="AA67" s="32">
        <v>259</v>
      </c>
      <c r="AB67" s="32">
        <v>252</v>
      </c>
      <c r="AD67" s="13">
        <v>1506</v>
      </c>
      <c r="AE67" s="32">
        <v>815</v>
      </c>
      <c r="AF67" s="32">
        <v>691</v>
      </c>
      <c r="AH67" s="32">
        <v>993</v>
      </c>
      <c r="AI67" s="32">
        <v>526</v>
      </c>
      <c r="AJ67" s="32">
        <v>467</v>
      </c>
      <c r="AL67" s="32">
        <v>508</v>
      </c>
      <c r="AM67" s="32">
        <v>257</v>
      </c>
      <c r="AN67" s="32">
        <v>251</v>
      </c>
      <c r="AP67" s="32">
        <v>507</v>
      </c>
      <c r="AQ67" s="32">
        <v>250</v>
      </c>
      <c r="AR67" s="32">
        <v>257</v>
      </c>
      <c r="AT67" s="32">
        <v>325</v>
      </c>
      <c r="AU67" s="32">
        <v>170</v>
      </c>
      <c r="AV67" s="32">
        <v>155</v>
      </c>
      <c r="AX67" s="32">
        <v>348</v>
      </c>
      <c r="AY67" s="32">
        <v>193</v>
      </c>
      <c r="AZ67" s="32">
        <v>155</v>
      </c>
      <c r="BB67" s="32">
        <v>457</v>
      </c>
      <c r="BC67" s="32">
        <v>234</v>
      </c>
      <c r="BD67" s="32">
        <v>223</v>
      </c>
      <c r="BF67" s="32">
        <v>566</v>
      </c>
      <c r="BG67" s="32">
        <v>280</v>
      </c>
      <c r="BH67" s="32">
        <v>286</v>
      </c>
    </row>
    <row r="68" spans="1:60">
      <c r="A68" s="32">
        <v>64</v>
      </c>
      <c r="B68" s="39">
        <v>8049</v>
      </c>
      <c r="C68" s="39">
        <v>4189</v>
      </c>
      <c r="D68" s="39">
        <v>3860</v>
      </c>
      <c r="F68" s="32">
        <v>318</v>
      </c>
      <c r="G68" s="32">
        <v>169</v>
      </c>
      <c r="H68" s="32">
        <v>149</v>
      </c>
      <c r="J68" s="32">
        <v>344</v>
      </c>
      <c r="K68" s="32">
        <v>182</v>
      </c>
      <c r="L68" s="32">
        <v>162</v>
      </c>
      <c r="N68" s="32">
        <v>68</v>
      </c>
      <c r="O68" s="32">
        <v>30</v>
      </c>
      <c r="P68" s="32">
        <v>38</v>
      </c>
      <c r="R68" s="13">
        <v>1079</v>
      </c>
      <c r="S68" s="32">
        <v>574</v>
      </c>
      <c r="T68" s="32">
        <v>505</v>
      </c>
      <c r="V68" s="32">
        <v>816</v>
      </c>
      <c r="W68" s="32">
        <v>419</v>
      </c>
      <c r="X68" s="32">
        <v>397</v>
      </c>
      <c r="Z68" s="32">
        <v>488</v>
      </c>
      <c r="AA68" s="32">
        <v>253</v>
      </c>
      <c r="AB68" s="32">
        <v>235</v>
      </c>
      <c r="AD68" s="13">
        <v>1435</v>
      </c>
      <c r="AE68" s="32">
        <v>766</v>
      </c>
      <c r="AF68" s="32">
        <v>669</v>
      </c>
      <c r="AH68" s="32">
        <v>963</v>
      </c>
      <c r="AI68" s="32">
        <v>506</v>
      </c>
      <c r="AJ68" s="32">
        <v>457</v>
      </c>
      <c r="AL68" s="32">
        <v>469</v>
      </c>
      <c r="AM68" s="32">
        <v>236</v>
      </c>
      <c r="AN68" s="32">
        <v>233</v>
      </c>
      <c r="AP68" s="32">
        <v>490</v>
      </c>
      <c r="AQ68" s="32">
        <v>242</v>
      </c>
      <c r="AR68" s="32">
        <v>248</v>
      </c>
      <c r="AT68" s="32">
        <v>313</v>
      </c>
      <c r="AU68" s="32">
        <v>164</v>
      </c>
      <c r="AV68" s="32">
        <v>149</v>
      </c>
      <c r="AX68" s="32">
        <v>305</v>
      </c>
      <c r="AY68" s="32">
        <v>169</v>
      </c>
      <c r="AZ68" s="32">
        <v>136</v>
      </c>
      <c r="BB68" s="32">
        <v>432</v>
      </c>
      <c r="BC68" s="32">
        <v>223</v>
      </c>
      <c r="BD68" s="32">
        <v>209</v>
      </c>
      <c r="BF68" s="32">
        <v>529</v>
      </c>
      <c r="BG68" s="32">
        <v>256</v>
      </c>
      <c r="BH68" s="32">
        <v>273</v>
      </c>
    </row>
    <row r="69" spans="1:60">
      <c r="A69" s="32">
        <v>65</v>
      </c>
      <c r="B69" s="39">
        <v>7612</v>
      </c>
      <c r="C69" s="39">
        <v>3946</v>
      </c>
      <c r="D69" s="39">
        <v>3666</v>
      </c>
      <c r="F69" s="32">
        <v>292</v>
      </c>
      <c r="G69" s="32">
        <v>154</v>
      </c>
      <c r="H69" s="32">
        <v>138</v>
      </c>
      <c r="J69" s="32">
        <v>304</v>
      </c>
      <c r="K69" s="32">
        <v>156</v>
      </c>
      <c r="L69" s="32">
        <v>148</v>
      </c>
      <c r="N69" s="32">
        <v>67</v>
      </c>
      <c r="O69" s="32">
        <v>30</v>
      </c>
      <c r="P69" s="32">
        <v>37</v>
      </c>
      <c r="R69" s="13">
        <v>1058</v>
      </c>
      <c r="S69" s="32">
        <v>566</v>
      </c>
      <c r="T69" s="32">
        <v>492</v>
      </c>
      <c r="V69" s="32">
        <v>818</v>
      </c>
      <c r="W69" s="32">
        <v>420</v>
      </c>
      <c r="X69" s="32">
        <v>398</v>
      </c>
      <c r="Z69" s="32">
        <v>456</v>
      </c>
      <c r="AA69" s="32">
        <v>242</v>
      </c>
      <c r="AB69" s="32">
        <v>214</v>
      </c>
      <c r="AD69" s="13">
        <v>1340</v>
      </c>
      <c r="AE69" s="32">
        <v>709</v>
      </c>
      <c r="AF69" s="32">
        <v>631</v>
      </c>
      <c r="AH69" s="32">
        <v>912</v>
      </c>
      <c r="AI69" s="32">
        <v>478</v>
      </c>
      <c r="AJ69" s="32">
        <v>434</v>
      </c>
      <c r="AL69" s="32">
        <v>430</v>
      </c>
      <c r="AM69" s="32">
        <v>213</v>
      </c>
      <c r="AN69" s="32">
        <v>217</v>
      </c>
      <c r="AP69" s="32">
        <v>462</v>
      </c>
      <c r="AQ69" s="32">
        <v>229</v>
      </c>
      <c r="AR69" s="32">
        <v>233</v>
      </c>
      <c r="AT69" s="32">
        <v>298</v>
      </c>
      <c r="AU69" s="32">
        <v>153</v>
      </c>
      <c r="AV69" s="32">
        <v>145</v>
      </c>
      <c r="AX69" s="32">
        <v>277</v>
      </c>
      <c r="AY69" s="32">
        <v>153</v>
      </c>
      <c r="AZ69" s="32">
        <v>124</v>
      </c>
      <c r="BB69" s="32">
        <v>405</v>
      </c>
      <c r="BC69" s="32">
        <v>208</v>
      </c>
      <c r="BD69" s="32">
        <v>197</v>
      </c>
      <c r="BF69" s="32">
        <v>493</v>
      </c>
      <c r="BG69" s="32">
        <v>235</v>
      </c>
      <c r="BH69" s="32">
        <v>258</v>
      </c>
    </row>
    <row r="70" spans="1:60">
      <c r="A70" s="32">
        <v>66</v>
      </c>
      <c r="B70" s="39">
        <v>7081</v>
      </c>
      <c r="C70" s="39">
        <v>3649</v>
      </c>
      <c r="D70" s="39">
        <v>3432</v>
      </c>
      <c r="F70" s="32">
        <v>279</v>
      </c>
      <c r="G70" s="32">
        <v>143</v>
      </c>
      <c r="H70" s="32">
        <v>136</v>
      </c>
      <c r="J70" s="32">
        <v>270</v>
      </c>
      <c r="K70" s="32">
        <v>137</v>
      </c>
      <c r="L70" s="32">
        <v>133</v>
      </c>
      <c r="N70" s="32">
        <v>64</v>
      </c>
      <c r="O70" s="32">
        <v>28</v>
      </c>
      <c r="P70" s="32">
        <v>36</v>
      </c>
      <c r="R70" s="13">
        <v>1008</v>
      </c>
      <c r="S70" s="32">
        <v>536</v>
      </c>
      <c r="T70" s="32">
        <v>472</v>
      </c>
      <c r="V70" s="32">
        <v>762</v>
      </c>
      <c r="W70" s="32">
        <v>391</v>
      </c>
      <c r="X70" s="32">
        <v>371</v>
      </c>
      <c r="Z70" s="32">
        <v>421</v>
      </c>
      <c r="AA70" s="32">
        <v>223</v>
      </c>
      <c r="AB70" s="32">
        <v>198</v>
      </c>
      <c r="AD70" s="13">
        <v>1202</v>
      </c>
      <c r="AE70" s="32">
        <v>632</v>
      </c>
      <c r="AF70" s="32">
        <v>570</v>
      </c>
      <c r="AH70" s="32">
        <v>836</v>
      </c>
      <c r="AI70" s="32">
        <v>437</v>
      </c>
      <c r="AJ70" s="32">
        <v>399</v>
      </c>
      <c r="AL70" s="32">
        <v>403</v>
      </c>
      <c r="AM70" s="32">
        <v>196</v>
      </c>
      <c r="AN70" s="32">
        <v>207</v>
      </c>
      <c r="AP70" s="32">
        <v>436</v>
      </c>
      <c r="AQ70" s="32">
        <v>216</v>
      </c>
      <c r="AR70" s="32">
        <v>220</v>
      </c>
      <c r="AT70" s="32">
        <v>294</v>
      </c>
      <c r="AU70" s="32">
        <v>152</v>
      </c>
      <c r="AV70" s="32">
        <v>142</v>
      </c>
      <c r="AX70" s="32">
        <v>268</v>
      </c>
      <c r="AY70" s="32">
        <v>145</v>
      </c>
      <c r="AZ70" s="32">
        <v>123</v>
      </c>
      <c r="BB70" s="32">
        <v>378</v>
      </c>
      <c r="BC70" s="32">
        <v>194</v>
      </c>
      <c r="BD70" s="32">
        <v>184</v>
      </c>
      <c r="BF70" s="32">
        <v>460</v>
      </c>
      <c r="BG70" s="32">
        <v>219</v>
      </c>
      <c r="BH70" s="32">
        <v>241</v>
      </c>
    </row>
    <row r="71" spans="1:60">
      <c r="A71" s="32">
        <v>67</v>
      </c>
      <c r="B71" s="39">
        <v>6492</v>
      </c>
      <c r="C71" s="39">
        <v>3326</v>
      </c>
      <c r="D71" s="39">
        <v>3166</v>
      </c>
      <c r="F71" s="32">
        <v>270</v>
      </c>
      <c r="G71" s="32">
        <v>137</v>
      </c>
      <c r="H71" s="32">
        <v>133</v>
      </c>
      <c r="J71" s="32">
        <v>242</v>
      </c>
      <c r="K71" s="32">
        <v>123</v>
      </c>
      <c r="L71" s="32">
        <v>119</v>
      </c>
      <c r="N71" s="32">
        <v>63</v>
      </c>
      <c r="O71" s="32">
        <v>32</v>
      </c>
      <c r="P71" s="32">
        <v>31</v>
      </c>
      <c r="R71" s="32">
        <v>933</v>
      </c>
      <c r="S71" s="32">
        <v>488</v>
      </c>
      <c r="T71" s="32">
        <v>445</v>
      </c>
      <c r="V71" s="32">
        <v>684</v>
      </c>
      <c r="W71" s="32">
        <v>346</v>
      </c>
      <c r="X71" s="32">
        <v>338</v>
      </c>
      <c r="Z71" s="32">
        <v>380</v>
      </c>
      <c r="AA71" s="32">
        <v>200</v>
      </c>
      <c r="AB71" s="32">
        <v>180</v>
      </c>
      <c r="AD71" s="13">
        <v>1060</v>
      </c>
      <c r="AE71" s="32">
        <v>561</v>
      </c>
      <c r="AF71" s="32">
        <v>499</v>
      </c>
      <c r="AH71" s="32">
        <v>759</v>
      </c>
      <c r="AI71" s="32">
        <v>391</v>
      </c>
      <c r="AJ71" s="32">
        <v>368</v>
      </c>
      <c r="AL71" s="32">
        <v>373</v>
      </c>
      <c r="AM71" s="32">
        <v>177</v>
      </c>
      <c r="AN71" s="32">
        <v>196</v>
      </c>
      <c r="AP71" s="32">
        <v>409</v>
      </c>
      <c r="AQ71" s="32">
        <v>202</v>
      </c>
      <c r="AR71" s="32">
        <v>207</v>
      </c>
      <c r="AT71" s="32">
        <v>284</v>
      </c>
      <c r="AU71" s="32">
        <v>149</v>
      </c>
      <c r="AV71" s="32">
        <v>135</v>
      </c>
      <c r="AX71" s="32">
        <v>260</v>
      </c>
      <c r="AY71" s="32">
        <v>137</v>
      </c>
      <c r="AZ71" s="32">
        <v>123</v>
      </c>
      <c r="BB71" s="32">
        <v>344</v>
      </c>
      <c r="BC71" s="32">
        <v>174</v>
      </c>
      <c r="BD71" s="32">
        <v>170</v>
      </c>
      <c r="BF71" s="32">
        <v>431</v>
      </c>
      <c r="BG71" s="32">
        <v>209</v>
      </c>
      <c r="BH71" s="32">
        <v>222</v>
      </c>
    </row>
    <row r="72" spans="1:60">
      <c r="A72" s="32">
        <v>68</v>
      </c>
      <c r="B72" s="39">
        <v>5893</v>
      </c>
      <c r="C72" s="39">
        <v>2996</v>
      </c>
      <c r="D72" s="39">
        <v>2897</v>
      </c>
      <c r="F72" s="32">
        <v>257</v>
      </c>
      <c r="G72" s="32">
        <v>126</v>
      </c>
      <c r="H72" s="32">
        <v>131</v>
      </c>
      <c r="J72" s="32">
        <v>228</v>
      </c>
      <c r="K72" s="32">
        <v>114</v>
      </c>
      <c r="L72" s="32">
        <v>114</v>
      </c>
      <c r="N72" s="32">
        <v>62</v>
      </c>
      <c r="O72" s="32">
        <v>33</v>
      </c>
      <c r="P72" s="32">
        <v>29</v>
      </c>
      <c r="R72" s="32">
        <v>844</v>
      </c>
      <c r="S72" s="32">
        <v>433</v>
      </c>
      <c r="T72" s="32">
        <v>411</v>
      </c>
      <c r="V72" s="32">
        <v>598</v>
      </c>
      <c r="W72" s="32">
        <v>298</v>
      </c>
      <c r="X72" s="32">
        <v>300</v>
      </c>
      <c r="Z72" s="32">
        <v>341</v>
      </c>
      <c r="AA72" s="32">
        <v>178</v>
      </c>
      <c r="AB72" s="32">
        <v>163</v>
      </c>
      <c r="AD72" s="32">
        <v>921</v>
      </c>
      <c r="AE72" s="32">
        <v>489</v>
      </c>
      <c r="AF72" s="32">
        <v>432</v>
      </c>
      <c r="AH72" s="32">
        <v>670</v>
      </c>
      <c r="AI72" s="32">
        <v>345</v>
      </c>
      <c r="AJ72" s="32">
        <v>325</v>
      </c>
      <c r="AL72" s="32">
        <v>344</v>
      </c>
      <c r="AM72" s="32">
        <v>157</v>
      </c>
      <c r="AN72" s="32">
        <v>187</v>
      </c>
      <c r="AP72" s="32">
        <v>380</v>
      </c>
      <c r="AQ72" s="32">
        <v>188</v>
      </c>
      <c r="AR72" s="32">
        <v>192</v>
      </c>
      <c r="AT72" s="32">
        <v>278</v>
      </c>
      <c r="AU72" s="32">
        <v>146</v>
      </c>
      <c r="AV72" s="32">
        <v>132</v>
      </c>
      <c r="AX72" s="32">
        <v>257</v>
      </c>
      <c r="AY72" s="32">
        <v>135</v>
      </c>
      <c r="AZ72" s="32">
        <v>122</v>
      </c>
      <c r="BB72" s="32">
        <v>314</v>
      </c>
      <c r="BC72" s="32">
        <v>157</v>
      </c>
      <c r="BD72" s="32">
        <v>157</v>
      </c>
      <c r="BF72" s="32">
        <v>399</v>
      </c>
      <c r="BG72" s="32">
        <v>197</v>
      </c>
      <c r="BH72" s="32">
        <v>202</v>
      </c>
    </row>
    <row r="73" spans="1:60">
      <c r="A73" s="32">
        <v>69</v>
      </c>
      <c r="B73" s="39">
        <v>5334</v>
      </c>
      <c r="C73" s="39">
        <v>2689</v>
      </c>
      <c r="D73" s="39">
        <v>2645</v>
      </c>
      <c r="F73" s="32">
        <v>245</v>
      </c>
      <c r="G73" s="32">
        <v>122</v>
      </c>
      <c r="H73" s="32">
        <v>123</v>
      </c>
      <c r="J73" s="32">
        <v>215</v>
      </c>
      <c r="K73" s="32">
        <v>106</v>
      </c>
      <c r="L73" s="32">
        <v>109</v>
      </c>
      <c r="N73" s="32">
        <v>60</v>
      </c>
      <c r="O73" s="32">
        <v>34</v>
      </c>
      <c r="P73" s="32">
        <v>26</v>
      </c>
      <c r="R73" s="32">
        <v>761</v>
      </c>
      <c r="S73" s="32">
        <v>383</v>
      </c>
      <c r="T73" s="32">
        <v>378</v>
      </c>
      <c r="V73" s="32">
        <v>521</v>
      </c>
      <c r="W73" s="32">
        <v>254</v>
      </c>
      <c r="X73" s="32">
        <v>267</v>
      </c>
      <c r="Z73" s="32">
        <v>301</v>
      </c>
      <c r="AA73" s="32">
        <v>153</v>
      </c>
      <c r="AB73" s="32">
        <v>148</v>
      </c>
      <c r="AD73" s="32">
        <v>804</v>
      </c>
      <c r="AE73" s="32">
        <v>431</v>
      </c>
      <c r="AF73" s="32">
        <v>373</v>
      </c>
      <c r="AH73" s="32">
        <v>593</v>
      </c>
      <c r="AI73" s="32">
        <v>304</v>
      </c>
      <c r="AJ73" s="32">
        <v>289</v>
      </c>
      <c r="AL73" s="32">
        <v>322</v>
      </c>
      <c r="AM73" s="32">
        <v>146</v>
      </c>
      <c r="AN73" s="32">
        <v>176</v>
      </c>
      <c r="AP73" s="32">
        <v>347</v>
      </c>
      <c r="AQ73" s="32">
        <v>171</v>
      </c>
      <c r="AR73" s="32">
        <v>176</v>
      </c>
      <c r="AT73" s="32">
        <v>261</v>
      </c>
      <c r="AU73" s="32">
        <v>138</v>
      </c>
      <c r="AV73" s="32">
        <v>123</v>
      </c>
      <c r="AX73" s="32">
        <v>249</v>
      </c>
      <c r="AY73" s="32">
        <v>126</v>
      </c>
      <c r="AZ73" s="32">
        <v>123</v>
      </c>
      <c r="BB73" s="32">
        <v>285</v>
      </c>
      <c r="BC73" s="32">
        <v>139</v>
      </c>
      <c r="BD73" s="32">
        <v>146</v>
      </c>
      <c r="BF73" s="32">
        <v>370</v>
      </c>
      <c r="BG73" s="32">
        <v>182</v>
      </c>
      <c r="BH73" s="32">
        <v>188</v>
      </c>
    </row>
    <row r="74" spans="1:60">
      <c r="A74" s="32">
        <v>70</v>
      </c>
      <c r="B74" s="39">
        <v>4880</v>
      </c>
      <c r="C74" s="39">
        <v>2436</v>
      </c>
      <c r="D74" s="39">
        <v>2444</v>
      </c>
      <c r="F74" s="32">
        <v>224</v>
      </c>
      <c r="G74" s="32">
        <v>107</v>
      </c>
      <c r="H74" s="32">
        <v>117</v>
      </c>
      <c r="J74" s="32">
        <v>192</v>
      </c>
      <c r="K74" s="32">
        <v>96</v>
      </c>
      <c r="L74" s="32">
        <v>96</v>
      </c>
      <c r="N74" s="32">
        <v>54</v>
      </c>
      <c r="O74" s="32">
        <v>31</v>
      </c>
      <c r="P74" s="32">
        <v>23</v>
      </c>
      <c r="R74" s="32">
        <v>707</v>
      </c>
      <c r="S74" s="32">
        <v>349</v>
      </c>
      <c r="T74" s="32">
        <v>358</v>
      </c>
      <c r="V74" s="32">
        <v>463</v>
      </c>
      <c r="W74" s="32">
        <v>222</v>
      </c>
      <c r="X74" s="32">
        <v>241</v>
      </c>
      <c r="Z74" s="32">
        <v>273</v>
      </c>
      <c r="AA74" s="32">
        <v>138</v>
      </c>
      <c r="AB74" s="32">
        <v>135</v>
      </c>
      <c r="AD74" s="32">
        <v>709</v>
      </c>
      <c r="AE74" s="32">
        <v>379</v>
      </c>
      <c r="AF74" s="32">
        <v>330</v>
      </c>
      <c r="AH74" s="32">
        <v>528</v>
      </c>
      <c r="AI74" s="32">
        <v>267</v>
      </c>
      <c r="AJ74" s="32">
        <v>261</v>
      </c>
      <c r="AL74" s="32">
        <v>294</v>
      </c>
      <c r="AM74" s="32">
        <v>129</v>
      </c>
      <c r="AN74" s="32">
        <v>165</v>
      </c>
      <c r="AP74" s="32">
        <v>323</v>
      </c>
      <c r="AQ74" s="32">
        <v>159</v>
      </c>
      <c r="AR74" s="32">
        <v>164</v>
      </c>
      <c r="AT74" s="32">
        <v>249</v>
      </c>
      <c r="AU74" s="32">
        <v>132</v>
      </c>
      <c r="AV74" s="32">
        <v>117</v>
      </c>
      <c r="AX74" s="32">
        <v>243</v>
      </c>
      <c r="AY74" s="32">
        <v>124</v>
      </c>
      <c r="AZ74" s="32">
        <v>119</v>
      </c>
      <c r="BB74" s="32">
        <v>272</v>
      </c>
      <c r="BC74" s="32">
        <v>130</v>
      </c>
      <c r="BD74" s="32">
        <v>142</v>
      </c>
      <c r="BF74" s="32">
        <v>349</v>
      </c>
      <c r="BG74" s="32">
        <v>173</v>
      </c>
      <c r="BH74" s="32">
        <v>176</v>
      </c>
    </row>
    <row r="75" spans="1:60">
      <c r="A75" s="32">
        <v>71</v>
      </c>
      <c r="B75" s="39">
        <v>4566</v>
      </c>
      <c r="C75" s="39">
        <v>2256</v>
      </c>
      <c r="D75" s="39">
        <v>2310</v>
      </c>
      <c r="F75" s="32">
        <v>212</v>
      </c>
      <c r="G75" s="32">
        <v>102</v>
      </c>
      <c r="H75" s="32">
        <v>110</v>
      </c>
      <c r="J75" s="32">
        <v>168</v>
      </c>
      <c r="K75" s="32">
        <v>81</v>
      </c>
      <c r="L75" s="32">
        <v>87</v>
      </c>
      <c r="N75" s="32">
        <v>52</v>
      </c>
      <c r="O75" s="32">
        <v>29</v>
      </c>
      <c r="P75" s="32">
        <v>23</v>
      </c>
      <c r="R75" s="32">
        <v>673</v>
      </c>
      <c r="S75" s="32">
        <v>331</v>
      </c>
      <c r="T75" s="32">
        <v>342</v>
      </c>
      <c r="V75" s="32">
        <v>428</v>
      </c>
      <c r="W75" s="32">
        <v>199</v>
      </c>
      <c r="X75" s="32">
        <v>229</v>
      </c>
      <c r="Z75" s="32">
        <v>249</v>
      </c>
      <c r="AA75" s="32">
        <v>123</v>
      </c>
      <c r="AB75" s="32">
        <v>126</v>
      </c>
      <c r="AD75" s="32">
        <v>641</v>
      </c>
      <c r="AE75" s="32">
        <v>337</v>
      </c>
      <c r="AF75" s="32">
        <v>304</v>
      </c>
      <c r="AH75" s="32">
        <v>494</v>
      </c>
      <c r="AI75" s="32">
        <v>250</v>
      </c>
      <c r="AJ75" s="32">
        <v>244</v>
      </c>
      <c r="AL75" s="32">
        <v>274</v>
      </c>
      <c r="AM75" s="32">
        <v>116</v>
      </c>
      <c r="AN75" s="32">
        <v>158</v>
      </c>
      <c r="AP75" s="32">
        <v>309</v>
      </c>
      <c r="AQ75" s="32">
        <v>156</v>
      </c>
      <c r="AR75" s="32">
        <v>153</v>
      </c>
      <c r="AT75" s="32">
        <v>235</v>
      </c>
      <c r="AU75" s="32">
        <v>124</v>
      </c>
      <c r="AV75" s="32">
        <v>111</v>
      </c>
      <c r="AX75" s="32">
        <v>236</v>
      </c>
      <c r="AY75" s="32">
        <v>119</v>
      </c>
      <c r="AZ75" s="32">
        <v>117</v>
      </c>
      <c r="BB75" s="32">
        <v>265</v>
      </c>
      <c r="BC75" s="32">
        <v>123</v>
      </c>
      <c r="BD75" s="32">
        <v>142</v>
      </c>
      <c r="BF75" s="32">
        <v>330</v>
      </c>
      <c r="BG75" s="32">
        <v>166</v>
      </c>
      <c r="BH75" s="32">
        <v>164</v>
      </c>
    </row>
    <row r="76" spans="1:60">
      <c r="A76" s="32">
        <v>72</v>
      </c>
      <c r="B76" s="39">
        <v>4365</v>
      </c>
      <c r="C76" s="39">
        <v>2138</v>
      </c>
      <c r="D76" s="39">
        <v>2227</v>
      </c>
      <c r="F76" s="32">
        <v>200</v>
      </c>
      <c r="G76" s="32">
        <v>94</v>
      </c>
      <c r="H76" s="32">
        <v>106</v>
      </c>
      <c r="J76" s="32">
        <v>141</v>
      </c>
      <c r="K76" s="32">
        <v>69</v>
      </c>
      <c r="L76" s="32">
        <v>72</v>
      </c>
      <c r="N76" s="32">
        <v>48</v>
      </c>
      <c r="O76" s="32">
        <v>26</v>
      </c>
      <c r="P76" s="32">
        <v>22</v>
      </c>
      <c r="R76" s="32">
        <v>664</v>
      </c>
      <c r="S76" s="32">
        <v>325</v>
      </c>
      <c r="T76" s="32">
        <v>339</v>
      </c>
      <c r="V76" s="32">
        <v>409</v>
      </c>
      <c r="W76" s="32">
        <v>185</v>
      </c>
      <c r="X76" s="32">
        <v>224</v>
      </c>
      <c r="Z76" s="32">
        <v>231</v>
      </c>
      <c r="AA76" s="32">
        <v>112</v>
      </c>
      <c r="AB76" s="32">
        <v>119</v>
      </c>
      <c r="AD76" s="32">
        <v>596</v>
      </c>
      <c r="AE76" s="32">
        <v>306</v>
      </c>
      <c r="AF76" s="32">
        <v>290</v>
      </c>
      <c r="AH76" s="32">
        <v>473</v>
      </c>
      <c r="AI76" s="32">
        <v>239</v>
      </c>
      <c r="AJ76" s="32">
        <v>234</v>
      </c>
      <c r="AL76" s="32">
        <v>254</v>
      </c>
      <c r="AM76" s="32">
        <v>107</v>
      </c>
      <c r="AN76" s="32">
        <v>147</v>
      </c>
      <c r="AP76" s="32">
        <v>297</v>
      </c>
      <c r="AQ76" s="32">
        <v>156</v>
      </c>
      <c r="AR76" s="32">
        <v>141</v>
      </c>
      <c r="AT76" s="32">
        <v>223</v>
      </c>
      <c r="AU76" s="32">
        <v>114</v>
      </c>
      <c r="AV76" s="32">
        <v>109</v>
      </c>
      <c r="AX76" s="32">
        <v>234</v>
      </c>
      <c r="AY76" s="32">
        <v>120</v>
      </c>
      <c r="AZ76" s="32">
        <v>114</v>
      </c>
      <c r="BB76" s="32">
        <v>274</v>
      </c>
      <c r="BC76" s="32">
        <v>123</v>
      </c>
      <c r="BD76" s="32">
        <v>151</v>
      </c>
      <c r="BF76" s="32">
        <v>321</v>
      </c>
      <c r="BG76" s="32">
        <v>162</v>
      </c>
      <c r="BH76" s="32">
        <v>159</v>
      </c>
    </row>
    <row r="77" spans="1:60">
      <c r="A77" s="32">
        <v>73</v>
      </c>
      <c r="B77" s="39">
        <v>4217</v>
      </c>
      <c r="C77" s="39">
        <v>2045</v>
      </c>
      <c r="D77" s="39">
        <v>2172</v>
      </c>
      <c r="F77" s="32">
        <v>184</v>
      </c>
      <c r="G77" s="32">
        <v>88</v>
      </c>
      <c r="H77" s="32">
        <v>96</v>
      </c>
      <c r="J77" s="32">
        <v>117</v>
      </c>
      <c r="K77" s="32">
        <v>57</v>
      </c>
      <c r="L77" s="32">
        <v>60</v>
      </c>
      <c r="N77" s="32">
        <v>44</v>
      </c>
      <c r="O77" s="32">
        <v>24</v>
      </c>
      <c r="P77" s="32">
        <v>20</v>
      </c>
      <c r="R77" s="32">
        <v>665</v>
      </c>
      <c r="S77" s="32">
        <v>323</v>
      </c>
      <c r="T77" s="32">
        <v>342</v>
      </c>
      <c r="V77" s="32">
        <v>397</v>
      </c>
      <c r="W77" s="32">
        <v>173</v>
      </c>
      <c r="X77" s="32">
        <v>224</v>
      </c>
      <c r="Z77" s="32">
        <v>209</v>
      </c>
      <c r="AA77" s="32">
        <v>101</v>
      </c>
      <c r="AB77" s="32">
        <v>108</v>
      </c>
      <c r="AD77" s="32">
        <v>568</v>
      </c>
      <c r="AE77" s="32">
        <v>283</v>
      </c>
      <c r="AF77" s="32">
        <v>285</v>
      </c>
      <c r="AH77" s="32">
        <v>460</v>
      </c>
      <c r="AI77" s="32">
        <v>233</v>
      </c>
      <c r="AJ77" s="32">
        <v>227</v>
      </c>
      <c r="AL77" s="32">
        <v>239</v>
      </c>
      <c r="AM77" s="32">
        <v>99</v>
      </c>
      <c r="AN77" s="32">
        <v>140</v>
      </c>
      <c r="AP77" s="32">
        <v>291</v>
      </c>
      <c r="AQ77" s="32">
        <v>158</v>
      </c>
      <c r="AR77" s="32">
        <v>133</v>
      </c>
      <c r="AT77" s="32">
        <v>208</v>
      </c>
      <c r="AU77" s="32">
        <v>102</v>
      </c>
      <c r="AV77" s="32">
        <v>106</v>
      </c>
      <c r="AX77" s="32">
        <v>233</v>
      </c>
      <c r="AY77" s="32">
        <v>121</v>
      </c>
      <c r="AZ77" s="32">
        <v>112</v>
      </c>
      <c r="BB77" s="32">
        <v>291</v>
      </c>
      <c r="BC77" s="32">
        <v>126</v>
      </c>
      <c r="BD77" s="32">
        <v>165</v>
      </c>
      <c r="BF77" s="32">
        <v>311</v>
      </c>
      <c r="BG77" s="32">
        <v>157</v>
      </c>
      <c r="BH77" s="32">
        <v>154</v>
      </c>
    </row>
    <row r="78" spans="1:60">
      <c r="A78" s="32">
        <v>74</v>
      </c>
      <c r="B78" s="39">
        <v>4068</v>
      </c>
      <c r="C78" s="39">
        <v>1956</v>
      </c>
      <c r="D78" s="39">
        <v>2112</v>
      </c>
      <c r="F78" s="32">
        <v>171</v>
      </c>
      <c r="G78" s="32">
        <v>83</v>
      </c>
      <c r="H78" s="32">
        <v>88</v>
      </c>
      <c r="J78" s="32">
        <v>83</v>
      </c>
      <c r="K78" s="32">
        <v>44</v>
      </c>
      <c r="L78" s="32">
        <v>39</v>
      </c>
      <c r="N78" s="32">
        <v>40</v>
      </c>
      <c r="O78" s="32">
        <v>18</v>
      </c>
      <c r="P78" s="32">
        <v>22</v>
      </c>
      <c r="R78" s="32">
        <v>671</v>
      </c>
      <c r="S78" s="32">
        <v>325</v>
      </c>
      <c r="T78" s="32">
        <v>346</v>
      </c>
      <c r="V78" s="32">
        <v>381</v>
      </c>
      <c r="W78" s="32">
        <v>161</v>
      </c>
      <c r="X78" s="32">
        <v>220</v>
      </c>
      <c r="Z78" s="32">
        <v>197</v>
      </c>
      <c r="AA78" s="32">
        <v>95</v>
      </c>
      <c r="AB78" s="32">
        <v>102</v>
      </c>
      <c r="AD78" s="32">
        <v>532</v>
      </c>
      <c r="AE78" s="32">
        <v>255</v>
      </c>
      <c r="AF78" s="32">
        <v>277</v>
      </c>
      <c r="AH78" s="32">
        <v>447</v>
      </c>
      <c r="AI78" s="32">
        <v>224</v>
      </c>
      <c r="AJ78" s="32">
        <v>223</v>
      </c>
      <c r="AL78" s="32">
        <v>223</v>
      </c>
      <c r="AM78" s="32">
        <v>92</v>
      </c>
      <c r="AN78" s="32">
        <v>131</v>
      </c>
      <c r="AP78" s="32">
        <v>283</v>
      </c>
      <c r="AQ78" s="32">
        <v>160</v>
      </c>
      <c r="AR78" s="32">
        <v>123</v>
      </c>
      <c r="AT78" s="32">
        <v>197</v>
      </c>
      <c r="AU78" s="32">
        <v>96</v>
      </c>
      <c r="AV78" s="32">
        <v>101</v>
      </c>
      <c r="AX78" s="32">
        <v>234</v>
      </c>
      <c r="AY78" s="32">
        <v>122</v>
      </c>
      <c r="AZ78" s="32">
        <v>112</v>
      </c>
      <c r="BB78" s="32">
        <v>302</v>
      </c>
      <c r="BC78" s="32">
        <v>124</v>
      </c>
      <c r="BD78" s="32">
        <v>178</v>
      </c>
      <c r="BF78" s="32">
        <v>307</v>
      </c>
      <c r="BG78" s="32">
        <v>157</v>
      </c>
      <c r="BH78" s="32">
        <v>150</v>
      </c>
    </row>
    <row r="79" spans="1:60">
      <c r="A79" s="32">
        <v>75</v>
      </c>
      <c r="B79" s="39">
        <v>3909</v>
      </c>
      <c r="C79" s="39">
        <v>1857</v>
      </c>
      <c r="D79" s="39">
        <v>2052</v>
      </c>
      <c r="F79" s="32">
        <v>156</v>
      </c>
      <c r="G79" s="32">
        <v>78</v>
      </c>
      <c r="H79" s="32">
        <v>78</v>
      </c>
      <c r="J79" s="32">
        <v>86</v>
      </c>
      <c r="K79" s="32">
        <v>45</v>
      </c>
      <c r="L79" s="32">
        <v>41</v>
      </c>
      <c r="N79" s="32">
        <v>35</v>
      </c>
      <c r="O79" s="32">
        <v>16</v>
      </c>
      <c r="P79" s="32">
        <v>19</v>
      </c>
      <c r="R79" s="32">
        <v>645</v>
      </c>
      <c r="S79" s="32">
        <v>311</v>
      </c>
      <c r="T79" s="32">
        <v>334</v>
      </c>
      <c r="V79" s="32">
        <v>367</v>
      </c>
      <c r="W79" s="32">
        <v>149</v>
      </c>
      <c r="X79" s="32">
        <v>218</v>
      </c>
      <c r="Z79" s="32">
        <v>189</v>
      </c>
      <c r="AA79" s="32">
        <v>86</v>
      </c>
      <c r="AB79" s="32">
        <v>103</v>
      </c>
      <c r="AD79" s="32">
        <v>480</v>
      </c>
      <c r="AE79" s="32">
        <v>223</v>
      </c>
      <c r="AF79" s="32">
        <v>257</v>
      </c>
      <c r="AH79" s="32">
        <v>422</v>
      </c>
      <c r="AI79" s="32">
        <v>212</v>
      </c>
      <c r="AJ79" s="32">
        <v>210</v>
      </c>
      <c r="AL79" s="32">
        <v>209</v>
      </c>
      <c r="AM79" s="32">
        <v>85</v>
      </c>
      <c r="AN79" s="32">
        <v>124</v>
      </c>
      <c r="AP79" s="32">
        <v>278</v>
      </c>
      <c r="AQ79" s="32">
        <v>160</v>
      </c>
      <c r="AR79" s="32">
        <v>118</v>
      </c>
      <c r="AT79" s="32">
        <v>183</v>
      </c>
      <c r="AU79" s="32">
        <v>85</v>
      </c>
      <c r="AV79" s="32">
        <v>98</v>
      </c>
      <c r="AX79" s="32">
        <v>232</v>
      </c>
      <c r="AY79" s="32">
        <v>121</v>
      </c>
      <c r="AZ79" s="32">
        <v>111</v>
      </c>
      <c r="BB79" s="32">
        <v>320</v>
      </c>
      <c r="BC79" s="32">
        <v>133</v>
      </c>
      <c r="BD79" s="32">
        <v>187</v>
      </c>
      <c r="BF79" s="32">
        <v>307</v>
      </c>
      <c r="BG79" s="32">
        <v>153</v>
      </c>
      <c r="BH79" s="32">
        <v>154</v>
      </c>
    </row>
    <row r="80" spans="1:60">
      <c r="A80" s="32">
        <v>76</v>
      </c>
      <c r="B80" s="39">
        <v>3728</v>
      </c>
      <c r="C80" s="39">
        <v>1748</v>
      </c>
      <c r="D80" s="39">
        <v>1980</v>
      </c>
      <c r="F80" s="32">
        <v>137</v>
      </c>
      <c r="G80" s="32">
        <v>69</v>
      </c>
      <c r="H80" s="32">
        <v>68</v>
      </c>
      <c r="J80" s="32">
        <v>113</v>
      </c>
      <c r="K80" s="32">
        <v>51</v>
      </c>
      <c r="L80" s="32">
        <v>62</v>
      </c>
      <c r="N80" s="32">
        <v>30</v>
      </c>
      <c r="O80" s="32">
        <v>16</v>
      </c>
      <c r="P80" s="32">
        <v>14</v>
      </c>
      <c r="R80" s="32">
        <v>596</v>
      </c>
      <c r="S80" s="32">
        <v>291</v>
      </c>
      <c r="T80" s="32">
        <v>305</v>
      </c>
      <c r="V80" s="32">
        <v>353</v>
      </c>
      <c r="W80" s="32">
        <v>145</v>
      </c>
      <c r="X80" s="32">
        <v>208</v>
      </c>
      <c r="Z80" s="32">
        <v>206</v>
      </c>
      <c r="AA80" s="32">
        <v>86</v>
      </c>
      <c r="AB80" s="32">
        <v>120</v>
      </c>
      <c r="AD80" s="32">
        <v>409</v>
      </c>
      <c r="AE80" s="32">
        <v>186</v>
      </c>
      <c r="AF80" s="32">
        <v>223</v>
      </c>
      <c r="AH80" s="32">
        <v>389</v>
      </c>
      <c r="AI80" s="32">
        <v>194</v>
      </c>
      <c r="AJ80" s="32">
        <v>195</v>
      </c>
      <c r="AL80" s="32">
        <v>188</v>
      </c>
      <c r="AM80" s="32">
        <v>75</v>
      </c>
      <c r="AN80" s="32">
        <v>113</v>
      </c>
      <c r="AP80" s="32">
        <v>255</v>
      </c>
      <c r="AQ80" s="32">
        <v>145</v>
      </c>
      <c r="AR80" s="32">
        <v>110</v>
      </c>
      <c r="AT80" s="32">
        <v>170</v>
      </c>
      <c r="AU80" s="32">
        <v>80</v>
      </c>
      <c r="AV80" s="32">
        <v>90</v>
      </c>
      <c r="AX80" s="32">
        <v>238</v>
      </c>
      <c r="AY80" s="32">
        <v>123</v>
      </c>
      <c r="AZ80" s="32">
        <v>115</v>
      </c>
      <c r="BB80" s="32">
        <v>327</v>
      </c>
      <c r="BC80" s="32">
        <v>137</v>
      </c>
      <c r="BD80" s="32">
        <v>190</v>
      </c>
      <c r="BF80" s="32">
        <v>317</v>
      </c>
      <c r="BG80" s="32">
        <v>150</v>
      </c>
      <c r="BH80" s="32">
        <v>167</v>
      </c>
    </row>
    <row r="81" spans="1:60">
      <c r="A81" s="32">
        <v>77</v>
      </c>
      <c r="B81" s="39">
        <v>3545</v>
      </c>
      <c r="C81" s="39">
        <v>1637</v>
      </c>
      <c r="D81" s="39">
        <v>1908</v>
      </c>
      <c r="F81" s="32">
        <v>127</v>
      </c>
      <c r="G81" s="32">
        <v>66</v>
      </c>
      <c r="H81" s="32">
        <v>61</v>
      </c>
      <c r="J81" s="32">
        <v>155</v>
      </c>
      <c r="K81" s="32">
        <v>65</v>
      </c>
      <c r="L81" s="32">
        <v>90</v>
      </c>
      <c r="N81" s="32">
        <v>30</v>
      </c>
      <c r="O81" s="32">
        <v>14</v>
      </c>
      <c r="P81" s="32">
        <v>16</v>
      </c>
      <c r="R81" s="32">
        <v>537</v>
      </c>
      <c r="S81" s="32">
        <v>260</v>
      </c>
      <c r="T81" s="32">
        <v>277</v>
      </c>
      <c r="V81" s="32">
        <v>338</v>
      </c>
      <c r="W81" s="32">
        <v>142</v>
      </c>
      <c r="X81" s="32">
        <v>196</v>
      </c>
      <c r="Z81" s="32">
        <v>222</v>
      </c>
      <c r="AA81" s="32">
        <v>88</v>
      </c>
      <c r="AB81" s="32">
        <v>134</v>
      </c>
      <c r="AD81" s="32">
        <v>338</v>
      </c>
      <c r="AE81" s="32">
        <v>155</v>
      </c>
      <c r="AF81" s="32">
        <v>183</v>
      </c>
      <c r="AH81" s="32">
        <v>359</v>
      </c>
      <c r="AI81" s="32">
        <v>179</v>
      </c>
      <c r="AJ81" s="32">
        <v>180</v>
      </c>
      <c r="AL81" s="32">
        <v>168</v>
      </c>
      <c r="AM81" s="32">
        <v>66</v>
      </c>
      <c r="AN81" s="32">
        <v>102</v>
      </c>
      <c r="AP81" s="32">
        <v>234</v>
      </c>
      <c r="AQ81" s="32">
        <v>128</v>
      </c>
      <c r="AR81" s="32">
        <v>106</v>
      </c>
      <c r="AT81" s="32">
        <v>154</v>
      </c>
      <c r="AU81" s="32">
        <v>75</v>
      </c>
      <c r="AV81" s="32">
        <v>79</v>
      </c>
      <c r="AX81" s="32">
        <v>239</v>
      </c>
      <c r="AY81" s="32">
        <v>119</v>
      </c>
      <c r="AZ81" s="32">
        <v>120</v>
      </c>
      <c r="BB81" s="32">
        <v>322</v>
      </c>
      <c r="BC81" s="32">
        <v>139</v>
      </c>
      <c r="BD81" s="32">
        <v>183</v>
      </c>
      <c r="BF81" s="32">
        <v>322</v>
      </c>
      <c r="BG81" s="32">
        <v>141</v>
      </c>
      <c r="BH81" s="32">
        <v>181</v>
      </c>
    </row>
    <row r="82" spans="1:60">
      <c r="A82" s="32">
        <v>78</v>
      </c>
      <c r="B82" s="39">
        <v>3393</v>
      </c>
      <c r="C82" s="39">
        <v>1554</v>
      </c>
      <c r="D82" s="39">
        <v>1839</v>
      </c>
      <c r="F82" s="32">
        <v>122</v>
      </c>
      <c r="G82" s="32">
        <v>63</v>
      </c>
      <c r="H82" s="32">
        <v>59</v>
      </c>
      <c r="J82" s="32">
        <v>182</v>
      </c>
      <c r="K82" s="32">
        <v>74</v>
      </c>
      <c r="L82" s="32">
        <v>108</v>
      </c>
      <c r="N82" s="32">
        <v>27</v>
      </c>
      <c r="O82" s="32">
        <v>14</v>
      </c>
      <c r="P82" s="32">
        <v>13</v>
      </c>
      <c r="R82" s="32">
        <v>486</v>
      </c>
      <c r="S82" s="32">
        <v>238</v>
      </c>
      <c r="T82" s="32">
        <v>248</v>
      </c>
      <c r="V82" s="32">
        <v>322</v>
      </c>
      <c r="W82" s="32">
        <v>137</v>
      </c>
      <c r="X82" s="32">
        <v>185</v>
      </c>
      <c r="Z82" s="32">
        <v>235</v>
      </c>
      <c r="AA82" s="32">
        <v>90</v>
      </c>
      <c r="AB82" s="32">
        <v>145</v>
      </c>
      <c r="AD82" s="32">
        <v>281</v>
      </c>
      <c r="AE82" s="32">
        <v>130</v>
      </c>
      <c r="AF82" s="32">
        <v>151</v>
      </c>
      <c r="AH82" s="32">
        <v>334</v>
      </c>
      <c r="AI82" s="32">
        <v>166</v>
      </c>
      <c r="AJ82" s="32">
        <v>168</v>
      </c>
      <c r="AL82" s="32">
        <v>167</v>
      </c>
      <c r="AM82" s="32">
        <v>70</v>
      </c>
      <c r="AN82" s="32">
        <v>97</v>
      </c>
      <c r="AP82" s="32">
        <v>217</v>
      </c>
      <c r="AQ82" s="32">
        <v>113</v>
      </c>
      <c r="AR82" s="32">
        <v>104</v>
      </c>
      <c r="AT82" s="32">
        <v>145</v>
      </c>
      <c r="AU82" s="32">
        <v>69</v>
      </c>
      <c r="AV82" s="32">
        <v>76</v>
      </c>
      <c r="AX82" s="32">
        <v>235</v>
      </c>
      <c r="AY82" s="32">
        <v>115</v>
      </c>
      <c r="AZ82" s="32">
        <v>120</v>
      </c>
      <c r="BB82" s="32">
        <v>311</v>
      </c>
      <c r="BC82" s="32">
        <v>140</v>
      </c>
      <c r="BD82" s="32">
        <v>171</v>
      </c>
      <c r="BF82" s="32">
        <v>329</v>
      </c>
      <c r="BG82" s="32">
        <v>135</v>
      </c>
      <c r="BH82" s="32">
        <v>194</v>
      </c>
    </row>
    <row r="83" spans="1:60">
      <c r="A83" s="32">
        <v>79</v>
      </c>
      <c r="B83" s="39">
        <v>3255</v>
      </c>
      <c r="C83" s="39">
        <v>1467</v>
      </c>
      <c r="D83" s="39">
        <v>1788</v>
      </c>
      <c r="F83" s="32">
        <v>112</v>
      </c>
      <c r="G83" s="32">
        <v>59</v>
      </c>
      <c r="H83" s="32">
        <v>53</v>
      </c>
      <c r="J83" s="32">
        <v>203</v>
      </c>
      <c r="K83" s="32">
        <v>85</v>
      </c>
      <c r="L83" s="32">
        <v>118</v>
      </c>
      <c r="N83" s="32">
        <v>21</v>
      </c>
      <c r="O83" s="32">
        <v>14</v>
      </c>
      <c r="P83" s="32">
        <v>7</v>
      </c>
      <c r="R83" s="32">
        <v>445</v>
      </c>
      <c r="S83" s="32">
        <v>214</v>
      </c>
      <c r="T83" s="32">
        <v>231</v>
      </c>
      <c r="V83" s="32">
        <v>319</v>
      </c>
      <c r="W83" s="32">
        <v>136</v>
      </c>
      <c r="X83" s="32">
        <v>183</v>
      </c>
      <c r="Z83" s="32">
        <v>246</v>
      </c>
      <c r="AA83" s="32">
        <v>91</v>
      </c>
      <c r="AB83" s="32">
        <v>155</v>
      </c>
      <c r="AD83" s="32">
        <v>240</v>
      </c>
      <c r="AE83" s="32">
        <v>109</v>
      </c>
      <c r="AF83" s="32">
        <v>131</v>
      </c>
      <c r="AH83" s="32">
        <v>307</v>
      </c>
      <c r="AI83" s="32">
        <v>148</v>
      </c>
      <c r="AJ83" s="32">
        <v>159</v>
      </c>
      <c r="AL83" s="32">
        <v>146</v>
      </c>
      <c r="AM83" s="32">
        <v>56</v>
      </c>
      <c r="AN83" s="32">
        <v>90</v>
      </c>
      <c r="AP83" s="32">
        <v>204</v>
      </c>
      <c r="AQ83" s="32">
        <v>101</v>
      </c>
      <c r="AR83" s="32">
        <v>103</v>
      </c>
      <c r="AT83" s="32">
        <v>141</v>
      </c>
      <c r="AU83" s="32">
        <v>70</v>
      </c>
      <c r="AV83" s="32">
        <v>71</v>
      </c>
      <c r="AX83" s="32">
        <v>235</v>
      </c>
      <c r="AY83" s="32">
        <v>114</v>
      </c>
      <c r="AZ83" s="32">
        <v>121</v>
      </c>
      <c r="BB83" s="32">
        <v>303</v>
      </c>
      <c r="BC83" s="32">
        <v>138</v>
      </c>
      <c r="BD83" s="32">
        <v>165</v>
      </c>
      <c r="BF83" s="32">
        <v>333</v>
      </c>
      <c r="BG83" s="32">
        <v>132</v>
      </c>
      <c r="BH83" s="32">
        <v>201</v>
      </c>
    </row>
    <row r="84" spans="1:60">
      <c r="A84" s="32" t="s">
        <v>5</v>
      </c>
      <c r="B84" s="39">
        <v>23460</v>
      </c>
      <c r="C84" s="39">
        <v>10108</v>
      </c>
      <c r="D84" s="39">
        <v>13352</v>
      </c>
      <c r="F84" s="32">
        <v>883</v>
      </c>
      <c r="G84" s="32">
        <v>514</v>
      </c>
      <c r="H84" s="32">
        <v>369</v>
      </c>
      <c r="J84" s="13">
        <v>1447</v>
      </c>
      <c r="K84" s="32">
        <v>578</v>
      </c>
      <c r="L84" s="32">
        <v>869</v>
      </c>
      <c r="N84" s="32">
        <v>185</v>
      </c>
      <c r="O84" s="32">
        <v>93</v>
      </c>
      <c r="P84" s="32">
        <v>92</v>
      </c>
      <c r="R84" s="13">
        <v>3819</v>
      </c>
      <c r="S84" s="13">
        <v>1770</v>
      </c>
      <c r="T84" s="13">
        <v>2049</v>
      </c>
      <c r="V84" s="13">
        <v>2378</v>
      </c>
      <c r="W84" s="32">
        <v>877</v>
      </c>
      <c r="X84" s="13">
        <v>1501</v>
      </c>
      <c r="Z84" s="13">
        <v>1922</v>
      </c>
      <c r="AA84" s="32">
        <v>687</v>
      </c>
      <c r="AB84" s="13">
        <v>1235</v>
      </c>
      <c r="AD84" s="13">
        <v>1448</v>
      </c>
      <c r="AE84" s="32">
        <v>598</v>
      </c>
      <c r="AF84" s="32">
        <v>850</v>
      </c>
      <c r="AH84" s="13">
        <v>1827</v>
      </c>
      <c r="AI84" s="32">
        <v>876</v>
      </c>
      <c r="AJ84" s="32">
        <v>951</v>
      </c>
      <c r="AL84" s="13">
        <v>1159</v>
      </c>
      <c r="AM84" s="32">
        <v>409</v>
      </c>
      <c r="AN84" s="32">
        <v>750</v>
      </c>
      <c r="AP84" s="13">
        <v>1246</v>
      </c>
      <c r="AQ84" s="32">
        <v>658</v>
      </c>
      <c r="AR84" s="32">
        <v>588</v>
      </c>
      <c r="AT84" s="13">
        <v>1094</v>
      </c>
      <c r="AU84" s="32">
        <v>521</v>
      </c>
      <c r="AV84" s="32">
        <v>573</v>
      </c>
      <c r="AX84" s="13">
        <v>1487</v>
      </c>
      <c r="AY84" s="32">
        <v>710</v>
      </c>
      <c r="AZ84" s="32">
        <v>777</v>
      </c>
      <c r="BB84" s="13">
        <v>1645</v>
      </c>
      <c r="BC84" s="32">
        <v>739</v>
      </c>
      <c r="BD84" s="32">
        <v>906</v>
      </c>
      <c r="BF84" s="13">
        <v>2920</v>
      </c>
      <c r="BG84" s="13">
        <v>1078</v>
      </c>
      <c r="BH84" s="13">
        <v>1842</v>
      </c>
    </row>
    <row r="85" spans="1:60">
      <c r="A85" s="32"/>
      <c r="B85" s="32"/>
      <c r="C85" s="45"/>
      <c r="D85" s="45"/>
      <c r="F85" s="32"/>
      <c r="G85" s="32"/>
      <c r="H85" s="32"/>
      <c r="J85" s="32"/>
      <c r="K85" s="32"/>
      <c r="L85" s="32"/>
      <c r="N85" s="32"/>
      <c r="O85" s="32"/>
      <c r="P85" s="32"/>
      <c r="R85" s="32"/>
      <c r="S85" s="32"/>
      <c r="T85" s="32"/>
      <c r="V85" s="32"/>
      <c r="W85" s="32"/>
      <c r="X85" s="32"/>
      <c r="Z85" s="32"/>
      <c r="AA85" s="32"/>
      <c r="AB85" s="32"/>
      <c r="AD85" s="32"/>
      <c r="AE85" s="32"/>
      <c r="AF85" s="32"/>
      <c r="AH85" s="32"/>
      <c r="AI85" s="32"/>
      <c r="AJ85" s="32"/>
      <c r="AL85" s="32"/>
      <c r="AM85" s="32"/>
      <c r="AN85" s="32"/>
      <c r="AP85" s="32"/>
      <c r="AQ85" s="32"/>
      <c r="AR85" s="32"/>
      <c r="AT85" s="32"/>
      <c r="AU85" s="32"/>
      <c r="AV85" s="32"/>
      <c r="AX85" s="32"/>
      <c r="AY85" s="32"/>
      <c r="AZ85" s="32"/>
      <c r="BB85" s="32"/>
      <c r="BC85" s="32"/>
      <c r="BD85" s="32"/>
      <c r="BF85" s="32"/>
      <c r="BG85" s="32"/>
      <c r="BH85" s="32"/>
    </row>
    <row r="86" spans="1:60">
      <c r="A86" s="32" t="s">
        <v>2</v>
      </c>
      <c r="B86" s="39">
        <v>1561458</v>
      </c>
      <c r="C86" s="13">
        <v>791954</v>
      </c>
      <c r="D86" s="32">
        <v>769504</v>
      </c>
      <c r="F86" s="13">
        <v>62852</v>
      </c>
      <c r="G86" s="13">
        <v>32100</v>
      </c>
      <c r="H86" s="13">
        <v>30752</v>
      </c>
      <c r="J86" s="13">
        <v>79924</v>
      </c>
      <c r="K86" s="13">
        <v>41768</v>
      </c>
      <c r="L86" s="13">
        <v>38156</v>
      </c>
      <c r="N86" s="13">
        <v>11473</v>
      </c>
      <c r="O86" s="13">
        <v>5760</v>
      </c>
      <c r="P86" s="13">
        <v>5713</v>
      </c>
      <c r="R86" s="13">
        <v>159063</v>
      </c>
      <c r="S86" s="13">
        <v>80265</v>
      </c>
      <c r="T86" s="13">
        <v>78798</v>
      </c>
      <c r="V86" s="13">
        <v>122087</v>
      </c>
      <c r="W86" s="13">
        <v>61698</v>
      </c>
      <c r="X86" s="13">
        <v>60389</v>
      </c>
      <c r="Z86" s="13">
        <v>83280</v>
      </c>
      <c r="AA86" s="13">
        <v>42140</v>
      </c>
      <c r="AB86" s="13">
        <v>41140</v>
      </c>
      <c r="AD86" s="13">
        <v>386502</v>
      </c>
      <c r="AE86" s="13">
        <v>195632</v>
      </c>
      <c r="AF86" s="13">
        <v>190870</v>
      </c>
      <c r="AH86" s="13">
        <v>162647</v>
      </c>
      <c r="AI86" s="13">
        <v>82623</v>
      </c>
      <c r="AJ86" s="13">
        <v>80024</v>
      </c>
      <c r="AL86" s="13">
        <v>80979</v>
      </c>
      <c r="AM86" s="13">
        <v>40457</v>
      </c>
      <c r="AN86" s="13">
        <v>40522</v>
      </c>
      <c r="AP86" s="13">
        <v>98876</v>
      </c>
      <c r="AQ86" s="13">
        <v>50029</v>
      </c>
      <c r="AR86" s="13">
        <v>48847</v>
      </c>
      <c r="AT86" s="13">
        <v>58909</v>
      </c>
      <c r="AU86" s="13">
        <v>29964</v>
      </c>
      <c r="AV86" s="13">
        <v>28945</v>
      </c>
      <c r="AX86" s="13">
        <v>70168</v>
      </c>
      <c r="AY86" s="13">
        <v>36246</v>
      </c>
      <c r="AZ86" s="13">
        <v>33922</v>
      </c>
      <c r="BB86" s="13">
        <v>93101</v>
      </c>
      <c r="BC86" s="13">
        <v>47110</v>
      </c>
      <c r="BD86" s="13">
        <v>45991</v>
      </c>
      <c r="BF86" s="13">
        <v>91597</v>
      </c>
      <c r="BG86" s="13">
        <v>46162</v>
      </c>
      <c r="BH86" s="13">
        <v>45435</v>
      </c>
    </row>
  </sheetData>
  <sheetProtection sheet="1" objects="1" scenarios="1"/>
  <mergeCells count="15">
    <mergeCell ref="AX2:AZ2"/>
    <mergeCell ref="BB2:BD2"/>
    <mergeCell ref="BF2:BH2"/>
    <mergeCell ref="Z2:AB2"/>
    <mergeCell ref="AD2:AF2"/>
    <mergeCell ref="AH2:AJ2"/>
    <mergeCell ref="AL2:AN2"/>
    <mergeCell ref="AP2:AR2"/>
    <mergeCell ref="AT2:AV2"/>
    <mergeCell ref="V2:X2"/>
    <mergeCell ref="B2:D2"/>
    <mergeCell ref="F2:H2"/>
    <mergeCell ref="J2:L2"/>
    <mergeCell ref="N2:P2"/>
    <mergeCell ref="R2:T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2C028-D4E2-F148-9C75-E7EB5DD69923}">
  <dimension ref="A1:BH88"/>
  <sheetViews>
    <sheetView zoomScale="160" zoomScaleNormal="160" workbookViewId="0">
      <selection activeCell="F3" sqref="F3"/>
    </sheetView>
  </sheetViews>
  <sheetFormatPr baseColWidth="10" defaultColWidth="11.1640625" defaultRowHeight="16"/>
  <cols>
    <col min="1" max="1" width="5.5" bestFit="1" customWidth="1"/>
    <col min="2" max="2" width="14" customWidth="1"/>
    <col min="4" max="4" width="15.6640625" customWidth="1"/>
  </cols>
  <sheetData>
    <row r="1" spans="1:60" s="19" customFormat="1" ht="15">
      <c r="A1" s="19" t="s">
        <v>12</v>
      </c>
      <c r="Z1" s="20"/>
    </row>
    <row r="2" spans="1:60" s="19" customFormat="1" ht="15.5" customHeight="1">
      <c r="A2" s="21"/>
      <c r="B2" s="80" t="s">
        <v>45</v>
      </c>
      <c r="C2" s="80"/>
      <c r="D2" s="80"/>
      <c r="F2" s="81" t="s">
        <v>52</v>
      </c>
      <c r="G2" s="82"/>
      <c r="H2" s="83"/>
      <c r="J2" s="77" t="s">
        <v>32</v>
      </c>
      <c r="K2" s="78"/>
      <c r="L2" s="79"/>
      <c r="N2" s="84" t="s">
        <v>33</v>
      </c>
      <c r="O2" s="84"/>
      <c r="P2" s="84"/>
      <c r="R2" s="80" t="s">
        <v>34</v>
      </c>
      <c r="S2" s="80"/>
      <c r="T2" s="80"/>
      <c r="V2" s="84" t="s">
        <v>36</v>
      </c>
      <c r="W2" s="84"/>
      <c r="X2" s="84"/>
      <c r="Z2" s="80" t="s">
        <v>35</v>
      </c>
      <c r="AA2" s="80"/>
      <c r="AB2" s="80"/>
      <c r="AD2" s="84" t="s">
        <v>37</v>
      </c>
      <c r="AE2" s="84"/>
      <c r="AF2" s="84"/>
      <c r="AH2" s="84" t="s">
        <v>38</v>
      </c>
      <c r="AI2" s="84"/>
      <c r="AJ2" s="84"/>
      <c r="AL2" s="81" t="s">
        <v>39</v>
      </c>
      <c r="AM2" s="82"/>
      <c r="AN2" s="83"/>
      <c r="AP2" s="81" t="s">
        <v>40</v>
      </c>
      <c r="AQ2" s="82"/>
      <c r="AR2" s="83"/>
      <c r="AT2" s="77" t="s">
        <v>41</v>
      </c>
      <c r="AU2" s="78"/>
      <c r="AV2" s="79"/>
      <c r="AX2" s="81" t="s">
        <v>42</v>
      </c>
      <c r="AY2" s="82"/>
      <c r="AZ2" s="83"/>
      <c r="BB2" s="81" t="s">
        <v>43</v>
      </c>
      <c r="BC2" s="82"/>
      <c r="BD2" s="83"/>
      <c r="BF2" s="81" t="s">
        <v>44</v>
      </c>
      <c r="BG2" s="82"/>
      <c r="BH2" s="83"/>
    </row>
    <row r="3" spans="1:60" s="19" customFormat="1" ht="15">
      <c r="A3" s="41" t="s">
        <v>1</v>
      </c>
      <c r="B3" s="41" t="s">
        <v>2</v>
      </c>
      <c r="C3" s="41" t="s">
        <v>3</v>
      </c>
      <c r="D3" s="41" t="s">
        <v>4</v>
      </c>
      <c r="F3" s="21" t="s">
        <v>2</v>
      </c>
      <c r="G3" s="21" t="s">
        <v>3</v>
      </c>
      <c r="H3" s="21" t="s">
        <v>4</v>
      </c>
      <c r="J3" s="21" t="s">
        <v>2</v>
      </c>
      <c r="K3" s="21" t="s">
        <v>3</v>
      </c>
      <c r="L3" s="21" t="s">
        <v>4</v>
      </c>
      <c r="N3" s="21" t="s">
        <v>2</v>
      </c>
      <c r="O3" s="21" t="s">
        <v>3</v>
      </c>
      <c r="P3" s="21" t="s">
        <v>4</v>
      </c>
      <c r="R3" s="21" t="s">
        <v>2</v>
      </c>
      <c r="S3" s="21" t="s">
        <v>3</v>
      </c>
      <c r="T3" s="21" t="s">
        <v>4</v>
      </c>
      <c r="V3" s="21" t="s">
        <v>2</v>
      </c>
      <c r="W3" s="21" t="s">
        <v>3</v>
      </c>
      <c r="X3" s="21" t="s">
        <v>4</v>
      </c>
      <c r="Z3" s="22" t="s">
        <v>2</v>
      </c>
      <c r="AA3" s="21" t="s">
        <v>3</v>
      </c>
      <c r="AB3" s="21" t="s">
        <v>4</v>
      </c>
      <c r="AD3" s="21" t="s">
        <v>2</v>
      </c>
      <c r="AE3" s="21" t="s">
        <v>3</v>
      </c>
      <c r="AF3" s="21" t="s">
        <v>4</v>
      </c>
      <c r="AH3" s="21" t="s">
        <v>2</v>
      </c>
      <c r="AI3" s="21" t="s">
        <v>3</v>
      </c>
      <c r="AJ3" s="21" t="s">
        <v>4</v>
      </c>
      <c r="AL3" s="21" t="s">
        <v>2</v>
      </c>
      <c r="AM3" s="21" t="s">
        <v>3</v>
      </c>
      <c r="AN3" s="21" t="s">
        <v>4</v>
      </c>
      <c r="AP3" s="21" t="s">
        <v>2</v>
      </c>
      <c r="AQ3" s="21" t="s">
        <v>3</v>
      </c>
      <c r="AR3" s="21" t="s">
        <v>4</v>
      </c>
      <c r="AT3" s="21" t="s">
        <v>2</v>
      </c>
      <c r="AU3" s="21" t="s">
        <v>3</v>
      </c>
      <c r="AV3" s="21" t="s">
        <v>4</v>
      </c>
      <c r="AX3" s="21" t="s">
        <v>2</v>
      </c>
      <c r="AY3" s="21" t="s">
        <v>3</v>
      </c>
      <c r="AZ3" s="21" t="s">
        <v>4</v>
      </c>
      <c r="BB3" s="21" t="s">
        <v>2</v>
      </c>
      <c r="BC3" s="21" t="s">
        <v>3</v>
      </c>
      <c r="BD3" s="21" t="s">
        <v>4</v>
      </c>
      <c r="BF3" s="21" t="s">
        <v>2</v>
      </c>
      <c r="BG3" s="21" t="s">
        <v>3</v>
      </c>
      <c r="BH3" s="21" t="s">
        <v>4</v>
      </c>
    </row>
    <row r="4" spans="1:60">
      <c r="A4">
        <v>0</v>
      </c>
      <c r="B4" s="2">
        <f t="shared" ref="B4:B67" si="0">C4+D4</f>
        <v>31855</v>
      </c>
      <c r="C4" s="2">
        <f t="shared" ref="C4:D19" si="1">G4+K4+O4+S4+W4+AA4+AE4+AI4+AM4+AQ4+AU4+AY4+BC4+BG4</f>
        <v>16268</v>
      </c>
      <c r="D4" s="2">
        <f t="shared" si="1"/>
        <v>15587</v>
      </c>
      <c r="F4" s="13">
        <v>1174</v>
      </c>
      <c r="G4" s="32">
        <v>590</v>
      </c>
      <c r="H4" s="32">
        <v>583</v>
      </c>
      <c r="J4" s="13">
        <v>1448</v>
      </c>
      <c r="K4" s="32">
        <v>740</v>
      </c>
      <c r="L4" s="32">
        <v>708</v>
      </c>
      <c r="N4" s="32">
        <v>208</v>
      </c>
      <c r="O4" s="32">
        <v>106</v>
      </c>
      <c r="P4" s="32">
        <v>102</v>
      </c>
      <c r="R4" s="13">
        <v>3616</v>
      </c>
      <c r="S4" s="13">
        <v>1845</v>
      </c>
      <c r="T4" s="13">
        <v>1771</v>
      </c>
      <c r="V4" s="13">
        <v>2365</v>
      </c>
      <c r="W4" s="13">
        <v>1216</v>
      </c>
      <c r="X4" s="13">
        <v>1149</v>
      </c>
      <c r="Z4" s="13">
        <v>1571</v>
      </c>
      <c r="AA4" s="32">
        <v>801</v>
      </c>
      <c r="AB4" s="32">
        <v>770</v>
      </c>
      <c r="AD4" s="13">
        <v>7651</v>
      </c>
      <c r="AE4" s="13">
        <v>3915</v>
      </c>
      <c r="AF4" s="13">
        <v>3736</v>
      </c>
      <c r="AH4" s="13">
        <v>3295</v>
      </c>
      <c r="AI4" s="13">
        <v>1681</v>
      </c>
      <c r="AJ4" s="13">
        <v>1614</v>
      </c>
      <c r="AL4" s="13">
        <v>1699</v>
      </c>
      <c r="AM4" s="32">
        <v>868</v>
      </c>
      <c r="AN4" s="32">
        <v>831</v>
      </c>
      <c r="AP4" s="13">
        <v>2180</v>
      </c>
      <c r="AQ4" s="13">
        <v>1111</v>
      </c>
      <c r="AR4" s="13">
        <v>1069</v>
      </c>
      <c r="AT4" s="13">
        <v>1286</v>
      </c>
      <c r="AU4" s="32">
        <v>660</v>
      </c>
      <c r="AV4" s="32">
        <v>627</v>
      </c>
      <c r="AX4" s="13">
        <v>1485</v>
      </c>
      <c r="AY4" s="32">
        <v>753</v>
      </c>
      <c r="AZ4" s="32">
        <v>732</v>
      </c>
      <c r="BB4" s="13">
        <v>1878</v>
      </c>
      <c r="BC4" s="32">
        <v>960</v>
      </c>
      <c r="BD4" s="32">
        <v>917</v>
      </c>
      <c r="BF4" s="13">
        <v>1999</v>
      </c>
      <c r="BG4" s="13">
        <v>1022</v>
      </c>
      <c r="BH4" s="32">
        <v>978</v>
      </c>
    </row>
    <row r="5" spans="1:60">
      <c r="A5">
        <v>1</v>
      </c>
      <c r="B5" s="2">
        <f t="shared" si="0"/>
        <v>31651</v>
      </c>
      <c r="C5" s="2">
        <f t="shared" si="1"/>
        <v>16128</v>
      </c>
      <c r="D5" s="2">
        <f t="shared" si="1"/>
        <v>15523</v>
      </c>
      <c r="F5" s="13">
        <v>1165</v>
      </c>
      <c r="G5" s="32">
        <v>579</v>
      </c>
      <c r="H5" s="32">
        <v>585</v>
      </c>
      <c r="J5" s="13">
        <v>1385</v>
      </c>
      <c r="K5" s="32">
        <v>706</v>
      </c>
      <c r="L5" s="32">
        <v>679</v>
      </c>
      <c r="N5" s="32">
        <v>206</v>
      </c>
      <c r="O5" s="32">
        <v>104</v>
      </c>
      <c r="P5" s="32">
        <v>101</v>
      </c>
      <c r="R5" s="13">
        <v>3564</v>
      </c>
      <c r="S5" s="13">
        <v>1812</v>
      </c>
      <c r="T5" s="13">
        <v>1752</v>
      </c>
      <c r="V5" s="13">
        <v>2349</v>
      </c>
      <c r="W5" s="13">
        <v>1213</v>
      </c>
      <c r="X5" s="13">
        <v>1136</v>
      </c>
      <c r="Z5" s="13">
        <v>1557</v>
      </c>
      <c r="AA5" s="32">
        <v>792</v>
      </c>
      <c r="AB5" s="32">
        <v>766</v>
      </c>
      <c r="AD5" s="13">
        <v>7745</v>
      </c>
      <c r="AE5" s="13">
        <v>3958</v>
      </c>
      <c r="AF5" s="13">
        <v>3787</v>
      </c>
      <c r="AH5" s="13">
        <v>3270</v>
      </c>
      <c r="AI5" s="13">
        <v>1663</v>
      </c>
      <c r="AJ5" s="13">
        <v>1607</v>
      </c>
      <c r="AL5" s="13">
        <v>1685</v>
      </c>
      <c r="AM5" s="32">
        <v>860</v>
      </c>
      <c r="AN5" s="32">
        <v>825</v>
      </c>
      <c r="AP5" s="13">
        <v>2176</v>
      </c>
      <c r="AQ5" s="13">
        <v>1106</v>
      </c>
      <c r="AR5" s="13">
        <v>1070</v>
      </c>
      <c r="AT5" s="13">
        <v>1267</v>
      </c>
      <c r="AU5" s="32">
        <v>647</v>
      </c>
      <c r="AV5" s="32">
        <v>620</v>
      </c>
      <c r="AX5" s="13">
        <v>1477</v>
      </c>
      <c r="AY5" s="32">
        <v>744</v>
      </c>
      <c r="AZ5" s="32">
        <v>734</v>
      </c>
      <c r="BB5" s="13">
        <v>1865</v>
      </c>
      <c r="BC5" s="32">
        <v>953</v>
      </c>
      <c r="BD5" s="32">
        <v>911</v>
      </c>
      <c r="BF5" s="13">
        <v>1942</v>
      </c>
      <c r="BG5" s="32">
        <v>991</v>
      </c>
      <c r="BH5" s="32">
        <v>950</v>
      </c>
    </row>
    <row r="6" spans="1:60">
      <c r="A6">
        <v>2</v>
      </c>
      <c r="B6" s="2">
        <f t="shared" si="0"/>
        <v>31638</v>
      </c>
      <c r="C6" s="2">
        <f t="shared" si="1"/>
        <v>16077</v>
      </c>
      <c r="D6" s="2">
        <f t="shared" si="1"/>
        <v>15561</v>
      </c>
      <c r="F6" s="13">
        <v>1163</v>
      </c>
      <c r="G6" s="32">
        <v>575</v>
      </c>
      <c r="H6" s="32">
        <v>588</v>
      </c>
      <c r="J6" s="13">
        <v>1347</v>
      </c>
      <c r="K6" s="32">
        <v>684</v>
      </c>
      <c r="L6" s="32">
        <v>663</v>
      </c>
      <c r="N6" s="32">
        <v>204</v>
      </c>
      <c r="O6" s="32">
        <v>102</v>
      </c>
      <c r="P6" s="32">
        <v>102</v>
      </c>
      <c r="R6" s="13">
        <v>3533</v>
      </c>
      <c r="S6" s="13">
        <v>1790</v>
      </c>
      <c r="T6" s="13">
        <v>1743</v>
      </c>
      <c r="V6" s="13">
        <v>2338</v>
      </c>
      <c r="W6" s="13">
        <v>1214</v>
      </c>
      <c r="X6" s="13">
        <v>1124</v>
      </c>
      <c r="Z6" s="13">
        <v>1550</v>
      </c>
      <c r="AA6" s="32">
        <v>787</v>
      </c>
      <c r="AB6" s="32">
        <v>763</v>
      </c>
      <c r="AD6" s="13">
        <v>7887</v>
      </c>
      <c r="AE6" s="13">
        <v>4021</v>
      </c>
      <c r="AF6" s="13">
        <v>3865</v>
      </c>
      <c r="AH6" s="13">
        <v>3261</v>
      </c>
      <c r="AI6" s="13">
        <v>1653</v>
      </c>
      <c r="AJ6" s="13">
        <v>1609</v>
      </c>
      <c r="AL6" s="13">
        <v>1684</v>
      </c>
      <c r="AM6" s="32">
        <v>859</v>
      </c>
      <c r="AN6" s="32">
        <v>825</v>
      </c>
      <c r="AP6" s="13">
        <v>2181</v>
      </c>
      <c r="AQ6" s="13">
        <v>1101</v>
      </c>
      <c r="AR6" s="13">
        <v>1080</v>
      </c>
      <c r="AT6" s="13">
        <v>1254</v>
      </c>
      <c r="AU6" s="32">
        <v>636</v>
      </c>
      <c r="AV6" s="32">
        <v>619</v>
      </c>
      <c r="AX6" s="13">
        <v>1470</v>
      </c>
      <c r="AY6" s="32">
        <v>734</v>
      </c>
      <c r="AZ6" s="32">
        <v>737</v>
      </c>
      <c r="BB6" s="13">
        <v>1868</v>
      </c>
      <c r="BC6" s="32">
        <v>953</v>
      </c>
      <c r="BD6" s="32">
        <v>915</v>
      </c>
      <c r="BF6" s="13">
        <v>1896</v>
      </c>
      <c r="BG6" s="32">
        <v>968</v>
      </c>
      <c r="BH6" s="32">
        <v>928</v>
      </c>
    </row>
    <row r="7" spans="1:60">
      <c r="A7">
        <v>3</v>
      </c>
      <c r="B7" s="2">
        <f t="shared" si="0"/>
        <v>31668</v>
      </c>
      <c r="C7" s="2">
        <f t="shared" si="1"/>
        <v>16063</v>
      </c>
      <c r="D7" s="2">
        <f t="shared" si="1"/>
        <v>15605</v>
      </c>
      <c r="F7" s="13">
        <v>1170</v>
      </c>
      <c r="G7" s="32">
        <v>576</v>
      </c>
      <c r="H7" s="32">
        <v>594</v>
      </c>
      <c r="J7" s="13">
        <v>1319</v>
      </c>
      <c r="K7" s="32">
        <v>669</v>
      </c>
      <c r="L7" s="32">
        <v>649</v>
      </c>
      <c r="N7" s="32">
        <v>203</v>
      </c>
      <c r="O7" s="32">
        <v>101</v>
      </c>
      <c r="P7" s="32">
        <v>102</v>
      </c>
      <c r="R7" s="13">
        <v>3503</v>
      </c>
      <c r="S7" s="13">
        <v>1771</v>
      </c>
      <c r="T7" s="13">
        <v>1732</v>
      </c>
      <c r="V7" s="13">
        <v>2339</v>
      </c>
      <c r="W7" s="13">
        <v>1218</v>
      </c>
      <c r="X7" s="13">
        <v>1122</v>
      </c>
      <c r="Z7" s="13">
        <v>1553</v>
      </c>
      <c r="AA7" s="32">
        <v>787</v>
      </c>
      <c r="AB7" s="32">
        <v>766</v>
      </c>
      <c r="AD7" s="13">
        <v>8007</v>
      </c>
      <c r="AE7" s="13">
        <v>4078</v>
      </c>
      <c r="AF7" s="13">
        <v>3930</v>
      </c>
      <c r="AH7" s="13">
        <v>3248</v>
      </c>
      <c r="AI7" s="13">
        <v>1642</v>
      </c>
      <c r="AJ7" s="13">
        <v>1605</v>
      </c>
      <c r="AL7" s="13">
        <v>1682</v>
      </c>
      <c r="AM7" s="32">
        <v>855</v>
      </c>
      <c r="AN7" s="32">
        <v>827</v>
      </c>
      <c r="AP7" s="13">
        <v>2191</v>
      </c>
      <c r="AQ7" s="13">
        <v>1103</v>
      </c>
      <c r="AR7" s="13">
        <v>1088</v>
      </c>
      <c r="AT7" s="13">
        <v>1249</v>
      </c>
      <c r="AU7" s="32">
        <v>628</v>
      </c>
      <c r="AV7" s="32">
        <v>620</v>
      </c>
      <c r="AX7" s="13">
        <v>1469</v>
      </c>
      <c r="AY7" s="32">
        <v>730</v>
      </c>
      <c r="AZ7" s="32">
        <v>739</v>
      </c>
      <c r="BB7" s="13">
        <v>1870</v>
      </c>
      <c r="BC7" s="32">
        <v>952</v>
      </c>
      <c r="BD7" s="32">
        <v>918</v>
      </c>
      <c r="BF7" s="13">
        <v>1866</v>
      </c>
      <c r="BG7" s="32">
        <v>953</v>
      </c>
      <c r="BH7" s="32">
        <v>913</v>
      </c>
    </row>
    <row r="8" spans="1:60">
      <c r="A8">
        <v>4</v>
      </c>
      <c r="B8" s="2">
        <f t="shared" si="0"/>
        <v>31675</v>
      </c>
      <c r="C8" s="2">
        <f t="shared" si="1"/>
        <v>16042</v>
      </c>
      <c r="D8" s="2">
        <f t="shared" si="1"/>
        <v>15633</v>
      </c>
      <c r="F8" s="13">
        <v>1204</v>
      </c>
      <c r="G8" s="32">
        <v>592</v>
      </c>
      <c r="H8" s="32">
        <v>612</v>
      </c>
      <c r="J8" s="13">
        <v>1283</v>
      </c>
      <c r="K8" s="32">
        <v>651</v>
      </c>
      <c r="L8" s="32">
        <v>632</v>
      </c>
      <c r="N8" s="32">
        <v>202</v>
      </c>
      <c r="O8" s="32">
        <v>99</v>
      </c>
      <c r="P8" s="32">
        <v>103</v>
      </c>
      <c r="R8" s="13">
        <v>3450</v>
      </c>
      <c r="S8" s="13">
        <v>1739</v>
      </c>
      <c r="T8" s="13">
        <v>1710</v>
      </c>
      <c r="V8" s="13">
        <v>2344</v>
      </c>
      <c r="W8" s="13">
        <v>1221</v>
      </c>
      <c r="X8" s="13">
        <v>1123</v>
      </c>
      <c r="Z8" s="13">
        <v>1569</v>
      </c>
      <c r="AA8" s="32">
        <v>793</v>
      </c>
      <c r="AB8" s="32">
        <v>776</v>
      </c>
      <c r="AD8" s="13">
        <v>8082</v>
      </c>
      <c r="AE8" s="13">
        <v>4111</v>
      </c>
      <c r="AF8" s="13">
        <v>3971</v>
      </c>
      <c r="AH8" s="13">
        <v>3275</v>
      </c>
      <c r="AI8" s="13">
        <v>1651</v>
      </c>
      <c r="AJ8" s="13">
        <v>1624</v>
      </c>
      <c r="AL8" s="13">
        <v>1682</v>
      </c>
      <c r="AM8" s="32">
        <v>857</v>
      </c>
      <c r="AN8" s="32">
        <v>825</v>
      </c>
      <c r="AP8" s="13">
        <v>2190</v>
      </c>
      <c r="AQ8" s="13">
        <v>1100</v>
      </c>
      <c r="AR8" s="13">
        <v>1090</v>
      </c>
      <c r="AT8" s="13">
        <v>1231</v>
      </c>
      <c r="AU8" s="32">
        <v>618</v>
      </c>
      <c r="AV8" s="32">
        <v>613</v>
      </c>
      <c r="AX8" s="13">
        <v>1466</v>
      </c>
      <c r="AY8" s="32">
        <v>726</v>
      </c>
      <c r="AZ8" s="32">
        <v>741</v>
      </c>
      <c r="BB8" s="13">
        <v>1870</v>
      </c>
      <c r="BC8" s="32">
        <v>952</v>
      </c>
      <c r="BD8" s="32">
        <v>918</v>
      </c>
      <c r="BF8" s="13">
        <v>1827</v>
      </c>
      <c r="BG8" s="32">
        <v>932</v>
      </c>
      <c r="BH8" s="32">
        <v>895</v>
      </c>
    </row>
    <row r="9" spans="1:60">
      <c r="A9">
        <v>5</v>
      </c>
      <c r="B9" s="2">
        <f t="shared" si="0"/>
        <v>31653</v>
      </c>
      <c r="C9" s="2">
        <f t="shared" si="1"/>
        <v>16022</v>
      </c>
      <c r="D9" s="2">
        <f t="shared" si="1"/>
        <v>15631</v>
      </c>
      <c r="F9" s="13">
        <v>1262</v>
      </c>
      <c r="G9" s="32">
        <v>621</v>
      </c>
      <c r="H9" s="32">
        <v>641</v>
      </c>
      <c r="J9" s="13">
        <v>1251</v>
      </c>
      <c r="K9" s="32">
        <v>634</v>
      </c>
      <c r="L9" s="32">
        <v>617</v>
      </c>
      <c r="N9" s="32">
        <v>193</v>
      </c>
      <c r="O9" s="32">
        <v>96</v>
      </c>
      <c r="P9" s="32">
        <v>97</v>
      </c>
      <c r="R9" s="13">
        <v>3374</v>
      </c>
      <c r="S9" s="13">
        <v>1699</v>
      </c>
      <c r="T9" s="13">
        <v>1675</v>
      </c>
      <c r="V9" s="13">
        <v>2347</v>
      </c>
      <c r="W9" s="13">
        <v>1227</v>
      </c>
      <c r="X9" s="13">
        <v>1121</v>
      </c>
      <c r="Z9" s="13">
        <v>1605</v>
      </c>
      <c r="AA9" s="32">
        <v>813</v>
      </c>
      <c r="AB9" s="32">
        <v>792</v>
      </c>
      <c r="AD9" s="13">
        <v>8110</v>
      </c>
      <c r="AE9" s="13">
        <v>4122</v>
      </c>
      <c r="AF9" s="13">
        <v>3989</v>
      </c>
      <c r="AH9" s="13">
        <v>3336</v>
      </c>
      <c r="AI9" s="13">
        <v>1680</v>
      </c>
      <c r="AJ9" s="13">
        <v>1656</v>
      </c>
      <c r="AL9" s="13">
        <v>1692</v>
      </c>
      <c r="AM9" s="32">
        <v>861</v>
      </c>
      <c r="AN9" s="32">
        <v>830</v>
      </c>
      <c r="AP9" s="13">
        <v>2179</v>
      </c>
      <c r="AQ9" s="13">
        <v>1093</v>
      </c>
      <c r="AR9" s="13">
        <v>1087</v>
      </c>
      <c r="AT9" s="13">
        <v>1209</v>
      </c>
      <c r="AU9" s="32">
        <v>604</v>
      </c>
      <c r="AV9" s="32">
        <v>605</v>
      </c>
      <c r="AX9" s="13">
        <v>1456</v>
      </c>
      <c r="AY9" s="32">
        <v>718</v>
      </c>
      <c r="AZ9" s="32">
        <v>738</v>
      </c>
      <c r="BB9" s="13">
        <v>1860</v>
      </c>
      <c r="BC9" s="32">
        <v>947</v>
      </c>
      <c r="BD9" s="32">
        <v>913</v>
      </c>
      <c r="BF9" s="13">
        <v>1777</v>
      </c>
      <c r="BG9" s="32">
        <v>907</v>
      </c>
      <c r="BH9" s="32">
        <v>870</v>
      </c>
    </row>
    <row r="10" spans="1:60">
      <c r="A10">
        <v>6</v>
      </c>
      <c r="B10" s="2">
        <f t="shared" si="0"/>
        <v>32199</v>
      </c>
      <c r="C10" s="2">
        <f t="shared" si="1"/>
        <v>16302</v>
      </c>
      <c r="D10" s="2">
        <f t="shared" si="1"/>
        <v>15897</v>
      </c>
      <c r="F10" s="13">
        <v>1343</v>
      </c>
      <c r="G10" s="32">
        <v>664</v>
      </c>
      <c r="H10" s="32">
        <v>679</v>
      </c>
      <c r="J10" s="13">
        <v>1366</v>
      </c>
      <c r="K10" s="32">
        <v>693</v>
      </c>
      <c r="L10" s="32">
        <v>674</v>
      </c>
      <c r="N10" s="32">
        <v>194</v>
      </c>
      <c r="O10" s="32">
        <v>97</v>
      </c>
      <c r="P10" s="32">
        <v>98</v>
      </c>
      <c r="R10" s="13">
        <v>3345</v>
      </c>
      <c r="S10" s="13">
        <v>1682</v>
      </c>
      <c r="T10" s="13">
        <v>1663</v>
      </c>
      <c r="V10" s="13">
        <v>2394</v>
      </c>
      <c r="W10" s="13">
        <v>1251</v>
      </c>
      <c r="X10" s="13">
        <v>1143</v>
      </c>
      <c r="Z10" s="13">
        <v>1658</v>
      </c>
      <c r="AA10" s="32">
        <v>842</v>
      </c>
      <c r="AB10" s="32">
        <v>815</v>
      </c>
      <c r="AD10" s="13">
        <v>8226</v>
      </c>
      <c r="AE10" s="13">
        <v>4184</v>
      </c>
      <c r="AF10" s="13">
        <v>4043</v>
      </c>
      <c r="AH10" s="13">
        <v>3432</v>
      </c>
      <c r="AI10" s="13">
        <v>1726</v>
      </c>
      <c r="AJ10" s="13">
        <v>1705</v>
      </c>
      <c r="AL10" s="13">
        <v>1720</v>
      </c>
      <c r="AM10" s="32">
        <v>876</v>
      </c>
      <c r="AN10" s="32">
        <v>844</v>
      </c>
      <c r="AP10" s="13">
        <v>2200</v>
      </c>
      <c r="AQ10" s="13">
        <v>1103</v>
      </c>
      <c r="AR10" s="13">
        <v>1097</v>
      </c>
      <c r="AT10" s="13">
        <v>1204</v>
      </c>
      <c r="AU10" s="32">
        <v>601</v>
      </c>
      <c r="AV10" s="32">
        <v>603</v>
      </c>
      <c r="AX10" s="13">
        <v>1470</v>
      </c>
      <c r="AY10" s="32">
        <v>724</v>
      </c>
      <c r="AZ10" s="32">
        <v>746</v>
      </c>
      <c r="BB10" s="13">
        <v>1879</v>
      </c>
      <c r="BC10" s="32">
        <v>957</v>
      </c>
      <c r="BD10" s="32">
        <v>923</v>
      </c>
      <c r="BF10" s="13">
        <v>1767</v>
      </c>
      <c r="BG10" s="32">
        <v>902</v>
      </c>
      <c r="BH10" s="32">
        <v>864</v>
      </c>
    </row>
    <row r="11" spans="1:60">
      <c r="A11">
        <v>7</v>
      </c>
      <c r="B11" s="2">
        <f t="shared" si="0"/>
        <v>33266</v>
      </c>
      <c r="C11" s="2">
        <f t="shared" si="1"/>
        <v>16849</v>
      </c>
      <c r="D11" s="2">
        <f t="shared" si="1"/>
        <v>16417</v>
      </c>
      <c r="F11" s="13">
        <v>1436</v>
      </c>
      <c r="G11" s="32">
        <v>713</v>
      </c>
      <c r="H11" s="32">
        <v>723</v>
      </c>
      <c r="J11" s="13">
        <v>1640</v>
      </c>
      <c r="K11" s="32">
        <v>832</v>
      </c>
      <c r="L11" s="32">
        <v>808</v>
      </c>
      <c r="N11" s="32">
        <v>194</v>
      </c>
      <c r="O11" s="32">
        <v>95</v>
      </c>
      <c r="P11" s="32">
        <v>99</v>
      </c>
      <c r="R11" s="13">
        <v>3364</v>
      </c>
      <c r="S11" s="13">
        <v>1690</v>
      </c>
      <c r="T11" s="13">
        <v>1674</v>
      </c>
      <c r="V11" s="13">
        <v>2475</v>
      </c>
      <c r="W11" s="13">
        <v>1295</v>
      </c>
      <c r="X11" s="13">
        <v>1180</v>
      </c>
      <c r="Z11" s="13">
        <v>1739</v>
      </c>
      <c r="AA11" s="32">
        <v>887</v>
      </c>
      <c r="AB11" s="32">
        <v>853</v>
      </c>
      <c r="AD11" s="13">
        <v>8414</v>
      </c>
      <c r="AE11" s="13">
        <v>4280</v>
      </c>
      <c r="AF11" s="13">
        <v>4134</v>
      </c>
      <c r="AH11" s="13">
        <v>3567</v>
      </c>
      <c r="AI11" s="13">
        <v>1791</v>
      </c>
      <c r="AJ11" s="13">
        <v>1776</v>
      </c>
      <c r="AL11" s="13">
        <v>1772</v>
      </c>
      <c r="AM11" s="32">
        <v>904</v>
      </c>
      <c r="AN11" s="32">
        <v>868</v>
      </c>
      <c r="AP11" s="13">
        <v>2252</v>
      </c>
      <c r="AQ11" s="13">
        <v>1128</v>
      </c>
      <c r="AR11" s="13">
        <v>1124</v>
      </c>
      <c r="AT11" s="13">
        <v>1217</v>
      </c>
      <c r="AU11" s="32">
        <v>608</v>
      </c>
      <c r="AV11" s="32">
        <v>609</v>
      </c>
      <c r="AX11" s="13">
        <v>1501</v>
      </c>
      <c r="AY11" s="32">
        <v>740</v>
      </c>
      <c r="AZ11" s="32">
        <v>761</v>
      </c>
      <c r="BB11" s="13">
        <v>1921</v>
      </c>
      <c r="BC11" s="32">
        <v>978</v>
      </c>
      <c r="BD11" s="32">
        <v>943</v>
      </c>
      <c r="BF11" s="13">
        <v>1773</v>
      </c>
      <c r="BG11" s="32">
        <v>908</v>
      </c>
      <c r="BH11" s="32">
        <v>865</v>
      </c>
    </row>
    <row r="12" spans="1:60">
      <c r="A12">
        <v>8</v>
      </c>
      <c r="B12" s="2">
        <f t="shared" si="0"/>
        <v>34065</v>
      </c>
      <c r="C12" s="2">
        <f t="shared" si="1"/>
        <v>17254</v>
      </c>
      <c r="D12" s="2">
        <f t="shared" si="1"/>
        <v>16811</v>
      </c>
      <c r="F12" s="13">
        <v>1512</v>
      </c>
      <c r="G12" s="32">
        <v>749</v>
      </c>
      <c r="H12" s="32">
        <v>763</v>
      </c>
      <c r="J12" s="13">
        <v>1901</v>
      </c>
      <c r="K12" s="32">
        <v>964</v>
      </c>
      <c r="L12" s="32">
        <v>936</v>
      </c>
      <c r="N12" s="32">
        <v>193</v>
      </c>
      <c r="O12" s="32">
        <v>95</v>
      </c>
      <c r="P12" s="32">
        <v>98</v>
      </c>
      <c r="R12" s="13">
        <v>3348</v>
      </c>
      <c r="S12" s="13">
        <v>1682</v>
      </c>
      <c r="T12" s="13">
        <v>1666</v>
      </c>
      <c r="V12" s="13">
        <v>2538</v>
      </c>
      <c r="W12" s="13">
        <v>1329</v>
      </c>
      <c r="X12" s="13">
        <v>1209</v>
      </c>
      <c r="Z12" s="13">
        <v>1801</v>
      </c>
      <c r="AA12" s="32">
        <v>920</v>
      </c>
      <c r="AB12" s="32">
        <v>880</v>
      </c>
      <c r="AD12" s="13">
        <v>8526</v>
      </c>
      <c r="AE12" s="13">
        <v>4337</v>
      </c>
      <c r="AF12" s="13">
        <v>4190</v>
      </c>
      <c r="AH12" s="13">
        <v>3670</v>
      </c>
      <c r="AI12" s="13">
        <v>1843</v>
      </c>
      <c r="AJ12" s="13">
        <v>1828</v>
      </c>
      <c r="AL12" s="13">
        <v>1813</v>
      </c>
      <c r="AM12" s="32">
        <v>924</v>
      </c>
      <c r="AN12" s="32">
        <v>889</v>
      </c>
      <c r="AP12" s="13">
        <v>2286</v>
      </c>
      <c r="AQ12" s="13">
        <v>1147</v>
      </c>
      <c r="AR12" s="13">
        <v>1139</v>
      </c>
      <c r="AT12" s="13">
        <v>1227</v>
      </c>
      <c r="AU12" s="32">
        <v>613</v>
      </c>
      <c r="AV12" s="32">
        <v>613</v>
      </c>
      <c r="AX12" s="13">
        <v>1517</v>
      </c>
      <c r="AY12" s="32">
        <v>747</v>
      </c>
      <c r="AZ12" s="32">
        <v>770</v>
      </c>
      <c r="BB12" s="13">
        <v>1955</v>
      </c>
      <c r="BC12" s="32">
        <v>994</v>
      </c>
      <c r="BD12" s="32">
        <v>960</v>
      </c>
      <c r="BF12" s="13">
        <v>1780</v>
      </c>
      <c r="BG12" s="32">
        <v>910</v>
      </c>
      <c r="BH12" s="32">
        <v>870</v>
      </c>
    </row>
    <row r="13" spans="1:60">
      <c r="A13">
        <v>9</v>
      </c>
      <c r="B13" s="2">
        <f t="shared" si="0"/>
        <v>34948</v>
      </c>
      <c r="C13" s="2">
        <f t="shared" si="1"/>
        <v>17717</v>
      </c>
      <c r="D13" s="2">
        <f t="shared" si="1"/>
        <v>17231</v>
      </c>
      <c r="F13" s="13">
        <v>1547</v>
      </c>
      <c r="G13" s="32">
        <v>789</v>
      </c>
      <c r="H13" s="32">
        <v>759</v>
      </c>
      <c r="J13" s="13">
        <v>2017</v>
      </c>
      <c r="K13" s="32">
        <v>966</v>
      </c>
      <c r="L13" s="13">
        <v>1051</v>
      </c>
      <c r="N13" s="32">
        <v>273</v>
      </c>
      <c r="O13" s="32">
        <v>128</v>
      </c>
      <c r="P13" s="32">
        <v>145</v>
      </c>
      <c r="R13" s="13">
        <v>3502</v>
      </c>
      <c r="S13" s="13">
        <v>1772</v>
      </c>
      <c r="T13" s="13">
        <v>1730</v>
      </c>
      <c r="V13" s="13">
        <v>2822</v>
      </c>
      <c r="W13" s="13">
        <v>1468</v>
      </c>
      <c r="X13" s="13">
        <v>1354</v>
      </c>
      <c r="Z13" s="13">
        <v>1817</v>
      </c>
      <c r="AA13" s="32">
        <v>955</v>
      </c>
      <c r="AB13" s="32">
        <v>862</v>
      </c>
      <c r="AD13" s="13">
        <v>8447</v>
      </c>
      <c r="AE13" s="13">
        <v>4295</v>
      </c>
      <c r="AF13" s="13">
        <v>4152</v>
      </c>
      <c r="AH13" s="13">
        <v>3632</v>
      </c>
      <c r="AI13" s="13">
        <v>1830</v>
      </c>
      <c r="AJ13" s="13">
        <v>1802</v>
      </c>
      <c r="AL13" s="13">
        <v>1846</v>
      </c>
      <c r="AM13" s="32">
        <v>956</v>
      </c>
      <c r="AN13" s="32">
        <v>890</v>
      </c>
      <c r="AP13" s="13">
        <v>2273</v>
      </c>
      <c r="AQ13" s="13">
        <v>1147</v>
      </c>
      <c r="AR13" s="13">
        <v>1126</v>
      </c>
      <c r="AT13" s="13">
        <v>1210</v>
      </c>
      <c r="AU13" s="32">
        <v>548</v>
      </c>
      <c r="AV13" s="32">
        <v>663</v>
      </c>
      <c r="AX13" s="13">
        <v>1659</v>
      </c>
      <c r="AY13" s="32">
        <v>824</v>
      </c>
      <c r="AZ13" s="32">
        <v>834</v>
      </c>
      <c r="BB13" s="13">
        <v>2046</v>
      </c>
      <c r="BC13" s="13">
        <v>1048</v>
      </c>
      <c r="BD13" s="32">
        <v>998</v>
      </c>
      <c r="BF13" s="13">
        <v>1855</v>
      </c>
      <c r="BG13" s="32">
        <v>991</v>
      </c>
      <c r="BH13" s="32">
        <v>865</v>
      </c>
    </row>
    <row r="14" spans="1:60">
      <c r="A14">
        <v>10</v>
      </c>
      <c r="B14" s="2">
        <f t="shared" si="0"/>
        <v>31322</v>
      </c>
      <c r="C14" s="2">
        <f t="shared" si="1"/>
        <v>15925</v>
      </c>
      <c r="D14" s="2">
        <f t="shared" si="1"/>
        <v>15397</v>
      </c>
      <c r="F14" s="13">
        <v>1419</v>
      </c>
      <c r="G14" s="32">
        <v>697</v>
      </c>
      <c r="H14" s="32">
        <v>722</v>
      </c>
      <c r="J14" s="13">
        <v>1351</v>
      </c>
      <c r="K14" s="32">
        <v>938</v>
      </c>
      <c r="L14" s="32">
        <v>413</v>
      </c>
      <c r="N14" s="32">
        <v>227</v>
      </c>
      <c r="O14" s="32">
        <v>112</v>
      </c>
      <c r="P14" s="32">
        <v>115</v>
      </c>
      <c r="R14" s="13">
        <v>3135</v>
      </c>
      <c r="S14" s="13">
        <v>1562</v>
      </c>
      <c r="T14" s="13">
        <v>1573</v>
      </c>
      <c r="V14" s="13">
        <v>2469</v>
      </c>
      <c r="W14" s="13">
        <v>1254</v>
      </c>
      <c r="X14" s="13">
        <v>1214</v>
      </c>
      <c r="Z14" s="13">
        <v>1718</v>
      </c>
      <c r="AA14" s="32">
        <v>878</v>
      </c>
      <c r="AB14" s="32">
        <v>841</v>
      </c>
      <c r="AD14" s="13">
        <v>7483</v>
      </c>
      <c r="AE14" s="13">
        <v>3737</v>
      </c>
      <c r="AF14" s="13">
        <v>3746</v>
      </c>
      <c r="AH14" s="13">
        <v>3349</v>
      </c>
      <c r="AI14" s="13">
        <v>1629</v>
      </c>
      <c r="AJ14" s="13">
        <v>1720</v>
      </c>
      <c r="AL14" s="13">
        <v>1672</v>
      </c>
      <c r="AM14" s="32">
        <v>853</v>
      </c>
      <c r="AN14" s="32">
        <v>819</v>
      </c>
      <c r="AP14" s="13">
        <v>2196</v>
      </c>
      <c r="AQ14" s="13">
        <v>1121</v>
      </c>
      <c r="AR14" s="13">
        <v>1074</v>
      </c>
      <c r="AT14" s="13">
        <v>1141</v>
      </c>
      <c r="AU14" s="32">
        <v>547</v>
      </c>
      <c r="AV14" s="32">
        <v>594</v>
      </c>
      <c r="AX14" s="13">
        <v>1461</v>
      </c>
      <c r="AY14" s="32">
        <v>709</v>
      </c>
      <c r="AZ14" s="32">
        <v>752</v>
      </c>
      <c r="BB14" s="13">
        <v>1982</v>
      </c>
      <c r="BC14" s="32">
        <v>984</v>
      </c>
      <c r="BD14" s="32">
        <v>999</v>
      </c>
      <c r="BF14" s="13">
        <v>1719</v>
      </c>
      <c r="BG14" s="32">
        <v>904</v>
      </c>
      <c r="BH14" s="32">
        <v>815</v>
      </c>
    </row>
    <row r="15" spans="1:60">
      <c r="A15">
        <v>11</v>
      </c>
      <c r="B15" s="2">
        <f t="shared" si="0"/>
        <v>30361</v>
      </c>
      <c r="C15" s="2">
        <f t="shared" si="1"/>
        <v>15503</v>
      </c>
      <c r="D15" s="2">
        <f t="shared" si="1"/>
        <v>14858</v>
      </c>
      <c r="F15" s="13">
        <v>1380</v>
      </c>
      <c r="G15" s="32">
        <v>681</v>
      </c>
      <c r="H15" s="32">
        <v>699</v>
      </c>
      <c r="J15" s="13">
        <v>1244</v>
      </c>
      <c r="K15" s="32">
        <v>929</v>
      </c>
      <c r="L15" s="32">
        <v>315</v>
      </c>
      <c r="N15" s="32">
        <v>210</v>
      </c>
      <c r="O15" s="32">
        <v>102</v>
      </c>
      <c r="P15" s="32">
        <v>108</v>
      </c>
      <c r="R15" s="13">
        <v>3042</v>
      </c>
      <c r="S15" s="13">
        <v>1523</v>
      </c>
      <c r="T15" s="13">
        <v>1519</v>
      </c>
      <c r="V15" s="13">
        <v>2393</v>
      </c>
      <c r="W15" s="13">
        <v>1207</v>
      </c>
      <c r="X15" s="13">
        <v>1187</v>
      </c>
      <c r="Z15" s="13">
        <v>1689</v>
      </c>
      <c r="AA15" s="32">
        <v>859</v>
      </c>
      <c r="AB15" s="32">
        <v>830</v>
      </c>
      <c r="AD15" s="13">
        <v>7188</v>
      </c>
      <c r="AE15" s="13">
        <v>3594</v>
      </c>
      <c r="AF15" s="13">
        <v>3594</v>
      </c>
      <c r="AH15" s="13">
        <v>3291</v>
      </c>
      <c r="AI15" s="13">
        <v>1604</v>
      </c>
      <c r="AJ15" s="13">
        <v>1687</v>
      </c>
      <c r="AL15" s="13">
        <v>1621</v>
      </c>
      <c r="AM15" s="32">
        <v>817</v>
      </c>
      <c r="AN15" s="32">
        <v>804</v>
      </c>
      <c r="AP15" s="13">
        <v>2170</v>
      </c>
      <c r="AQ15" s="13">
        <v>1116</v>
      </c>
      <c r="AR15" s="13">
        <v>1054</v>
      </c>
      <c r="AT15" s="13">
        <v>1134</v>
      </c>
      <c r="AU15" s="32">
        <v>559</v>
      </c>
      <c r="AV15" s="32">
        <v>575</v>
      </c>
      <c r="AX15" s="13">
        <v>1391</v>
      </c>
      <c r="AY15" s="32">
        <v>680</v>
      </c>
      <c r="AZ15" s="32">
        <v>711</v>
      </c>
      <c r="BB15" s="13">
        <v>1917</v>
      </c>
      <c r="BC15" s="32">
        <v>950</v>
      </c>
      <c r="BD15" s="32">
        <v>967</v>
      </c>
      <c r="BF15" s="13">
        <v>1690</v>
      </c>
      <c r="BG15" s="32">
        <v>882</v>
      </c>
      <c r="BH15" s="32">
        <v>808</v>
      </c>
    </row>
    <row r="16" spans="1:60">
      <c r="A16">
        <v>12</v>
      </c>
      <c r="B16" s="2">
        <f t="shared" si="0"/>
        <v>30395</v>
      </c>
      <c r="C16" s="2">
        <f t="shared" si="1"/>
        <v>15559</v>
      </c>
      <c r="D16" s="2">
        <f t="shared" si="1"/>
        <v>14836</v>
      </c>
      <c r="F16" s="13">
        <v>1374</v>
      </c>
      <c r="G16" s="32">
        <v>683</v>
      </c>
      <c r="H16" s="32">
        <v>692</v>
      </c>
      <c r="J16" s="13">
        <v>1345</v>
      </c>
      <c r="K16" s="32">
        <v>943</v>
      </c>
      <c r="L16" s="32">
        <v>403</v>
      </c>
      <c r="N16" s="32">
        <v>209</v>
      </c>
      <c r="O16" s="32">
        <v>102</v>
      </c>
      <c r="P16" s="32">
        <v>107</v>
      </c>
      <c r="R16" s="13">
        <v>3038</v>
      </c>
      <c r="S16" s="13">
        <v>1531</v>
      </c>
      <c r="T16" s="13">
        <v>1507</v>
      </c>
      <c r="V16" s="13">
        <v>2407</v>
      </c>
      <c r="W16" s="13">
        <v>1215</v>
      </c>
      <c r="X16" s="13">
        <v>1192</v>
      </c>
      <c r="Z16" s="13">
        <v>1694</v>
      </c>
      <c r="AA16" s="32">
        <v>862</v>
      </c>
      <c r="AB16" s="32">
        <v>832</v>
      </c>
      <c r="AD16" s="13">
        <v>7167</v>
      </c>
      <c r="AE16" s="13">
        <v>3599</v>
      </c>
      <c r="AF16" s="13">
        <v>3567</v>
      </c>
      <c r="AH16" s="13">
        <v>3295</v>
      </c>
      <c r="AI16" s="13">
        <v>1627</v>
      </c>
      <c r="AJ16" s="13">
        <v>1667</v>
      </c>
      <c r="AL16" s="13">
        <v>1623</v>
      </c>
      <c r="AM16" s="32">
        <v>814</v>
      </c>
      <c r="AN16" s="32">
        <v>809</v>
      </c>
      <c r="AP16" s="13">
        <v>2152</v>
      </c>
      <c r="AQ16" s="13">
        <v>1110</v>
      </c>
      <c r="AR16" s="13">
        <v>1041</v>
      </c>
      <c r="AT16" s="13">
        <v>1149</v>
      </c>
      <c r="AU16" s="32">
        <v>581</v>
      </c>
      <c r="AV16" s="32">
        <v>567</v>
      </c>
      <c r="AX16" s="13">
        <v>1369</v>
      </c>
      <c r="AY16" s="32">
        <v>676</v>
      </c>
      <c r="AZ16" s="32">
        <v>693</v>
      </c>
      <c r="BB16" s="13">
        <v>1852</v>
      </c>
      <c r="BC16" s="32">
        <v>926</v>
      </c>
      <c r="BD16" s="32">
        <v>926</v>
      </c>
      <c r="BF16" s="13">
        <v>1723</v>
      </c>
      <c r="BG16" s="32">
        <v>890</v>
      </c>
      <c r="BH16" s="32">
        <v>833</v>
      </c>
    </row>
    <row r="17" spans="1:60">
      <c r="A17">
        <v>13</v>
      </c>
      <c r="B17" s="2">
        <f t="shared" si="0"/>
        <v>30970</v>
      </c>
      <c r="C17" s="2">
        <f t="shared" si="1"/>
        <v>15881</v>
      </c>
      <c r="D17" s="2">
        <f t="shared" si="1"/>
        <v>15089</v>
      </c>
      <c r="F17" s="13">
        <v>1379</v>
      </c>
      <c r="G17" s="32">
        <v>694</v>
      </c>
      <c r="H17" s="32">
        <v>686</v>
      </c>
      <c r="J17" s="13">
        <v>1536</v>
      </c>
      <c r="K17" s="32">
        <v>958</v>
      </c>
      <c r="L17" s="32">
        <v>578</v>
      </c>
      <c r="N17" s="32">
        <v>209</v>
      </c>
      <c r="O17" s="32">
        <v>102</v>
      </c>
      <c r="P17" s="32">
        <v>107</v>
      </c>
      <c r="R17" s="13">
        <v>3096</v>
      </c>
      <c r="S17" s="13">
        <v>1577</v>
      </c>
      <c r="T17" s="13">
        <v>1519</v>
      </c>
      <c r="V17" s="13">
        <v>2470</v>
      </c>
      <c r="W17" s="13">
        <v>1250</v>
      </c>
      <c r="X17" s="13">
        <v>1220</v>
      </c>
      <c r="Z17" s="13">
        <v>1715</v>
      </c>
      <c r="AA17" s="32">
        <v>877</v>
      </c>
      <c r="AB17" s="32">
        <v>838</v>
      </c>
      <c r="AD17" s="13">
        <v>7280</v>
      </c>
      <c r="AE17" s="13">
        <v>3678</v>
      </c>
      <c r="AF17" s="13">
        <v>3602</v>
      </c>
      <c r="AH17" s="13">
        <v>3340</v>
      </c>
      <c r="AI17" s="13">
        <v>1679</v>
      </c>
      <c r="AJ17" s="13">
        <v>1661</v>
      </c>
      <c r="AL17" s="13">
        <v>1659</v>
      </c>
      <c r="AM17" s="32">
        <v>832</v>
      </c>
      <c r="AN17" s="32">
        <v>827</v>
      </c>
      <c r="AP17" s="13">
        <v>2147</v>
      </c>
      <c r="AQ17" s="13">
        <v>1112</v>
      </c>
      <c r="AR17" s="13">
        <v>1035</v>
      </c>
      <c r="AT17" s="13">
        <v>1181</v>
      </c>
      <c r="AU17" s="32">
        <v>602</v>
      </c>
      <c r="AV17" s="32">
        <v>579</v>
      </c>
      <c r="AX17" s="13">
        <v>1378</v>
      </c>
      <c r="AY17" s="32">
        <v>695</v>
      </c>
      <c r="AZ17" s="32">
        <v>684</v>
      </c>
      <c r="BB17" s="13">
        <v>1806</v>
      </c>
      <c r="BC17" s="32">
        <v>913</v>
      </c>
      <c r="BD17" s="32">
        <v>893</v>
      </c>
      <c r="BF17" s="13">
        <v>1772</v>
      </c>
      <c r="BG17" s="32">
        <v>912</v>
      </c>
      <c r="BH17" s="32">
        <v>860</v>
      </c>
    </row>
    <row r="18" spans="1:60">
      <c r="A18">
        <v>14</v>
      </c>
      <c r="B18" s="2">
        <f t="shared" si="0"/>
        <v>31693</v>
      </c>
      <c r="C18" s="2">
        <f t="shared" si="1"/>
        <v>16268</v>
      </c>
      <c r="D18" s="2">
        <f t="shared" si="1"/>
        <v>15425</v>
      </c>
      <c r="F18" s="13">
        <v>1385</v>
      </c>
      <c r="G18" s="32">
        <v>706</v>
      </c>
      <c r="H18" s="32">
        <v>679</v>
      </c>
      <c r="J18" s="13">
        <v>1750</v>
      </c>
      <c r="K18" s="32">
        <v>984</v>
      </c>
      <c r="L18" s="32">
        <v>766</v>
      </c>
      <c r="N18" s="32">
        <v>217</v>
      </c>
      <c r="O18" s="32">
        <v>105</v>
      </c>
      <c r="P18" s="32">
        <v>112</v>
      </c>
      <c r="R18" s="13">
        <v>3166</v>
      </c>
      <c r="S18" s="13">
        <v>1630</v>
      </c>
      <c r="T18" s="13">
        <v>1536</v>
      </c>
      <c r="V18" s="13">
        <v>2549</v>
      </c>
      <c r="W18" s="13">
        <v>1297</v>
      </c>
      <c r="X18" s="13">
        <v>1253</v>
      </c>
      <c r="Z18" s="13">
        <v>1744</v>
      </c>
      <c r="AA18" s="32">
        <v>897</v>
      </c>
      <c r="AB18" s="32">
        <v>846</v>
      </c>
      <c r="AD18" s="13">
        <v>7398</v>
      </c>
      <c r="AE18" s="13">
        <v>3760</v>
      </c>
      <c r="AF18" s="13">
        <v>3638</v>
      </c>
      <c r="AH18" s="13">
        <v>3391</v>
      </c>
      <c r="AI18" s="13">
        <v>1729</v>
      </c>
      <c r="AJ18" s="13">
        <v>1662</v>
      </c>
      <c r="AL18" s="13">
        <v>1711</v>
      </c>
      <c r="AM18" s="32">
        <v>856</v>
      </c>
      <c r="AN18" s="32">
        <v>855</v>
      </c>
      <c r="AP18" s="13">
        <v>2139</v>
      </c>
      <c r="AQ18" s="13">
        <v>1107</v>
      </c>
      <c r="AR18" s="13">
        <v>1032</v>
      </c>
      <c r="AT18" s="13">
        <v>1216</v>
      </c>
      <c r="AU18" s="32">
        <v>624</v>
      </c>
      <c r="AV18" s="32">
        <v>592</v>
      </c>
      <c r="AX18" s="13">
        <v>1401</v>
      </c>
      <c r="AY18" s="32">
        <v>717</v>
      </c>
      <c r="AZ18" s="32">
        <v>684</v>
      </c>
      <c r="BB18" s="13">
        <v>1789</v>
      </c>
      <c r="BC18" s="32">
        <v>916</v>
      </c>
      <c r="BD18" s="32">
        <v>873</v>
      </c>
      <c r="BF18" s="13">
        <v>1837</v>
      </c>
      <c r="BG18" s="32">
        <v>940</v>
      </c>
      <c r="BH18" s="32">
        <v>897</v>
      </c>
    </row>
    <row r="19" spans="1:60">
      <c r="A19">
        <v>15</v>
      </c>
      <c r="B19" s="2">
        <f t="shared" si="0"/>
        <v>32214</v>
      </c>
      <c r="C19" s="2">
        <f t="shared" si="1"/>
        <v>16529</v>
      </c>
      <c r="D19" s="2">
        <f t="shared" si="1"/>
        <v>15685</v>
      </c>
      <c r="F19" s="13">
        <v>1378</v>
      </c>
      <c r="G19" s="32">
        <v>706</v>
      </c>
      <c r="H19" s="32">
        <v>673</v>
      </c>
      <c r="J19" s="13">
        <v>1919</v>
      </c>
      <c r="K19" s="13">
        <v>1001</v>
      </c>
      <c r="L19" s="32">
        <v>918</v>
      </c>
      <c r="N19" s="32">
        <v>219</v>
      </c>
      <c r="O19" s="32">
        <v>106</v>
      </c>
      <c r="P19" s="32">
        <v>113</v>
      </c>
      <c r="R19" s="13">
        <v>3232</v>
      </c>
      <c r="S19" s="13">
        <v>1669</v>
      </c>
      <c r="T19" s="13">
        <v>1562</v>
      </c>
      <c r="V19" s="13">
        <v>2609</v>
      </c>
      <c r="W19" s="13">
        <v>1331</v>
      </c>
      <c r="X19" s="13">
        <v>1277</v>
      </c>
      <c r="Z19" s="13">
        <v>1762</v>
      </c>
      <c r="AA19" s="32">
        <v>904</v>
      </c>
      <c r="AB19" s="32">
        <v>858</v>
      </c>
      <c r="AD19" s="13">
        <v>7435</v>
      </c>
      <c r="AE19" s="13">
        <v>3799</v>
      </c>
      <c r="AF19" s="13">
        <v>3635</v>
      </c>
      <c r="AH19" s="13">
        <v>3435</v>
      </c>
      <c r="AI19" s="13">
        <v>1773</v>
      </c>
      <c r="AJ19" s="13">
        <v>1662</v>
      </c>
      <c r="AL19" s="13">
        <v>1762</v>
      </c>
      <c r="AM19" s="32">
        <v>884</v>
      </c>
      <c r="AN19" s="32">
        <v>879</v>
      </c>
      <c r="AP19" s="13">
        <v>2123</v>
      </c>
      <c r="AQ19" s="13">
        <v>1099</v>
      </c>
      <c r="AR19" s="13">
        <v>1024</v>
      </c>
      <c r="AT19" s="13">
        <v>1246</v>
      </c>
      <c r="AU19" s="32">
        <v>641</v>
      </c>
      <c r="AV19" s="32">
        <v>605</v>
      </c>
      <c r="AX19" s="13">
        <v>1407</v>
      </c>
      <c r="AY19" s="32">
        <v>727</v>
      </c>
      <c r="AZ19" s="32">
        <v>681</v>
      </c>
      <c r="BB19" s="13">
        <v>1790</v>
      </c>
      <c r="BC19" s="32">
        <v>922</v>
      </c>
      <c r="BD19" s="32">
        <v>867</v>
      </c>
      <c r="BF19" s="13">
        <v>1898</v>
      </c>
      <c r="BG19" s="32">
        <v>967</v>
      </c>
      <c r="BH19" s="32">
        <v>931</v>
      </c>
    </row>
    <row r="20" spans="1:60">
      <c r="A20">
        <v>16</v>
      </c>
      <c r="B20" s="2">
        <f t="shared" si="0"/>
        <v>32469</v>
      </c>
      <c r="C20" s="2">
        <f t="shared" ref="C20:D83" si="2">G20+K20+O20+S20+W20+AA20+AE20+AI20+AM20+AQ20+AU20+AY20+BC20+BG20</f>
        <v>16660</v>
      </c>
      <c r="D20" s="2">
        <f t="shared" si="2"/>
        <v>15809</v>
      </c>
      <c r="F20" s="13">
        <v>1364</v>
      </c>
      <c r="G20" s="32">
        <v>702</v>
      </c>
      <c r="H20" s="32">
        <v>662</v>
      </c>
      <c r="J20" s="13">
        <v>2012</v>
      </c>
      <c r="K20" s="13">
        <v>1011</v>
      </c>
      <c r="L20" s="13">
        <v>1001</v>
      </c>
      <c r="N20" s="32">
        <v>224</v>
      </c>
      <c r="O20" s="32">
        <v>111</v>
      </c>
      <c r="P20" s="32">
        <v>113</v>
      </c>
      <c r="R20" s="13">
        <v>3277</v>
      </c>
      <c r="S20" s="13">
        <v>1694</v>
      </c>
      <c r="T20" s="13">
        <v>1584</v>
      </c>
      <c r="V20" s="13">
        <v>2656</v>
      </c>
      <c r="W20" s="13">
        <v>1354</v>
      </c>
      <c r="X20" s="13">
        <v>1302</v>
      </c>
      <c r="Z20" s="13">
        <v>1768</v>
      </c>
      <c r="AA20" s="32">
        <v>909</v>
      </c>
      <c r="AB20" s="32">
        <v>858</v>
      </c>
      <c r="AD20" s="13">
        <v>7361</v>
      </c>
      <c r="AE20" s="13">
        <v>3776</v>
      </c>
      <c r="AF20" s="13">
        <v>3585</v>
      </c>
      <c r="AH20" s="13">
        <v>3462</v>
      </c>
      <c r="AI20" s="13">
        <v>1795</v>
      </c>
      <c r="AJ20" s="13">
        <v>1668</v>
      </c>
      <c r="AL20" s="13">
        <v>1801</v>
      </c>
      <c r="AM20" s="32">
        <v>903</v>
      </c>
      <c r="AN20" s="32">
        <v>898</v>
      </c>
      <c r="AP20" s="13">
        <v>2096</v>
      </c>
      <c r="AQ20" s="13">
        <v>1079</v>
      </c>
      <c r="AR20" s="13">
        <v>1017</v>
      </c>
      <c r="AT20" s="13">
        <v>1262</v>
      </c>
      <c r="AU20" s="32">
        <v>653</v>
      </c>
      <c r="AV20" s="32">
        <v>609</v>
      </c>
      <c r="AX20" s="13">
        <v>1430</v>
      </c>
      <c r="AY20" s="32">
        <v>744</v>
      </c>
      <c r="AZ20" s="32">
        <v>685</v>
      </c>
      <c r="BB20" s="13">
        <v>1819</v>
      </c>
      <c r="BC20" s="32">
        <v>943</v>
      </c>
      <c r="BD20" s="32">
        <v>876</v>
      </c>
      <c r="BF20" s="13">
        <v>1937</v>
      </c>
      <c r="BG20" s="32">
        <v>986</v>
      </c>
      <c r="BH20" s="32">
        <v>951</v>
      </c>
    </row>
    <row r="21" spans="1:60">
      <c r="A21">
        <v>17</v>
      </c>
      <c r="B21" s="2">
        <f t="shared" si="0"/>
        <v>32460</v>
      </c>
      <c r="C21" s="2">
        <f t="shared" si="2"/>
        <v>16650</v>
      </c>
      <c r="D21" s="2">
        <f t="shared" si="2"/>
        <v>15810</v>
      </c>
      <c r="F21" s="13">
        <v>1339</v>
      </c>
      <c r="G21" s="32">
        <v>688</v>
      </c>
      <c r="H21" s="32">
        <v>650</v>
      </c>
      <c r="J21" s="13">
        <v>2037</v>
      </c>
      <c r="K21" s="13">
        <v>1019</v>
      </c>
      <c r="L21" s="13">
        <v>1018</v>
      </c>
      <c r="N21" s="32">
        <v>230</v>
      </c>
      <c r="O21" s="32">
        <v>115</v>
      </c>
      <c r="P21" s="32">
        <v>115</v>
      </c>
      <c r="R21" s="13">
        <v>3302</v>
      </c>
      <c r="S21" s="13">
        <v>1702</v>
      </c>
      <c r="T21" s="13">
        <v>1600</v>
      </c>
      <c r="V21" s="13">
        <v>2682</v>
      </c>
      <c r="W21" s="13">
        <v>1372</v>
      </c>
      <c r="X21" s="13">
        <v>1311</v>
      </c>
      <c r="Z21" s="13">
        <v>1745</v>
      </c>
      <c r="AA21" s="32">
        <v>893</v>
      </c>
      <c r="AB21" s="32">
        <v>852</v>
      </c>
      <c r="AD21" s="13">
        <v>7180</v>
      </c>
      <c r="AE21" s="13">
        <v>3695</v>
      </c>
      <c r="AF21" s="13">
        <v>3486</v>
      </c>
      <c r="AH21" s="13">
        <v>3483</v>
      </c>
      <c r="AI21" s="13">
        <v>1802</v>
      </c>
      <c r="AJ21" s="13">
        <v>1680</v>
      </c>
      <c r="AL21" s="13">
        <v>1830</v>
      </c>
      <c r="AM21" s="32">
        <v>921</v>
      </c>
      <c r="AN21" s="32">
        <v>909</v>
      </c>
      <c r="AP21" s="13">
        <v>2071</v>
      </c>
      <c r="AQ21" s="13">
        <v>1063</v>
      </c>
      <c r="AR21" s="13">
        <v>1008</v>
      </c>
      <c r="AT21" s="13">
        <v>1273</v>
      </c>
      <c r="AU21" s="32">
        <v>658</v>
      </c>
      <c r="AV21" s="32">
        <v>615</v>
      </c>
      <c r="AX21" s="13">
        <v>1431</v>
      </c>
      <c r="AY21" s="32">
        <v>743</v>
      </c>
      <c r="AZ21" s="32">
        <v>688</v>
      </c>
      <c r="BB21" s="13">
        <v>1885</v>
      </c>
      <c r="BC21" s="32">
        <v>976</v>
      </c>
      <c r="BD21" s="32">
        <v>909</v>
      </c>
      <c r="BF21" s="13">
        <v>1972</v>
      </c>
      <c r="BG21" s="13">
        <v>1003</v>
      </c>
      <c r="BH21" s="32">
        <v>969</v>
      </c>
    </row>
    <row r="22" spans="1:60">
      <c r="A22">
        <v>18</v>
      </c>
      <c r="B22" s="2">
        <f t="shared" si="0"/>
        <v>32303</v>
      </c>
      <c r="C22" s="2">
        <f t="shared" si="2"/>
        <v>16568</v>
      </c>
      <c r="D22" s="2">
        <f t="shared" si="2"/>
        <v>15735</v>
      </c>
      <c r="F22" s="13">
        <v>1308</v>
      </c>
      <c r="G22" s="32">
        <v>670</v>
      </c>
      <c r="H22" s="32">
        <v>638</v>
      </c>
      <c r="J22" s="13">
        <v>2005</v>
      </c>
      <c r="K22" s="13">
        <v>1017</v>
      </c>
      <c r="L22" s="32">
        <v>987</v>
      </c>
      <c r="N22" s="32">
        <v>232</v>
      </c>
      <c r="O22" s="32">
        <v>118</v>
      </c>
      <c r="P22" s="32">
        <v>113</v>
      </c>
      <c r="R22" s="13">
        <v>3322</v>
      </c>
      <c r="S22" s="13">
        <v>1703</v>
      </c>
      <c r="T22" s="13">
        <v>1619</v>
      </c>
      <c r="V22" s="13">
        <v>2705</v>
      </c>
      <c r="W22" s="13">
        <v>1378</v>
      </c>
      <c r="X22" s="13">
        <v>1327</v>
      </c>
      <c r="Z22" s="13">
        <v>1719</v>
      </c>
      <c r="AA22" s="32">
        <v>880</v>
      </c>
      <c r="AB22" s="32">
        <v>839</v>
      </c>
      <c r="AD22" s="13">
        <v>6937</v>
      </c>
      <c r="AE22" s="13">
        <v>3582</v>
      </c>
      <c r="AF22" s="13">
        <v>3355</v>
      </c>
      <c r="AH22" s="13">
        <v>3492</v>
      </c>
      <c r="AI22" s="13">
        <v>1798</v>
      </c>
      <c r="AJ22" s="13">
        <v>1693</v>
      </c>
      <c r="AL22" s="13">
        <v>1857</v>
      </c>
      <c r="AM22" s="32">
        <v>941</v>
      </c>
      <c r="AN22" s="32">
        <v>916</v>
      </c>
      <c r="AP22" s="13">
        <v>2040</v>
      </c>
      <c r="AQ22" s="13">
        <v>1042</v>
      </c>
      <c r="AR22" s="32">
        <v>998</v>
      </c>
      <c r="AT22" s="13">
        <v>1279</v>
      </c>
      <c r="AU22" s="32">
        <v>661</v>
      </c>
      <c r="AV22" s="32">
        <v>619</v>
      </c>
      <c r="AX22" s="13">
        <v>1435</v>
      </c>
      <c r="AY22" s="32">
        <v>742</v>
      </c>
      <c r="AZ22" s="32">
        <v>693</v>
      </c>
      <c r="BB22" s="13">
        <v>1974</v>
      </c>
      <c r="BC22" s="13">
        <v>1020</v>
      </c>
      <c r="BD22" s="32">
        <v>955</v>
      </c>
      <c r="BF22" s="13">
        <v>2000</v>
      </c>
      <c r="BG22" s="13">
        <v>1016</v>
      </c>
      <c r="BH22" s="32">
        <v>983</v>
      </c>
    </row>
    <row r="23" spans="1:60">
      <c r="A23">
        <v>19</v>
      </c>
      <c r="B23" s="2">
        <f t="shared" si="0"/>
        <v>32333</v>
      </c>
      <c r="C23" s="2">
        <f t="shared" si="2"/>
        <v>16579</v>
      </c>
      <c r="D23" s="2">
        <f t="shared" si="2"/>
        <v>15754</v>
      </c>
      <c r="F23" s="13">
        <v>1276</v>
      </c>
      <c r="G23" s="32">
        <v>652</v>
      </c>
      <c r="H23" s="32">
        <v>625</v>
      </c>
      <c r="J23" s="13">
        <v>2004</v>
      </c>
      <c r="K23" s="13">
        <v>1020</v>
      </c>
      <c r="L23" s="32">
        <v>985</v>
      </c>
      <c r="N23" s="32">
        <v>241</v>
      </c>
      <c r="O23" s="32">
        <v>126</v>
      </c>
      <c r="P23" s="32">
        <v>114</v>
      </c>
      <c r="R23" s="13">
        <v>3367</v>
      </c>
      <c r="S23" s="13">
        <v>1712</v>
      </c>
      <c r="T23" s="13">
        <v>1655</v>
      </c>
      <c r="V23" s="13">
        <v>2753</v>
      </c>
      <c r="W23" s="13">
        <v>1399</v>
      </c>
      <c r="X23" s="13">
        <v>1354</v>
      </c>
      <c r="Z23" s="13">
        <v>1680</v>
      </c>
      <c r="AA23" s="32">
        <v>862</v>
      </c>
      <c r="AB23" s="32">
        <v>818</v>
      </c>
      <c r="AD23" s="13">
        <v>6722</v>
      </c>
      <c r="AE23" s="13">
        <v>3489</v>
      </c>
      <c r="AF23" s="13">
        <v>3233</v>
      </c>
      <c r="AH23" s="13">
        <v>3538</v>
      </c>
      <c r="AI23" s="13">
        <v>1814</v>
      </c>
      <c r="AJ23" s="13">
        <v>1724</v>
      </c>
      <c r="AL23" s="13">
        <v>1883</v>
      </c>
      <c r="AM23" s="32">
        <v>962</v>
      </c>
      <c r="AN23" s="32">
        <v>921</v>
      </c>
      <c r="AP23" s="13">
        <v>2012</v>
      </c>
      <c r="AQ23" s="13">
        <v>1021</v>
      </c>
      <c r="AR23" s="32">
        <v>991</v>
      </c>
      <c r="AT23" s="13">
        <v>1287</v>
      </c>
      <c r="AU23" s="32">
        <v>664</v>
      </c>
      <c r="AV23" s="32">
        <v>624</v>
      </c>
      <c r="AX23" s="13">
        <v>1448</v>
      </c>
      <c r="AY23" s="32">
        <v>746</v>
      </c>
      <c r="AZ23" s="32">
        <v>702</v>
      </c>
      <c r="BB23" s="13">
        <v>2085</v>
      </c>
      <c r="BC23" s="13">
        <v>1079</v>
      </c>
      <c r="BD23" s="13">
        <v>1006</v>
      </c>
      <c r="BF23" s="13">
        <v>2035</v>
      </c>
      <c r="BG23" s="13">
        <v>1033</v>
      </c>
      <c r="BH23" s="13">
        <v>1002</v>
      </c>
    </row>
    <row r="24" spans="1:60">
      <c r="A24">
        <v>20</v>
      </c>
      <c r="B24" s="2">
        <f t="shared" si="0"/>
        <v>32250</v>
      </c>
      <c r="C24" s="2">
        <f t="shared" si="2"/>
        <v>16535</v>
      </c>
      <c r="D24" s="2">
        <f t="shared" si="2"/>
        <v>15715</v>
      </c>
      <c r="F24" s="13">
        <v>1250</v>
      </c>
      <c r="G24" s="32">
        <v>636</v>
      </c>
      <c r="H24" s="32">
        <v>614</v>
      </c>
      <c r="J24" s="13">
        <v>1982</v>
      </c>
      <c r="K24" s="13">
        <v>1017</v>
      </c>
      <c r="L24" s="32">
        <v>966</v>
      </c>
      <c r="N24" s="32">
        <v>247</v>
      </c>
      <c r="O24" s="32">
        <v>132</v>
      </c>
      <c r="P24" s="32">
        <v>115</v>
      </c>
      <c r="R24" s="13">
        <v>3391</v>
      </c>
      <c r="S24" s="13">
        <v>1713</v>
      </c>
      <c r="T24" s="13">
        <v>1678</v>
      </c>
      <c r="V24" s="13">
        <v>2773</v>
      </c>
      <c r="W24" s="13">
        <v>1414</v>
      </c>
      <c r="X24" s="13">
        <v>1360</v>
      </c>
      <c r="Z24" s="13">
        <v>1644</v>
      </c>
      <c r="AA24" s="32">
        <v>844</v>
      </c>
      <c r="AB24" s="32">
        <v>799</v>
      </c>
      <c r="AD24" s="13">
        <v>6526</v>
      </c>
      <c r="AE24" s="13">
        <v>3404</v>
      </c>
      <c r="AF24" s="13">
        <v>3122</v>
      </c>
      <c r="AH24" s="13">
        <v>3551</v>
      </c>
      <c r="AI24" s="13">
        <v>1813</v>
      </c>
      <c r="AJ24" s="13">
        <v>1738</v>
      </c>
      <c r="AL24" s="13">
        <v>1909</v>
      </c>
      <c r="AM24" s="32">
        <v>981</v>
      </c>
      <c r="AN24" s="32">
        <v>929</v>
      </c>
      <c r="AP24" s="13">
        <v>1980</v>
      </c>
      <c r="AQ24" s="32">
        <v>996</v>
      </c>
      <c r="AR24" s="32">
        <v>983</v>
      </c>
      <c r="AT24" s="13">
        <v>1289</v>
      </c>
      <c r="AU24" s="32">
        <v>662</v>
      </c>
      <c r="AV24" s="32">
        <v>627</v>
      </c>
      <c r="AX24" s="13">
        <v>1459</v>
      </c>
      <c r="AY24" s="32">
        <v>749</v>
      </c>
      <c r="AZ24" s="32">
        <v>710</v>
      </c>
      <c r="BB24" s="13">
        <v>2189</v>
      </c>
      <c r="BC24" s="13">
        <v>1128</v>
      </c>
      <c r="BD24" s="13">
        <v>1060</v>
      </c>
      <c r="BF24" s="13">
        <v>2059</v>
      </c>
      <c r="BG24" s="13">
        <v>1046</v>
      </c>
      <c r="BH24" s="13">
        <v>1014</v>
      </c>
    </row>
    <row r="25" spans="1:60">
      <c r="A25">
        <v>21</v>
      </c>
      <c r="B25" s="2">
        <f t="shared" si="0"/>
        <v>32044</v>
      </c>
      <c r="C25" s="2">
        <f t="shared" si="2"/>
        <v>16424</v>
      </c>
      <c r="D25" s="2">
        <f t="shared" si="2"/>
        <v>15620</v>
      </c>
      <c r="F25" s="13">
        <v>1222</v>
      </c>
      <c r="G25" s="32">
        <v>621</v>
      </c>
      <c r="H25" s="32">
        <v>602</v>
      </c>
      <c r="J25" s="13">
        <v>1966</v>
      </c>
      <c r="K25" s="13">
        <v>1012</v>
      </c>
      <c r="L25" s="32">
        <v>953</v>
      </c>
      <c r="N25" s="32">
        <v>251</v>
      </c>
      <c r="O25" s="32">
        <v>138</v>
      </c>
      <c r="P25" s="32">
        <v>113</v>
      </c>
      <c r="R25" s="13">
        <v>3381</v>
      </c>
      <c r="S25" s="13">
        <v>1701</v>
      </c>
      <c r="T25" s="13">
        <v>1680</v>
      </c>
      <c r="V25" s="13">
        <v>2767</v>
      </c>
      <c r="W25" s="13">
        <v>1409</v>
      </c>
      <c r="X25" s="13">
        <v>1358</v>
      </c>
      <c r="Z25" s="13">
        <v>1613</v>
      </c>
      <c r="AA25" s="32">
        <v>833</v>
      </c>
      <c r="AB25" s="32">
        <v>780</v>
      </c>
      <c r="AD25" s="13">
        <v>6410</v>
      </c>
      <c r="AE25" s="13">
        <v>3340</v>
      </c>
      <c r="AF25" s="13">
        <v>3070</v>
      </c>
      <c r="AH25" s="13">
        <v>3527</v>
      </c>
      <c r="AI25" s="13">
        <v>1792</v>
      </c>
      <c r="AJ25" s="13">
        <v>1735</v>
      </c>
      <c r="AL25" s="13">
        <v>1917</v>
      </c>
      <c r="AM25" s="32">
        <v>991</v>
      </c>
      <c r="AN25" s="32">
        <v>926</v>
      </c>
      <c r="AP25" s="13">
        <v>1938</v>
      </c>
      <c r="AQ25" s="32">
        <v>972</v>
      </c>
      <c r="AR25" s="32">
        <v>966</v>
      </c>
      <c r="AT25" s="13">
        <v>1281</v>
      </c>
      <c r="AU25" s="32">
        <v>656</v>
      </c>
      <c r="AV25" s="32">
        <v>624</v>
      </c>
      <c r="AX25" s="13">
        <v>1455</v>
      </c>
      <c r="AY25" s="32">
        <v>744</v>
      </c>
      <c r="AZ25" s="32">
        <v>711</v>
      </c>
      <c r="BB25" s="13">
        <v>2254</v>
      </c>
      <c r="BC25" s="13">
        <v>1160</v>
      </c>
      <c r="BD25" s="13">
        <v>1094</v>
      </c>
      <c r="BF25" s="13">
        <v>2063</v>
      </c>
      <c r="BG25" s="13">
        <v>1055</v>
      </c>
      <c r="BH25" s="13">
        <v>1008</v>
      </c>
    </row>
    <row r="26" spans="1:60">
      <c r="A26">
        <v>22</v>
      </c>
      <c r="B26" s="2">
        <f t="shared" si="0"/>
        <v>31668</v>
      </c>
      <c r="C26" s="2">
        <f t="shared" si="2"/>
        <v>16220</v>
      </c>
      <c r="D26" s="2">
        <f t="shared" si="2"/>
        <v>15448</v>
      </c>
      <c r="F26" s="13">
        <v>1203</v>
      </c>
      <c r="G26" s="32">
        <v>610</v>
      </c>
      <c r="H26" s="32">
        <v>592</v>
      </c>
      <c r="J26" s="13">
        <v>1935</v>
      </c>
      <c r="K26" s="13">
        <v>1000</v>
      </c>
      <c r="L26" s="32">
        <v>935</v>
      </c>
      <c r="N26" s="32">
        <v>245</v>
      </c>
      <c r="O26" s="32">
        <v>131</v>
      </c>
      <c r="P26" s="32">
        <v>114</v>
      </c>
      <c r="R26" s="13">
        <v>3339</v>
      </c>
      <c r="S26" s="13">
        <v>1686</v>
      </c>
      <c r="T26" s="13">
        <v>1653</v>
      </c>
      <c r="V26" s="13">
        <v>2695</v>
      </c>
      <c r="W26" s="13">
        <v>1382</v>
      </c>
      <c r="X26" s="13">
        <v>1314</v>
      </c>
      <c r="Z26" s="13">
        <v>1601</v>
      </c>
      <c r="AA26" s="32">
        <v>828</v>
      </c>
      <c r="AB26" s="32">
        <v>773</v>
      </c>
      <c r="AD26" s="13">
        <v>6406</v>
      </c>
      <c r="AE26" s="13">
        <v>3311</v>
      </c>
      <c r="AF26" s="13">
        <v>3095</v>
      </c>
      <c r="AH26" s="13">
        <v>3453</v>
      </c>
      <c r="AI26" s="13">
        <v>1746</v>
      </c>
      <c r="AJ26" s="13">
        <v>1707</v>
      </c>
      <c r="AL26" s="13">
        <v>1913</v>
      </c>
      <c r="AM26" s="32">
        <v>993</v>
      </c>
      <c r="AN26" s="32">
        <v>921</v>
      </c>
      <c r="AP26" s="13">
        <v>1886</v>
      </c>
      <c r="AQ26" s="32">
        <v>943</v>
      </c>
      <c r="AR26" s="32">
        <v>943</v>
      </c>
      <c r="AT26" s="13">
        <v>1266</v>
      </c>
      <c r="AU26" s="32">
        <v>647</v>
      </c>
      <c r="AV26" s="32">
        <v>619</v>
      </c>
      <c r="AX26" s="13">
        <v>1445</v>
      </c>
      <c r="AY26" s="32">
        <v>743</v>
      </c>
      <c r="AZ26" s="32">
        <v>702</v>
      </c>
      <c r="BB26" s="13">
        <v>2232</v>
      </c>
      <c r="BC26" s="13">
        <v>1146</v>
      </c>
      <c r="BD26" s="13">
        <v>1086</v>
      </c>
      <c r="BF26" s="13">
        <v>2048</v>
      </c>
      <c r="BG26" s="13">
        <v>1054</v>
      </c>
      <c r="BH26" s="32">
        <v>994</v>
      </c>
    </row>
    <row r="27" spans="1:60">
      <c r="A27">
        <v>23</v>
      </c>
      <c r="B27" s="2">
        <f t="shared" si="0"/>
        <v>31165</v>
      </c>
      <c r="C27" s="2">
        <f t="shared" si="2"/>
        <v>15949</v>
      </c>
      <c r="D27" s="2">
        <f t="shared" si="2"/>
        <v>15216</v>
      </c>
      <c r="F27" s="13">
        <v>1185</v>
      </c>
      <c r="G27" s="32">
        <v>601</v>
      </c>
      <c r="H27" s="32">
        <v>584</v>
      </c>
      <c r="J27" s="13">
        <v>1907</v>
      </c>
      <c r="K27" s="32">
        <v>982</v>
      </c>
      <c r="L27" s="32">
        <v>925</v>
      </c>
      <c r="N27" s="32">
        <v>239</v>
      </c>
      <c r="O27" s="32">
        <v>128</v>
      </c>
      <c r="P27" s="32">
        <v>111</v>
      </c>
      <c r="R27" s="13">
        <v>3268</v>
      </c>
      <c r="S27" s="13">
        <v>1661</v>
      </c>
      <c r="T27" s="13">
        <v>1607</v>
      </c>
      <c r="V27" s="13">
        <v>2589</v>
      </c>
      <c r="W27" s="13">
        <v>1333</v>
      </c>
      <c r="X27" s="13">
        <v>1256</v>
      </c>
      <c r="Z27" s="13">
        <v>1607</v>
      </c>
      <c r="AA27" s="32">
        <v>830</v>
      </c>
      <c r="AB27" s="32">
        <v>776</v>
      </c>
      <c r="AD27" s="13">
        <v>6492</v>
      </c>
      <c r="AE27" s="13">
        <v>3319</v>
      </c>
      <c r="AF27" s="13">
        <v>3173</v>
      </c>
      <c r="AH27" s="13">
        <v>3338</v>
      </c>
      <c r="AI27" s="13">
        <v>1685</v>
      </c>
      <c r="AJ27" s="13">
        <v>1653</v>
      </c>
      <c r="AL27" s="13">
        <v>1886</v>
      </c>
      <c r="AM27" s="32">
        <v>979</v>
      </c>
      <c r="AN27" s="32">
        <v>907</v>
      </c>
      <c r="AP27" s="13">
        <v>1822</v>
      </c>
      <c r="AQ27" s="32">
        <v>912</v>
      </c>
      <c r="AR27" s="32">
        <v>910</v>
      </c>
      <c r="AT27" s="13">
        <v>1233</v>
      </c>
      <c r="AU27" s="32">
        <v>632</v>
      </c>
      <c r="AV27" s="32">
        <v>602</v>
      </c>
      <c r="AX27" s="13">
        <v>1425</v>
      </c>
      <c r="AY27" s="32">
        <v>735</v>
      </c>
      <c r="AZ27" s="32">
        <v>690</v>
      </c>
      <c r="BB27" s="13">
        <v>2170</v>
      </c>
      <c r="BC27" s="13">
        <v>1108</v>
      </c>
      <c r="BD27" s="13">
        <v>1061</v>
      </c>
      <c r="BF27" s="13">
        <v>2005</v>
      </c>
      <c r="BG27" s="13">
        <v>1044</v>
      </c>
      <c r="BH27" s="32">
        <v>961</v>
      </c>
    </row>
    <row r="28" spans="1:60">
      <c r="A28">
        <v>24</v>
      </c>
      <c r="B28" s="2">
        <f t="shared" si="0"/>
        <v>30610</v>
      </c>
      <c r="C28" s="2">
        <f t="shared" si="2"/>
        <v>15655</v>
      </c>
      <c r="D28" s="2">
        <f t="shared" si="2"/>
        <v>14955</v>
      </c>
      <c r="F28" s="13">
        <v>1174</v>
      </c>
      <c r="G28" s="32">
        <v>594</v>
      </c>
      <c r="H28" s="32">
        <v>580</v>
      </c>
      <c r="J28" s="13">
        <v>1878</v>
      </c>
      <c r="K28" s="32">
        <v>967</v>
      </c>
      <c r="L28" s="32">
        <v>911</v>
      </c>
      <c r="N28" s="32">
        <v>232</v>
      </c>
      <c r="O28" s="32">
        <v>123</v>
      </c>
      <c r="P28" s="32">
        <v>109</v>
      </c>
      <c r="R28" s="13">
        <v>3193</v>
      </c>
      <c r="S28" s="13">
        <v>1634</v>
      </c>
      <c r="T28" s="13">
        <v>1558</v>
      </c>
      <c r="V28" s="13">
        <v>2483</v>
      </c>
      <c r="W28" s="13">
        <v>1287</v>
      </c>
      <c r="X28" s="13">
        <v>1195</v>
      </c>
      <c r="Z28" s="13">
        <v>1611</v>
      </c>
      <c r="AA28" s="32">
        <v>833</v>
      </c>
      <c r="AB28" s="32">
        <v>778</v>
      </c>
      <c r="AD28" s="13">
        <v>6530</v>
      </c>
      <c r="AE28" s="13">
        <v>3300</v>
      </c>
      <c r="AF28" s="13">
        <v>3229</v>
      </c>
      <c r="AH28" s="13">
        <v>3215</v>
      </c>
      <c r="AI28" s="13">
        <v>1617</v>
      </c>
      <c r="AJ28" s="13">
        <v>1598</v>
      </c>
      <c r="AL28" s="13">
        <v>1862</v>
      </c>
      <c r="AM28" s="32">
        <v>963</v>
      </c>
      <c r="AN28" s="32">
        <v>899</v>
      </c>
      <c r="AP28" s="13">
        <v>1768</v>
      </c>
      <c r="AQ28" s="32">
        <v>890</v>
      </c>
      <c r="AR28" s="32">
        <v>878</v>
      </c>
      <c r="AT28" s="13">
        <v>1205</v>
      </c>
      <c r="AU28" s="32">
        <v>616</v>
      </c>
      <c r="AV28" s="32">
        <v>589</v>
      </c>
      <c r="AX28" s="13">
        <v>1400</v>
      </c>
      <c r="AY28" s="32">
        <v>728</v>
      </c>
      <c r="AZ28" s="32">
        <v>672</v>
      </c>
      <c r="BB28" s="13">
        <v>2092</v>
      </c>
      <c r="BC28" s="13">
        <v>1064</v>
      </c>
      <c r="BD28" s="13">
        <v>1028</v>
      </c>
      <c r="BF28" s="13">
        <v>1970</v>
      </c>
      <c r="BG28" s="13">
        <v>1039</v>
      </c>
      <c r="BH28" s="32">
        <v>931</v>
      </c>
    </row>
    <row r="29" spans="1:60">
      <c r="A29">
        <v>25</v>
      </c>
      <c r="B29" s="2">
        <f t="shared" si="0"/>
        <v>30039</v>
      </c>
      <c r="C29" s="2">
        <f t="shared" si="2"/>
        <v>15349</v>
      </c>
      <c r="D29" s="2">
        <f t="shared" si="2"/>
        <v>14690</v>
      </c>
      <c r="F29" s="13">
        <v>1162</v>
      </c>
      <c r="G29" s="32">
        <v>589</v>
      </c>
      <c r="H29" s="32">
        <v>573</v>
      </c>
      <c r="J29" s="13">
        <v>1834</v>
      </c>
      <c r="K29" s="32">
        <v>947</v>
      </c>
      <c r="L29" s="32">
        <v>887</v>
      </c>
      <c r="N29" s="32">
        <v>224</v>
      </c>
      <c r="O29" s="32">
        <v>117</v>
      </c>
      <c r="P29" s="32">
        <v>107</v>
      </c>
      <c r="R29" s="13">
        <v>3112</v>
      </c>
      <c r="S29" s="13">
        <v>1602</v>
      </c>
      <c r="T29" s="13">
        <v>1510</v>
      </c>
      <c r="V29" s="13">
        <v>2382</v>
      </c>
      <c r="W29" s="13">
        <v>1241</v>
      </c>
      <c r="X29" s="13">
        <v>1142</v>
      </c>
      <c r="Z29" s="13">
        <v>1608</v>
      </c>
      <c r="AA29" s="32">
        <v>830</v>
      </c>
      <c r="AB29" s="32">
        <v>778</v>
      </c>
      <c r="AD29" s="13">
        <v>6573</v>
      </c>
      <c r="AE29" s="13">
        <v>3291</v>
      </c>
      <c r="AF29" s="13">
        <v>3282</v>
      </c>
      <c r="AH29" s="13">
        <v>3103</v>
      </c>
      <c r="AI29" s="13">
        <v>1559</v>
      </c>
      <c r="AJ29" s="13">
        <v>1545</v>
      </c>
      <c r="AL29" s="13">
        <v>1826</v>
      </c>
      <c r="AM29" s="32">
        <v>945</v>
      </c>
      <c r="AN29" s="32">
        <v>881</v>
      </c>
      <c r="AP29" s="13">
        <v>1718</v>
      </c>
      <c r="AQ29" s="32">
        <v>865</v>
      </c>
      <c r="AR29" s="32">
        <v>853</v>
      </c>
      <c r="AT29" s="13">
        <v>1177</v>
      </c>
      <c r="AU29" s="32">
        <v>603</v>
      </c>
      <c r="AV29" s="32">
        <v>575</v>
      </c>
      <c r="AX29" s="13">
        <v>1371</v>
      </c>
      <c r="AY29" s="32">
        <v>715</v>
      </c>
      <c r="AZ29" s="32">
        <v>656</v>
      </c>
      <c r="BB29" s="13">
        <v>2022</v>
      </c>
      <c r="BC29" s="13">
        <v>1022</v>
      </c>
      <c r="BD29" s="13">
        <v>1001</v>
      </c>
      <c r="BF29" s="13">
        <v>1922</v>
      </c>
      <c r="BG29" s="13">
        <v>1023</v>
      </c>
      <c r="BH29" s="32">
        <v>900</v>
      </c>
    </row>
    <row r="30" spans="1:60">
      <c r="A30">
        <v>26</v>
      </c>
      <c r="B30" s="2">
        <f t="shared" si="0"/>
        <v>29385</v>
      </c>
      <c r="C30" s="2">
        <f t="shared" si="2"/>
        <v>14994</v>
      </c>
      <c r="D30" s="2">
        <f t="shared" si="2"/>
        <v>14391</v>
      </c>
      <c r="F30" s="13">
        <v>1139</v>
      </c>
      <c r="G30" s="32">
        <v>578</v>
      </c>
      <c r="H30" s="32">
        <v>561</v>
      </c>
      <c r="J30" s="13">
        <v>1768</v>
      </c>
      <c r="K30" s="32">
        <v>912</v>
      </c>
      <c r="L30" s="32">
        <v>856</v>
      </c>
      <c r="N30" s="32">
        <v>214</v>
      </c>
      <c r="O30" s="32">
        <v>109</v>
      </c>
      <c r="P30" s="32">
        <v>104</v>
      </c>
      <c r="R30" s="13">
        <v>3001</v>
      </c>
      <c r="S30" s="13">
        <v>1552</v>
      </c>
      <c r="T30" s="13">
        <v>1449</v>
      </c>
      <c r="V30" s="13">
        <v>2267</v>
      </c>
      <c r="W30" s="13">
        <v>1187</v>
      </c>
      <c r="X30" s="13">
        <v>1080</v>
      </c>
      <c r="Z30" s="13">
        <v>1576</v>
      </c>
      <c r="AA30" s="32">
        <v>816</v>
      </c>
      <c r="AB30" s="32">
        <v>760</v>
      </c>
      <c r="AD30" s="13">
        <v>6772</v>
      </c>
      <c r="AE30" s="13">
        <v>3357</v>
      </c>
      <c r="AF30" s="13">
        <v>3415</v>
      </c>
      <c r="AH30" s="13">
        <v>3003</v>
      </c>
      <c r="AI30" s="13">
        <v>1503</v>
      </c>
      <c r="AJ30" s="13">
        <v>1500</v>
      </c>
      <c r="AL30" s="13">
        <v>1755</v>
      </c>
      <c r="AM30" s="32">
        <v>908</v>
      </c>
      <c r="AN30" s="32">
        <v>847</v>
      </c>
      <c r="AP30" s="13">
        <v>1661</v>
      </c>
      <c r="AQ30" s="32">
        <v>838</v>
      </c>
      <c r="AR30" s="32">
        <v>823</v>
      </c>
      <c r="AT30" s="13">
        <v>1127</v>
      </c>
      <c r="AU30" s="32">
        <v>577</v>
      </c>
      <c r="AV30" s="32">
        <v>550</v>
      </c>
      <c r="AX30" s="13">
        <v>1335</v>
      </c>
      <c r="AY30" s="32">
        <v>699</v>
      </c>
      <c r="AZ30" s="32">
        <v>636</v>
      </c>
      <c r="BB30" s="13">
        <v>1929</v>
      </c>
      <c r="BC30" s="32">
        <v>976</v>
      </c>
      <c r="BD30" s="32">
        <v>954</v>
      </c>
      <c r="BF30" s="13">
        <v>1838</v>
      </c>
      <c r="BG30" s="32">
        <v>982</v>
      </c>
      <c r="BH30" s="32">
        <v>856</v>
      </c>
    </row>
    <row r="31" spans="1:60">
      <c r="A31">
        <v>27</v>
      </c>
      <c r="B31" s="2">
        <f t="shared" si="0"/>
        <v>28653</v>
      </c>
      <c r="C31" s="2">
        <f t="shared" si="2"/>
        <v>14588</v>
      </c>
      <c r="D31" s="2">
        <f t="shared" si="2"/>
        <v>14065</v>
      </c>
      <c r="F31" s="13">
        <v>1112</v>
      </c>
      <c r="G31" s="32">
        <v>570</v>
      </c>
      <c r="H31" s="32">
        <v>543</v>
      </c>
      <c r="J31" s="13">
        <v>1661</v>
      </c>
      <c r="K31" s="32">
        <v>857</v>
      </c>
      <c r="L31" s="32">
        <v>803</v>
      </c>
      <c r="N31" s="32">
        <v>203</v>
      </c>
      <c r="O31" s="32">
        <v>105</v>
      </c>
      <c r="P31" s="32">
        <v>98</v>
      </c>
      <c r="R31" s="13">
        <v>2846</v>
      </c>
      <c r="S31" s="13">
        <v>1475</v>
      </c>
      <c r="T31" s="13">
        <v>1372</v>
      </c>
      <c r="V31" s="13">
        <v>2136</v>
      </c>
      <c r="W31" s="13">
        <v>1123</v>
      </c>
      <c r="X31" s="13">
        <v>1014</v>
      </c>
      <c r="Z31" s="13">
        <v>1507</v>
      </c>
      <c r="AA31" s="32">
        <v>785</v>
      </c>
      <c r="AB31" s="32">
        <v>723</v>
      </c>
      <c r="AD31" s="13">
        <v>7156</v>
      </c>
      <c r="AE31" s="13">
        <v>3508</v>
      </c>
      <c r="AF31" s="13">
        <v>3648</v>
      </c>
      <c r="AH31" s="13">
        <v>2911</v>
      </c>
      <c r="AI31" s="13">
        <v>1454</v>
      </c>
      <c r="AJ31" s="13">
        <v>1457</v>
      </c>
      <c r="AL31" s="13">
        <v>1636</v>
      </c>
      <c r="AM31" s="32">
        <v>848</v>
      </c>
      <c r="AN31" s="32">
        <v>788</v>
      </c>
      <c r="AP31" s="13">
        <v>1613</v>
      </c>
      <c r="AQ31" s="32">
        <v>814</v>
      </c>
      <c r="AR31" s="32">
        <v>799</v>
      </c>
      <c r="AT31" s="13">
        <v>1064</v>
      </c>
      <c r="AU31" s="32">
        <v>547</v>
      </c>
      <c r="AV31" s="32">
        <v>517</v>
      </c>
      <c r="AX31" s="13">
        <v>1278</v>
      </c>
      <c r="AY31" s="32">
        <v>672</v>
      </c>
      <c r="AZ31" s="32">
        <v>607</v>
      </c>
      <c r="BB31" s="13">
        <v>1818</v>
      </c>
      <c r="BC31" s="32">
        <v>919</v>
      </c>
      <c r="BD31" s="32">
        <v>899</v>
      </c>
      <c r="BF31" s="13">
        <v>1707</v>
      </c>
      <c r="BG31" s="32">
        <v>911</v>
      </c>
      <c r="BH31" s="32">
        <v>797</v>
      </c>
    </row>
    <row r="32" spans="1:60">
      <c r="A32">
        <v>28</v>
      </c>
      <c r="B32" s="2">
        <f t="shared" si="0"/>
        <v>27860</v>
      </c>
      <c r="C32" s="2">
        <f t="shared" si="2"/>
        <v>14145</v>
      </c>
      <c r="D32" s="2">
        <f t="shared" si="2"/>
        <v>13715</v>
      </c>
      <c r="F32" s="13">
        <v>1085</v>
      </c>
      <c r="G32" s="32">
        <v>560</v>
      </c>
      <c r="H32" s="32">
        <v>526</v>
      </c>
      <c r="J32" s="13">
        <v>1536</v>
      </c>
      <c r="K32" s="32">
        <v>795</v>
      </c>
      <c r="L32" s="32">
        <v>741</v>
      </c>
      <c r="N32" s="32">
        <v>191</v>
      </c>
      <c r="O32" s="32">
        <v>97</v>
      </c>
      <c r="P32" s="32">
        <v>94</v>
      </c>
      <c r="R32" s="13">
        <v>2661</v>
      </c>
      <c r="S32" s="13">
        <v>1383</v>
      </c>
      <c r="T32" s="13">
        <v>1278</v>
      </c>
      <c r="V32" s="13">
        <v>1996</v>
      </c>
      <c r="W32" s="13">
        <v>1050</v>
      </c>
      <c r="X32" s="32">
        <v>946</v>
      </c>
      <c r="Z32" s="13">
        <v>1420</v>
      </c>
      <c r="AA32" s="32">
        <v>744</v>
      </c>
      <c r="AB32" s="32">
        <v>677</v>
      </c>
      <c r="AD32" s="13">
        <v>7696</v>
      </c>
      <c r="AE32" s="13">
        <v>3735</v>
      </c>
      <c r="AF32" s="13">
        <v>3961</v>
      </c>
      <c r="AH32" s="13">
        <v>2831</v>
      </c>
      <c r="AI32" s="13">
        <v>1416</v>
      </c>
      <c r="AJ32" s="13">
        <v>1416</v>
      </c>
      <c r="AL32" s="13">
        <v>1477</v>
      </c>
      <c r="AM32" s="32">
        <v>768</v>
      </c>
      <c r="AN32" s="32">
        <v>709</v>
      </c>
      <c r="AP32" s="13">
        <v>1550</v>
      </c>
      <c r="AQ32" s="32">
        <v>781</v>
      </c>
      <c r="AR32" s="32">
        <v>769</v>
      </c>
      <c r="AT32" s="32">
        <v>971</v>
      </c>
      <c r="AU32" s="32">
        <v>501</v>
      </c>
      <c r="AV32" s="32">
        <v>470</v>
      </c>
      <c r="AX32" s="13">
        <v>1214</v>
      </c>
      <c r="AY32" s="32">
        <v>638</v>
      </c>
      <c r="AZ32" s="32">
        <v>576</v>
      </c>
      <c r="BB32" s="13">
        <v>1689</v>
      </c>
      <c r="BC32" s="32">
        <v>860</v>
      </c>
      <c r="BD32" s="32">
        <v>829</v>
      </c>
      <c r="BF32" s="13">
        <v>1540</v>
      </c>
      <c r="BG32" s="32">
        <v>817</v>
      </c>
      <c r="BH32" s="32">
        <v>723</v>
      </c>
    </row>
    <row r="33" spans="1:60">
      <c r="A33">
        <v>29</v>
      </c>
      <c r="B33" s="2">
        <f t="shared" si="0"/>
        <v>27022</v>
      </c>
      <c r="C33" s="2">
        <f t="shared" si="2"/>
        <v>13676</v>
      </c>
      <c r="D33" s="2">
        <f t="shared" si="2"/>
        <v>13346</v>
      </c>
      <c r="F33" s="13">
        <v>1047</v>
      </c>
      <c r="G33" s="32">
        <v>551</v>
      </c>
      <c r="H33" s="32">
        <v>496</v>
      </c>
      <c r="J33" s="13">
        <v>1391</v>
      </c>
      <c r="K33" s="32">
        <v>718</v>
      </c>
      <c r="L33" s="32">
        <v>673</v>
      </c>
      <c r="N33" s="32">
        <v>173</v>
      </c>
      <c r="O33" s="32">
        <v>89</v>
      </c>
      <c r="P33" s="32">
        <v>85</v>
      </c>
      <c r="R33" s="13">
        <v>2458</v>
      </c>
      <c r="S33" s="13">
        <v>1282</v>
      </c>
      <c r="T33" s="13">
        <v>1176</v>
      </c>
      <c r="V33" s="13">
        <v>1840</v>
      </c>
      <c r="W33" s="32">
        <v>971</v>
      </c>
      <c r="X33" s="32">
        <v>869</v>
      </c>
      <c r="Z33" s="13">
        <v>1314</v>
      </c>
      <c r="AA33" s="32">
        <v>695</v>
      </c>
      <c r="AB33" s="32">
        <v>619</v>
      </c>
      <c r="AD33" s="13">
        <v>8348</v>
      </c>
      <c r="AE33" s="13">
        <v>4009</v>
      </c>
      <c r="AF33" s="13">
        <v>4339</v>
      </c>
      <c r="AH33" s="13">
        <v>2748</v>
      </c>
      <c r="AI33" s="13">
        <v>1373</v>
      </c>
      <c r="AJ33" s="13">
        <v>1375</v>
      </c>
      <c r="AL33" s="13">
        <v>1298</v>
      </c>
      <c r="AM33" s="32">
        <v>678</v>
      </c>
      <c r="AN33" s="32">
        <v>620</v>
      </c>
      <c r="AP33" s="13">
        <v>1497</v>
      </c>
      <c r="AQ33" s="32">
        <v>752</v>
      </c>
      <c r="AR33" s="32">
        <v>744</v>
      </c>
      <c r="AT33" s="32">
        <v>881</v>
      </c>
      <c r="AU33" s="32">
        <v>460</v>
      </c>
      <c r="AV33" s="32">
        <v>421</v>
      </c>
      <c r="AX33" s="13">
        <v>1135</v>
      </c>
      <c r="AY33" s="32">
        <v>598</v>
      </c>
      <c r="AZ33" s="32">
        <v>537</v>
      </c>
      <c r="BB33" s="13">
        <v>1546</v>
      </c>
      <c r="BC33" s="32">
        <v>793</v>
      </c>
      <c r="BD33" s="32">
        <v>753</v>
      </c>
      <c r="BF33" s="13">
        <v>1346</v>
      </c>
      <c r="BG33" s="32">
        <v>707</v>
      </c>
      <c r="BH33" s="32">
        <v>639</v>
      </c>
    </row>
    <row r="34" spans="1:60">
      <c r="A34">
        <v>30</v>
      </c>
      <c r="B34" s="2">
        <f t="shared" si="0"/>
        <v>26190</v>
      </c>
      <c r="C34" s="2">
        <f t="shared" si="2"/>
        <v>13214</v>
      </c>
      <c r="D34" s="2">
        <f t="shared" si="2"/>
        <v>12976</v>
      </c>
      <c r="F34" s="13">
        <v>1026</v>
      </c>
      <c r="G34" s="32">
        <v>543</v>
      </c>
      <c r="H34" s="32">
        <v>483</v>
      </c>
      <c r="J34" s="13">
        <v>1253</v>
      </c>
      <c r="K34" s="32">
        <v>651</v>
      </c>
      <c r="L34" s="32">
        <v>602</v>
      </c>
      <c r="N34" s="32">
        <v>158</v>
      </c>
      <c r="O34" s="32">
        <v>79</v>
      </c>
      <c r="P34" s="32">
        <v>79</v>
      </c>
      <c r="R34" s="13">
        <v>2261</v>
      </c>
      <c r="S34" s="13">
        <v>1182</v>
      </c>
      <c r="T34" s="13">
        <v>1079</v>
      </c>
      <c r="V34" s="13">
        <v>1691</v>
      </c>
      <c r="W34" s="32">
        <v>897</v>
      </c>
      <c r="X34" s="32">
        <v>794</v>
      </c>
      <c r="Z34" s="13">
        <v>1218</v>
      </c>
      <c r="AA34" s="32">
        <v>650</v>
      </c>
      <c r="AB34" s="32">
        <v>568</v>
      </c>
      <c r="AD34" s="13">
        <v>8912</v>
      </c>
      <c r="AE34" s="13">
        <v>4246</v>
      </c>
      <c r="AF34" s="13">
        <v>4666</v>
      </c>
      <c r="AH34" s="13">
        <v>2663</v>
      </c>
      <c r="AI34" s="13">
        <v>1332</v>
      </c>
      <c r="AJ34" s="13">
        <v>1331</v>
      </c>
      <c r="AL34" s="13">
        <v>1132</v>
      </c>
      <c r="AM34" s="32">
        <v>592</v>
      </c>
      <c r="AN34" s="32">
        <v>541</v>
      </c>
      <c r="AP34" s="13">
        <v>1442</v>
      </c>
      <c r="AQ34" s="32">
        <v>727</v>
      </c>
      <c r="AR34" s="32">
        <v>715</v>
      </c>
      <c r="AT34" s="32">
        <v>793</v>
      </c>
      <c r="AU34" s="32">
        <v>417</v>
      </c>
      <c r="AV34" s="32">
        <v>376</v>
      </c>
      <c r="AX34" s="13">
        <v>1064</v>
      </c>
      <c r="AY34" s="32">
        <v>562</v>
      </c>
      <c r="AZ34" s="32">
        <v>502</v>
      </c>
      <c r="BB34" s="13">
        <v>1405</v>
      </c>
      <c r="BC34" s="32">
        <v>729</v>
      </c>
      <c r="BD34" s="32">
        <v>676</v>
      </c>
      <c r="BF34" s="13">
        <v>1171</v>
      </c>
      <c r="BG34" s="32">
        <v>607</v>
      </c>
      <c r="BH34" s="32">
        <v>564</v>
      </c>
    </row>
    <row r="35" spans="1:60">
      <c r="A35">
        <v>31</v>
      </c>
      <c r="B35" s="2">
        <f t="shared" si="0"/>
        <v>25404</v>
      </c>
      <c r="C35" s="2">
        <f t="shared" si="2"/>
        <v>12785</v>
      </c>
      <c r="D35" s="2">
        <f t="shared" si="2"/>
        <v>12619</v>
      </c>
      <c r="F35" s="32">
        <v>994</v>
      </c>
      <c r="G35" s="32">
        <v>532</v>
      </c>
      <c r="H35" s="32">
        <v>462</v>
      </c>
      <c r="J35" s="13">
        <v>1156</v>
      </c>
      <c r="K35" s="32">
        <v>600</v>
      </c>
      <c r="L35" s="32">
        <v>557</v>
      </c>
      <c r="N35" s="32">
        <v>150</v>
      </c>
      <c r="O35" s="32">
        <v>76</v>
      </c>
      <c r="P35" s="32">
        <v>75</v>
      </c>
      <c r="R35" s="13">
        <v>2119</v>
      </c>
      <c r="S35" s="13">
        <v>1109</v>
      </c>
      <c r="T35" s="13">
        <v>1010</v>
      </c>
      <c r="V35" s="13">
        <v>1580</v>
      </c>
      <c r="W35" s="32">
        <v>838</v>
      </c>
      <c r="X35" s="32">
        <v>742</v>
      </c>
      <c r="Z35" s="13">
        <v>1157</v>
      </c>
      <c r="AA35" s="32">
        <v>619</v>
      </c>
      <c r="AB35" s="32">
        <v>538</v>
      </c>
      <c r="AD35" s="13">
        <v>9181</v>
      </c>
      <c r="AE35" s="13">
        <v>4361</v>
      </c>
      <c r="AF35" s="13">
        <v>4819</v>
      </c>
      <c r="AH35" s="13">
        <v>2583</v>
      </c>
      <c r="AI35" s="13">
        <v>1292</v>
      </c>
      <c r="AJ35" s="13">
        <v>1292</v>
      </c>
      <c r="AL35" s="13">
        <v>1009</v>
      </c>
      <c r="AM35" s="32">
        <v>528</v>
      </c>
      <c r="AN35" s="32">
        <v>481</v>
      </c>
      <c r="AP35" s="13">
        <v>1405</v>
      </c>
      <c r="AQ35" s="32">
        <v>706</v>
      </c>
      <c r="AR35" s="32">
        <v>699</v>
      </c>
      <c r="AT35" s="32">
        <v>731</v>
      </c>
      <c r="AU35" s="32">
        <v>387</v>
      </c>
      <c r="AV35" s="32">
        <v>345</v>
      </c>
      <c r="AX35" s="13">
        <v>1013</v>
      </c>
      <c r="AY35" s="32">
        <v>534</v>
      </c>
      <c r="AZ35" s="32">
        <v>479</v>
      </c>
      <c r="BB35" s="13">
        <v>1282</v>
      </c>
      <c r="BC35" s="32">
        <v>668</v>
      </c>
      <c r="BD35" s="32">
        <v>614</v>
      </c>
      <c r="BF35" s="13">
        <v>1041</v>
      </c>
      <c r="BG35" s="32">
        <v>535</v>
      </c>
      <c r="BH35" s="32">
        <v>506</v>
      </c>
    </row>
    <row r="36" spans="1:60">
      <c r="A36">
        <v>32</v>
      </c>
      <c r="B36" s="2">
        <f t="shared" si="0"/>
        <v>24704</v>
      </c>
      <c r="C36" s="2">
        <f t="shared" si="2"/>
        <v>12415</v>
      </c>
      <c r="D36" s="2">
        <f t="shared" si="2"/>
        <v>12289</v>
      </c>
      <c r="F36" s="32">
        <v>980</v>
      </c>
      <c r="G36" s="32">
        <v>523</v>
      </c>
      <c r="H36" s="32">
        <v>457</v>
      </c>
      <c r="J36" s="13">
        <v>1111</v>
      </c>
      <c r="K36" s="32">
        <v>579</v>
      </c>
      <c r="L36" s="32">
        <v>532</v>
      </c>
      <c r="N36" s="32">
        <v>147</v>
      </c>
      <c r="O36" s="32">
        <v>72</v>
      </c>
      <c r="P36" s="32">
        <v>75</v>
      </c>
      <c r="R36" s="13">
        <v>2059</v>
      </c>
      <c r="S36" s="13">
        <v>1066</v>
      </c>
      <c r="T36" s="32">
        <v>993</v>
      </c>
      <c r="V36" s="13">
        <v>1515</v>
      </c>
      <c r="W36" s="32">
        <v>798</v>
      </c>
      <c r="X36" s="32">
        <v>717</v>
      </c>
      <c r="Z36" s="13">
        <v>1150</v>
      </c>
      <c r="AA36" s="32">
        <v>614</v>
      </c>
      <c r="AB36" s="32">
        <v>536</v>
      </c>
      <c r="AD36" s="13">
        <v>9009</v>
      </c>
      <c r="AE36" s="13">
        <v>4292</v>
      </c>
      <c r="AF36" s="13">
        <v>4716</v>
      </c>
      <c r="AH36" s="13">
        <v>2503</v>
      </c>
      <c r="AI36" s="13">
        <v>1255</v>
      </c>
      <c r="AJ36" s="13">
        <v>1248</v>
      </c>
      <c r="AL36" s="32">
        <v>953</v>
      </c>
      <c r="AM36" s="32">
        <v>500</v>
      </c>
      <c r="AN36" s="32">
        <v>453</v>
      </c>
      <c r="AP36" s="13">
        <v>1403</v>
      </c>
      <c r="AQ36" s="32">
        <v>702</v>
      </c>
      <c r="AR36" s="32">
        <v>701</v>
      </c>
      <c r="AT36" s="32">
        <v>710</v>
      </c>
      <c r="AU36" s="32">
        <v>372</v>
      </c>
      <c r="AV36" s="32">
        <v>339</v>
      </c>
      <c r="AX36" s="32">
        <v>987</v>
      </c>
      <c r="AY36" s="32">
        <v>521</v>
      </c>
      <c r="AZ36" s="32">
        <v>466</v>
      </c>
      <c r="BB36" s="13">
        <v>1191</v>
      </c>
      <c r="BC36" s="32">
        <v>619</v>
      </c>
      <c r="BD36" s="32">
        <v>572</v>
      </c>
      <c r="BF36" s="32">
        <v>987</v>
      </c>
      <c r="BG36" s="32">
        <v>502</v>
      </c>
      <c r="BH36" s="32">
        <v>484</v>
      </c>
    </row>
    <row r="37" spans="1:60">
      <c r="A37">
        <v>33</v>
      </c>
      <c r="B37" s="2">
        <f t="shared" si="0"/>
        <v>24061</v>
      </c>
      <c r="C37" s="2">
        <f t="shared" si="2"/>
        <v>12089</v>
      </c>
      <c r="D37" s="2">
        <f t="shared" si="2"/>
        <v>11972</v>
      </c>
      <c r="F37" s="32">
        <v>974</v>
      </c>
      <c r="G37" s="32">
        <v>513</v>
      </c>
      <c r="H37" s="32">
        <v>460</v>
      </c>
      <c r="J37" s="13">
        <v>1111</v>
      </c>
      <c r="K37" s="32">
        <v>580</v>
      </c>
      <c r="L37" s="32">
        <v>531</v>
      </c>
      <c r="N37" s="32">
        <v>152</v>
      </c>
      <c r="O37" s="32">
        <v>71</v>
      </c>
      <c r="P37" s="32">
        <v>81</v>
      </c>
      <c r="R37" s="13">
        <v>2061</v>
      </c>
      <c r="S37" s="13">
        <v>1053</v>
      </c>
      <c r="T37" s="13">
        <v>1007</v>
      </c>
      <c r="V37" s="13">
        <v>1490</v>
      </c>
      <c r="W37" s="32">
        <v>773</v>
      </c>
      <c r="X37" s="32">
        <v>717</v>
      </c>
      <c r="Z37" s="13">
        <v>1173</v>
      </c>
      <c r="AA37" s="32">
        <v>619</v>
      </c>
      <c r="AB37" s="32">
        <v>554</v>
      </c>
      <c r="AD37" s="13">
        <v>8503</v>
      </c>
      <c r="AE37" s="13">
        <v>4095</v>
      </c>
      <c r="AF37" s="13">
        <v>4408</v>
      </c>
      <c r="AH37" s="13">
        <v>2433</v>
      </c>
      <c r="AI37" s="13">
        <v>1223</v>
      </c>
      <c r="AJ37" s="13">
        <v>1210</v>
      </c>
      <c r="AL37" s="32">
        <v>950</v>
      </c>
      <c r="AM37" s="32">
        <v>493</v>
      </c>
      <c r="AN37" s="32">
        <v>456</v>
      </c>
      <c r="AP37" s="13">
        <v>1414</v>
      </c>
      <c r="AQ37" s="32">
        <v>708</v>
      </c>
      <c r="AR37" s="32">
        <v>707</v>
      </c>
      <c r="AT37" s="32">
        <v>722</v>
      </c>
      <c r="AU37" s="32">
        <v>371</v>
      </c>
      <c r="AV37" s="32">
        <v>351</v>
      </c>
      <c r="AX37" s="32">
        <v>976</v>
      </c>
      <c r="AY37" s="32">
        <v>514</v>
      </c>
      <c r="AZ37" s="32">
        <v>461</v>
      </c>
      <c r="BB37" s="13">
        <v>1123</v>
      </c>
      <c r="BC37" s="32">
        <v>577</v>
      </c>
      <c r="BD37" s="32">
        <v>546</v>
      </c>
      <c r="BF37" s="32">
        <v>983</v>
      </c>
      <c r="BG37" s="32">
        <v>499</v>
      </c>
      <c r="BH37" s="32">
        <v>483</v>
      </c>
    </row>
    <row r="38" spans="1:60">
      <c r="A38">
        <v>34</v>
      </c>
      <c r="B38" s="2">
        <f t="shared" si="0"/>
        <v>23449</v>
      </c>
      <c r="C38" s="2">
        <f t="shared" si="2"/>
        <v>11778</v>
      </c>
      <c r="D38" s="2">
        <f t="shared" si="2"/>
        <v>11671</v>
      </c>
      <c r="F38" s="32">
        <v>960</v>
      </c>
      <c r="G38" s="32">
        <v>501</v>
      </c>
      <c r="H38" s="32">
        <v>459</v>
      </c>
      <c r="J38" s="13">
        <v>1128</v>
      </c>
      <c r="K38" s="32">
        <v>592</v>
      </c>
      <c r="L38" s="32">
        <v>536</v>
      </c>
      <c r="N38" s="32">
        <v>157</v>
      </c>
      <c r="O38" s="32">
        <v>72</v>
      </c>
      <c r="P38" s="32">
        <v>86</v>
      </c>
      <c r="R38" s="13">
        <v>2076</v>
      </c>
      <c r="S38" s="13">
        <v>1043</v>
      </c>
      <c r="T38" s="13">
        <v>1032</v>
      </c>
      <c r="V38" s="13">
        <v>1477</v>
      </c>
      <c r="W38" s="32">
        <v>757</v>
      </c>
      <c r="X38" s="32">
        <v>720</v>
      </c>
      <c r="Z38" s="13">
        <v>1216</v>
      </c>
      <c r="AA38" s="32">
        <v>633</v>
      </c>
      <c r="AB38" s="32">
        <v>583</v>
      </c>
      <c r="AD38" s="13">
        <v>7882</v>
      </c>
      <c r="AE38" s="13">
        <v>3844</v>
      </c>
      <c r="AF38" s="13">
        <v>4039</v>
      </c>
      <c r="AH38" s="13">
        <v>2358</v>
      </c>
      <c r="AI38" s="13">
        <v>1188</v>
      </c>
      <c r="AJ38" s="13">
        <v>1170</v>
      </c>
      <c r="AL38" s="32">
        <v>967</v>
      </c>
      <c r="AM38" s="32">
        <v>496</v>
      </c>
      <c r="AN38" s="32">
        <v>471</v>
      </c>
      <c r="AP38" s="13">
        <v>1439</v>
      </c>
      <c r="AQ38" s="32">
        <v>716</v>
      </c>
      <c r="AR38" s="32">
        <v>723</v>
      </c>
      <c r="AT38" s="32">
        <v>737</v>
      </c>
      <c r="AU38" s="32">
        <v>373</v>
      </c>
      <c r="AV38" s="32">
        <v>365</v>
      </c>
      <c r="AX38" s="32">
        <v>980</v>
      </c>
      <c r="AY38" s="32">
        <v>516</v>
      </c>
      <c r="AZ38" s="32">
        <v>464</v>
      </c>
      <c r="BB38" s="13">
        <v>1064</v>
      </c>
      <c r="BC38" s="32">
        <v>538</v>
      </c>
      <c r="BD38" s="32">
        <v>526</v>
      </c>
      <c r="BF38" s="13">
        <v>1006</v>
      </c>
      <c r="BG38" s="32">
        <v>509</v>
      </c>
      <c r="BH38" s="32">
        <v>497</v>
      </c>
    </row>
    <row r="39" spans="1:60">
      <c r="A39">
        <v>35</v>
      </c>
      <c r="B39" s="2">
        <f t="shared" si="0"/>
        <v>22802</v>
      </c>
      <c r="C39" s="2">
        <f t="shared" si="2"/>
        <v>11453</v>
      </c>
      <c r="D39" s="2">
        <f t="shared" si="2"/>
        <v>11349</v>
      </c>
      <c r="F39" s="32">
        <v>957</v>
      </c>
      <c r="G39" s="32">
        <v>493</v>
      </c>
      <c r="H39" s="32">
        <v>464</v>
      </c>
      <c r="J39" s="13">
        <v>1128</v>
      </c>
      <c r="K39" s="32">
        <v>591</v>
      </c>
      <c r="L39" s="32">
        <v>537</v>
      </c>
      <c r="N39" s="32">
        <v>162</v>
      </c>
      <c r="O39" s="32">
        <v>72</v>
      </c>
      <c r="P39" s="32">
        <v>90</v>
      </c>
      <c r="R39" s="13">
        <v>2088</v>
      </c>
      <c r="S39" s="13">
        <v>1035</v>
      </c>
      <c r="T39" s="13">
        <v>1054</v>
      </c>
      <c r="V39" s="13">
        <v>1461</v>
      </c>
      <c r="W39" s="32">
        <v>738</v>
      </c>
      <c r="X39" s="32">
        <v>722</v>
      </c>
      <c r="Z39" s="13">
        <v>1243</v>
      </c>
      <c r="AA39" s="32">
        <v>639</v>
      </c>
      <c r="AB39" s="32">
        <v>605</v>
      </c>
      <c r="AD39" s="13">
        <v>7321</v>
      </c>
      <c r="AE39" s="13">
        <v>3622</v>
      </c>
      <c r="AF39" s="13">
        <v>3700</v>
      </c>
      <c r="AH39" s="13">
        <v>2287</v>
      </c>
      <c r="AI39" s="13">
        <v>1155</v>
      </c>
      <c r="AJ39" s="13">
        <v>1132</v>
      </c>
      <c r="AL39" s="32">
        <v>962</v>
      </c>
      <c r="AM39" s="32">
        <v>492</v>
      </c>
      <c r="AN39" s="32">
        <v>470</v>
      </c>
      <c r="AP39" s="13">
        <v>1457</v>
      </c>
      <c r="AQ39" s="32">
        <v>725</v>
      </c>
      <c r="AR39" s="32">
        <v>733</v>
      </c>
      <c r="AT39" s="32">
        <v>751</v>
      </c>
      <c r="AU39" s="32">
        <v>372</v>
      </c>
      <c r="AV39" s="32">
        <v>379</v>
      </c>
      <c r="AX39" s="32">
        <v>971</v>
      </c>
      <c r="AY39" s="32">
        <v>508</v>
      </c>
      <c r="AZ39" s="32">
        <v>463</v>
      </c>
      <c r="BB39" s="13">
        <v>1000</v>
      </c>
      <c r="BC39" s="32">
        <v>499</v>
      </c>
      <c r="BD39" s="32">
        <v>501</v>
      </c>
      <c r="BF39" s="13">
        <v>1011</v>
      </c>
      <c r="BG39" s="32">
        <v>512</v>
      </c>
      <c r="BH39" s="32">
        <v>499</v>
      </c>
    </row>
    <row r="40" spans="1:60">
      <c r="A40">
        <v>36</v>
      </c>
      <c r="B40" s="2">
        <f t="shared" si="0"/>
        <v>22148</v>
      </c>
      <c r="C40" s="2">
        <f t="shared" si="2"/>
        <v>11121</v>
      </c>
      <c r="D40" s="2">
        <f t="shared" si="2"/>
        <v>11027</v>
      </c>
      <c r="F40" s="32">
        <v>937</v>
      </c>
      <c r="G40" s="32">
        <v>478</v>
      </c>
      <c r="H40" s="32">
        <v>460</v>
      </c>
      <c r="J40" s="13">
        <v>1115</v>
      </c>
      <c r="K40" s="32">
        <v>585</v>
      </c>
      <c r="L40" s="32">
        <v>531</v>
      </c>
      <c r="N40" s="32">
        <v>161</v>
      </c>
      <c r="O40" s="32">
        <v>73</v>
      </c>
      <c r="P40" s="32">
        <v>88</v>
      </c>
      <c r="R40" s="13">
        <v>2059</v>
      </c>
      <c r="S40" s="13">
        <v>1009</v>
      </c>
      <c r="T40" s="13">
        <v>1050</v>
      </c>
      <c r="V40" s="13">
        <v>1449</v>
      </c>
      <c r="W40" s="32">
        <v>722</v>
      </c>
      <c r="X40" s="32">
        <v>727</v>
      </c>
      <c r="Z40" s="13">
        <v>1246</v>
      </c>
      <c r="AA40" s="32">
        <v>635</v>
      </c>
      <c r="AB40" s="32">
        <v>610</v>
      </c>
      <c r="AD40" s="13">
        <v>6842</v>
      </c>
      <c r="AE40" s="13">
        <v>3417</v>
      </c>
      <c r="AF40" s="13">
        <v>3425</v>
      </c>
      <c r="AH40" s="13">
        <v>2224</v>
      </c>
      <c r="AI40" s="13">
        <v>1126</v>
      </c>
      <c r="AJ40" s="13">
        <v>1099</v>
      </c>
      <c r="AL40" s="32">
        <v>953</v>
      </c>
      <c r="AM40" s="32">
        <v>484</v>
      </c>
      <c r="AN40" s="32">
        <v>469</v>
      </c>
      <c r="AP40" s="13">
        <v>1464</v>
      </c>
      <c r="AQ40" s="32">
        <v>728</v>
      </c>
      <c r="AR40" s="32">
        <v>736</v>
      </c>
      <c r="AT40" s="32">
        <v>765</v>
      </c>
      <c r="AU40" s="32">
        <v>375</v>
      </c>
      <c r="AV40" s="32">
        <v>390</v>
      </c>
      <c r="AX40" s="32">
        <v>958</v>
      </c>
      <c r="AY40" s="32">
        <v>504</v>
      </c>
      <c r="AZ40" s="32">
        <v>455</v>
      </c>
      <c r="BB40" s="32">
        <v>963</v>
      </c>
      <c r="BC40" s="32">
        <v>477</v>
      </c>
      <c r="BD40" s="32">
        <v>486</v>
      </c>
      <c r="BF40" s="13">
        <v>1009</v>
      </c>
      <c r="BG40" s="32">
        <v>508</v>
      </c>
      <c r="BH40" s="32">
        <v>501</v>
      </c>
    </row>
    <row r="41" spans="1:60">
      <c r="A41">
        <v>37</v>
      </c>
      <c r="B41" s="2">
        <f t="shared" si="0"/>
        <v>21462</v>
      </c>
      <c r="C41" s="2">
        <f t="shared" si="2"/>
        <v>10768</v>
      </c>
      <c r="D41" s="2">
        <f t="shared" si="2"/>
        <v>10694</v>
      </c>
      <c r="F41" s="32">
        <v>917</v>
      </c>
      <c r="G41" s="32">
        <v>464</v>
      </c>
      <c r="H41" s="32">
        <v>452</v>
      </c>
      <c r="J41" s="13">
        <v>1074</v>
      </c>
      <c r="K41" s="32">
        <v>563</v>
      </c>
      <c r="L41" s="32">
        <v>511</v>
      </c>
      <c r="N41" s="32">
        <v>156</v>
      </c>
      <c r="O41" s="32">
        <v>70</v>
      </c>
      <c r="P41" s="32">
        <v>86</v>
      </c>
      <c r="R41" s="13">
        <v>2003</v>
      </c>
      <c r="S41" s="32">
        <v>976</v>
      </c>
      <c r="T41" s="13">
        <v>1028</v>
      </c>
      <c r="V41" s="13">
        <v>1426</v>
      </c>
      <c r="W41" s="32">
        <v>710</v>
      </c>
      <c r="X41" s="32">
        <v>717</v>
      </c>
      <c r="Z41" s="13">
        <v>1193</v>
      </c>
      <c r="AA41" s="32">
        <v>606</v>
      </c>
      <c r="AB41" s="32">
        <v>587</v>
      </c>
      <c r="AD41" s="13">
        <v>6509</v>
      </c>
      <c r="AE41" s="13">
        <v>3264</v>
      </c>
      <c r="AF41" s="13">
        <v>3245</v>
      </c>
      <c r="AH41" s="13">
        <v>2166</v>
      </c>
      <c r="AI41" s="13">
        <v>1100</v>
      </c>
      <c r="AJ41" s="13">
        <v>1067</v>
      </c>
      <c r="AL41" s="32">
        <v>919</v>
      </c>
      <c r="AM41" s="32">
        <v>462</v>
      </c>
      <c r="AN41" s="32">
        <v>456</v>
      </c>
      <c r="AP41" s="13">
        <v>1449</v>
      </c>
      <c r="AQ41" s="32">
        <v>717</v>
      </c>
      <c r="AR41" s="32">
        <v>732</v>
      </c>
      <c r="AT41" s="32">
        <v>762</v>
      </c>
      <c r="AU41" s="32">
        <v>374</v>
      </c>
      <c r="AV41" s="32">
        <v>389</v>
      </c>
      <c r="AX41" s="32">
        <v>933</v>
      </c>
      <c r="AY41" s="32">
        <v>488</v>
      </c>
      <c r="AZ41" s="32">
        <v>445</v>
      </c>
      <c r="BB41" s="32">
        <v>956</v>
      </c>
      <c r="BC41" s="32">
        <v>475</v>
      </c>
      <c r="BD41" s="32">
        <v>481</v>
      </c>
      <c r="BF41" s="32">
        <v>997</v>
      </c>
      <c r="BG41" s="32">
        <v>499</v>
      </c>
      <c r="BH41" s="32">
        <v>498</v>
      </c>
    </row>
    <row r="42" spans="1:60">
      <c r="A42">
        <v>38</v>
      </c>
      <c r="B42" s="2">
        <f t="shared" si="0"/>
        <v>20774</v>
      </c>
      <c r="C42" s="2">
        <f t="shared" si="2"/>
        <v>10419</v>
      </c>
      <c r="D42" s="2">
        <f t="shared" si="2"/>
        <v>10355</v>
      </c>
      <c r="F42" s="32">
        <v>889</v>
      </c>
      <c r="G42" s="32">
        <v>453</v>
      </c>
      <c r="H42" s="32">
        <v>436</v>
      </c>
      <c r="J42" s="13">
        <v>1016</v>
      </c>
      <c r="K42" s="32">
        <v>529</v>
      </c>
      <c r="L42" s="32">
        <v>487</v>
      </c>
      <c r="N42" s="32">
        <v>154</v>
      </c>
      <c r="O42" s="32">
        <v>71</v>
      </c>
      <c r="P42" s="32">
        <v>83</v>
      </c>
      <c r="R42" s="13">
        <v>1907</v>
      </c>
      <c r="S42" s="32">
        <v>927</v>
      </c>
      <c r="T42" s="32">
        <v>980</v>
      </c>
      <c r="V42" s="13">
        <v>1411</v>
      </c>
      <c r="W42" s="32">
        <v>705</v>
      </c>
      <c r="X42" s="32">
        <v>707</v>
      </c>
      <c r="Z42" s="13">
        <v>1107</v>
      </c>
      <c r="AA42" s="32">
        <v>565</v>
      </c>
      <c r="AB42" s="32">
        <v>542</v>
      </c>
      <c r="AD42" s="13">
        <v>6301</v>
      </c>
      <c r="AE42" s="13">
        <v>3149</v>
      </c>
      <c r="AF42" s="13">
        <v>3151</v>
      </c>
      <c r="AH42" s="13">
        <v>2124</v>
      </c>
      <c r="AI42" s="13">
        <v>1084</v>
      </c>
      <c r="AJ42" s="13">
        <v>1039</v>
      </c>
      <c r="AL42" s="32">
        <v>866</v>
      </c>
      <c r="AM42" s="32">
        <v>433</v>
      </c>
      <c r="AN42" s="32">
        <v>433</v>
      </c>
      <c r="AP42" s="13">
        <v>1410</v>
      </c>
      <c r="AQ42" s="32">
        <v>696</v>
      </c>
      <c r="AR42" s="32">
        <v>714</v>
      </c>
      <c r="AT42" s="32">
        <v>755</v>
      </c>
      <c r="AU42" s="32">
        <v>372</v>
      </c>
      <c r="AV42" s="32">
        <v>384</v>
      </c>
      <c r="AX42" s="32">
        <v>904</v>
      </c>
      <c r="AY42" s="32">
        <v>474</v>
      </c>
      <c r="AZ42" s="32">
        <v>431</v>
      </c>
      <c r="BB42" s="32">
        <v>960</v>
      </c>
      <c r="BC42" s="32">
        <v>481</v>
      </c>
      <c r="BD42" s="32">
        <v>479</v>
      </c>
      <c r="BF42" s="32">
        <v>969</v>
      </c>
      <c r="BG42" s="32">
        <v>480</v>
      </c>
      <c r="BH42" s="32">
        <v>489</v>
      </c>
    </row>
    <row r="43" spans="1:60">
      <c r="A43">
        <v>39</v>
      </c>
      <c r="B43" s="2">
        <f t="shared" si="0"/>
        <v>20077</v>
      </c>
      <c r="C43" s="2">
        <f t="shared" si="2"/>
        <v>10062</v>
      </c>
      <c r="D43" s="2">
        <f t="shared" si="2"/>
        <v>10015</v>
      </c>
      <c r="F43" s="32">
        <v>854</v>
      </c>
      <c r="G43" s="32">
        <v>434</v>
      </c>
      <c r="H43" s="32">
        <v>420</v>
      </c>
      <c r="J43" s="32">
        <v>948</v>
      </c>
      <c r="K43" s="32">
        <v>491</v>
      </c>
      <c r="L43" s="32">
        <v>457</v>
      </c>
      <c r="N43" s="32">
        <v>147</v>
      </c>
      <c r="O43" s="32">
        <v>72</v>
      </c>
      <c r="P43" s="32">
        <v>76</v>
      </c>
      <c r="R43" s="13">
        <v>1810</v>
      </c>
      <c r="S43" s="32">
        <v>883</v>
      </c>
      <c r="T43" s="32">
        <v>927</v>
      </c>
      <c r="V43" s="13">
        <v>1393</v>
      </c>
      <c r="W43" s="32">
        <v>695</v>
      </c>
      <c r="X43" s="32">
        <v>698</v>
      </c>
      <c r="Z43" s="13">
        <v>1013</v>
      </c>
      <c r="AA43" s="32">
        <v>517</v>
      </c>
      <c r="AB43" s="32">
        <v>496</v>
      </c>
      <c r="AD43" s="13">
        <v>6084</v>
      </c>
      <c r="AE43" s="13">
        <v>3031</v>
      </c>
      <c r="AF43" s="13">
        <v>3054</v>
      </c>
      <c r="AH43" s="13">
        <v>2084</v>
      </c>
      <c r="AI43" s="13">
        <v>1065</v>
      </c>
      <c r="AJ43" s="13">
        <v>1019</v>
      </c>
      <c r="AL43" s="32">
        <v>818</v>
      </c>
      <c r="AM43" s="32">
        <v>407</v>
      </c>
      <c r="AN43" s="32">
        <v>411</v>
      </c>
      <c r="AP43" s="13">
        <v>1375</v>
      </c>
      <c r="AQ43" s="32">
        <v>673</v>
      </c>
      <c r="AR43" s="32">
        <v>702</v>
      </c>
      <c r="AT43" s="32">
        <v>752</v>
      </c>
      <c r="AU43" s="32">
        <v>372</v>
      </c>
      <c r="AV43" s="32">
        <v>380</v>
      </c>
      <c r="AX43" s="32">
        <v>868</v>
      </c>
      <c r="AY43" s="32">
        <v>454</v>
      </c>
      <c r="AZ43" s="32">
        <v>414</v>
      </c>
      <c r="BB43" s="32">
        <v>987</v>
      </c>
      <c r="BC43" s="32">
        <v>504</v>
      </c>
      <c r="BD43" s="32">
        <v>483</v>
      </c>
      <c r="BF43" s="32">
        <v>943</v>
      </c>
      <c r="BG43" s="32">
        <v>464</v>
      </c>
      <c r="BH43" s="32">
        <v>478</v>
      </c>
    </row>
    <row r="44" spans="1:60">
      <c r="A44">
        <v>40</v>
      </c>
      <c r="B44" s="2">
        <f t="shared" si="0"/>
        <v>19388</v>
      </c>
      <c r="C44" s="2">
        <f t="shared" si="2"/>
        <v>9715</v>
      </c>
      <c r="D44" s="2">
        <f t="shared" si="2"/>
        <v>9673</v>
      </c>
      <c r="F44" s="32">
        <v>825</v>
      </c>
      <c r="G44" s="32">
        <v>417</v>
      </c>
      <c r="H44" s="32">
        <v>408</v>
      </c>
      <c r="J44" s="32">
        <v>895</v>
      </c>
      <c r="K44" s="32">
        <v>461</v>
      </c>
      <c r="L44" s="32">
        <v>434</v>
      </c>
      <c r="N44" s="32">
        <v>136</v>
      </c>
      <c r="O44" s="32">
        <v>66</v>
      </c>
      <c r="P44" s="32">
        <v>70</v>
      </c>
      <c r="R44" s="13">
        <v>1728</v>
      </c>
      <c r="S44" s="32">
        <v>840</v>
      </c>
      <c r="T44" s="32">
        <v>888</v>
      </c>
      <c r="V44" s="13">
        <v>1381</v>
      </c>
      <c r="W44" s="32">
        <v>692</v>
      </c>
      <c r="X44" s="32">
        <v>689</v>
      </c>
      <c r="Z44" s="32">
        <v>931</v>
      </c>
      <c r="AA44" s="32">
        <v>480</v>
      </c>
      <c r="AB44" s="32">
        <v>452</v>
      </c>
      <c r="AD44" s="13">
        <v>5830</v>
      </c>
      <c r="AE44" s="13">
        <v>2896</v>
      </c>
      <c r="AF44" s="13">
        <v>2934</v>
      </c>
      <c r="AH44" s="13">
        <v>2034</v>
      </c>
      <c r="AI44" s="13">
        <v>1042</v>
      </c>
      <c r="AJ44" s="32">
        <v>992</v>
      </c>
      <c r="AL44" s="32">
        <v>776</v>
      </c>
      <c r="AM44" s="32">
        <v>384</v>
      </c>
      <c r="AN44" s="32">
        <v>392</v>
      </c>
      <c r="AP44" s="13">
        <v>1334</v>
      </c>
      <c r="AQ44" s="32">
        <v>654</v>
      </c>
      <c r="AR44" s="32">
        <v>680</v>
      </c>
      <c r="AT44" s="32">
        <v>747</v>
      </c>
      <c r="AU44" s="32">
        <v>374</v>
      </c>
      <c r="AV44" s="32">
        <v>373</v>
      </c>
      <c r="AX44" s="32">
        <v>837</v>
      </c>
      <c r="AY44" s="32">
        <v>438</v>
      </c>
      <c r="AZ44" s="32">
        <v>399</v>
      </c>
      <c r="BB44" s="13">
        <v>1004</v>
      </c>
      <c r="BC44" s="32">
        <v>515</v>
      </c>
      <c r="BD44" s="32">
        <v>490</v>
      </c>
      <c r="BF44" s="32">
        <v>928</v>
      </c>
      <c r="BG44" s="32">
        <v>456</v>
      </c>
      <c r="BH44" s="32">
        <v>472</v>
      </c>
    </row>
    <row r="45" spans="1:60">
      <c r="A45">
        <v>41</v>
      </c>
      <c r="B45" s="2">
        <f t="shared" si="0"/>
        <v>18711</v>
      </c>
      <c r="C45" s="2">
        <f t="shared" si="2"/>
        <v>9376</v>
      </c>
      <c r="D45" s="2">
        <f t="shared" si="2"/>
        <v>9335</v>
      </c>
      <c r="F45" s="32">
        <v>795</v>
      </c>
      <c r="G45" s="32">
        <v>405</v>
      </c>
      <c r="H45" s="32">
        <v>391</v>
      </c>
      <c r="J45" s="32">
        <v>852</v>
      </c>
      <c r="K45" s="32">
        <v>435</v>
      </c>
      <c r="L45" s="32">
        <v>417</v>
      </c>
      <c r="N45" s="32">
        <v>133</v>
      </c>
      <c r="O45" s="32">
        <v>69</v>
      </c>
      <c r="P45" s="32">
        <v>64</v>
      </c>
      <c r="R45" s="13">
        <v>1646</v>
      </c>
      <c r="S45" s="32">
        <v>802</v>
      </c>
      <c r="T45" s="32">
        <v>843</v>
      </c>
      <c r="V45" s="13">
        <v>1364</v>
      </c>
      <c r="W45" s="32">
        <v>684</v>
      </c>
      <c r="X45" s="32">
        <v>680</v>
      </c>
      <c r="Z45" s="32">
        <v>876</v>
      </c>
      <c r="AA45" s="32">
        <v>446</v>
      </c>
      <c r="AB45" s="32">
        <v>430</v>
      </c>
      <c r="AD45" s="13">
        <v>5582</v>
      </c>
      <c r="AE45" s="13">
        <v>2774</v>
      </c>
      <c r="AF45" s="13">
        <v>2807</v>
      </c>
      <c r="AH45" s="13">
        <v>1970</v>
      </c>
      <c r="AI45" s="13">
        <v>1012</v>
      </c>
      <c r="AJ45" s="32">
        <v>958</v>
      </c>
      <c r="AL45" s="32">
        <v>733</v>
      </c>
      <c r="AM45" s="32">
        <v>357</v>
      </c>
      <c r="AN45" s="32">
        <v>376</v>
      </c>
      <c r="AP45" s="13">
        <v>1294</v>
      </c>
      <c r="AQ45" s="32">
        <v>633</v>
      </c>
      <c r="AR45" s="32">
        <v>661</v>
      </c>
      <c r="AT45" s="32">
        <v>739</v>
      </c>
      <c r="AU45" s="32">
        <v>371</v>
      </c>
      <c r="AV45" s="32">
        <v>368</v>
      </c>
      <c r="AX45" s="32">
        <v>801</v>
      </c>
      <c r="AY45" s="32">
        <v>418</v>
      </c>
      <c r="AZ45" s="32">
        <v>383</v>
      </c>
      <c r="BB45" s="13">
        <v>1020</v>
      </c>
      <c r="BC45" s="32">
        <v>528</v>
      </c>
      <c r="BD45" s="32">
        <v>491</v>
      </c>
      <c r="BF45" s="32">
        <v>908</v>
      </c>
      <c r="BG45" s="32">
        <v>442</v>
      </c>
      <c r="BH45" s="32">
        <v>466</v>
      </c>
    </row>
    <row r="46" spans="1:60">
      <c r="A46">
        <v>42</v>
      </c>
      <c r="B46" s="2">
        <f t="shared" si="0"/>
        <v>18077</v>
      </c>
      <c r="C46" s="2">
        <f t="shared" si="2"/>
        <v>9061</v>
      </c>
      <c r="D46" s="2">
        <f t="shared" si="2"/>
        <v>9016</v>
      </c>
      <c r="F46" s="32">
        <v>769</v>
      </c>
      <c r="G46" s="32">
        <v>394</v>
      </c>
      <c r="H46" s="32">
        <v>375</v>
      </c>
      <c r="J46" s="32">
        <v>809</v>
      </c>
      <c r="K46" s="32">
        <v>410</v>
      </c>
      <c r="L46" s="32">
        <v>399</v>
      </c>
      <c r="N46" s="32">
        <v>133</v>
      </c>
      <c r="O46" s="32">
        <v>69</v>
      </c>
      <c r="P46" s="32">
        <v>63</v>
      </c>
      <c r="R46" s="13">
        <v>1570</v>
      </c>
      <c r="S46" s="32">
        <v>763</v>
      </c>
      <c r="T46" s="32">
        <v>808</v>
      </c>
      <c r="V46" s="13">
        <v>1349</v>
      </c>
      <c r="W46" s="32">
        <v>671</v>
      </c>
      <c r="X46" s="32">
        <v>678</v>
      </c>
      <c r="Z46" s="32">
        <v>855</v>
      </c>
      <c r="AA46" s="32">
        <v>436</v>
      </c>
      <c r="AB46" s="32">
        <v>419</v>
      </c>
      <c r="AD46" s="13">
        <v>5363</v>
      </c>
      <c r="AE46" s="13">
        <v>2673</v>
      </c>
      <c r="AF46" s="13">
        <v>2690</v>
      </c>
      <c r="AH46" s="13">
        <v>1880</v>
      </c>
      <c r="AI46" s="32">
        <v>965</v>
      </c>
      <c r="AJ46" s="32">
        <v>916</v>
      </c>
      <c r="AL46" s="32">
        <v>695</v>
      </c>
      <c r="AM46" s="32">
        <v>335</v>
      </c>
      <c r="AN46" s="32">
        <v>360</v>
      </c>
      <c r="AP46" s="13">
        <v>1268</v>
      </c>
      <c r="AQ46" s="32">
        <v>624</v>
      </c>
      <c r="AR46" s="32">
        <v>644</v>
      </c>
      <c r="AT46" s="32">
        <v>713</v>
      </c>
      <c r="AU46" s="32">
        <v>360</v>
      </c>
      <c r="AV46" s="32">
        <v>353</v>
      </c>
      <c r="AX46" s="32">
        <v>781</v>
      </c>
      <c r="AY46" s="32">
        <v>412</v>
      </c>
      <c r="AZ46" s="32">
        <v>369</v>
      </c>
      <c r="BB46" s="13">
        <v>1015</v>
      </c>
      <c r="BC46" s="32">
        <v>524</v>
      </c>
      <c r="BD46" s="32">
        <v>491</v>
      </c>
      <c r="BF46" s="32">
        <v>877</v>
      </c>
      <c r="BG46" s="32">
        <v>425</v>
      </c>
      <c r="BH46" s="32">
        <v>451</v>
      </c>
    </row>
    <row r="47" spans="1:60">
      <c r="A47">
        <v>43</v>
      </c>
      <c r="B47" s="2">
        <f t="shared" si="0"/>
        <v>17463</v>
      </c>
      <c r="C47" s="2">
        <f t="shared" si="2"/>
        <v>8760</v>
      </c>
      <c r="D47" s="2">
        <f t="shared" si="2"/>
        <v>8703</v>
      </c>
      <c r="F47" s="32">
        <v>741</v>
      </c>
      <c r="G47" s="32">
        <v>380</v>
      </c>
      <c r="H47" s="32">
        <v>361</v>
      </c>
      <c r="J47" s="32">
        <v>783</v>
      </c>
      <c r="K47" s="32">
        <v>392</v>
      </c>
      <c r="L47" s="32">
        <v>391</v>
      </c>
      <c r="N47" s="32">
        <v>131</v>
      </c>
      <c r="O47" s="32">
        <v>65</v>
      </c>
      <c r="P47" s="32">
        <v>67</v>
      </c>
      <c r="R47" s="13">
        <v>1514</v>
      </c>
      <c r="S47" s="32">
        <v>737</v>
      </c>
      <c r="T47" s="32">
        <v>777</v>
      </c>
      <c r="V47" s="13">
        <v>1328</v>
      </c>
      <c r="W47" s="32">
        <v>657</v>
      </c>
      <c r="X47" s="32">
        <v>671</v>
      </c>
      <c r="Z47" s="32">
        <v>860</v>
      </c>
      <c r="AA47" s="32">
        <v>435</v>
      </c>
      <c r="AB47" s="32">
        <v>425</v>
      </c>
      <c r="AD47" s="13">
        <v>5150</v>
      </c>
      <c r="AE47" s="13">
        <v>2583</v>
      </c>
      <c r="AF47" s="13">
        <v>2567</v>
      </c>
      <c r="AH47" s="13">
        <v>1771</v>
      </c>
      <c r="AI47" s="32">
        <v>906</v>
      </c>
      <c r="AJ47" s="32">
        <v>865</v>
      </c>
      <c r="AL47" s="32">
        <v>663</v>
      </c>
      <c r="AM47" s="32">
        <v>317</v>
      </c>
      <c r="AN47" s="32">
        <v>347</v>
      </c>
      <c r="AP47" s="13">
        <v>1235</v>
      </c>
      <c r="AQ47" s="32">
        <v>615</v>
      </c>
      <c r="AR47" s="32">
        <v>620</v>
      </c>
      <c r="AT47" s="32">
        <v>690</v>
      </c>
      <c r="AU47" s="32">
        <v>347</v>
      </c>
      <c r="AV47" s="32">
        <v>343</v>
      </c>
      <c r="AX47" s="32">
        <v>754</v>
      </c>
      <c r="AY47" s="32">
        <v>401</v>
      </c>
      <c r="AZ47" s="32">
        <v>353</v>
      </c>
      <c r="BB47" s="13">
        <v>1002</v>
      </c>
      <c r="BC47" s="32">
        <v>518</v>
      </c>
      <c r="BD47" s="32">
        <v>484</v>
      </c>
      <c r="BF47" s="32">
        <v>839</v>
      </c>
      <c r="BG47" s="32">
        <v>407</v>
      </c>
      <c r="BH47" s="32">
        <v>432</v>
      </c>
    </row>
    <row r="48" spans="1:60">
      <c r="A48">
        <v>44</v>
      </c>
      <c r="B48" s="2">
        <f t="shared" si="0"/>
        <v>16885</v>
      </c>
      <c r="C48" s="2">
        <f t="shared" si="2"/>
        <v>8480</v>
      </c>
      <c r="D48" s="2">
        <f t="shared" si="2"/>
        <v>8405</v>
      </c>
      <c r="F48" s="32">
        <v>716</v>
      </c>
      <c r="G48" s="32">
        <v>371</v>
      </c>
      <c r="H48" s="32">
        <v>345</v>
      </c>
      <c r="J48" s="32">
        <v>757</v>
      </c>
      <c r="K48" s="32">
        <v>378</v>
      </c>
      <c r="L48" s="32">
        <v>379</v>
      </c>
      <c r="N48" s="32">
        <v>130</v>
      </c>
      <c r="O48" s="32">
        <v>63</v>
      </c>
      <c r="P48" s="32">
        <v>67</v>
      </c>
      <c r="R48" s="13">
        <v>1456</v>
      </c>
      <c r="S48" s="32">
        <v>707</v>
      </c>
      <c r="T48" s="32">
        <v>749</v>
      </c>
      <c r="V48" s="13">
        <v>1302</v>
      </c>
      <c r="W48" s="32">
        <v>638</v>
      </c>
      <c r="X48" s="32">
        <v>664</v>
      </c>
      <c r="Z48" s="32">
        <v>873</v>
      </c>
      <c r="AA48" s="32">
        <v>436</v>
      </c>
      <c r="AB48" s="32">
        <v>437</v>
      </c>
      <c r="AD48" s="13">
        <v>4963</v>
      </c>
      <c r="AE48" s="13">
        <v>2508</v>
      </c>
      <c r="AF48" s="13">
        <v>2456</v>
      </c>
      <c r="AH48" s="13">
        <v>1663</v>
      </c>
      <c r="AI48" s="32">
        <v>848</v>
      </c>
      <c r="AJ48" s="32">
        <v>815</v>
      </c>
      <c r="AL48" s="32">
        <v>626</v>
      </c>
      <c r="AM48" s="32">
        <v>291</v>
      </c>
      <c r="AN48" s="32">
        <v>334</v>
      </c>
      <c r="AP48" s="13">
        <v>1213</v>
      </c>
      <c r="AQ48" s="32">
        <v>611</v>
      </c>
      <c r="AR48" s="32">
        <v>601</v>
      </c>
      <c r="AT48" s="32">
        <v>659</v>
      </c>
      <c r="AU48" s="32">
        <v>336</v>
      </c>
      <c r="AV48" s="32">
        <v>323</v>
      </c>
      <c r="AX48" s="32">
        <v>731</v>
      </c>
      <c r="AY48" s="32">
        <v>392</v>
      </c>
      <c r="AZ48" s="32">
        <v>339</v>
      </c>
      <c r="BB48" s="32">
        <v>989</v>
      </c>
      <c r="BC48" s="32">
        <v>508</v>
      </c>
      <c r="BD48" s="32">
        <v>481</v>
      </c>
      <c r="BF48" s="32">
        <v>808</v>
      </c>
      <c r="BG48" s="32">
        <v>393</v>
      </c>
      <c r="BH48" s="32">
        <v>415</v>
      </c>
    </row>
    <row r="49" spans="1:60">
      <c r="A49">
        <v>45</v>
      </c>
      <c r="B49" s="2">
        <f t="shared" si="0"/>
        <v>16293</v>
      </c>
      <c r="C49" s="2">
        <f t="shared" si="2"/>
        <v>8191</v>
      </c>
      <c r="D49" s="2">
        <f t="shared" si="2"/>
        <v>8102</v>
      </c>
      <c r="F49" s="32">
        <v>690</v>
      </c>
      <c r="G49" s="32">
        <v>360</v>
      </c>
      <c r="H49" s="32">
        <v>330</v>
      </c>
      <c r="J49" s="32">
        <v>729</v>
      </c>
      <c r="K49" s="32">
        <v>362</v>
      </c>
      <c r="L49" s="32">
        <v>368</v>
      </c>
      <c r="N49" s="32">
        <v>127</v>
      </c>
      <c r="O49" s="32">
        <v>63</v>
      </c>
      <c r="P49" s="32">
        <v>64</v>
      </c>
      <c r="R49" s="13">
        <v>1399</v>
      </c>
      <c r="S49" s="32">
        <v>680</v>
      </c>
      <c r="T49" s="32">
        <v>720</v>
      </c>
      <c r="V49" s="13">
        <v>1278</v>
      </c>
      <c r="W49" s="32">
        <v>623</v>
      </c>
      <c r="X49" s="32">
        <v>655</v>
      </c>
      <c r="Z49" s="32">
        <v>880</v>
      </c>
      <c r="AA49" s="32">
        <v>436</v>
      </c>
      <c r="AB49" s="32">
        <v>444</v>
      </c>
      <c r="AD49" s="13">
        <v>4772</v>
      </c>
      <c r="AE49" s="13">
        <v>2425</v>
      </c>
      <c r="AF49" s="13">
        <v>2347</v>
      </c>
      <c r="AH49" s="13">
        <v>1561</v>
      </c>
      <c r="AI49" s="32">
        <v>793</v>
      </c>
      <c r="AJ49" s="32">
        <v>768</v>
      </c>
      <c r="AL49" s="32">
        <v>598</v>
      </c>
      <c r="AM49" s="32">
        <v>274</v>
      </c>
      <c r="AN49" s="32">
        <v>323</v>
      </c>
      <c r="AP49" s="13">
        <v>1175</v>
      </c>
      <c r="AQ49" s="32">
        <v>597</v>
      </c>
      <c r="AR49" s="32">
        <v>578</v>
      </c>
      <c r="AT49" s="32">
        <v>630</v>
      </c>
      <c r="AU49" s="32">
        <v>323</v>
      </c>
      <c r="AV49" s="32">
        <v>307</v>
      </c>
      <c r="AX49" s="32">
        <v>709</v>
      </c>
      <c r="AY49" s="32">
        <v>382</v>
      </c>
      <c r="AZ49" s="32">
        <v>327</v>
      </c>
      <c r="BB49" s="32">
        <v>970</v>
      </c>
      <c r="BC49" s="32">
        <v>498</v>
      </c>
      <c r="BD49" s="32">
        <v>472</v>
      </c>
      <c r="BF49" s="32">
        <v>774</v>
      </c>
      <c r="BG49" s="32">
        <v>375</v>
      </c>
      <c r="BH49" s="32">
        <v>399</v>
      </c>
    </row>
    <row r="50" spans="1:60">
      <c r="A50">
        <v>46</v>
      </c>
      <c r="B50" s="2">
        <f t="shared" si="0"/>
        <v>15595</v>
      </c>
      <c r="C50" s="2">
        <f t="shared" si="2"/>
        <v>7851</v>
      </c>
      <c r="D50" s="2">
        <f t="shared" si="2"/>
        <v>7744</v>
      </c>
      <c r="F50" s="32">
        <v>652</v>
      </c>
      <c r="G50" s="32">
        <v>342</v>
      </c>
      <c r="H50" s="32">
        <v>310</v>
      </c>
      <c r="J50" s="32">
        <v>704</v>
      </c>
      <c r="K50" s="32">
        <v>345</v>
      </c>
      <c r="L50" s="32">
        <v>359</v>
      </c>
      <c r="N50" s="32">
        <v>129</v>
      </c>
      <c r="O50" s="32">
        <v>62</v>
      </c>
      <c r="P50" s="32">
        <v>67</v>
      </c>
      <c r="R50" s="13">
        <v>1326</v>
      </c>
      <c r="S50" s="32">
        <v>647</v>
      </c>
      <c r="T50" s="32">
        <v>679</v>
      </c>
      <c r="V50" s="13">
        <v>1243</v>
      </c>
      <c r="W50" s="32">
        <v>606</v>
      </c>
      <c r="X50" s="32">
        <v>638</v>
      </c>
      <c r="Z50" s="32">
        <v>864</v>
      </c>
      <c r="AA50" s="32">
        <v>426</v>
      </c>
      <c r="AB50" s="32">
        <v>438</v>
      </c>
      <c r="AD50" s="13">
        <v>4542</v>
      </c>
      <c r="AE50" s="13">
        <v>2319</v>
      </c>
      <c r="AF50" s="13">
        <v>2223</v>
      </c>
      <c r="AH50" s="13">
        <v>1466</v>
      </c>
      <c r="AI50" s="32">
        <v>744</v>
      </c>
      <c r="AJ50" s="32">
        <v>722</v>
      </c>
      <c r="AL50" s="32">
        <v>574</v>
      </c>
      <c r="AM50" s="32">
        <v>260</v>
      </c>
      <c r="AN50" s="32">
        <v>314</v>
      </c>
      <c r="AP50" s="13">
        <v>1118</v>
      </c>
      <c r="AQ50" s="32">
        <v>574</v>
      </c>
      <c r="AR50" s="32">
        <v>544</v>
      </c>
      <c r="AT50" s="32">
        <v>598</v>
      </c>
      <c r="AU50" s="32">
        <v>307</v>
      </c>
      <c r="AV50" s="32">
        <v>291</v>
      </c>
      <c r="AX50" s="32">
        <v>676</v>
      </c>
      <c r="AY50" s="32">
        <v>368</v>
      </c>
      <c r="AZ50" s="32">
        <v>307</v>
      </c>
      <c r="BB50" s="32">
        <v>956</v>
      </c>
      <c r="BC50" s="32">
        <v>488</v>
      </c>
      <c r="BD50" s="32">
        <v>468</v>
      </c>
      <c r="BF50" s="32">
        <v>748</v>
      </c>
      <c r="BG50" s="32">
        <v>363</v>
      </c>
      <c r="BH50" s="32">
        <v>384</v>
      </c>
    </row>
    <row r="51" spans="1:60">
      <c r="A51">
        <v>47</v>
      </c>
      <c r="B51" s="2">
        <f t="shared" si="0"/>
        <v>14773</v>
      </c>
      <c r="C51" s="2">
        <f t="shared" si="2"/>
        <v>7454</v>
      </c>
      <c r="D51" s="2">
        <f t="shared" si="2"/>
        <v>7319</v>
      </c>
      <c r="F51" s="32">
        <v>609</v>
      </c>
      <c r="G51" s="32">
        <v>317</v>
      </c>
      <c r="H51" s="32">
        <v>292</v>
      </c>
      <c r="J51" s="32">
        <v>677</v>
      </c>
      <c r="K51" s="32">
        <v>333</v>
      </c>
      <c r="L51" s="32">
        <v>343</v>
      </c>
      <c r="N51" s="32">
        <v>124</v>
      </c>
      <c r="O51" s="32">
        <v>60</v>
      </c>
      <c r="P51" s="32">
        <v>64</v>
      </c>
      <c r="R51" s="13">
        <v>1230</v>
      </c>
      <c r="S51" s="32">
        <v>599</v>
      </c>
      <c r="T51" s="32">
        <v>631</v>
      </c>
      <c r="V51" s="13">
        <v>1194</v>
      </c>
      <c r="W51" s="32">
        <v>584</v>
      </c>
      <c r="X51" s="32">
        <v>611</v>
      </c>
      <c r="Z51" s="32">
        <v>829</v>
      </c>
      <c r="AA51" s="32">
        <v>409</v>
      </c>
      <c r="AB51" s="32">
        <v>421</v>
      </c>
      <c r="AD51" s="13">
        <v>4275</v>
      </c>
      <c r="AE51" s="13">
        <v>2198</v>
      </c>
      <c r="AF51" s="13">
        <v>2077</v>
      </c>
      <c r="AH51" s="13">
        <v>1385</v>
      </c>
      <c r="AI51" s="32">
        <v>701</v>
      </c>
      <c r="AJ51" s="32">
        <v>684</v>
      </c>
      <c r="AL51" s="32">
        <v>559</v>
      </c>
      <c r="AM51" s="32">
        <v>253</v>
      </c>
      <c r="AN51" s="32">
        <v>306</v>
      </c>
      <c r="AP51" s="13">
        <v>1031</v>
      </c>
      <c r="AQ51" s="32">
        <v>532</v>
      </c>
      <c r="AR51" s="32">
        <v>499</v>
      </c>
      <c r="AT51" s="32">
        <v>558</v>
      </c>
      <c r="AU51" s="32">
        <v>289</v>
      </c>
      <c r="AV51" s="32">
        <v>269</v>
      </c>
      <c r="AX51" s="32">
        <v>638</v>
      </c>
      <c r="AY51" s="32">
        <v>349</v>
      </c>
      <c r="AZ51" s="32">
        <v>290</v>
      </c>
      <c r="BB51" s="32">
        <v>942</v>
      </c>
      <c r="BC51" s="32">
        <v>478</v>
      </c>
      <c r="BD51" s="32">
        <v>464</v>
      </c>
      <c r="BF51" s="32">
        <v>720</v>
      </c>
      <c r="BG51" s="32">
        <v>352</v>
      </c>
      <c r="BH51" s="32">
        <v>368</v>
      </c>
    </row>
    <row r="52" spans="1:60">
      <c r="A52">
        <v>48</v>
      </c>
      <c r="B52" s="2">
        <f t="shared" si="0"/>
        <v>13881</v>
      </c>
      <c r="C52" s="2">
        <f t="shared" si="2"/>
        <v>7029</v>
      </c>
      <c r="D52" s="2">
        <f t="shared" si="2"/>
        <v>6852</v>
      </c>
      <c r="F52" s="32">
        <v>554</v>
      </c>
      <c r="G52" s="32">
        <v>290</v>
      </c>
      <c r="H52" s="32">
        <v>264</v>
      </c>
      <c r="J52" s="32">
        <v>661</v>
      </c>
      <c r="K52" s="32">
        <v>328</v>
      </c>
      <c r="L52" s="32">
        <v>333</v>
      </c>
      <c r="N52" s="32">
        <v>122</v>
      </c>
      <c r="O52" s="32">
        <v>61</v>
      </c>
      <c r="P52" s="32">
        <v>61</v>
      </c>
      <c r="R52" s="13">
        <v>1120</v>
      </c>
      <c r="S52" s="32">
        <v>548</v>
      </c>
      <c r="T52" s="32">
        <v>572</v>
      </c>
      <c r="V52" s="13">
        <v>1142</v>
      </c>
      <c r="W52" s="32">
        <v>563</v>
      </c>
      <c r="X52" s="32">
        <v>579</v>
      </c>
      <c r="Z52" s="32">
        <v>782</v>
      </c>
      <c r="AA52" s="32">
        <v>384</v>
      </c>
      <c r="AB52" s="32">
        <v>398</v>
      </c>
      <c r="AD52" s="13">
        <v>3975</v>
      </c>
      <c r="AE52" s="13">
        <v>2056</v>
      </c>
      <c r="AF52" s="13">
        <v>1920</v>
      </c>
      <c r="AH52" s="13">
        <v>1318</v>
      </c>
      <c r="AI52" s="32">
        <v>669</v>
      </c>
      <c r="AJ52" s="32">
        <v>650</v>
      </c>
      <c r="AL52" s="32">
        <v>557</v>
      </c>
      <c r="AM52" s="32">
        <v>255</v>
      </c>
      <c r="AN52" s="32">
        <v>301</v>
      </c>
      <c r="AP52" s="32">
        <v>930</v>
      </c>
      <c r="AQ52" s="32">
        <v>479</v>
      </c>
      <c r="AR52" s="32">
        <v>451</v>
      </c>
      <c r="AT52" s="32">
        <v>512</v>
      </c>
      <c r="AU52" s="32">
        <v>268</v>
      </c>
      <c r="AV52" s="32">
        <v>244</v>
      </c>
      <c r="AX52" s="32">
        <v>594</v>
      </c>
      <c r="AY52" s="32">
        <v>323</v>
      </c>
      <c r="AZ52" s="32">
        <v>271</v>
      </c>
      <c r="BB52" s="32">
        <v>919</v>
      </c>
      <c r="BC52" s="32">
        <v>465</v>
      </c>
      <c r="BD52" s="32">
        <v>454</v>
      </c>
      <c r="BF52" s="32">
        <v>695</v>
      </c>
      <c r="BG52" s="32">
        <v>340</v>
      </c>
      <c r="BH52" s="32">
        <v>354</v>
      </c>
    </row>
    <row r="53" spans="1:60">
      <c r="A53">
        <v>49</v>
      </c>
      <c r="B53" s="2">
        <f t="shared" si="0"/>
        <v>12963</v>
      </c>
      <c r="C53" s="2">
        <f t="shared" si="2"/>
        <v>6594</v>
      </c>
      <c r="D53" s="2">
        <f t="shared" si="2"/>
        <v>6369</v>
      </c>
      <c r="F53" s="32">
        <v>497</v>
      </c>
      <c r="G53" s="32">
        <v>256</v>
      </c>
      <c r="H53" s="32">
        <v>241</v>
      </c>
      <c r="J53" s="32">
        <v>640</v>
      </c>
      <c r="K53" s="32">
        <v>320</v>
      </c>
      <c r="L53" s="32">
        <v>320</v>
      </c>
      <c r="N53" s="32">
        <v>129</v>
      </c>
      <c r="O53" s="32">
        <v>64</v>
      </c>
      <c r="P53" s="32">
        <v>64</v>
      </c>
      <c r="R53" s="32">
        <v>999</v>
      </c>
      <c r="S53" s="32">
        <v>491</v>
      </c>
      <c r="T53" s="32">
        <v>508</v>
      </c>
      <c r="V53" s="13">
        <v>1087</v>
      </c>
      <c r="W53" s="32">
        <v>545</v>
      </c>
      <c r="X53" s="32">
        <v>542</v>
      </c>
      <c r="Z53" s="32">
        <v>731</v>
      </c>
      <c r="AA53" s="32">
        <v>362</v>
      </c>
      <c r="AB53" s="32">
        <v>369</v>
      </c>
      <c r="AD53" s="13">
        <v>3660</v>
      </c>
      <c r="AE53" s="13">
        <v>1907</v>
      </c>
      <c r="AF53" s="13">
        <v>1754</v>
      </c>
      <c r="AH53" s="13">
        <v>1258</v>
      </c>
      <c r="AI53" s="32">
        <v>639</v>
      </c>
      <c r="AJ53" s="32">
        <v>619</v>
      </c>
      <c r="AL53" s="32">
        <v>558</v>
      </c>
      <c r="AM53" s="32">
        <v>258</v>
      </c>
      <c r="AN53" s="32">
        <v>300</v>
      </c>
      <c r="AP53" s="32">
        <v>810</v>
      </c>
      <c r="AQ53" s="32">
        <v>420</v>
      </c>
      <c r="AR53" s="32">
        <v>391</v>
      </c>
      <c r="AT53" s="32">
        <v>462</v>
      </c>
      <c r="AU53" s="32">
        <v>244</v>
      </c>
      <c r="AV53" s="32">
        <v>218</v>
      </c>
      <c r="AX53" s="32">
        <v>544</v>
      </c>
      <c r="AY53" s="32">
        <v>297</v>
      </c>
      <c r="AZ53" s="32">
        <v>247</v>
      </c>
      <c r="BB53" s="32">
        <v>914</v>
      </c>
      <c r="BC53" s="32">
        <v>460</v>
      </c>
      <c r="BD53" s="32">
        <v>454</v>
      </c>
      <c r="BF53" s="32">
        <v>674</v>
      </c>
      <c r="BG53" s="32">
        <v>331</v>
      </c>
      <c r="BH53" s="32">
        <v>342</v>
      </c>
    </row>
    <row r="54" spans="1:60">
      <c r="A54">
        <v>50</v>
      </c>
      <c r="B54" s="2">
        <f t="shared" si="0"/>
        <v>12125</v>
      </c>
      <c r="C54" s="2">
        <f t="shared" si="2"/>
        <v>6197</v>
      </c>
      <c r="D54" s="2">
        <f t="shared" si="2"/>
        <v>5928</v>
      </c>
      <c r="F54" s="32">
        <v>443</v>
      </c>
      <c r="G54" s="32">
        <v>224</v>
      </c>
      <c r="H54" s="32">
        <v>219</v>
      </c>
      <c r="J54" s="32">
        <v>631</v>
      </c>
      <c r="K54" s="32">
        <v>321</v>
      </c>
      <c r="L54" s="32">
        <v>309</v>
      </c>
      <c r="N54" s="32">
        <v>124</v>
      </c>
      <c r="O54" s="32">
        <v>63</v>
      </c>
      <c r="P54" s="32">
        <v>61</v>
      </c>
      <c r="R54" s="32">
        <v>887</v>
      </c>
      <c r="S54" s="32">
        <v>435</v>
      </c>
      <c r="T54" s="32">
        <v>452</v>
      </c>
      <c r="V54" s="13">
        <v>1039</v>
      </c>
      <c r="W54" s="32">
        <v>529</v>
      </c>
      <c r="X54" s="32">
        <v>510</v>
      </c>
      <c r="Z54" s="32">
        <v>688</v>
      </c>
      <c r="AA54" s="32">
        <v>340</v>
      </c>
      <c r="AB54" s="32">
        <v>348</v>
      </c>
      <c r="AD54" s="13">
        <v>3373</v>
      </c>
      <c r="AE54" s="13">
        <v>1775</v>
      </c>
      <c r="AF54" s="13">
        <v>1599</v>
      </c>
      <c r="AH54" s="13">
        <v>1204</v>
      </c>
      <c r="AI54" s="32">
        <v>611</v>
      </c>
      <c r="AJ54" s="32">
        <v>593</v>
      </c>
      <c r="AL54" s="32">
        <v>564</v>
      </c>
      <c r="AM54" s="32">
        <v>265</v>
      </c>
      <c r="AN54" s="32">
        <v>299</v>
      </c>
      <c r="AP54" s="32">
        <v>695</v>
      </c>
      <c r="AQ54" s="32">
        <v>360</v>
      </c>
      <c r="AR54" s="32">
        <v>335</v>
      </c>
      <c r="AT54" s="32">
        <v>415</v>
      </c>
      <c r="AU54" s="32">
        <v>223</v>
      </c>
      <c r="AV54" s="32">
        <v>192</v>
      </c>
      <c r="AX54" s="32">
        <v>505</v>
      </c>
      <c r="AY54" s="32">
        <v>274</v>
      </c>
      <c r="AZ54" s="32">
        <v>230</v>
      </c>
      <c r="BB54" s="32">
        <v>900</v>
      </c>
      <c r="BC54" s="32">
        <v>452</v>
      </c>
      <c r="BD54" s="32">
        <v>448</v>
      </c>
      <c r="BF54" s="32">
        <v>658</v>
      </c>
      <c r="BG54" s="32">
        <v>325</v>
      </c>
      <c r="BH54" s="32">
        <v>333</v>
      </c>
    </row>
    <row r="55" spans="1:60">
      <c r="A55">
        <v>51</v>
      </c>
      <c r="B55" s="2">
        <f t="shared" si="0"/>
        <v>11418</v>
      </c>
      <c r="C55" s="2">
        <f t="shared" si="2"/>
        <v>5858</v>
      </c>
      <c r="D55" s="2">
        <f t="shared" si="2"/>
        <v>5560</v>
      </c>
      <c r="F55" s="32">
        <v>383</v>
      </c>
      <c r="G55" s="32">
        <v>194</v>
      </c>
      <c r="H55" s="32">
        <v>190</v>
      </c>
      <c r="J55" s="32">
        <v>624</v>
      </c>
      <c r="K55" s="32">
        <v>317</v>
      </c>
      <c r="L55" s="32">
        <v>307</v>
      </c>
      <c r="N55" s="32">
        <v>123</v>
      </c>
      <c r="O55" s="32">
        <v>65</v>
      </c>
      <c r="P55" s="32">
        <v>58</v>
      </c>
      <c r="R55" s="32">
        <v>829</v>
      </c>
      <c r="S55" s="32">
        <v>408</v>
      </c>
      <c r="T55" s="32">
        <v>421</v>
      </c>
      <c r="V55" s="32">
        <v>987</v>
      </c>
      <c r="W55" s="32">
        <v>509</v>
      </c>
      <c r="X55" s="32">
        <v>478</v>
      </c>
      <c r="Z55" s="32">
        <v>645</v>
      </c>
      <c r="AA55" s="32">
        <v>318</v>
      </c>
      <c r="AB55" s="32">
        <v>327</v>
      </c>
      <c r="AD55" s="13">
        <v>3094</v>
      </c>
      <c r="AE55" s="13">
        <v>1640</v>
      </c>
      <c r="AF55" s="13">
        <v>1454</v>
      </c>
      <c r="AH55" s="13">
        <v>1142</v>
      </c>
      <c r="AI55" s="32">
        <v>584</v>
      </c>
      <c r="AJ55" s="32">
        <v>558</v>
      </c>
      <c r="AL55" s="32">
        <v>581</v>
      </c>
      <c r="AM55" s="32">
        <v>278</v>
      </c>
      <c r="AN55" s="32">
        <v>304</v>
      </c>
      <c r="AP55" s="32">
        <v>603</v>
      </c>
      <c r="AQ55" s="32">
        <v>311</v>
      </c>
      <c r="AR55" s="32">
        <v>292</v>
      </c>
      <c r="AT55" s="32">
        <v>384</v>
      </c>
      <c r="AU55" s="32">
        <v>207</v>
      </c>
      <c r="AV55" s="32">
        <v>177</v>
      </c>
      <c r="AX55" s="32">
        <v>470</v>
      </c>
      <c r="AY55" s="32">
        <v>255</v>
      </c>
      <c r="AZ55" s="32">
        <v>215</v>
      </c>
      <c r="BB55" s="32">
        <v>881</v>
      </c>
      <c r="BC55" s="32">
        <v>437</v>
      </c>
      <c r="BD55" s="32">
        <v>443</v>
      </c>
      <c r="BF55" s="32">
        <v>671</v>
      </c>
      <c r="BG55" s="32">
        <v>335</v>
      </c>
      <c r="BH55" s="32">
        <v>336</v>
      </c>
    </row>
    <row r="56" spans="1:60">
      <c r="A56">
        <v>52</v>
      </c>
      <c r="B56" s="2">
        <f t="shared" si="0"/>
        <v>10890</v>
      </c>
      <c r="C56" s="2">
        <f t="shared" si="2"/>
        <v>5602</v>
      </c>
      <c r="D56" s="2">
        <f t="shared" si="2"/>
        <v>5288</v>
      </c>
      <c r="F56" s="32">
        <v>349</v>
      </c>
      <c r="G56" s="32">
        <v>173</v>
      </c>
      <c r="H56" s="32">
        <v>176</v>
      </c>
      <c r="J56" s="32">
        <v>606</v>
      </c>
      <c r="K56" s="32">
        <v>308</v>
      </c>
      <c r="L56" s="32">
        <v>297</v>
      </c>
      <c r="N56" s="32">
        <v>115</v>
      </c>
      <c r="O56" s="32">
        <v>60</v>
      </c>
      <c r="P56" s="32">
        <v>55</v>
      </c>
      <c r="R56" s="32">
        <v>850</v>
      </c>
      <c r="S56" s="32">
        <v>421</v>
      </c>
      <c r="T56" s="32">
        <v>429</v>
      </c>
      <c r="V56" s="32">
        <v>929</v>
      </c>
      <c r="W56" s="32">
        <v>476</v>
      </c>
      <c r="X56" s="32">
        <v>453</v>
      </c>
      <c r="Z56" s="32">
        <v>613</v>
      </c>
      <c r="AA56" s="32">
        <v>305</v>
      </c>
      <c r="AB56" s="32">
        <v>309</v>
      </c>
      <c r="AD56" s="13">
        <v>2861</v>
      </c>
      <c r="AE56" s="13">
        <v>1535</v>
      </c>
      <c r="AF56" s="13">
        <v>1326</v>
      </c>
      <c r="AH56" s="13">
        <v>1086</v>
      </c>
      <c r="AI56" s="32">
        <v>559</v>
      </c>
      <c r="AJ56" s="32">
        <v>527</v>
      </c>
      <c r="AL56" s="32">
        <v>593</v>
      </c>
      <c r="AM56" s="32">
        <v>282</v>
      </c>
      <c r="AN56" s="32">
        <v>311</v>
      </c>
      <c r="AP56" s="32">
        <v>535</v>
      </c>
      <c r="AQ56" s="32">
        <v>277</v>
      </c>
      <c r="AR56" s="32">
        <v>258</v>
      </c>
      <c r="AT56" s="32">
        <v>369</v>
      </c>
      <c r="AU56" s="32">
        <v>196</v>
      </c>
      <c r="AV56" s="32">
        <v>173</v>
      </c>
      <c r="AX56" s="32">
        <v>454</v>
      </c>
      <c r="AY56" s="32">
        <v>246</v>
      </c>
      <c r="AZ56" s="32">
        <v>208</v>
      </c>
      <c r="BB56" s="32">
        <v>826</v>
      </c>
      <c r="BC56" s="32">
        <v>412</v>
      </c>
      <c r="BD56" s="32">
        <v>413</v>
      </c>
      <c r="BF56" s="32">
        <v>705</v>
      </c>
      <c r="BG56" s="32">
        <v>352</v>
      </c>
      <c r="BH56" s="32">
        <v>353</v>
      </c>
    </row>
    <row r="57" spans="1:60">
      <c r="A57">
        <v>53</v>
      </c>
      <c r="B57" s="2">
        <f t="shared" si="0"/>
        <v>10520</v>
      </c>
      <c r="C57" s="2">
        <f t="shared" si="2"/>
        <v>5420</v>
      </c>
      <c r="D57" s="2">
        <f t="shared" si="2"/>
        <v>5100</v>
      </c>
      <c r="F57" s="32">
        <v>319</v>
      </c>
      <c r="G57" s="32">
        <v>157</v>
      </c>
      <c r="H57" s="32">
        <v>161</v>
      </c>
      <c r="J57" s="32">
        <v>595</v>
      </c>
      <c r="K57" s="32">
        <v>305</v>
      </c>
      <c r="L57" s="32">
        <v>290</v>
      </c>
      <c r="N57" s="32">
        <v>102</v>
      </c>
      <c r="O57" s="32">
        <v>54</v>
      </c>
      <c r="P57" s="32">
        <v>48</v>
      </c>
      <c r="R57" s="32">
        <v>907</v>
      </c>
      <c r="S57" s="32">
        <v>452</v>
      </c>
      <c r="T57" s="32">
        <v>455</v>
      </c>
      <c r="V57" s="32">
        <v>870</v>
      </c>
      <c r="W57" s="32">
        <v>443</v>
      </c>
      <c r="X57" s="32">
        <v>427</v>
      </c>
      <c r="Z57" s="32">
        <v>588</v>
      </c>
      <c r="AA57" s="32">
        <v>292</v>
      </c>
      <c r="AB57" s="32">
        <v>297</v>
      </c>
      <c r="AD57" s="13">
        <v>2678</v>
      </c>
      <c r="AE57" s="13">
        <v>1447</v>
      </c>
      <c r="AF57" s="13">
        <v>1231</v>
      </c>
      <c r="AH57" s="13">
        <v>1019</v>
      </c>
      <c r="AI57" s="32">
        <v>535</v>
      </c>
      <c r="AJ57" s="32">
        <v>484</v>
      </c>
      <c r="AL57" s="32">
        <v>599</v>
      </c>
      <c r="AM57" s="32">
        <v>282</v>
      </c>
      <c r="AN57" s="32">
        <v>317</v>
      </c>
      <c r="AP57" s="32">
        <v>509</v>
      </c>
      <c r="AQ57" s="32">
        <v>262</v>
      </c>
      <c r="AR57" s="32">
        <v>247</v>
      </c>
      <c r="AT57" s="32">
        <v>371</v>
      </c>
      <c r="AU57" s="32">
        <v>196</v>
      </c>
      <c r="AV57" s="32">
        <v>175</v>
      </c>
      <c r="AX57" s="32">
        <v>448</v>
      </c>
      <c r="AY57" s="32">
        <v>240</v>
      </c>
      <c r="AZ57" s="32">
        <v>207</v>
      </c>
      <c r="BB57" s="32">
        <v>763</v>
      </c>
      <c r="BC57" s="32">
        <v>379</v>
      </c>
      <c r="BD57" s="32">
        <v>384</v>
      </c>
      <c r="BF57" s="32">
        <v>753</v>
      </c>
      <c r="BG57" s="32">
        <v>376</v>
      </c>
      <c r="BH57" s="32">
        <v>377</v>
      </c>
    </row>
    <row r="58" spans="1:60">
      <c r="A58">
        <v>54</v>
      </c>
      <c r="B58" s="2">
        <f t="shared" si="0"/>
        <v>10198</v>
      </c>
      <c r="C58" s="2">
        <f t="shared" si="2"/>
        <v>5259</v>
      </c>
      <c r="D58" s="2">
        <f t="shared" si="2"/>
        <v>4939</v>
      </c>
      <c r="F58" s="32">
        <v>285</v>
      </c>
      <c r="G58" s="32">
        <v>139</v>
      </c>
      <c r="H58" s="32">
        <v>146</v>
      </c>
      <c r="J58" s="32">
        <v>574</v>
      </c>
      <c r="K58" s="32">
        <v>291</v>
      </c>
      <c r="L58" s="32">
        <v>283</v>
      </c>
      <c r="N58" s="32">
        <v>92</v>
      </c>
      <c r="O58" s="32">
        <v>48</v>
      </c>
      <c r="P58" s="32">
        <v>44</v>
      </c>
      <c r="R58" s="32">
        <v>985</v>
      </c>
      <c r="S58" s="32">
        <v>492</v>
      </c>
      <c r="T58" s="32">
        <v>493</v>
      </c>
      <c r="V58" s="32">
        <v>821</v>
      </c>
      <c r="W58" s="32">
        <v>412</v>
      </c>
      <c r="X58" s="32">
        <v>409</v>
      </c>
      <c r="Z58" s="32">
        <v>564</v>
      </c>
      <c r="AA58" s="32">
        <v>280</v>
      </c>
      <c r="AB58" s="32">
        <v>284</v>
      </c>
      <c r="AD58" s="13">
        <v>2526</v>
      </c>
      <c r="AE58" s="13">
        <v>1379</v>
      </c>
      <c r="AF58" s="13">
        <v>1147</v>
      </c>
      <c r="AH58" s="32">
        <v>964</v>
      </c>
      <c r="AI58" s="32">
        <v>515</v>
      </c>
      <c r="AJ58" s="32">
        <v>449</v>
      </c>
      <c r="AL58" s="32">
        <v>597</v>
      </c>
      <c r="AM58" s="32">
        <v>278</v>
      </c>
      <c r="AN58" s="32">
        <v>319</v>
      </c>
      <c r="AP58" s="32">
        <v>487</v>
      </c>
      <c r="AQ58" s="32">
        <v>251</v>
      </c>
      <c r="AR58" s="32">
        <v>236</v>
      </c>
      <c r="AT58" s="32">
        <v>372</v>
      </c>
      <c r="AU58" s="32">
        <v>191</v>
      </c>
      <c r="AV58" s="32">
        <v>181</v>
      </c>
      <c r="AX58" s="32">
        <v>445</v>
      </c>
      <c r="AY58" s="32">
        <v>239</v>
      </c>
      <c r="AZ58" s="32">
        <v>206</v>
      </c>
      <c r="BB58" s="32">
        <v>696</v>
      </c>
      <c r="BC58" s="32">
        <v>348</v>
      </c>
      <c r="BD58" s="32">
        <v>348</v>
      </c>
      <c r="BF58" s="32">
        <v>790</v>
      </c>
      <c r="BG58" s="32">
        <v>396</v>
      </c>
      <c r="BH58" s="32">
        <v>394</v>
      </c>
    </row>
    <row r="59" spans="1:60">
      <c r="A59">
        <v>55</v>
      </c>
      <c r="B59" s="2">
        <f t="shared" si="0"/>
        <v>9870</v>
      </c>
      <c r="C59" s="2">
        <f t="shared" si="2"/>
        <v>5094</v>
      </c>
      <c r="D59" s="2">
        <f t="shared" si="2"/>
        <v>4776</v>
      </c>
      <c r="F59" s="32">
        <v>261</v>
      </c>
      <c r="G59" s="32">
        <v>128</v>
      </c>
      <c r="H59" s="32">
        <v>133</v>
      </c>
      <c r="J59" s="32">
        <v>553</v>
      </c>
      <c r="K59" s="32">
        <v>279</v>
      </c>
      <c r="L59" s="32">
        <v>274</v>
      </c>
      <c r="N59" s="32">
        <v>84</v>
      </c>
      <c r="O59" s="32">
        <v>44</v>
      </c>
      <c r="P59" s="32">
        <v>40</v>
      </c>
      <c r="R59" s="13">
        <v>1028</v>
      </c>
      <c r="S59" s="32">
        <v>515</v>
      </c>
      <c r="T59" s="32">
        <v>513</v>
      </c>
      <c r="V59" s="32">
        <v>773</v>
      </c>
      <c r="W59" s="32">
        <v>386</v>
      </c>
      <c r="X59" s="32">
        <v>387</v>
      </c>
      <c r="Z59" s="32">
        <v>535</v>
      </c>
      <c r="AA59" s="32">
        <v>269</v>
      </c>
      <c r="AB59" s="32">
        <v>267</v>
      </c>
      <c r="AD59" s="13">
        <v>2382</v>
      </c>
      <c r="AE59" s="13">
        <v>1311</v>
      </c>
      <c r="AF59" s="13">
        <v>1071</v>
      </c>
      <c r="AH59" s="32">
        <v>915</v>
      </c>
      <c r="AI59" s="32">
        <v>497</v>
      </c>
      <c r="AJ59" s="32">
        <v>417</v>
      </c>
      <c r="AL59" s="32">
        <v>600</v>
      </c>
      <c r="AM59" s="32">
        <v>277</v>
      </c>
      <c r="AN59" s="32">
        <v>323</v>
      </c>
      <c r="AP59" s="32">
        <v>469</v>
      </c>
      <c r="AQ59" s="32">
        <v>240</v>
      </c>
      <c r="AR59" s="32">
        <v>229</v>
      </c>
      <c r="AT59" s="32">
        <v>375</v>
      </c>
      <c r="AU59" s="32">
        <v>191</v>
      </c>
      <c r="AV59" s="32">
        <v>185</v>
      </c>
      <c r="AX59" s="32">
        <v>442</v>
      </c>
      <c r="AY59" s="32">
        <v>233</v>
      </c>
      <c r="AZ59" s="32">
        <v>208</v>
      </c>
      <c r="BB59" s="32">
        <v>637</v>
      </c>
      <c r="BC59" s="32">
        <v>319</v>
      </c>
      <c r="BD59" s="32">
        <v>318</v>
      </c>
      <c r="BF59" s="32">
        <v>815</v>
      </c>
      <c r="BG59" s="32">
        <v>405</v>
      </c>
      <c r="BH59" s="32">
        <v>411</v>
      </c>
    </row>
    <row r="60" spans="1:60">
      <c r="A60">
        <v>56</v>
      </c>
      <c r="B60" s="2">
        <f t="shared" si="0"/>
        <v>9641</v>
      </c>
      <c r="C60" s="2">
        <f t="shared" si="2"/>
        <v>4986</v>
      </c>
      <c r="D60" s="2">
        <f t="shared" si="2"/>
        <v>4655</v>
      </c>
      <c r="F60" s="32">
        <v>259</v>
      </c>
      <c r="G60" s="32">
        <v>128</v>
      </c>
      <c r="H60" s="32">
        <v>131</v>
      </c>
      <c r="J60" s="32">
        <v>542</v>
      </c>
      <c r="K60" s="32">
        <v>275</v>
      </c>
      <c r="L60" s="32">
        <v>267</v>
      </c>
      <c r="N60" s="32">
        <v>77</v>
      </c>
      <c r="O60" s="32">
        <v>42</v>
      </c>
      <c r="P60" s="32">
        <v>36</v>
      </c>
      <c r="R60" s="13">
        <v>1060</v>
      </c>
      <c r="S60" s="32">
        <v>530</v>
      </c>
      <c r="T60" s="32">
        <v>530</v>
      </c>
      <c r="V60" s="32">
        <v>743</v>
      </c>
      <c r="W60" s="32">
        <v>369</v>
      </c>
      <c r="X60" s="32">
        <v>374</v>
      </c>
      <c r="Z60" s="32">
        <v>525</v>
      </c>
      <c r="AA60" s="32">
        <v>263</v>
      </c>
      <c r="AB60" s="32">
        <v>262</v>
      </c>
      <c r="AD60" s="13">
        <v>2253</v>
      </c>
      <c r="AE60" s="13">
        <v>1250</v>
      </c>
      <c r="AF60" s="13">
        <v>1003</v>
      </c>
      <c r="AH60" s="32">
        <v>898</v>
      </c>
      <c r="AI60" s="32">
        <v>491</v>
      </c>
      <c r="AJ60" s="32">
        <v>406</v>
      </c>
      <c r="AL60" s="32">
        <v>595</v>
      </c>
      <c r="AM60" s="32">
        <v>276</v>
      </c>
      <c r="AN60" s="32">
        <v>320</v>
      </c>
      <c r="AP60" s="32">
        <v>459</v>
      </c>
      <c r="AQ60" s="32">
        <v>232</v>
      </c>
      <c r="AR60" s="32">
        <v>226</v>
      </c>
      <c r="AT60" s="32">
        <v>371</v>
      </c>
      <c r="AU60" s="32">
        <v>187</v>
      </c>
      <c r="AV60" s="32">
        <v>184</v>
      </c>
      <c r="AX60" s="32">
        <v>440</v>
      </c>
      <c r="AY60" s="32">
        <v>235</v>
      </c>
      <c r="AZ60" s="32">
        <v>205</v>
      </c>
      <c r="BB60" s="32">
        <v>597</v>
      </c>
      <c r="BC60" s="32">
        <v>300</v>
      </c>
      <c r="BD60" s="32">
        <v>297</v>
      </c>
      <c r="BF60" s="32">
        <v>822</v>
      </c>
      <c r="BG60" s="32">
        <v>408</v>
      </c>
      <c r="BH60" s="32">
        <v>414</v>
      </c>
    </row>
    <row r="61" spans="1:60">
      <c r="A61">
        <v>57</v>
      </c>
      <c r="B61" s="2">
        <f t="shared" si="0"/>
        <v>9511</v>
      </c>
      <c r="C61" s="2">
        <f t="shared" si="2"/>
        <v>4932</v>
      </c>
      <c r="D61" s="2">
        <f t="shared" si="2"/>
        <v>4579</v>
      </c>
      <c r="F61" s="32">
        <v>275</v>
      </c>
      <c r="G61" s="32">
        <v>140</v>
      </c>
      <c r="H61" s="32">
        <v>135</v>
      </c>
      <c r="J61" s="32">
        <v>539</v>
      </c>
      <c r="K61" s="32">
        <v>276</v>
      </c>
      <c r="L61" s="32">
        <v>263</v>
      </c>
      <c r="N61" s="32">
        <v>76</v>
      </c>
      <c r="O61" s="32">
        <v>40</v>
      </c>
      <c r="P61" s="32">
        <v>36</v>
      </c>
      <c r="R61" s="13">
        <v>1071</v>
      </c>
      <c r="S61" s="32">
        <v>537</v>
      </c>
      <c r="T61" s="32">
        <v>534</v>
      </c>
      <c r="V61" s="32">
        <v>728</v>
      </c>
      <c r="W61" s="32">
        <v>358</v>
      </c>
      <c r="X61" s="32">
        <v>369</v>
      </c>
      <c r="Z61" s="32">
        <v>526</v>
      </c>
      <c r="AA61" s="32">
        <v>261</v>
      </c>
      <c r="AB61" s="32">
        <v>265</v>
      </c>
      <c r="AD61" s="13">
        <v>2142</v>
      </c>
      <c r="AE61" s="13">
        <v>1190</v>
      </c>
      <c r="AF61" s="32">
        <v>951</v>
      </c>
      <c r="AH61" s="32">
        <v>911</v>
      </c>
      <c r="AI61" s="32">
        <v>499</v>
      </c>
      <c r="AJ61" s="32">
        <v>411</v>
      </c>
      <c r="AL61" s="32">
        <v>595</v>
      </c>
      <c r="AM61" s="32">
        <v>280</v>
      </c>
      <c r="AN61" s="32">
        <v>315</v>
      </c>
      <c r="AP61" s="32">
        <v>468</v>
      </c>
      <c r="AQ61" s="32">
        <v>238</v>
      </c>
      <c r="AR61" s="32">
        <v>230</v>
      </c>
      <c r="AT61" s="32">
        <v>368</v>
      </c>
      <c r="AU61" s="32">
        <v>188</v>
      </c>
      <c r="AV61" s="32">
        <v>181</v>
      </c>
      <c r="AX61" s="32">
        <v>437</v>
      </c>
      <c r="AY61" s="32">
        <v>233</v>
      </c>
      <c r="AZ61" s="32">
        <v>203</v>
      </c>
      <c r="BB61" s="32">
        <v>570</v>
      </c>
      <c r="BC61" s="32">
        <v>287</v>
      </c>
      <c r="BD61" s="32">
        <v>283</v>
      </c>
      <c r="BF61" s="32">
        <v>808</v>
      </c>
      <c r="BG61" s="32">
        <v>405</v>
      </c>
      <c r="BH61" s="32">
        <v>403</v>
      </c>
    </row>
    <row r="62" spans="1:60">
      <c r="A62">
        <v>58</v>
      </c>
      <c r="B62" s="2">
        <f t="shared" si="0"/>
        <v>9469</v>
      </c>
      <c r="C62" s="2">
        <f t="shared" si="2"/>
        <v>4926</v>
      </c>
      <c r="D62" s="2">
        <f t="shared" si="2"/>
        <v>4543</v>
      </c>
      <c r="F62" s="32">
        <v>304</v>
      </c>
      <c r="G62" s="32">
        <v>159</v>
      </c>
      <c r="H62" s="32">
        <v>144</v>
      </c>
      <c r="J62" s="32">
        <v>534</v>
      </c>
      <c r="K62" s="32">
        <v>278</v>
      </c>
      <c r="L62" s="32">
        <v>256</v>
      </c>
      <c r="N62" s="32">
        <v>73</v>
      </c>
      <c r="O62" s="32">
        <v>39</v>
      </c>
      <c r="P62" s="32">
        <v>34</v>
      </c>
      <c r="R62" s="13">
        <v>1063</v>
      </c>
      <c r="S62" s="32">
        <v>537</v>
      </c>
      <c r="T62" s="32">
        <v>526</v>
      </c>
      <c r="V62" s="32">
        <v>729</v>
      </c>
      <c r="W62" s="32">
        <v>359</v>
      </c>
      <c r="X62" s="32">
        <v>371</v>
      </c>
      <c r="Z62" s="32">
        <v>535</v>
      </c>
      <c r="AA62" s="32">
        <v>263</v>
      </c>
      <c r="AB62" s="32">
        <v>272</v>
      </c>
      <c r="AD62" s="13">
        <v>2041</v>
      </c>
      <c r="AE62" s="13">
        <v>1135</v>
      </c>
      <c r="AF62" s="32">
        <v>906</v>
      </c>
      <c r="AH62" s="32">
        <v>954</v>
      </c>
      <c r="AI62" s="32">
        <v>519</v>
      </c>
      <c r="AJ62" s="32">
        <v>435</v>
      </c>
      <c r="AL62" s="32">
        <v>601</v>
      </c>
      <c r="AM62" s="32">
        <v>289</v>
      </c>
      <c r="AN62" s="32">
        <v>312</v>
      </c>
      <c r="AP62" s="32">
        <v>488</v>
      </c>
      <c r="AQ62" s="32">
        <v>245</v>
      </c>
      <c r="AR62" s="32">
        <v>243</v>
      </c>
      <c r="AT62" s="32">
        <v>366</v>
      </c>
      <c r="AU62" s="32">
        <v>189</v>
      </c>
      <c r="AV62" s="32">
        <v>177</v>
      </c>
      <c r="AX62" s="32">
        <v>440</v>
      </c>
      <c r="AY62" s="32">
        <v>240</v>
      </c>
      <c r="AZ62" s="32">
        <v>200</v>
      </c>
      <c r="BB62" s="32">
        <v>564</v>
      </c>
      <c r="BC62" s="32">
        <v>284</v>
      </c>
      <c r="BD62" s="32">
        <v>279</v>
      </c>
      <c r="BF62" s="32">
        <v>778</v>
      </c>
      <c r="BG62" s="32">
        <v>390</v>
      </c>
      <c r="BH62" s="32">
        <v>388</v>
      </c>
    </row>
    <row r="63" spans="1:60">
      <c r="A63">
        <v>59</v>
      </c>
      <c r="B63" s="2">
        <f t="shared" si="0"/>
        <v>9468</v>
      </c>
      <c r="C63" s="2">
        <f t="shared" si="2"/>
        <v>4943</v>
      </c>
      <c r="D63" s="2">
        <f t="shared" si="2"/>
        <v>4525</v>
      </c>
      <c r="F63" s="32">
        <v>346</v>
      </c>
      <c r="G63" s="32">
        <v>184</v>
      </c>
      <c r="H63" s="32">
        <v>161</v>
      </c>
      <c r="J63" s="32">
        <v>532</v>
      </c>
      <c r="K63" s="32">
        <v>284</v>
      </c>
      <c r="L63" s="32">
        <v>247</v>
      </c>
      <c r="N63" s="32">
        <v>80</v>
      </c>
      <c r="O63" s="32">
        <v>41</v>
      </c>
      <c r="P63" s="32">
        <v>39</v>
      </c>
      <c r="R63" s="13">
        <v>1066</v>
      </c>
      <c r="S63" s="32">
        <v>540</v>
      </c>
      <c r="T63" s="32">
        <v>525</v>
      </c>
      <c r="V63" s="32">
        <v>729</v>
      </c>
      <c r="W63" s="32">
        <v>358</v>
      </c>
      <c r="X63" s="32">
        <v>372</v>
      </c>
      <c r="Z63" s="32">
        <v>553</v>
      </c>
      <c r="AA63" s="32">
        <v>270</v>
      </c>
      <c r="AB63" s="32">
        <v>283</v>
      </c>
      <c r="AD63" s="13">
        <v>1936</v>
      </c>
      <c r="AE63" s="13">
        <v>1078</v>
      </c>
      <c r="AF63" s="32">
        <v>858</v>
      </c>
      <c r="AH63" s="13">
        <v>1007</v>
      </c>
      <c r="AI63" s="32">
        <v>544</v>
      </c>
      <c r="AJ63" s="32">
        <v>463</v>
      </c>
      <c r="AL63" s="32">
        <v>608</v>
      </c>
      <c r="AM63" s="32">
        <v>301</v>
      </c>
      <c r="AN63" s="32">
        <v>307</v>
      </c>
      <c r="AP63" s="32">
        <v>515</v>
      </c>
      <c r="AQ63" s="32">
        <v>256</v>
      </c>
      <c r="AR63" s="32">
        <v>259</v>
      </c>
      <c r="AT63" s="32">
        <v>366</v>
      </c>
      <c r="AU63" s="32">
        <v>192</v>
      </c>
      <c r="AV63" s="32">
        <v>174</v>
      </c>
      <c r="AX63" s="32">
        <v>440</v>
      </c>
      <c r="AY63" s="32">
        <v>240</v>
      </c>
      <c r="AZ63" s="32">
        <v>200</v>
      </c>
      <c r="BB63" s="32">
        <v>553</v>
      </c>
      <c r="BC63" s="32">
        <v>279</v>
      </c>
      <c r="BD63" s="32">
        <v>274</v>
      </c>
      <c r="BF63" s="32">
        <v>739</v>
      </c>
      <c r="BG63" s="32">
        <v>376</v>
      </c>
      <c r="BH63" s="32">
        <v>363</v>
      </c>
    </row>
    <row r="64" spans="1:60">
      <c r="A64">
        <v>60</v>
      </c>
      <c r="B64" s="2">
        <f t="shared" si="0"/>
        <v>9444</v>
      </c>
      <c r="C64" s="2">
        <f t="shared" si="2"/>
        <v>4943</v>
      </c>
      <c r="D64" s="2">
        <f t="shared" si="2"/>
        <v>4501</v>
      </c>
      <c r="F64" s="32">
        <v>382</v>
      </c>
      <c r="G64" s="32">
        <v>211</v>
      </c>
      <c r="H64" s="32">
        <v>170</v>
      </c>
      <c r="J64" s="32">
        <v>534</v>
      </c>
      <c r="K64" s="32">
        <v>288</v>
      </c>
      <c r="L64" s="32">
        <v>246</v>
      </c>
      <c r="N64" s="32">
        <v>80</v>
      </c>
      <c r="O64" s="32">
        <v>42</v>
      </c>
      <c r="P64" s="32">
        <v>38</v>
      </c>
      <c r="R64" s="13">
        <v>1060</v>
      </c>
      <c r="S64" s="32">
        <v>540</v>
      </c>
      <c r="T64" s="32">
        <v>520</v>
      </c>
      <c r="V64" s="32">
        <v>730</v>
      </c>
      <c r="W64" s="32">
        <v>356</v>
      </c>
      <c r="X64" s="32">
        <v>374</v>
      </c>
      <c r="Z64" s="32">
        <v>567</v>
      </c>
      <c r="AA64" s="32">
        <v>273</v>
      </c>
      <c r="AB64" s="32">
        <v>294</v>
      </c>
      <c r="AD64" s="13">
        <v>1840</v>
      </c>
      <c r="AE64" s="13">
        <v>1024</v>
      </c>
      <c r="AF64" s="32">
        <v>816</v>
      </c>
      <c r="AH64" s="13">
        <v>1049</v>
      </c>
      <c r="AI64" s="32">
        <v>563</v>
      </c>
      <c r="AJ64" s="32">
        <v>486</v>
      </c>
      <c r="AL64" s="32">
        <v>609</v>
      </c>
      <c r="AM64" s="32">
        <v>306</v>
      </c>
      <c r="AN64" s="32">
        <v>303</v>
      </c>
      <c r="AP64" s="32">
        <v>543</v>
      </c>
      <c r="AQ64" s="32">
        <v>267</v>
      </c>
      <c r="AR64" s="32">
        <v>277</v>
      </c>
      <c r="AT64" s="32">
        <v>365</v>
      </c>
      <c r="AU64" s="32">
        <v>195</v>
      </c>
      <c r="AV64" s="32">
        <v>170</v>
      </c>
      <c r="AX64" s="32">
        <v>447</v>
      </c>
      <c r="AY64" s="32">
        <v>247</v>
      </c>
      <c r="AZ64" s="32">
        <v>200</v>
      </c>
      <c r="BB64" s="32">
        <v>538</v>
      </c>
      <c r="BC64" s="32">
        <v>271</v>
      </c>
      <c r="BD64" s="32">
        <v>267</v>
      </c>
      <c r="BF64" s="32">
        <v>700</v>
      </c>
      <c r="BG64" s="32">
        <v>360</v>
      </c>
      <c r="BH64" s="32">
        <v>340</v>
      </c>
    </row>
    <row r="65" spans="1:60">
      <c r="A65">
        <v>61</v>
      </c>
      <c r="B65" s="2">
        <f t="shared" si="0"/>
        <v>9304</v>
      </c>
      <c r="C65" s="2">
        <f t="shared" si="2"/>
        <v>4874</v>
      </c>
      <c r="D65" s="2">
        <f t="shared" si="2"/>
        <v>4430</v>
      </c>
      <c r="F65" s="32">
        <v>399</v>
      </c>
      <c r="G65" s="32">
        <v>220</v>
      </c>
      <c r="H65" s="32">
        <v>179</v>
      </c>
      <c r="J65" s="32">
        <v>512</v>
      </c>
      <c r="K65" s="32">
        <v>281</v>
      </c>
      <c r="L65" s="32">
        <v>230</v>
      </c>
      <c r="N65" s="32">
        <v>77</v>
      </c>
      <c r="O65" s="32">
        <v>39</v>
      </c>
      <c r="P65" s="32">
        <v>38</v>
      </c>
      <c r="R65" s="13">
        <v>1059</v>
      </c>
      <c r="S65" s="32">
        <v>541</v>
      </c>
      <c r="T65" s="32">
        <v>519</v>
      </c>
      <c r="V65" s="32">
        <v>735</v>
      </c>
      <c r="W65" s="32">
        <v>358</v>
      </c>
      <c r="X65" s="32">
        <v>377</v>
      </c>
      <c r="Z65" s="32">
        <v>571</v>
      </c>
      <c r="AA65" s="32">
        <v>275</v>
      </c>
      <c r="AB65" s="32">
        <v>295</v>
      </c>
      <c r="AD65" s="13">
        <v>1742</v>
      </c>
      <c r="AE65" s="32">
        <v>965</v>
      </c>
      <c r="AF65" s="32">
        <v>777</v>
      </c>
      <c r="AH65" s="13">
        <v>1075</v>
      </c>
      <c r="AI65" s="32">
        <v>574</v>
      </c>
      <c r="AJ65" s="32">
        <v>501</v>
      </c>
      <c r="AL65" s="32">
        <v>597</v>
      </c>
      <c r="AM65" s="32">
        <v>306</v>
      </c>
      <c r="AN65" s="32">
        <v>291</v>
      </c>
      <c r="AP65" s="32">
        <v>554</v>
      </c>
      <c r="AQ65" s="32">
        <v>273</v>
      </c>
      <c r="AR65" s="32">
        <v>280</v>
      </c>
      <c r="AT65" s="32">
        <v>353</v>
      </c>
      <c r="AU65" s="32">
        <v>190</v>
      </c>
      <c r="AV65" s="32">
        <v>163</v>
      </c>
      <c r="AX65" s="32">
        <v>441</v>
      </c>
      <c r="AY65" s="32">
        <v>244</v>
      </c>
      <c r="AZ65" s="32">
        <v>197</v>
      </c>
      <c r="BB65" s="32">
        <v>526</v>
      </c>
      <c r="BC65" s="32">
        <v>266</v>
      </c>
      <c r="BD65" s="32">
        <v>260</v>
      </c>
      <c r="BF65" s="32">
        <v>666</v>
      </c>
      <c r="BG65" s="32">
        <v>342</v>
      </c>
      <c r="BH65" s="32">
        <v>323</v>
      </c>
    </row>
    <row r="66" spans="1:60">
      <c r="A66">
        <v>62</v>
      </c>
      <c r="B66" s="2">
        <f t="shared" si="0"/>
        <v>9044</v>
      </c>
      <c r="C66" s="2">
        <f t="shared" si="2"/>
        <v>4732</v>
      </c>
      <c r="D66" s="2">
        <f t="shared" si="2"/>
        <v>4312</v>
      </c>
      <c r="F66" s="32">
        <v>392</v>
      </c>
      <c r="G66" s="32">
        <v>216</v>
      </c>
      <c r="H66" s="32">
        <v>176</v>
      </c>
      <c r="J66" s="32">
        <v>483</v>
      </c>
      <c r="K66" s="32">
        <v>263</v>
      </c>
      <c r="L66" s="32">
        <v>220</v>
      </c>
      <c r="N66" s="32">
        <v>84</v>
      </c>
      <c r="O66" s="32">
        <v>42</v>
      </c>
      <c r="P66" s="32">
        <v>42</v>
      </c>
      <c r="R66" s="13">
        <v>1062</v>
      </c>
      <c r="S66" s="32">
        <v>548</v>
      </c>
      <c r="T66" s="32">
        <v>514</v>
      </c>
      <c r="V66" s="32">
        <v>745</v>
      </c>
      <c r="W66" s="32">
        <v>365</v>
      </c>
      <c r="X66" s="32">
        <v>380</v>
      </c>
      <c r="Z66" s="32">
        <v>553</v>
      </c>
      <c r="AA66" s="32">
        <v>268</v>
      </c>
      <c r="AB66" s="32">
        <v>285</v>
      </c>
      <c r="AD66" s="13">
        <v>1645</v>
      </c>
      <c r="AE66" s="32">
        <v>907</v>
      </c>
      <c r="AF66" s="32">
        <v>738</v>
      </c>
      <c r="AH66" s="13">
        <v>1061</v>
      </c>
      <c r="AI66" s="32">
        <v>564</v>
      </c>
      <c r="AJ66" s="32">
        <v>498</v>
      </c>
      <c r="AL66" s="32">
        <v>575</v>
      </c>
      <c r="AM66" s="32">
        <v>295</v>
      </c>
      <c r="AN66" s="32">
        <v>281</v>
      </c>
      <c r="AP66" s="32">
        <v>548</v>
      </c>
      <c r="AQ66" s="32">
        <v>266</v>
      </c>
      <c r="AR66" s="32">
        <v>282</v>
      </c>
      <c r="AT66" s="32">
        <v>351</v>
      </c>
      <c r="AU66" s="32">
        <v>189</v>
      </c>
      <c r="AV66" s="32">
        <v>162</v>
      </c>
      <c r="AX66" s="32">
        <v>416</v>
      </c>
      <c r="AY66" s="32">
        <v>233</v>
      </c>
      <c r="AZ66" s="32">
        <v>183</v>
      </c>
      <c r="BB66" s="32">
        <v>497</v>
      </c>
      <c r="BC66" s="32">
        <v>255</v>
      </c>
      <c r="BD66" s="32">
        <v>242</v>
      </c>
      <c r="BF66" s="32">
        <v>630</v>
      </c>
      <c r="BG66" s="32">
        <v>321</v>
      </c>
      <c r="BH66" s="32">
        <v>309</v>
      </c>
    </row>
    <row r="67" spans="1:60">
      <c r="A67">
        <v>63</v>
      </c>
      <c r="B67" s="2">
        <f t="shared" si="0"/>
        <v>8670</v>
      </c>
      <c r="C67" s="2">
        <f t="shared" si="2"/>
        <v>4529</v>
      </c>
      <c r="D67" s="2">
        <f t="shared" si="2"/>
        <v>4141</v>
      </c>
      <c r="F67" s="32">
        <v>370</v>
      </c>
      <c r="G67" s="32">
        <v>203</v>
      </c>
      <c r="H67" s="32">
        <v>167</v>
      </c>
      <c r="J67" s="32">
        <v>434</v>
      </c>
      <c r="K67" s="32">
        <v>236</v>
      </c>
      <c r="L67" s="32">
        <v>198</v>
      </c>
      <c r="N67" s="32">
        <v>72</v>
      </c>
      <c r="O67" s="32">
        <v>36</v>
      </c>
      <c r="P67" s="32">
        <v>36</v>
      </c>
      <c r="R67" s="13">
        <v>1061</v>
      </c>
      <c r="S67" s="32">
        <v>553</v>
      </c>
      <c r="T67" s="32">
        <v>509</v>
      </c>
      <c r="V67" s="32">
        <v>761</v>
      </c>
      <c r="W67" s="32">
        <v>379</v>
      </c>
      <c r="X67" s="32">
        <v>382</v>
      </c>
      <c r="Z67" s="32">
        <v>532</v>
      </c>
      <c r="AA67" s="32">
        <v>263</v>
      </c>
      <c r="AB67" s="32">
        <v>269</v>
      </c>
      <c r="AD67" s="13">
        <v>1561</v>
      </c>
      <c r="AE67" s="32">
        <v>850</v>
      </c>
      <c r="AF67" s="32">
        <v>711</v>
      </c>
      <c r="AH67" s="13">
        <v>1032</v>
      </c>
      <c r="AI67" s="32">
        <v>546</v>
      </c>
      <c r="AJ67" s="32">
        <v>485</v>
      </c>
      <c r="AL67" s="32">
        <v>534</v>
      </c>
      <c r="AM67" s="32">
        <v>272</v>
      </c>
      <c r="AN67" s="32">
        <v>262</v>
      </c>
      <c r="AP67" s="32">
        <v>525</v>
      </c>
      <c r="AQ67" s="32">
        <v>258</v>
      </c>
      <c r="AR67" s="32">
        <v>267</v>
      </c>
      <c r="AT67" s="32">
        <v>335</v>
      </c>
      <c r="AU67" s="32">
        <v>178</v>
      </c>
      <c r="AV67" s="32">
        <v>156</v>
      </c>
      <c r="AX67" s="32">
        <v>380</v>
      </c>
      <c r="AY67" s="32">
        <v>212</v>
      </c>
      <c r="AZ67" s="32">
        <v>168</v>
      </c>
      <c r="BB67" s="32">
        <v>473</v>
      </c>
      <c r="BC67" s="32">
        <v>239</v>
      </c>
      <c r="BD67" s="32">
        <v>234</v>
      </c>
      <c r="BF67" s="32">
        <v>601</v>
      </c>
      <c r="BG67" s="32">
        <v>304</v>
      </c>
      <c r="BH67" s="32">
        <v>297</v>
      </c>
    </row>
    <row r="68" spans="1:60">
      <c r="A68">
        <v>64</v>
      </c>
      <c r="B68" s="2">
        <f t="shared" ref="B68:B84" si="3">C68+D68</f>
        <v>8304</v>
      </c>
      <c r="C68" s="2">
        <f t="shared" si="2"/>
        <v>4322</v>
      </c>
      <c r="D68" s="2">
        <f t="shared" si="2"/>
        <v>3982</v>
      </c>
      <c r="F68" s="32">
        <v>337</v>
      </c>
      <c r="G68" s="32">
        <v>182</v>
      </c>
      <c r="H68" s="32">
        <v>155</v>
      </c>
      <c r="J68" s="32">
        <v>390</v>
      </c>
      <c r="K68" s="32">
        <v>208</v>
      </c>
      <c r="L68" s="32">
        <v>183</v>
      </c>
      <c r="N68" s="32">
        <v>72</v>
      </c>
      <c r="O68" s="32">
        <v>33</v>
      </c>
      <c r="P68" s="32">
        <v>39</v>
      </c>
      <c r="R68" s="13">
        <v>1064</v>
      </c>
      <c r="S68" s="32">
        <v>560</v>
      </c>
      <c r="T68" s="32">
        <v>504</v>
      </c>
      <c r="V68" s="32">
        <v>786</v>
      </c>
      <c r="W68" s="32">
        <v>396</v>
      </c>
      <c r="X68" s="32">
        <v>390</v>
      </c>
      <c r="Z68" s="32">
        <v>505</v>
      </c>
      <c r="AA68" s="32">
        <v>255</v>
      </c>
      <c r="AB68" s="32">
        <v>250</v>
      </c>
      <c r="AD68" s="13">
        <v>1486</v>
      </c>
      <c r="AE68" s="32">
        <v>802</v>
      </c>
      <c r="AF68" s="32">
        <v>684</v>
      </c>
      <c r="AH68" s="32">
        <v>985</v>
      </c>
      <c r="AI68" s="32">
        <v>521</v>
      </c>
      <c r="AJ68" s="32">
        <v>464</v>
      </c>
      <c r="AL68" s="32">
        <v>499</v>
      </c>
      <c r="AM68" s="32">
        <v>252</v>
      </c>
      <c r="AN68" s="32">
        <v>247</v>
      </c>
      <c r="AP68" s="32">
        <v>501</v>
      </c>
      <c r="AQ68" s="32">
        <v>246</v>
      </c>
      <c r="AR68" s="32">
        <v>255</v>
      </c>
      <c r="AT68" s="32">
        <v>322</v>
      </c>
      <c r="AU68" s="32">
        <v>169</v>
      </c>
      <c r="AV68" s="32">
        <v>153</v>
      </c>
      <c r="AX68" s="32">
        <v>344</v>
      </c>
      <c r="AY68" s="32">
        <v>191</v>
      </c>
      <c r="AZ68" s="32">
        <v>153</v>
      </c>
      <c r="BB68" s="32">
        <v>450</v>
      </c>
      <c r="BC68" s="32">
        <v>230</v>
      </c>
      <c r="BD68" s="32">
        <v>220</v>
      </c>
      <c r="BF68" s="32">
        <v>562</v>
      </c>
      <c r="BG68" s="32">
        <v>277</v>
      </c>
      <c r="BH68" s="32">
        <v>285</v>
      </c>
    </row>
    <row r="69" spans="1:60">
      <c r="A69">
        <v>65</v>
      </c>
      <c r="B69" s="2">
        <f t="shared" si="3"/>
        <v>7941</v>
      </c>
      <c r="C69" s="2">
        <f t="shared" si="2"/>
        <v>4121</v>
      </c>
      <c r="D69" s="2">
        <f t="shared" si="2"/>
        <v>3820</v>
      </c>
      <c r="F69" s="32">
        <v>314</v>
      </c>
      <c r="G69" s="32">
        <v>166</v>
      </c>
      <c r="H69" s="32">
        <v>148</v>
      </c>
      <c r="J69" s="32">
        <v>335</v>
      </c>
      <c r="K69" s="32">
        <v>176</v>
      </c>
      <c r="L69" s="32">
        <v>159</v>
      </c>
      <c r="N69" s="32">
        <v>66</v>
      </c>
      <c r="O69" s="32">
        <v>29</v>
      </c>
      <c r="P69" s="32">
        <v>37</v>
      </c>
      <c r="R69" s="13">
        <v>1070</v>
      </c>
      <c r="S69" s="32">
        <v>569</v>
      </c>
      <c r="T69" s="32">
        <v>501</v>
      </c>
      <c r="V69" s="32">
        <v>805</v>
      </c>
      <c r="W69" s="32">
        <v>412</v>
      </c>
      <c r="X69" s="32">
        <v>393</v>
      </c>
      <c r="Z69" s="32">
        <v>481</v>
      </c>
      <c r="AA69" s="32">
        <v>248</v>
      </c>
      <c r="AB69" s="32">
        <v>233</v>
      </c>
      <c r="AD69" s="13">
        <v>1411</v>
      </c>
      <c r="AE69" s="32">
        <v>750</v>
      </c>
      <c r="AF69" s="32">
        <v>661</v>
      </c>
      <c r="AH69" s="32">
        <v>957</v>
      </c>
      <c r="AI69" s="32">
        <v>502</v>
      </c>
      <c r="AJ69" s="32">
        <v>455</v>
      </c>
      <c r="AL69" s="32">
        <v>460</v>
      </c>
      <c r="AM69" s="32">
        <v>230</v>
      </c>
      <c r="AN69" s="32">
        <v>230</v>
      </c>
      <c r="AP69" s="32">
        <v>485</v>
      </c>
      <c r="AQ69" s="32">
        <v>239</v>
      </c>
      <c r="AR69" s="32">
        <v>246</v>
      </c>
      <c r="AT69" s="32">
        <v>310</v>
      </c>
      <c r="AU69" s="32">
        <v>162</v>
      </c>
      <c r="AV69" s="32">
        <v>147</v>
      </c>
      <c r="AX69" s="32">
        <v>302</v>
      </c>
      <c r="AY69" s="32">
        <v>167</v>
      </c>
      <c r="AZ69" s="32">
        <v>135</v>
      </c>
      <c r="BB69" s="32">
        <v>424</v>
      </c>
      <c r="BC69" s="32">
        <v>218</v>
      </c>
      <c r="BD69" s="32">
        <v>205</v>
      </c>
      <c r="BF69" s="32">
        <v>524</v>
      </c>
      <c r="BG69" s="32">
        <v>253</v>
      </c>
      <c r="BH69" s="32">
        <v>270</v>
      </c>
    </row>
    <row r="70" spans="1:60">
      <c r="A70">
        <v>66</v>
      </c>
      <c r="B70" s="2">
        <f t="shared" si="3"/>
        <v>7499</v>
      </c>
      <c r="C70" s="2">
        <f t="shared" si="2"/>
        <v>3873</v>
      </c>
      <c r="D70" s="2">
        <f t="shared" si="2"/>
        <v>3626</v>
      </c>
      <c r="F70" s="32">
        <v>288</v>
      </c>
      <c r="G70" s="32">
        <v>150</v>
      </c>
      <c r="H70" s="32">
        <v>138</v>
      </c>
      <c r="J70" s="32">
        <v>295</v>
      </c>
      <c r="K70" s="32">
        <v>150</v>
      </c>
      <c r="L70" s="32">
        <v>145</v>
      </c>
      <c r="N70" s="32">
        <v>65</v>
      </c>
      <c r="O70" s="32">
        <v>29</v>
      </c>
      <c r="P70" s="32">
        <v>36</v>
      </c>
      <c r="R70" s="13">
        <v>1050</v>
      </c>
      <c r="S70" s="32">
        <v>561</v>
      </c>
      <c r="T70" s="32">
        <v>489</v>
      </c>
      <c r="V70" s="32">
        <v>806</v>
      </c>
      <c r="W70" s="32">
        <v>413</v>
      </c>
      <c r="X70" s="32">
        <v>393</v>
      </c>
      <c r="Z70" s="32">
        <v>447</v>
      </c>
      <c r="AA70" s="32">
        <v>235</v>
      </c>
      <c r="AB70" s="32">
        <v>212</v>
      </c>
      <c r="AD70" s="13">
        <v>1313</v>
      </c>
      <c r="AE70" s="32">
        <v>692</v>
      </c>
      <c r="AF70" s="32">
        <v>621</v>
      </c>
      <c r="AH70" s="32">
        <v>904</v>
      </c>
      <c r="AI70" s="32">
        <v>473</v>
      </c>
      <c r="AJ70" s="32">
        <v>431</v>
      </c>
      <c r="AL70" s="32">
        <v>421</v>
      </c>
      <c r="AM70" s="32">
        <v>208</v>
      </c>
      <c r="AN70" s="32">
        <v>213</v>
      </c>
      <c r="AP70" s="32">
        <v>454</v>
      </c>
      <c r="AQ70" s="32">
        <v>225</v>
      </c>
      <c r="AR70" s="32">
        <v>230</v>
      </c>
      <c r="AT70" s="32">
        <v>294</v>
      </c>
      <c r="AU70" s="32">
        <v>151</v>
      </c>
      <c r="AV70" s="32">
        <v>143</v>
      </c>
      <c r="AX70" s="32">
        <v>274</v>
      </c>
      <c r="AY70" s="32">
        <v>151</v>
      </c>
      <c r="AZ70" s="32">
        <v>123</v>
      </c>
      <c r="BB70" s="32">
        <v>398</v>
      </c>
      <c r="BC70" s="32">
        <v>203</v>
      </c>
      <c r="BD70" s="32">
        <v>195</v>
      </c>
      <c r="BF70" s="32">
        <v>489</v>
      </c>
      <c r="BG70" s="32">
        <v>232</v>
      </c>
      <c r="BH70" s="32">
        <v>257</v>
      </c>
    </row>
    <row r="71" spans="1:60">
      <c r="A71">
        <v>67</v>
      </c>
      <c r="B71" s="2">
        <f t="shared" si="3"/>
        <v>6976</v>
      </c>
      <c r="C71" s="2">
        <f t="shared" si="2"/>
        <v>3583</v>
      </c>
      <c r="D71" s="2">
        <f t="shared" si="2"/>
        <v>3393</v>
      </c>
      <c r="F71" s="32">
        <v>275</v>
      </c>
      <c r="G71" s="32">
        <v>139</v>
      </c>
      <c r="H71" s="32">
        <v>136</v>
      </c>
      <c r="J71" s="32">
        <v>263</v>
      </c>
      <c r="K71" s="32">
        <v>133</v>
      </c>
      <c r="L71" s="32">
        <v>130</v>
      </c>
      <c r="N71" s="32">
        <v>65</v>
      </c>
      <c r="O71" s="32">
        <v>29</v>
      </c>
      <c r="P71" s="32">
        <v>36</v>
      </c>
      <c r="R71" s="32">
        <v>998</v>
      </c>
      <c r="S71" s="32">
        <v>530</v>
      </c>
      <c r="T71" s="32">
        <v>469</v>
      </c>
      <c r="V71" s="32">
        <v>750</v>
      </c>
      <c r="W71" s="32">
        <v>383</v>
      </c>
      <c r="X71" s="32">
        <v>367</v>
      </c>
      <c r="Z71" s="32">
        <v>413</v>
      </c>
      <c r="AA71" s="32">
        <v>218</v>
      </c>
      <c r="AB71" s="32">
        <v>196</v>
      </c>
      <c r="AD71" s="13">
        <v>1179</v>
      </c>
      <c r="AE71" s="32">
        <v>617</v>
      </c>
      <c r="AF71" s="32">
        <v>562</v>
      </c>
      <c r="AH71" s="32">
        <v>829</v>
      </c>
      <c r="AI71" s="32">
        <v>433</v>
      </c>
      <c r="AJ71" s="32">
        <v>396</v>
      </c>
      <c r="AL71" s="32">
        <v>392</v>
      </c>
      <c r="AM71" s="32">
        <v>189</v>
      </c>
      <c r="AN71" s="32">
        <v>203</v>
      </c>
      <c r="AP71" s="32">
        <v>431</v>
      </c>
      <c r="AQ71" s="32">
        <v>213</v>
      </c>
      <c r="AR71" s="32">
        <v>218</v>
      </c>
      <c r="AT71" s="32">
        <v>289</v>
      </c>
      <c r="AU71" s="32">
        <v>150</v>
      </c>
      <c r="AV71" s="32">
        <v>139</v>
      </c>
      <c r="AX71" s="32">
        <v>265</v>
      </c>
      <c r="AY71" s="32">
        <v>143</v>
      </c>
      <c r="AZ71" s="32">
        <v>122</v>
      </c>
      <c r="BB71" s="32">
        <v>370</v>
      </c>
      <c r="BC71" s="32">
        <v>189</v>
      </c>
      <c r="BD71" s="32">
        <v>180</v>
      </c>
      <c r="BF71" s="32">
        <v>456</v>
      </c>
      <c r="BG71" s="32">
        <v>217</v>
      </c>
      <c r="BH71" s="32">
        <v>239</v>
      </c>
    </row>
    <row r="72" spans="1:60">
      <c r="A72">
        <v>68</v>
      </c>
      <c r="B72" s="2">
        <f t="shared" si="3"/>
        <v>6393</v>
      </c>
      <c r="C72" s="2">
        <f t="shared" si="2"/>
        <v>3264</v>
      </c>
      <c r="D72" s="2">
        <f t="shared" si="2"/>
        <v>3129</v>
      </c>
      <c r="F72" s="32">
        <v>269</v>
      </c>
      <c r="G72" s="32">
        <v>135</v>
      </c>
      <c r="H72" s="32">
        <v>134</v>
      </c>
      <c r="J72" s="32">
        <v>236</v>
      </c>
      <c r="K72" s="32">
        <v>120</v>
      </c>
      <c r="L72" s="32">
        <v>116</v>
      </c>
      <c r="N72" s="32">
        <v>61</v>
      </c>
      <c r="O72" s="32">
        <v>31</v>
      </c>
      <c r="P72" s="32">
        <v>30</v>
      </c>
      <c r="R72" s="32">
        <v>924</v>
      </c>
      <c r="S72" s="32">
        <v>483</v>
      </c>
      <c r="T72" s="32">
        <v>441</v>
      </c>
      <c r="V72" s="32">
        <v>674</v>
      </c>
      <c r="W72" s="32">
        <v>340</v>
      </c>
      <c r="X72" s="32">
        <v>334</v>
      </c>
      <c r="Z72" s="32">
        <v>375</v>
      </c>
      <c r="AA72" s="32">
        <v>196</v>
      </c>
      <c r="AB72" s="32">
        <v>179</v>
      </c>
      <c r="AD72" s="13">
        <v>1037</v>
      </c>
      <c r="AE72" s="32">
        <v>546</v>
      </c>
      <c r="AF72" s="32">
        <v>491</v>
      </c>
      <c r="AH72" s="32">
        <v>752</v>
      </c>
      <c r="AI72" s="32">
        <v>386</v>
      </c>
      <c r="AJ72" s="32">
        <v>365</v>
      </c>
      <c r="AL72" s="32">
        <v>365</v>
      </c>
      <c r="AM72" s="32">
        <v>172</v>
      </c>
      <c r="AN72" s="32">
        <v>193</v>
      </c>
      <c r="AP72" s="32">
        <v>403</v>
      </c>
      <c r="AQ72" s="32">
        <v>198</v>
      </c>
      <c r="AR72" s="32">
        <v>204</v>
      </c>
      <c r="AT72" s="32">
        <v>279</v>
      </c>
      <c r="AU72" s="32">
        <v>146</v>
      </c>
      <c r="AV72" s="32">
        <v>133</v>
      </c>
      <c r="AX72" s="32">
        <v>257</v>
      </c>
      <c r="AY72" s="32">
        <v>136</v>
      </c>
      <c r="AZ72" s="32">
        <v>122</v>
      </c>
      <c r="BB72" s="32">
        <v>336</v>
      </c>
      <c r="BC72" s="32">
        <v>169</v>
      </c>
      <c r="BD72" s="32">
        <v>167</v>
      </c>
      <c r="BF72" s="32">
        <v>426</v>
      </c>
      <c r="BG72" s="32">
        <v>206</v>
      </c>
      <c r="BH72" s="32">
        <v>220</v>
      </c>
    </row>
    <row r="73" spans="1:60">
      <c r="A73">
        <v>69</v>
      </c>
      <c r="B73" s="2">
        <f t="shared" si="3"/>
        <v>5804</v>
      </c>
      <c r="C73" s="2">
        <f t="shared" si="2"/>
        <v>2940</v>
      </c>
      <c r="D73" s="2">
        <f t="shared" si="2"/>
        <v>2864</v>
      </c>
      <c r="F73" s="32">
        <v>252</v>
      </c>
      <c r="G73" s="32">
        <v>122</v>
      </c>
      <c r="H73" s="32">
        <v>131</v>
      </c>
      <c r="J73" s="32">
        <v>222</v>
      </c>
      <c r="K73" s="32">
        <v>110</v>
      </c>
      <c r="L73" s="32">
        <v>112</v>
      </c>
      <c r="N73" s="32">
        <v>61</v>
      </c>
      <c r="O73" s="32">
        <v>33</v>
      </c>
      <c r="P73" s="32">
        <v>28</v>
      </c>
      <c r="R73" s="32">
        <v>837</v>
      </c>
      <c r="S73" s="32">
        <v>429</v>
      </c>
      <c r="T73" s="32">
        <v>408</v>
      </c>
      <c r="V73" s="32">
        <v>589</v>
      </c>
      <c r="W73" s="32">
        <v>292</v>
      </c>
      <c r="X73" s="32">
        <v>297</v>
      </c>
      <c r="Z73" s="32">
        <v>335</v>
      </c>
      <c r="AA73" s="32">
        <v>173</v>
      </c>
      <c r="AB73" s="32">
        <v>162</v>
      </c>
      <c r="AD73" s="32">
        <v>903</v>
      </c>
      <c r="AE73" s="32">
        <v>477</v>
      </c>
      <c r="AF73" s="32">
        <v>426</v>
      </c>
      <c r="AH73" s="32">
        <v>663</v>
      </c>
      <c r="AI73" s="32">
        <v>340</v>
      </c>
      <c r="AJ73" s="32">
        <v>323</v>
      </c>
      <c r="AL73" s="32">
        <v>335</v>
      </c>
      <c r="AM73" s="32">
        <v>153</v>
      </c>
      <c r="AN73" s="32">
        <v>183</v>
      </c>
      <c r="AP73" s="32">
        <v>375</v>
      </c>
      <c r="AQ73" s="32">
        <v>186</v>
      </c>
      <c r="AR73" s="32">
        <v>189</v>
      </c>
      <c r="AT73" s="32">
        <v>274</v>
      </c>
      <c r="AU73" s="32">
        <v>144</v>
      </c>
      <c r="AV73" s="32">
        <v>129</v>
      </c>
      <c r="AX73" s="32">
        <v>255</v>
      </c>
      <c r="AY73" s="32">
        <v>133</v>
      </c>
      <c r="AZ73" s="32">
        <v>121</v>
      </c>
      <c r="BB73" s="32">
        <v>307</v>
      </c>
      <c r="BC73" s="32">
        <v>154</v>
      </c>
      <c r="BD73" s="32">
        <v>153</v>
      </c>
      <c r="BF73" s="32">
        <v>396</v>
      </c>
      <c r="BG73" s="32">
        <v>194</v>
      </c>
      <c r="BH73" s="32">
        <v>202</v>
      </c>
    </row>
    <row r="74" spans="1:60">
      <c r="A74">
        <v>70</v>
      </c>
      <c r="B74" s="2">
        <f t="shared" si="3"/>
        <v>5247</v>
      </c>
      <c r="C74" s="2">
        <f t="shared" si="2"/>
        <v>2633</v>
      </c>
      <c r="D74" s="2">
        <f t="shared" si="2"/>
        <v>2614</v>
      </c>
      <c r="F74" s="32">
        <v>240</v>
      </c>
      <c r="G74" s="32">
        <v>118</v>
      </c>
      <c r="H74" s="32">
        <v>122</v>
      </c>
      <c r="J74" s="32">
        <v>208</v>
      </c>
      <c r="K74" s="32">
        <v>102</v>
      </c>
      <c r="L74" s="32">
        <v>106</v>
      </c>
      <c r="N74" s="32">
        <v>59</v>
      </c>
      <c r="O74" s="32">
        <v>33</v>
      </c>
      <c r="P74" s="32">
        <v>26</v>
      </c>
      <c r="R74" s="32">
        <v>754</v>
      </c>
      <c r="S74" s="32">
        <v>379</v>
      </c>
      <c r="T74" s="32">
        <v>375</v>
      </c>
      <c r="V74" s="32">
        <v>511</v>
      </c>
      <c r="W74" s="32">
        <v>248</v>
      </c>
      <c r="X74" s="32">
        <v>263</v>
      </c>
      <c r="Z74" s="32">
        <v>296</v>
      </c>
      <c r="AA74" s="32">
        <v>149</v>
      </c>
      <c r="AB74" s="32">
        <v>146</v>
      </c>
      <c r="AD74" s="32">
        <v>785</v>
      </c>
      <c r="AE74" s="32">
        <v>418</v>
      </c>
      <c r="AF74" s="32">
        <v>367</v>
      </c>
      <c r="AH74" s="32">
        <v>589</v>
      </c>
      <c r="AI74" s="32">
        <v>301</v>
      </c>
      <c r="AJ74" s="32">
        <v>288</v>
      </c>
      <c r="AL74" s="32">
        <v>313</v>
      </c>
      <c r="AM74" s="32">
        <v>140</v>
      </c>
      <c r="AN74" s="32">
        <v>173</v>
      </c>
      <c r="AP74" s="32">
        <v>343</v>
      </c>
      <c r="AQ74" s="32">
        <v>169</v>
      </c>
      <c r="AR74" s="32">
        <v>175</v>
      </c>
      <c r="AT74" s="32">
        <v>256</v>
      </c>
      <c r="AU74" s="32">
        <v>136</v>
      </c>
      <c r="AV74" s="32">
        <v>120</v>
      </c>
      <c r="AX74" s="32">
        <v>247</v>
      </c>
      <c r="AY74" s="32">
        <v>125</v>
      </c>
      <c r="AZ74" s="32">
        <v>122</v>
      </c>
      <c r="BB74" s="32">
        <v>279</v>
      </c>
      <c r="BC74" s="32">
        <v>134</v>
      </c>
      <c r="BD74" s="32">
        <v>144</v>
      </c>
      <c r="BF74" s="32">
        <v>368</v>
      </c>
      <c r="BG74" s="32">
        <v>181</v>
      </c>
      <c r="BH74" s="32">
        <v>187</v>
      </c>
    </row>
    <row r="75" spans="1:60">
      <c r="A75">
        <v>71</v>
      </c>
      <c r="B75" s="2">
        <f t="shared" si="3"/>
        <v>4793</v>
      </c>
      <c r="C75" s="2">
        <f t="shared" si="2"/>
        <v>2382</v>
      </c>
      <c r="D75" s="2">
        <f t="shared" si="2"/>
        <v>2411</v>
      </c>
      <c r="F75" s="32">
        <v>220</v>
      </c>
      <c r="G75" s="32">
        <v>105</v>
      </c>
      <c r="H75" s="32">
        <v>116</v>
      </c>
      <c r="J75" s="32">
        <v>185</v>
      </c>
      <c r="K75" s="32">
        <v>92</v>
      </c>
      <c r="L75" s="32">
        <v>93</v>
      </c>
      <c r="N75" s="32">
        <v>53</v>
      </c>
      <c r="O75" s="32">
        <v>30</v>
      </c>
      <c r="P75" s="32">
        <v>23</v>
      </c>
      <c r="R75" s="32">
        <v>701</v>
      </c>
      <c r="S75" s="32">
        <v>345</v>
      </c>
      <c r="T75" s="32">
        <v>356</v>
      </c>
      <c r="V75" s="32">
        <v>456</v>
      </c>
      <c r="W75" s="32">
        <v>217</v>
      </c>
      <c r="X75" s="32">
        <v>240</v>
      </c>
      <c r="Z75" s="32">
        <v>268</v>
      </c>
      <c r="AA75" s="32">
        <v>134</v>
      </c>
      <c r="AB75" s="32">
        <v>135</v>
      </c>
      <c r="AD75" s="32">
        <v>689</v>
      </c>
      <c r="AE75" s="32">
        <v>366</v>
      </c>
      <c r="AF75" s="32">
        <v>323</v>
      </c>
      <c r="AH75" s="32">
        <v>523</v>
      </c>
      <c r="AI75" s="32">
        <v>264</v>
      </c>
      <c r="AJ75" s="32">
        <v>259</v>
      </c>
      <c r="AL75" s="32">
        <v>285</v>
      </c>
      <c r="AM75" s="32">
        <v>125</v>
      </c>
      <c r="AN75" s="32">
        <v>160</v>
      </c>
      <c r="AP75" s="32">
        <v>317</v>
      </c>
      <c r="AQ75" s="32">
        <v>156</v>
      </c>
      <c r="AR75" s="32">
        <v>161</v>
      </c>
      <c r="AT75" s="32">
        <v>244</v>
      </c>
      <c r="AU75" s="32">
        <v>130</v>
      </c>
      <c r="AV75" s="32">
        <v>115</v>
      </c>
      <c r="AX75" s="32">
        <v>239</v>
      </c>
      <c r="AY75" s="32">
        <v>122</v>
      </c>
      <c r="AZ75" s="32">
        <v>117</v>
      </c>
      <c r="BB75" s="32">
        <v>264</v>
      </c>
      <c r="BC75" s="32">
        <v>126</v>
      </c>
      <c r="BD75" s="32">
        <v>138</v>
      </c>
      <c r="BF75" s="32">
        <v>345</v>
      </c>
      <c r="BG75" s="32">
        <v>170</v>
      </c>
      <c r="BH75" s="32">
        <v>175</v>
      </c>
    </row>
    <row r="76" spans="1:60">
      <c r="A76">
        <v>72</v>
      </c>
      <c r="B76" s="2">
        <f t="shared" si="3"/>
        <v>4478</v>
      </c>
      <c r="C76" s="2">
        <f t="shared" si="2"/>
        <v>2201</v>
      </c>
      <c r="D76" s="2">
        <f t="shared" si="2"/>
        <v>2277</v>
      </c>
      <c r="F76" s="32">
        <v>209</v>
      </c>
      <c r="G76" s="32">
        <v>101</v>
      </c>
      <c r="H76" s="32">
        <v>108</v>
      </c>
      <c r="J76" s="32">
        <v>162</v>
      </c>
      <c r="K76" s="32">
        <v>77</v>
      </c>
      <c r="L76" s="32">
        <v>84</v>
      </c>
      <c r="N76" s="32">
        <v>51</v>
      </c>
      <c r="O76" s="32">
        <v>28</v>
      </c>
      <c r="P76" s="32">
        <v>23</v>
      </c>
      <c r="R76" s="32">
        <v>666</v>
      </c>
      <c r="S76" s="32">
        <v>327</v>
      </c>
      <c r="T76" s="32">
        <v>339</v>
      </c>
      <c r="V76" s="32">
        <v>421</v>
      </c>
      <c r="W76" s="32">
        <v>194</v>
      </c>
      <c r="X76" s="32">
        <v>227</v>
      </c>
      <c r="Z76" s="32">
        <v>244</v>
      </c>
      <c r="AA76" s="32">
        <v>119</v>
      </c>
      <c r="AB76" s="32">
        <v>125</v>
      </c>
      <c r="AD76" s="32">
        <v>624</v>
      </c>
      <c r="AE76" s="32">
        <v>325</v>
      </c>
      <c r="AF76" s="32">
        <v>299</v>
      </c>
      <c r="AH76" s="32">
        <v>490</v>
      </c>
      <c r="AI76" s="32">
        <v>248</v>
      </c>
      <c r="AJ76" s="32">
        <v>242</v>
      </c>
      <c r="AL76" s="32">
        <v>264</v>
      </c>
      <c r="AM76" s="32">
        <v>110</v>
      </c>
      <c r="AN76" s="32">
        <v>153</v>
      </c>
      <c r="AP76" s="32">
        <v>303</v>
      </c>
      <c r="AQ76" s="32">
        <v>152</v>
      </c>
      <c r="AR76" s="32">
        <v>150</v>
      </c>
      <c r="AT76" s="32">
        <v>229</v>
      </c>
      <c r="AU76" s="32">
        <v>121</v>
      </c>
      <c r="AV76" s="32">
        <v>108</v>
      </c>
      <c r="AX76" s="32">
        <v>233</v>
      </c>
      <c r="AY76" s="32">
        <v>117</v>
      </c>
      <c r="AZ76" s="32">
        <v>116</v>
      </c>
      <c r="BB76" s="32">
        <v>257</v>
      </c>
      <c r="BC76" s="32">
        <v>118</v>
      </c>
      <c r="BD76" s="32">
        <v>139</v>
      </c>
      <c r="BF76" s="32">
        <v>328</v>
      </c>
      <c r="BG76" s="32">
        <v>164</v>
      </c>
      <c r="BH76" s="32">
        <v>164</v>
      </c>
    </row>
    <row r="77" spans="1:60">
      <c r="A77">
        <v>73</v>
      </c>
      <c r="B77" s="2">
        <f t="shared" si="3"/>
        <v>4283</v>
      </c>
      <c r="C77" s="2">
        <f t="shared" si="2"/>
        <v>2088</v>
      </c>
      <c r="D77" s="2">
        <f t="shared" si="2"/>
        <v>2195</v>
      </c>
      <c r="F77" s="32">
        <v>197</v>
      </c>
      <c r="G77" s="32">
        <v>92</v>
      </c>
      <c r="H77" s="32">
        <v>104</v>
      </c>
      <c r="J77" s="32">
        <v>136</v>
      </c>
      <c r="K77" s="32">
        <v>66</v>
      </c>
      <c r="L77" s="32">
        <v>71</v>
      </c>
      <c r="N77" s="32">
        <v>48</v>
      </c>
      <c r="O77" s="32">
        <v>27</v>
      </c>
      <c r="P77" s="32">
        <v>21</v>
      </c>
      <c r="R77" s="32">
        <v>658</v>
      </c>
      <c r="S77" s="32">
        <v>322</v>
      </c>
      <c r="T77" s="32">
        <v>337</v>
      </c>
      <c r="V77" s="32">
        <v>400</v>
      </c>
      <c r="W77" s="32">
        <v>180</v>
      </c>
      <c r="X77" s="32">
        <v>221</v>
      </c>
      <c r="Z77" s="32">
        <v>226</v>
      </c>
      <c r="AA77" s="32">
        <v>108</v>
      </c>
      <c r="AB77" s="32">
        <v>118</v>
      </c>
      <c r="AD77" s="32">
        <v>581</v>
      </c>
      <c r="AE77" s="32">
        <v>296</v>
      </c>
      <c r="AF77" s="32">
        <v>285</v>
      </c>
      <c r="AH77" s="32">
        <v>467</v>
      </c>
      <c r="AI77" s="32">
        <v>235</v>
      </c>
      <c r="AJ77" s="32">
        <v>232</v>
      </c>
      <c r="AL77" s="32">
        <v>245</v>
      </c>
      <c r="AM77" s="32">
        <v>103</v>
      </c>
      <c r="AN77" s="32">
        <v>142</v>
      </c>
      <c r="AP77" s="32">
        <v>290</v>
      </c>
      <c r="AQ77" s="32">
        <v>152</v>
      </c>
      <c r="AR77" s="32">
        <v>138</v>
      </c>
      <c r="AT77" s="32">
        <v>219</v>
      </c>
      <c r="AU77" s="32">
        <v>112</v>
      </c>
      <c r="AV77" s="32">
        <v>107</v>
      </c>
      <c r="AX77" s="32">
        <v>231</v>
      </c>
      <c r="AY77" s="32">
        <v>118</v>
      </c>
      <c r="AZ77" s="32">
        <v>113</v>
      </c>
      <c r="BB77" s="32">
        <v>266</v>
      </c>
      <c r="BC77" s="32">
        <v>118</v>
      </c>
      <c r="BD77" s="32">
        <v>148</v>
      </c>
      <c r="BF77" s="32">
        <v>318</v>
      </c>
      <c r="BG77" s="32">
        <v>159</v>
      </c>
      <c r="BH77" s="32">
        <v>158</v>
      </c>
    </row>
    <row r="78" spans="1:60">
      <c r="A78">
        <v>74</v>
      </c>
      <c r="B78" s="2">
        <f t="shared" si="3"/>
        <v>4135</v>
      </c>
      <c r="C78" s="2">
        <f t="shared" si="2"/>
        <v>1994</v>
      </c>
      <c r="D78" s="2">
        <f t="shared" si="2"/>
        <v>2141</v>
      </c>
      <c r="F78" s="32">
        <v>181</v>
      </c>
      <c r="G78" s="32">
        <v>85</v>
      </c>
      <c r="H78" s="32">
        <v>95</v>
      </c>
      <c r="J78" s="32">
        <v>112</v>
      </c>
      <c r="K78" s="32">
        <v>55</v>
      </c>
      <c r="L78" s="32">
        <v>58</v>
      </c>
      <c r="N78" s="32">
        <v>43</v>
      </c>
      <c r="O78" s="32">
        <v>23</v>
      </c>
      <c r="P78" s="32">
        <v>20</v>
      </c>
      <c r="R78" s="32">
        <v>657</v>
      </c>
      <c r="S78" s="32">
        <v>318</v>
      </c>
      <c r="T78" s="32">
        <v>339</v>
      </c>
      <c r="V78" s="32">
        <v>390</v>
      </c>
      <c r="W78" s="32">
        <v>168</v>
      </c>
      <c r="X78" s="32">
        <v>222</v>
      </c>
      <c r="Z78" s="32">
        <v>204</v>
      </c>
      <c r="AA78" s="32">
        <v>98</v>
      </c>
      <c r="AB78" s="32">
        <v>106</v>
      </c>
      <c r="AD78" s="32">
        <v>551</v>
      </c>
      <c r="AE78" s="32">
        <v>272</v>
      </c>
      <c r="AF78" s="32">
        <v>279</v>
      </c>
      <c r="AH78" s="32">
        <v>457</v>
      </c>
      <c r="AI78" s="32">
        <v>231</v>
      </c>
      <c r="AJ78" s="32">
        <v>226</v>
      </c>
      <c r="AL78" s="32">
        <v>231</v>
      </c>
      <c r="AM78" s="32">
        <v>94</v>
      </c>
      <c r="AN78" s="32">
        <v>137</v>
      </c>
      <c r="AP78" s="32">
        <v>286</v>
      </c>
      <c r="AQ78" s="32">
        <v>154</v>
      </c>
      <c r="AR78" s="32">
        <v>132</v>
      </c>
      <c r="AT78" s="32">
        <v>203</v>
      </c>
      <c r="AU78" s="32">
        <v>101</v>
      </c>
      <c r="AV78" s="32">
        <v>103</v>
      </c>
      <c r="AX78" s="32">
        <v>230</v>
      </c>
      <c r="AY78" s="32">
        <v>119</v>
      </c>
      <c r="AZ78" s="32">
        <v>111</v>
      </c>
      <c r="BB78" s="32">
        <v>282</v>
      </c>
      <c r="BC78" s="32">
        <v>121</v>
      </c>
      <c r="BD78" s="32">
        <v>160</v>
      </c>
      <c r="BF78" s="32">
        <v>308</v>
      </c>
      <c r="BG78" s="32">
        <v>155</v>
      </c>
      <c r="BH78" s="32">
        <v>153</v>
      </c>
    </row>
    <row r="79" spans="1:60">
      <c r="A79">
        <v>75</v>
      </c>
      <c r="B79" s="2">
        <f t="shared" si="3"/>
        <v>3977</v>
      </c>
      <c r="C79" s="2">
        <f t="shared" si="2"/>
        <v>1901</v>
      </c>
      <c r="D79" s="2">
        <f t="shared" si="2"/>
        <v>2076</v>
      </c>
      <c r="F79" s="32">
        <v>167</v>
      </c>
      <c r="G79" s="32">
        <v>81</v>
      </c>
      <c r="H79" s="32">
        <v>86</v>
      </c>
      <c r="J79" s="32">
        <v>81</v>
      </c>
      <c r="K79" s="32">
        <v>42</v>
      </c>
      <c r="L79" s="32">
        <v>39</v>
      </c>
      <c r="N79" s="32">
        <v>38</v>
      </c>
      <c r="O79" s="32">
        <v>17</v>
      </c>
      <c r="P79" s="32">
        <v>21</v>
      </c>
      <c r="R79" s="32">
        <v>663</v>
      </c>
      <c r="S79" s="32">
        <v>320</v>
      </c>
      <c r="T79" s="32">
        <v>343</v>
      </c>
      <c r="V79" s="32">
        <v>373</v>
      </c>
      <c r="W79" s="32">
        <v>155</v>
      </c>
      <c r="X79" s="32">
        <v>218</v>
      </c>
      <c r="Z79" s="32">
        <v>194</v>
      </c>
      <c r="AA79" s="32">
        <v>92</v>
      </c>
      <c r="AB79" s="32">
        <v>103</v>
      </c>
      <c r="AD79" s="32">
        <v>514</v>
      </c>
      <c r="AE79" s="32">
        <v>244</v>
      </c>
      <c r="AF79" s="32">
        <v>270</v>
      </c>
      <c r="AH79" s="32">
        <v>439</v>
      </c>
      <c r="AI79" s="32">
        <v>220</v>
      </c>
      <c r="AJ79" s="32">
        <v>219</v>
      </c>
      <c r="AL79" s="32">
        <v>214</v>
      </c>
      <c r="AM79" s="32">
        <v>87</v>
      </c>
      <c r="AN79" s="32">
        <v>127</v>
      </c>
      <c r="AP79" s="32">
        <v>275</v>
      </c>
      <c r="AQ79" s="32">
        <v>156</v>
      </c>
      <c r="AR79" s="32">
        <v>119</v>
      </c>
      <c r="AT79" s="32">
        <v>192</v>
      </c>
      <c r="AU79" s="32">
        <v>94</v>
      </c>
      <c r="AV79" s="32">
        <v>97</v>
      </c>
      <c r="AX79" s="32">
        <v>229</v>
      </c>
      <c r="AY79" s="32">
        <v>120</v>
      </c>
      <c r="AZ79" s="32">
        <v>109</v>
      </c>
      <c r="BB79" s="32">
        <v>293</v>
      </c>
      <c r="BC79" s="32">
        <v>119</v>
      </c>
      <c r="BD79" s="32">
        <v>174</v>
      </c>
      <c r="BF79" s="32">
        <v>304</v>
      </c>
      <c r="BG79" s="32">
        <v>154</v>
      </c>
      <c r="BH79" s="32">
        <v>151</v>
      </c>
    </row>
    <row r="80" spans="1:60">
      <c r="A80">
        <v>76</v>
      </c>
      <c r="B80" s="2">
        <f t="shared" si="3"/>
        <v>3803</v>
      </c>
      <c r="C80" s="2">
        <f t="shared" si="2"/>
        <v>1793</v>
      </c>
      <c r="D80" s="2">
        <f t="shared" si="2"/>
        <v>2010</v>
      </c>
      <c r="F80" s="32">
        <v>152</v>
      </c>
      <c r="G80" s="32">
        <v>75</v>
      </c>
      <c r="H80" s="32">
        <v>76</v>
      </c>
      <c r="J80" s="32">
        <v>80</v>
      </c>
      <c r="K80" s="32">
        <v>42</v>
      </c>
      <c r="L80" s="32">
        <v>38</v>
      </c>
      <c r="N80" s="32">
        <v>34</v>
      </c>
      <c r="O80" s="32">
        <v>17</v>
      </c>
      <c r="P80" s="32">
        <v>18</v>
      </c>
      <c r="R80" s="32">
        <v>637</v>
      </c>
      <c r="S80" s="32">
        <v>306</v>
      </c>
      <c r="T80" s="32">
        <v>331</v>
      </c>
      <c r="V80" s="32">
        <v>359</v>
      </c>
      <c r="W80" s="32">
        <v>143</v>
      </c>
      <c r="X80" s="32">
        <v>215</v>
      </c>
      <c r="Z80" s="32">
        <v>183</v>
      </c>
      <c r="AA80" s="32">
        <v>81</v>
      </c>
      <c r="AB80" s="32">
        <v>102</v>
      </c>
      <c r="AD80" s="32">
        <v>462</v>
      </c>
      <c r="AE80" s="32">
        <v>213</v>
      </c>
      <c r="AF80" s="32">
        <v>249</v>
      </c>
      <c r="AH80" s="32">
        <v>416</v>
      </c>
      <c r="AI80" s="32">
        <v>208</v>
      </c>
      <c r="AJ80" s="32">
        <v>208</v>
      </c>
      <c r="AL80" s="32">
        <v>200</v>
      </c>
      <c r="AM80" s="32">
        <v>80</v>
      </c>
      <c r="AN80" s="32">
        <v>120</v>
      </c>
      <c r="AP80" s="32">
        <v>270</v>
      </c>
      <c r="AQ80" s="32">
        <v>154</v>
      </c>
      <c r="AR80" s="32">
        <v>116</v>
      </c>
      <c r="AT80" s="32">
        <v>178</v>
      </c>
      <c r="AU80" s="32">
        <v>82</v>
      </c>
      <c r="AV80" s="32">
        <v>95</v>
      </c>
      <c r="AX80" s="32">
        <v>227</v>
      </c>
      <c r="AY80" s="32">
        <v>118</v>
      </c>
      <c r="AZ80" s="32">
        <v>109</v>
      </c>
      <c r="BB80" s="32">
        <v>305</v>
      </c>
      <c r="BC80" s="32">
        <v>125</v>
      </c>
      <c r="BD80" s="32">
        <v>180</v>
      </c>
      <c r="BF80" s="32">
        <v>302</v>
      </c>
      <c r="BG80" s="32">
        <v>149</v>
      </c>
      <c r="BH80" s="32">
        <v>153</v>
      </c>
    </row>
    <row r="81" spans="1:60">
      <c r="A81">
        <v>77</v>
      </c>
      <c r="B81" s="2">
        <f t="shared" si="3"/>
        <v>3634</v>
      </c>
      <c r="C81" s="2">
        <f t="shared" si="2"/>
        <v>1695</v>
      </c>
      <c r="D81" s="2">
        <f t="shared" si="2"/>
        <v>1939</v>
      </c>
      <c r="F81" s="32">
        <v>134</v>
      </c>
      <c r="G81" s="32">
        <v>67</v>
      </c>
      <c r="H81" s="32">
        <v>66</v>
      </c>
      <c r="J81" s="32">
        <v>109</v>
      </c>
      <c r="K81" s="32">
        <v>49</v>
      </c>
      <c r="L81" s="32">
        <v>60</v>
      </c>
      <c r="N81" s="32">
        <v>28</v>
      </c>
      <c r="O81" s="32">
        <v>15</v>
      </c>
      <c r="P81" s="32">
        <v>13</v>
      </c>
      <c r="R81" s="32">
        <v>588</v>
      </c>
      <c r="S81" s="32">
        <v>286</v>
      </c>
      <c r="T81" s="32">
        <v>302</v>
      </c>
      <c r="V81" s="32">
        <v>343</v>
      </c>
      <c r="W81" s="32">
        <v>138</v>
      </c>
      <c r="X81" s="32">
        <v>204</v>
      </c>
      <c r="Z81" s="32">
        <v>200</v>
      </c>
      <c r="AA81" s="32">
        <v>81</v>
      </c>
      <c r="AB81" s="32">
        <v>118</v>
      </c>
      <c r="AD81" s="32">
        <v>394</v>
      </c>
      <c r="AE81" s="32">
        <v>177</v>
      </c>
      <c r="AF81" s="32">
        <v>217</v>
      </c>
      <c r="AH81" s="32">
        <v>385</v>
      </c>
      <c r="AI81" s="32">
        <v>191</v>
      </c>
      <c r="AJ81" s="32">
        <v>194</v>
      </c>
      <c r="AL81" s="32">
        <v>179</v>
      </c>
      <c r="AM81" s="32">
        <v>71</v>
      </c>
      <c r="AN81" s="32">
        <v>108</v>
      </c>
      <c r="AP81" s="32">
        <v>247</v>
      </c>
      <c r="AQ81" s="32">
        <v>144</v>
      </c>
      <c r="AR81" s="32">
        <v>107</v>
      </c>
      <c r="AT81" s="32">
        <v>164</v>
      </c>
      <c r="AU81" s="32">
        <v>78</v>
      </c>
      <c r="AV81" s="32">
        <v>86</v>
      </c>
      <c r="AX81" s="32">
        <v>234</v>
      </c>
      <c r="AY81" s="32">
        <v>121</v>
      </c>
      <c r="AZ81" s="32">
        <v>113</v>
      </c>
      <c r="BB81" s="32">
        <v>314</v>
      </c>
      <c r="BC81" s="32">
        <v>130</v>
      </c>
      <c r="BD81" s="32">
        <v>184</v>
      </c>
      <c r="BF81" s="32">
        <v>313</v>
      </c>
      <c r="BG81" s="32">
        <v>147</v>
      </c>
      <c r="BH81" s="32">
        <v>167</v>
      </c>
    </row>
    <row r="82" spans="1:60">
      <c r="A82">
        <v>78</v>
      </c>
      <c r="B82" s="2">
        <f t="shared" si="3"/>
        <v>3453</v>
      </c>
      <c r="C82" s="2">
        <f t="shared" si="2"/>
        <v>1583</v>
      </c>
      <c r="D82" s="2">
        <f t="shared" si="2"/>
        <v>1870</v>
      </c>
      <c r="F82" s="32">
        <v>125</v>
      </c>
      <c r="G82" s="32">
        <v>65</v>
      </c>
      <c r="H82" s="32">
        <v>60</v>
      </c>
      <c r="J82" s="32">
        <v>148</v>
      </c>
      <c r="K82" s="32">
        <v>61</v>
      </c>
      <c r="L82" s="32">
        <v>87</v>
      </c>
      <c r="N82" s="32">
        <v>31</v>
      </c>
      <c r="O82" s="32">
        <v>14</v>
      </c>
      <c r="P82" s="32">
        <v>16</v>
      </c>
      <c r="R82" s="32">
        <v>529</v>
      </c>
      <c r="S82" s="32">
        <v>255</v>
      </c>
      <c r="T82" s="32">
        <v>273</v>
      </c>
      <c r="V82" s="32">
        <v>330</v>
      </c>
      <c r="W82" s="32">
        <v>136</v>
      </c>
      <c r="X82" s="32">
        <v>193</v>
      </c>
      <c r="Z82" s="32">
        <v>218</v>
      </c>
      <c r="AA82" s="32">
        <v>84</v>
      </c>
      <c r="AB82" s="32">
        <v>134</v>
      </c>
      <c r="AD82" s="32">
        <v>324</v>
      </c>
      <c r="AE82" s="32">
        <v>147</v>
      </c>
      <c r="AF82" s="32">
        <v>177</v>
      </c>
      <c r="AH82" s="32">
        <v>353</v>
      </c>
      <c r="AI82" s="32">
        <v>176</v>
      </c>
      <c r="AJ82" s="32">
        <v>177</v>
      </c>
      <c r="AL82" s="32">
        <v>161</v>
      </c>
      <c r="AM82" s="32">
        <v>62</v>
      </c>
      <c r="AN82" s="32">
        <v>98</v>
      </c>
      <c r="AP82" s="32">
        <v>228</v>
      </c>
      <c r="AQ82" s="32">
        <v>124</v>
      </c>
      <c r="AR82" s="32">
        <v>103</v>
      </c>
      <c r="AT82" s="32">
        <v>149</v>
      </c>
      <c r="AU82" s="32">
        <v>73</v>
      </c>
      <c r="AV82" s="32">
        <v>76</v>
      </c>
      <c r="AX82" s="32">
        <v>233</v>
      </c>
      <c r="AY82" s="32">
        <v>116</v>
      </c>
      <c r="AZ82" s="32">
        <v>117</v>
      </c>
      <c r="BB82" s="32">
        <v>310</v>
      </c>
      <c r="BC82" s="32">
        <v>132</v>
      </c>
      <c r="BD82" s="32">
        <v>178</v>
      </c>
      <c r="BF82" s="32">
        <v>318</v>
      </c>
      <c r="BG82" s="32">
        <v>138</v>
      </c>
      <c r="BH82" s="32">
        <v>181</v>
      </c>
    </row>
    <row r="83" spans="1:60">
      <c r="A83">
        <v>79</v>
      </c>
      <c r="B83" s="2">
        <f t="shared" si="3"/>
        <v>3293</v>
      </c>
      <c r="C83" s="2">
        <f t="shared" si="2"/>
        <v>1489</v>
      </c>
      <c r="D83" s="2">
        <f t="shared" si="2"/>
        <v>1804</v>
      </c>
      <c r="F83" s="32">
        <v>118</v>
      </c>
      <c r="G83" s="32">
        <v>61</v>
      </c>
      <c r="H83" s="32">
        <v>57</v>
      </c>
      <c r="J83" s="32">
        <v>175</v>
      </c>
      <c r="K83" s="32">
        <v>73</v>
      </c>
      <c r="L83" s="32">
        <v>104</v>
      </c>
      <c r="N83" s="32">
        <v>27</v>
      </c>
      <c r="O83" s="32">
        <v>15</v>
      </c>
      <c r="P83" s="32">
        <v>12</v>
      </c>
      <c r="R83" s="32">
        <v>480</v>
      </c>
      <c r="S83" s="32">
        <v>234</v>
      </c>
      <c r="T83" s="32">
        <v>246</v>
      </c>
      <c r="V83" s="32">
        <v>315</v>
      </c>
      <c r="W83" s="32">
        <v>131</v>
      </c>
      <c r="X83" s="32">
        <v>183</v>
      </c>
      <c r="Z83" s="32">
        <v>230</v>
      </c>
      <c r="AA83" s="32">
        <v>83</v>
      </c>
      <c r="AB83" s="32">
        <v>144</v>
      </c>
      <c r="AD83" s="32">
        <v>271</v>
      </c>
      <c r="AE83" s="32">
        <v>124</v>
      </c>
      <c r="AF83" s="32">
        <v>147</v>
      </c>
      <c r="AH83" s="32">
        <v>330</v>
      </c>
      <c r="AI83" s="32">
        <v>164</v>
      </c>
      <c r="AJ83" s="32">
        <v>167</v>
      </c>
      <c r="AL83" s="32">
        <v>150</v>
      </c>
      <c r="AM83" s="32">
        <v>57</v>
      </c>
      <c r="AN83" s="32">
        <v>94</v>
      </c>
      <c r="AP83" s="32">
        <v>210</v>
      </c>
      <c r="AQ83" s="32">
        <v>109</v>
      </c>
      <c r="AR83" s="32">
        <v>101</v>
      </c>
      <c r="AT83" s="32">
        <v>140</v>
      </c>
      <c r="AU83" s="32">
        <v>60</v>
      </c>
      <c r="AV83" s="32">
        <v>73</v>
      </c>
      <c r="AX83" s="32">
        <v>230</v>
      </c>
      <c r="AY83" s="32">
        <v>113</v>
      </c>
      <c r="AZ83" s="32">
        <v>117</v>
      </c>
      <c r="BB83" s="32">
        <v>298</v>
      </c>
      <c r="BC83" s="32">
        <v>133</v>
      </c>
      <c r="BD83" s="32">
        <v>166</v>
      </c>
      <c r="BF83" s="32">
        <v>325</v>
      </c>
      <c r="BG83" s="32">
        <v>132</v>
      </c>
      <c r="BH83" s="32">
        <v>193</v>
      </c>
    </row>
    <row r="84" spans="1:60">
      <c r="A84" t="s">
        <v>5</v>
      </c>
      <c r="B84" s="2">
        <f t="shared" si="3"/>
        <v>24337</v>
      </c>
      <c r="C84" s="2">
        <f t="shared" ref="C84:D84" si="4">G84+K84+O84+S84+W84+AA84+AE84+AI84+AM84+AQ84+AU84+AY84+BC84+BG84</f>
        <v>10235</v>
      </c>
      <c r="D84" s="2">
        <f t="shared" si="4"/>
        <v>14102</v>
      </c>
      <c r="F84" s="32">
        <v>924</v>
      </c>
      <c r="G84" s="32">
        <v>542</v>
      </c>
      <c r="H84" s="32">
        <v>382</v>
      </c>
      <c r="J84" s="13">
        <v>1464</v>
      </c>
      <c r="K84" s="32">
        <v>582</v>
      </c>
      <c r="L84" s="32">
        <v>881</v>
      </c>
      <c r="N84" s="32">
        <v>190</v>
      </c>
      <c r="O84" s="32">
        <v>100</v>
      </c>
      <c r="P84" s="32">
        <v>90</v>
      </c>
      <c r="R84" s="13">
        <v>3731</v>
      </c>
      <c r="S84" s="13">
        <v>1717</v>
      </c>
      <c r="T84" s="13">
        <v>2525</v>
      </c>
      <c r="V84" s="13">
        <v>2560</v>
      </c>
      <c r="W84" s="32">
        <v>721</v>
      </c>
      <c r="X84" s="13">
        <v>1667</v>
      </c>
      <c r="Z84" s="13">
        <v>1985</v>
      </c>
      <c r="AA84" s="32">
        <v>689</v>
      </c>
      <c r="AB84" s="13">
        <v>1296</v>
      </c>
      <c r="AD84" s="13">
        <v>1578</v>
      </c>
      <c r="AE84" s="32">
        <v>630</v>
      </c>
      <c r="AF84" s="32">
        <f>-173+948</f>
        <v>775</v>
      </c>
      <c r="AH84" s="13">
        <v>2042</v>
      </c>
      <c r="AI84" s="32">
        <v>990</v>
      </c>
      <c r="AJ84" s="13">
        <v>876</v>
      </c>
      <c r="AL84" s="13">
        <v>1155</v>
      </c>
      <c r="AM84" s="32">
        <v>407</v>
      </c>
      <c r="AN84" s="32">
        <v>748</v>
      </c>
      <c r="AP84" s="13">
        <v>1280</v>
      </c>
      <c r="AQ84" s="32">
        <v>682</v>
      </c>
      <c r="AR84" s="32">
        <v>598</v>
      </c>
      <c r="AT84" s="13">
        <v>1111</v>
      </c>
      <c r="AU84" s="32">
        <v>536</v>
      </c>
      <c r="AV84" s="32">
        <v>576</v>
      </c>
      <c r="AX84" s="13">
        <v>1575</v>
      </c>
      <c r="AY84" s="32">
        <v>756</v>
      </c>
      <c r="AZ84" s="32">
        <v>819</v>
      </c>
      <c r="BB84" s="13">
        <v>1737</v>
      </c>
      <c r="BC84" s="32">
        <v>777</v>
      </c>
      <c r="BD84" s="32">
        <v>960</v>
      </c>
      <c r="BF84" s="13">
        <v>3015</v>
      </c>
      <c r="BG84" s="13">
        <v>1106</v>
      </c>
      <c r="BH84" s="13">
        <v>1909</v>
      </c>
    </row>
    <row r="85" spans="1:60">
      <c r="C85" s="4"/>
      <c r="D85" s="4"/>
      <c r="F85" s="32"/>
      <c r="G85" s="32"/>
      <c r="H85" s="32"/>
      <c r="J85" s="32"/>
      <c r="K85" s="32"/>
      <c r="L85" s="32"/>
      <c r="N85" s="32"/>
      <c r="O85" s="32"/>
      <c r="P85" s="32"/>
      <c r="R85" s="32"/>
      <c r="S85" s="32"/>
      <c r="T85" s="32"/>
      <c r="V85" s="32"/>
      <c r="W85" s="32"/>
      <c r="X85" s="32"/>
      <c r="Z85" s="32"/>
      <c r="AA85" s="32"/>
      <c r="AB85" s="32"/>
      <c r="AD85" s="32"/>
      <c r="AE85" s="32"/>
      <c r="AF85" s="32"/>
      <c r="AH85" s="32"/>
      <c r="AI85" s="32"/>
      <c r="AJ85" s="32"/>
      <c r="AL85" s="32"/>
      <c r="AM85" s="32"/>
      <c r="AN85" s="32"/>
      <c r="AP85" s="32"/>
      <c r="AQ85" s="32"/>
      <c r="AR85" s="32"/>
      <c r="AT85" s="32"/>
      <c r="AU85" s="32"/>
      <c r="AV85" s="32"/>
      <c r="AX85" s="32"/>
      <c r="AY85" s="32"/>
      <c r="AZ85" s="32"/>
      <c r="BB85" s="32"/>
      <c r="BC85" s="32"/>
      <c r="BD85" s="32"/>
      <c r="BF85" s="32"/>
      <c r="BG85" s="32"/>
      <c r="BH85" s="32"/>
    </row>
    <row r="86" spans="1:60">
      <c r="A86" t="s">
        <v>2</v>
      </c>
      <c r="B86" s="2">
        <f>C86+D86</f>
        <v>1584856</v>
      </c>
      <c r="C86" s="1">
        <f>G86+K86+O86+S86+W86+AA86+AE86+AI86+AM86+AQ86+AU86+AY86+BC86+BG86</f>
        <v>803386</v>
      </c>
      <c r="D86">
        <f>H86+L86+P86+T86+X86+AB86+AF86+AJ86+AN86+AR86+AV86+AZ86+BD86+BH86</f>
        <v>781470</v>
      </c>
      <c r="F86" s="13">
        <f>G86+H86</f>
        <v>63661</v>
      </c>
      <c r="G86" s="13">
        <f>SUM(G4:G84)</f>
        <v>32465</v>
      </c>
      <c r="H86" s="13">
        <f>SUM(H4:H84)</f>
        <v>31196</v>
      </c>
      <c r="J86" s="46">
        <f>K86+L86</f>
        <v>80859</v>
      </c>
      <c r="K86" s="13">
        <f>SUM(K4:K84)</f>
        <v>42231</v>
      </c>
      <c r="L86" s="13">
        <f>SUM(L4:L84)</f>
        <v>38628</v>
      </c>
      <c r="N86" s="13">
        <f>O86+P86</f>
        <v>11597</v>
      </c>
      <c r="O86" s="13">
        <f>SUM(O4:O84)</f>
        <v>5819</v>
      </c>
      <c r="P86" s="13">
        <f>SUM(P4:P84)</f>
        <v>5778</v>
      </c>
      <c r="R86" s="13">
        <f>S86+T86</f>
        <v>162165</v>
      </c>
      <c r="S86" s="13">
        <f>SUM(S4:S84)</f>
        <v>81561</v>
      </c>
      <c r="T86" s="13">
        <f>SUM(T4:T84)</f>
        <v>80604</v>
      </c>
      <c r="V86" s="13">
        <f>W86+X86</f>
        <v>123516</v>
      </c>
      <c r="W86" s="13">
        <f>SUM(W4:W84)</f>
        <v>62326</v>
      </c>
      <c r="X86" s="13">
        <f>SUM(X4:X84)</f>
        <v>61190</v>
      </c>
      <c r="Z86" s="13">
        <f>AA86+AB86</f>
        <v>84152</v>
      </c>
      <c r="AA86" s="13">
        <f>SUM(AA4:AA84)</f>
        <v>42566</v>
      </c>
      <c r="AB86" s="13">
        <f>SUM(AB4:AB84)</f>
        <v>41586</v>
      </c>
      <c r="AD86" s="13">
        <f>AE86+AF86</f>
        <v>392817</v>
      </c>
      <c r="AE86" s="13">
        <f>SUM(AE4:AE84)</f>
        <v>198826</v>
      </c>
      <c r="AF86" s="13">
        <f>SUM(AF4:AF84)</f>
        <v>193991</v>
      </c>
      <c r="AH86" s="13">
        <f>AI86+AJ86</f>
        <v>165196</v>
      </c>
      <c r="AI86" s="13">
        <f>SUM(AI4:AI84)</f>
        <v>83991</v>
      </c>
      <c r="AJ86" s="13">
        <f>SUM(AJ4:AJ84)</f>
        <v>81205</v>
      </c>
      <c r="AL86" s="13">
        <f>AM86+AN86</f>
        <v>82160</v>
      </c>
      <c r="AM86" s="13">
        <f>SUM(AM4:AM84)</f>
        <v>41055</v>
      </c>
      <c r="AN86" s="13">
        <f>SUM(AN4:AN84)</f>
        <v>41105</v>
      </c>
      <c r="AP86" s="13">
        <f>AQ86+AR86</f>
        <v>100450</v>
      </c>
      <c r="AQ86" s="13">
        <f>SUM(AQ4:AQ84)</f>
        <v>50804</v>
      </c>
      <c r="AR86" s="13">
        <f>SUM(AR4:AR84)</f>
        <v>49646</v>
      </c>
      <c r="AT86" s="13">
        <f>AU86+AV86</f>
        <v>59817</v>
      </c>
      <c r="AU86" s="13">
        <f>SUM(AU4:AU84)</f>
        <v>30415</v>
      </c>
      <c r="AV86" s="13">
        <f>SUM(AV4:AV84)</f>
        <v>29402</v>
      </c>
      <c r="AX86" s="13">
        <f>AY86+AZ86</f>
        <v>71168</v>
      </c>
      <c r="AY86" s="13">
        <f>SUM(AY4:AY84)</f>
        <v>36732</v>
      </c>
      <c r="AZ86" s="13">
        <f>SUM(AZ4:AZ84)</f>
        <v>34436</v>
      </c>
      <c r="BB86" s="13">
        <f>BC86+BD86</f>
        <v>94418</v>
      </c>
      <c r="BC86" s="13">
        <f>SUM(BC4:BC84)</f>
        <v>47772</v>
      </c>
      <c r="BD86" s="13">
        <f>SUM(BD4:BD84)</f>
        <v>46646</v>
      </c>
      <c r="BF86" s="13">
        <f>BG86+BH86</f>
        <v>92880</v>
      </c>
      <c r="BG86" s="13">
        <f>SUM(BG4:BG84)</f>
        <v>46823</v>
      </c>
      <c r="BH86" s="13">
        <f>SUM(BH4:BH84)</f>
        <v>46057</v>
      </c>
    </row>
    <row r="87" spans="1:60">
      <c r="A87" s="2"/>
      <c r="B87" s="5"/>
      <c r="C87" s="3"/>
      <c r="AJ87" s="1" t="e">
        <f>AJ84+#REF!</f>
        <v>#REF!</v>
      </c>
    </row>
    <row r="88" spans="1:60">
      <c r="W88" t="e">
        <f>W84+#REF!</f>
        <v>#REF!</v>
      </c>
    </row>
  </sheetData>
  <sheetProtection sheet="1" objects="1" scenarios="1"/>
  <mergeCells count="15">
    <mergeCell ref="AX2:AZ2"/>
    <mergeCell ref="BB2:BD2"/>
    <mergeCell ref="BF2:BH2"/>
    <mergeCell ref="Z2:AB2"/>
    <mergeCell ref="AD2:AF2"/>
    <mergeCell ref="AH2:AJ2"/>
    <mergeCell ref="AL2:AN2"/>
    <mergeCell ref="AP2:AR2"/>
    <mergeCell ref="AT2:AV2"/>
    <mergeCell ref="V2:X2"/>
    <mergeCell ref="B2:D2"/>
    <mergeCell ref="F2:H2"/>
    <mergeCell ref="J2:L2"/>
    <mergeCell ref="N2:P2"/>
    <mergeCell ref="R2:T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B6A4A-3028-FC4B-875C-BF0934BE3503}">
  <dimension ref="A1:BH86"/>
  <sheetViews>
    <sheetView showGridLines="0" zoomScale="160" zoomScaleNormal="160" workbookViewId="0">
      <selection activeCell="F3" sqref="F3"/>
    </sheetView>
  </sheetViews>
  <sheetFormatPr baseColWidth="10" defaultColWidth="11.1640625" defaultRowHeight="16"/>
  <cols>
    <col min="1" max="1" width="5.5" bestFit="1" customWidth="1"/>
    <col min="2" max="2" width="14" customWidth="1"/>
    <col min="4" max="4" width="15.6640625" customWidth="1"/>
    <col min="5" max="5" width="7.33203125" customWidth="1"/>
    <col min="9" max="9" width="12.83203125" customWidth="1"/>
    <col min="30" max="30" width="8.83203125" customWidth="1"/>
    <col min="57" max="57" width="8.6640625" customWidth="1"/>
  </cols>
  <sheetData>
    <row r="1" spans="1:60" s="19" customFormat="1" ht="15">
      <c r="A1" s="19" t="s">
        <v>13</v>
      </c>
      <c r="Z1" s="20"/>
    </row>
    <row r="2" spans="1:60" s="19" customFormat="1" ht="15.5" customHeight="1">
      <c r="A2" s="21"/>
      <c r="B2" s="80" t="s">
        <v>45</v>
      </c>
      <c r="C2" s="80"/>
      <c r="D2" s="80"/>
      <c r="F2" s="81" t="s">
        <v>52</v>
      </c>
      <c r="G2" s="82"/>
      <c r="H2" s="83"/>
      <c r="J2" s="77" t="s">
        <v>32</v>
      </c>
      <c r="K2" s="78"/>
      <c r="L2" s="79"/>
      <c r="N2" s="84" t="s">
        <v>33</v>
      </c>
      <c r="O2" s="84"/>
      <c r="P2" s="84"/>
      <c r="R2" s="80" t="s">
        <v>34</v>
      </c>
      <c r="S2" s="80"/>
      <c r="T2" s="80"/>
      <c r="V2" s="84" t="s">
        <v>36</v>
      </c>
      <c r="W2" s="84"/>
      <c r="X2" s="84"/>
      <c r="Z2" s="80" t="s">
        <v>35</v>
      </c>
      <c r="AA2" s="80"/>
      <c r="AB2" s="80"/>
      <c r="AD2" s="84" t="s">
        <v>37</v>
      </c>
      <c r="AE2" s="84"/>
      <c r="AF2" s="84"/>
      <c r="AH2" s="84" t="s">
        <v>38</v>
      </c>
      <c r="AI2" s="84"/>
      <c r="AJ2" s="84"/>
      <c r="AL2" s="81" t="s">
        <v>39</v>
      </c>
      <c r="AM2" s="82"/>
      <c r="AN2" s="83"/>
      <c r="AP2" s="81" t="s">
        <v>40</v>
      </c>
      <c r="AQ2" s="82"/>
      <c r="AR2" s="83"/>
      <c r="AT2" s="77" t="s">
        <v>41</v>
      </c>
      <c r="AU2" s="78"/>
      <c r="AV2" s="79"/>
      <c r="AX2" s="81" t="s">
        <v>42</v>
      </c>
      <c r="AY2" s="82"/>
      <c r="AZ2" s="83"/>
      <c r="BB2" s="81" t="s">
        <v>43</v>
      </c>
      <c r="BC2" s="82"/>
      <c r="BD2" s="83"/>
      <c r="BF2" s="81" t="s">
        <v>44</v>
      </c>
      <c r="BG2" s="82"/>
      <c r="BH2" s="83"/>
    </row>
    <row r="3" spans="1:60" s="19" customFormat="1" ht="15">
      <c r="A3" s="41" t="s">
        <v>1</v>
      </c>
      <c r="B3" s="41" t="s">
        <v>2</v>
      </c>
      <c r="C3" s="41" t="s">
        <v>3</v>
      </c>
      <c r="D3" s="41" t="s">
        <v>4</v>
      </c>
      <c r="F3" s="41" t="s">
        <v>2</v>
      </c>
      <c r="G3" s="41" t="s">
        <v>3</v>
      </c>
      <c r="H3" s="41" t="s">
        <v>4</v>
      </c>
      <c r="J3" s="41" t="s">
        <v>2</v>
      </c>
      <c r="K3" s="41" t="s">
        <v>3</v>
      </c>
      <c r="L3" s="41" t="s">
        <v>4</v>
      </c>
      <c r="N3" s="41" t="s">
        <v>2</v>
      </c>
      <c r="O3" s="41" t="s">
        <v>3</v>
      </c>
      <c r="P3" s="41" t="s">
        <v>4</v>
      </c>
      <c r="R3" s="41" t="s">
        <v>2</v>
      </c>
      <c r="S3" s="41" t="s">
        <v>3</v>
      </c>
      <c r="T3" s="41" t="s">
        <v>4</v>
      </c>
      <c r="V3" s="21" t="s">
        <v>2</v>
      </c>
      <c r="W3" s="21" t="s">
        <v>3</v>
      </c>
      <c r="X3" s="21" t="s">
        <v>4</v>
      </c>
      <c r="Z3" s="22" t="s">
        <v>2</v>
      </c>
      <c r="AA3" s="21" t="s">
        <v>3</v>
      </c>
      <c r="AB3" s="21" t="s">
        <v>4</v>
      </c>
      <c r="AD3" s="21" t="s">
        <v>2</v>
      </c>
      <c r="AE3" s="21" t="s">
        <v>3</v>
      </c>
      <c r="AF3" s="21" t="s">
        <v>4</v>
      </c>
      <c r="AH3" s="21" t="s">
        <v>2</v>
      </c>
      <c r="AI3" s="21" t="s">
        <v>3</v>
      </c>
      <c r="AJ3" s="21" t="s">
        <v>4</v>
      </c>
      <c r="AL3" s="21" t="s">
        <v>2</v>
      </c>
      <c r="AM3" s="21" t="s">
        <v>3</v>
      </c>
      <c r="AN3" s="21" t="s">
        <v>4</v>
      </c>
      <c r="AP3" s="21" t="s">
        <v>2</v>
      </c>
      <c r="AQ3" s="21" t="s">
        <v>3</v>
      </c>
      <c r="AR3" s="21" t="s">
        <v>4</v>
      </c>
      <c r="AT3" s="21" t="s">
        <v>2</v>
      </c>
      <c r="AU3" s="21" t="s">
        <v>3</v>
      </c>
      <c r="AV3" s="21" t="s">
        <v>4</v>
      </c>
      <c r="AX3" s="21" t="s">
        <v>2</v>
      </c>
      <c r="AY3" s="21" t="s">
        <v>3</v>
      </c>
      <c r="AZ3" s="21" t="s">
        <v>4</v>
      </c>
      <c r="BB3" s="21" t="s">
        <v>2</v>
      </c>
      <c r="BC3" s="21" t="s">
        <v>3</v>
      </c>
      <c r="BD3" s="21" t="s">
        <v>4</v>
      </c>
      <c r="BF3" s="21" t="s">
        <v>2</v>
      </c>
      <c r="BG3" s="21" t="s">
        <v>3</v>
      </c>
      <c r="BH3" s="21" t="s">
        <v>4</v>
      </c>
    </row>
    <row r="4" spans="1:60">
      <c r="A4" s="32">
        <v>0</v>
      </c>
      <c r="B4" s="39">
        <f t="shared" ref="B4:B67" si="0">C4+D4</f>
        <v>31901.342592592591</v>
      </c>
      <c r="C4" s="39">
        <f t="shared" ref="C4:D19" si="1">G4+K4+O4+S4+W4+AA4+AE4+AI4+AM4+AQ4+AU4+AY4+BC4+BG4</f>
        <v>16292.671296296296</v>
      </c>
      <c r="D4" s="39">
        <f t="shared" si="1"/>
        <v>15608.671296296296</v>
      </c>
      <c r="F4" s="13">
        <v>1165</v>
      </c>
      <c r="G4" s="32">
        <v>586</v>
      </c>
      <c r="H4" s="32">
        <v>579</v>
      </c>
      <c r="J4" s="13">
        <v>1507</v>
      </c>
      <c r="K4" s="32">
        <v>769</v>
      </c>
      <c r="L4" s="32">
        <v>737</v>
      </c>
      <c r="N4" s="32">
        <v>209</v>
      </c>
      <c r="O4" s="32">
        <v>107</v>
      </c>
      <c r="P4" s="32">
        <v>102</v>
      </c>
      <c r="R4" s="13">
        <v>3654</v>
      </c>
      <c r="S4" s="13">
        <v>1873.6712962962963</v>
      </c>
      <c r="T4" s="13">
        <v>1799.6712962962963</v>
      </c>
      <c r="V4" s="13">
        <v>2362</v>
      </c>
      <c r="W4" s="13">
        <v>1215</v>
      </c>
      <c r="X4" s="13">
        <v>1147</v>
      </c>
      <c r="Z4" s="13">
        <v>1572</v>
      </c>
      <c r="AA4" s="32">
        <v>802</v>
      </c>
      <c r="AB4" s="32">
        <v>771</v>
      </c>
      <c r="AD4" s="13">
        <v>7539</v>
      </c>
      <c r="AE4" s="13">
        <v>3857</v>
      </c>
      <c r="AF4" s="13">
        <v>3681</v>
      </c>
      <c r="AH4" s="13">
        <v>3309</v>
      </c>
      <c r="AI4" s="13">
        <v>1689</v>
      </c>
      <c r="AJ4" s="13">
        <v>1621</v>
      </c>
      <c r="AL4" s="13">
        <v>1711</v>
      </c>
      <c r="AM4" s="32">
        <v>874</v>
      </c>
      <c r="AN4" s="32">
        <v>837</v>
      </c>
      <c r="AP4" s="13">
        <v>2178</v>
      </c>
      <c r="AQ4" s="13">
        <v>1111</v>
      </c>
      <c r="AR4" s="13">
        <v>1067</v>
      </c>
      <c r="AT4" s="13">
        <v>1297</v>
      </c>
      <c r="AU4" s="32">
        <v>665</v>
      </c>
      <c r="AV4" s="32">
        <v>632</v>
      </c>
      <c r="AX4" s="13">
        <v>1486</v>
      </c>
      <c r="AY4" s="32">
        <v>754</v>
      </c>
      <c r="AZ4" s="32">
        <v>732</v>
      </c>
      <c r="BB4" s="13">
        <v>1879</v>
      </c>
      <c r="BC4" s="32">
        <v>961</v>
      </c>
      <c r="BD4" s="32">
        <v>918</v>
      </c>
      <c r="BF4" s="13">
        <v>2014</v>
      </c>
      <c r="BG4" s="13">
        <v>1029</v>
      </c>
      <c r="BH4" s="32">
        <v>985</v>
      </c>
    </row>
    <row r="5" spans="1:60">
      <c r="A5" s="32">
        <v>1</v>
      </c>
      <c r="B5" s="39">
        <f t="shared" si="0"/>
        <v>31545.342592592591</v>
      </c>
      <c r="C5" s="39">
        <f t="shared" si="1"/>
        <v>16073.671296296296</v>
      </c>
      <c r="D5" s="39">
        <f t="shared" si="1"/>
        <v>15471.671296296296</v>
      </c>
      <c r="F5" s="13">
        <v>1147</v>
      </c>
      <c r="G5" s="32">
        <v>569</v>
      </c>
      <c r="H5" s="32">
        <v>578</v>
      </c>
      <c r="J5" s="13">
        <v>1427</v>
      </c>
      <c r="K5" s="32">
        <v>727</v>
      </c>
      <c r="L5" s="32">
        <v>700</v>
      </c>
      <c r="N5" s="32">
        <v>205</v>
      </c>
      <c r="O5" s="32">
        <v>104</v>
      </c>
      <c r="P5" s="32">
        <v>101</v>
      </c>
      <c r="R5" s="13">
        <v>3585</v>
      </c>
      <c r="S5" s="13">
        <v>1833.6712962962963</v>
      </c>
      <c r="T5" s="13">
        <v>1770.6712962962963</v>
      </c>
      <c r="V5" s="13">
        <v>2336</v>
      </c>
      <c r="W5" s="13">
        <v>1207</v>
      </c>
      <c r="X5" s="13">
        <v>1129</v>
      </c>
      <c r="Z5" s="13">
        <v>1548</v>
      </c>
      <c r="AA5" s="32">
        <v>788</v>
      </c>
      <c r="AB5" s="32">
        <v>761</v>
      </c>
      <c r="AD5" s="13">
        <v>7608</v>
      </c>
      <c r="AE5" s="13">
        <v>3888</v>
      </c>
      <c r="AF5" s="13">
        <v>3720</v>
      </c>
      <c r="AH5" s="13">
        <v>3269</v>
      </c>
      <c r="AI5" s="13">
        <v>1663</v>
      </c>
      <c r="AJ5" s="13">
        <v>1605</v>
      </c>
      <c r="AL5" s="13">
        <v>1691</v>
      </c>
      <c r="AM5" s="32">
        <v>863</v>
      </c>
      <c r="AN5" s="32">
        <v>828</v>
      </c>
      <c r="AP5" s="13">
        <v>2159</v>
      </c>
      <c r="AQ5" s="13">
        <v>1096</v>
      </c>
      <c r="AR5" s="13">
        <v>1063</v>
      </c>
      <c r="AT5" s="13">
        <v>1268</v>
      </c>
      <c r="AU5" s="32">
        <v>648</v>
      </c>
      <c r="AV5" s="32">
        <v>620</v>
      </c>
      <c r="AX5" s="13">
        <v>1468</v>
      </c>
      <c r="AY5" s="32">
        <v>739</v>
      </c>
      <c r="AZ5" s="32">
        <v>730</v>
      </c>
      <c r="BB5" s="13">
        <v>1863</v>
      </c>
      <c r="BC5" s="32">
        <v>951</v>
      </c>
      <c r="BD5" s="32">
        <v>911</v>
      </c>
      <c r="BF5" s="13">
        <v>1952</v>
      </c>
      <c r="BG5" s="32">
        <v>997</v>
      </c>
      <c r="BH5" s="32">
        <v>955</v>
      </c>
    </row>
    <row r="6" spans="1:60">
      <c r="A6" s="32">
        <v>2</v>
      </c>
      <c r="B6" s="39">
        <f t="shared" si="0"/>
        <v>31384.342592592591</v>
      </c>
      <c r="C6" s="39">
        <f t="shared" si="1"/>
        <v>15948.671296296296</v>
      </c>
      <c r="D6" s="39">
        <f t="shared" si="1"/>
        <v>15435.671296296296</v>
      </c>
      <c r="F6" s="13">
        <v>1140</v>
      </c>
      <c r="G6" s="32">
        <v>562</v>
      </c>
      <c r="H6" s="32">
        <v>578</v>
      </c>
      <c r="J6" s="13">
        <v>1377</v>
      </c>
      <c r="K6" s="32">
        <v>700</v>
      </c>
      <c r="L6" s="32">
        <v>677</v>
      </c>
      <c r="N6" s="32">
        <v>203</v>
      </c>
      <c r="O6" s="32">
        <v>102</v>
      </c>
      <c r="P6" s="32">
        <v>102</v>
      </c>
      <c r="R6" s="13">
        <v>3538</v>
      </c>
      <c r="S6" s="13">
        <v>1803.6712962962963</v>
      </c>
      <c r="T6" s="13">
        <v>1753.6712962962963</v>
      </c>
      <c r="V6" s="13">
        <v>2311</v>
      </c>
      <c r="W6" s="13">
        <v>1199</v>
      </c>
      <c r="X6" s="13">
        <v>1112</v>
      </c>
      <c r="Z6" s="13">
        <v>1532</v>
      </c>
      <c r="AA6" s="32">
        <v>777</v>
      </c>
      <c r="AB6" s="32">
        <v>755</v>
      </c>
      <c r="AD6" s="13">
        <v>7726</v>
      </c>
      <c r="AE6" s="13">
        <v>3940</v>
      </c>
      <c r="AF6" s="13">
        <v>3786</v>
      </c>
      <c r="AH6" s="13">
        <v>3245</v>
      </c>
      <c r="AI6" s="13">
        <v>1645</v>
      </c>
      <c r="AJ6" s="13">
        <v>1600</v>
      </c>
      <c r="AL6" s="13">
        <v>1681</v>
      </c>
      <c r="AM6" s="32">
        <v>856</v>
      </c>
      <c r="AN6" s="32">
        <v>825</v>
      </c>
      <c r="AP6" s="13">
        <v>2150</v>
      </c>
      <c r="AQ6" s="13">
        <v>1087</v>
      </c>
      <c r="AR6" s="13">
        <v>1063</v>
      </c>
      <c r="AT6" s="13">
        <v>1252</v>
      </c>
      <c r="AU6" s="32">
        <v>634</v>
      </c>
      <c r="AV6" s="32">
        <v>618</v>
      </c>
      <c r="AX6" s="13">
        <v>1457</v>
      </c>
      <c r="AY6" s="32">
        <v>728</v>
      </c>
      <c r="AZ6" s="32">
        <v>729</v>
      </c>
      <c r="BB6" s="13">
        <v>1858</v>
      </c>
      <c r="BC6" s="32">
        <v>948</v>
      </c>
      <c r="BD6" s="32">
        <v>910</v>
      </c>
      <c r="BF6" s="13">
        <v>1893</v>
      </c>
      <c r="BG6" s="32">
        <v>967</v>
      </c>
      <c r="BH6" s="32">
        <v>927</v>
      </c>
    </row>
    <row r="7" spans="1:60">
      <c r="A7" s="32">
        <v>3</v>
      </c>
      <c r="B7" s="39">
        <f t="shared" si="0"/>
        <v>31477.342592592591</v>
      </c>
      <c r="C7" s="39">
        <f t="shared" si="1"/>
        <v>15966.671296296296</v>
      </c>
      <c r="D7" s="39">
        <f t="shared" si="1"/>
        <v>15510.671296296296</v>
      </c>
      <c r="F7" s="13">
        <v>1148</v>
      </c>
      <c r="G7" s="32">
        <v>564</v>
      </c>
      <c r="H7" s="32">
        <v>584</v>
      </c>
      <c r="J7" s="13">
        <v>1341</v>
      </c>
      <c r="K7" s="32">
        <v>680</v>
      </c>
      <c r="L7" s="32">
        <v>661</v>
      </c>
      <c r="N7" s="32">
        <v>202</v>
      </c>
      <c r="O7" s="32">
        <v>100</v>
      </c>
      <c r="P7" s="32">
        <v>101</v>
      </c>
      <c r="R7" s="13">
        <v>3516</v>
      </c>
      <c r="S7" s="13">
        <v>1787.6712962962963</v>
      </c>
      <c r="T7" s="13">
        <v>1747.6712962962963</v>
      </c>
      <c r="V7" s="13">
        <v>2316</v>
      </c>
      <c r="W7" s="13">
        <v>1205</v>
      </c>
      <c r="X7" s="13">
        <v>1111</v>
      </c>
      <c r="Z7" s="13">
        <v>1535</v>
      </c>
      <c r="AA7" s="32">
        <v>779</v>
      </c>
      <c r="AB7" s="32">
        <v>756</v>
      </c>
      <c r="AD7" s="13">
        <v>7873</v>
      </c>
      <c r="AE7" s="13">
        <v>4008</v>
      </c>
      <c r="AF7" s="13">
        <v>3865</v>
      </c>
      <c r="AH7" s="13">
        <v>3245</v>
      </c>
      <c r="AI7" s="13">
        <v>1641</v>
      </c>
      <c r="AJ7" s="13">
        <v>1604</v>
      </c>
      <c r="AL7" s="13">
        <v>1682</v>
      </c>
      <c r="AM7" s="32">
        <v>857</v>
      </c>
      <c r="AN7" s="32">
        <v>825</v>
      </c>
      <c r="AP7" s="13">
        <v>2166</v>
      </c>
      <c r="AQ7" s="13">
        <v>1090</v>
      </c>
      <c r="AR7" s="13">
        <v>1076</v>
      </c>
      <c r="AT7" s="13">
        <v>1246</v>
      </c>
      <c r="AU7" s="32">
        <v>629</v>
      </c>
      <c r="AV7" s="32">
        <v>617</v>
      </c>
      <c r="AX7" s="13">
        <v>1458</v>
      </c>
      <c r="AY7" s="32">
        <v>724</v>
      </c>
      <c r="AZ7" s="32">
        <v>734</v>
      </c>
      <c r="BB7" s="13">
        <v>1864</v>
      </c>
      <c r="BC7" s="32">
        <v>949</v>
      </c>
      <c r="BD7" s="32">
        <v>914</v>
      </c>
      <c r="BF7" s="13">
        <v>1868</v>
      </c>
      <c r="BG7" s="32">
        <v>953</v>
      </c>
      <c r="BH7" s="32">
        <v>915</v>
      </c>
    </row>
    <row r="8" spans="1:60">
      <c r="A8" s="32">
        <v>4</v>
      </c>
      <c r="B8" s="39">
        <f t="shared" si="0"/>
        <v>31553.342592592591</v>
      </c>
      <c r="C8" s="39">
        <f t="shared" si="1"/>
        <v>15981.671296296296</v>
      </c>
      <c r="D8" s="39">
        <f t="shared" si="1"/>
        <v>15571.671296296296</v>
      </c>
      <c r="F8" s="13">
        <v>1159</v>
      </c>
      <c r="G8" s="32">
        <v>568</v>
      </c>
      <c r="H8" s="32">
        <v>591</v>
      </c>
      <c r="J8" s="13">
        <v>1315</v>
      </c>
      <c r="K8" s="32">
        <v>667</v>
      </c>
      <c r="L8" s="32">
        <v>649</v>
      </c>
      <c r="N8" s="32">
        <v>202</v>
      </c>
      <c r="O8" s="32">
        <v>100</v>
      </c>
      <c r="P8" s="32">
        <v>102</v>
      </c>
      <c r="R8" s="13">
        <v>3490</v>
      </c>
      <c r="S8" s="13">
        <v>1771.6712962962963</v>
      </c>
      <c r="T8" s="13">
        <v>1737.6712962962963</v>
      </c>
      <c r="V8" s="13">
        <v>2322</v>
      </c>
      <c r="W8" s="13">
        <v>1210</v>
      </c>
      <c r="X8" s="13">
        <v>1112</v>
      </c>
      <c r="Z8" s="13">
        <v>1541</v>
      </c>
      <c r="AA8" s="32">
        <v>780</v>
      </c>
      <c r="AB8" s="32">
        <v>761</v>
      </c>
      <c r="AD8" s="13">
        <v>7997</v>
      </c>
      <c r="AE8" s="13">
        <v>4068</v>
      </c>
      <c r="AF8" s="13">
        <v>3929</v>
      </c>
      <c r="AH8" s="13">
        <v>3236</v>
      </c>
      <c r="AI8" s="13">
        <v>1634</v>
      </c>
      <c r="AJ8" s="13">
        <v>1602</v>
      </c>
      <c r="AL8" s="13">
        <v>1680</v>
      </c>
      <c r="AM8" s="32">
        <v>853</v>
      </c>
      <c r="AN8" s="32">
        <v>827</v>
      </c>
      <c r="AP8" s="13">
        <v>2177</v>
      </c>
      <c r="AQ8" s="13">
        <v>1094</v>
      </c>
      <c r="AR8" s="13">
        <v>1083</v>
      </c>
      <c r="AT8" s="13">
        <v>1243</v>
      </c>
      <c r="AU8" s="32">
        <v>622</v>
      </c>
      <c r="AV8" s="32">
        <v>621</v>
      </c>
      <c r="AX8" s="13">
        <v>1459</v>
      </c>
      <c r="AY8" s="32">
        <v>723</v>
      </c>
      <c r="AZ8" s="32">
        <v>736</v>
      </c>
      <c r="BB8" s="13">
        <v>1865</v>
      </c>
      <c r="BC8" s="32">
        <v>949</v>
      </c>
      <c r="BD8" s="32">
        <v>917</v>
      </c>
      <c r="BF8" s="13">
        <v>1847</v>
      </c>
      <c r="BG8" s="32">
        <v>942</v>
      </c>
      <c r="BH8" s="32">
        <v>904</v>
      </c>
    </row>
    <row r="9" spans="1:60">
      <c r="A9" s="32">
        <v>5</v>
      </c>
      <c r="B9" s="39">
        <f t="shared" si="0"/>
        <v>31600.342592592591</v>
      </c>
      <c r="C9" s="39">
        <f t="shared" si="1"/>
        <v>15996.671296296296</v>
      </c>
      <c r="D9" s="39">
        <f t="shared" si="1"/>
        <v>15603.671296296296</v>
      </c>
      <c r="F9" s="13">
        <v>1197</v>
      </c>
      <c r="G9" s="32">
        <v>588</v>
      </c>
      <c r="H9" s="32">
        <v>610</v>
      </c>
      <c r="J9" s="13">
        <v>1282</v>
      </c>
      <c r="K9" s="32">
        <v>650</v>
      </c>
      <c r="L9" s="32">
        <v>631</v>
      </c>
      <c r="N9" s="32">
        <v>200</v>
      </c>
      <c r="O9" s="32">
        <v>98</v>
      </c>
      <c r="P9" s="32">
        <v>103</v>
      </c>
      <c r="R9" s="13">
        <v>3441</v>
      </c>
      <c r="S9" s="13">
        <v>1743.6712962962963</v>
      </c>
      <c r="T9" s="13">
        <v>1716.6712962962963</v>
      </c>
      <c r="V9" s="13">
        <v>2332</v>
      </c>
      <c r="W9" s="13">
        <v>1216</v>
      </c>
      <c r="X9" s="13">
        <v>1115</v>
      </c>
      <c r="Z9" s="13">
        <v>1559</v>
      </c>
      <c r="AA9" s="32">
        <v>788</v>
      </c>
      <c r="AB9" s="32">
        <v>770</v>
      </c>
      <c r="AD9" s="13">
        <v>8074</v>
      </c>
      <c r="AE9" s="13">
        <v>4106</v>
      </c>
      <c r="AF9" s="13">
        <v>3969</v>
      </c>
      <c r="AH9" s="13">
        <v>3267</v>
      </c>
      <c r="AI9" s="13">
        <v>1645</v>
      </c>
      <c r="AJ9" s="13">
        <v>1621</v>
      </c>
      <c r="AL9" s="13">
        <v>1681</v>
      </c>
      <c r="AM9" s="32">
        <v>856</v>
      </c>
      <c r="AN9" s="32">
        <v>825</v>
      </c>
      <c r="AP9" s="13">
        <v>2183</v>
      </c>
      <c r="AQ9" s="13">
        <v>1094</v>
      </c>
      <c r="AR9" s="13">
        <v>1088</v>
      </c>
      <c r="AT9" s="13">
        <v>1226</v>
      </c>
      <c r="AU9" s="32">
        <v>614</v>
      </c>
      <c r="AV9" s="32">
        <v>611</v>
      </c>
      <c r="AX9" s="13">
        <v>1460</v>
      </c>
      <c r="AY9" s="32">
        <v>721</v>
      </c>
      <c r="AZ9" s="32">
        <v>739</v>
      </c>
      <c r="BB9" s="13">
        <v>1868</v>
      </c>
      <c r="BC9" s="32">
        <v>951</v>
      </c>
      <c r="BD9" s="32">
        <v>917</v>
      </c>
      <c r="BF9" s="13">
        <v>1814</v>
      </c>
      <c r="BG9" s="32">
        <v>926</v>
      </c>
      <c r="BH9" s="32">
        <v>888</v>
      </c>
    </row>
    <row r="10" spans="1:60">
      <c r="A10" s="32">
        <v>6</v>
      </c>
      <c r="B10" s="39">
        <f t="shared" si="0"/>
        <v>31612.342592592591</v>
      </c>
      <c r="C10" s="39">
        <f t="shared" si="1"/>
        <v>16005.671296296296</v>
      </c>
      <c r="D10" s="39">
        <f t="shared" si="1"/>
        <v>15606.671296296296</v>
      </c>
      <c r="F10" s="13">
        <v>1260</v>
      </c>
      <c r="G10" s="32">
        <v>620</v>
      </c>
      <c r="H10" s="32">
        <v>640</v>
      </c>
      <c r="J10" s="13">
        <v>1249</v>
      </c>
      <c r="K10" s="32">
        <v>633</v>
      </c>
      <c r="L10" s="32">
        <v>616</v>
      </c>
      <c r="N10" s="32">
        <v>193</v>
      </c>
      <c r="O10" s="32">
        <v>96</v>
      </c>
      <c r="P10" s="32">
        <v>97</v>
      </c>
      <c r="R10" s="13">
        <v>3368</v>
      </c>
      <c r="S10" s="13">
        <v>1705.6712962962963</v>
      </c>
      <c r="T10" s="13">
        <v>1681.6712962962963</v>
      </c>
      <c r="V10" s="13">
        <v>2342</v>
      </c>
      <c r="W10" s="13">
        <v>1225</v>
      </c>
      <c r="X10" s="13">
        <v>1117</v>
      </c>
      <c r="Z10" s="13">
        <v>1595</v>
      </c>
      <c r="AA10" s="32">
        <v>811</v>
      </c>
      <c r="AB10" s="32">
        <v>785</v>
      </c>
      <c r="AD10" s="13">
        <v>8106</v>
      </c>
      <c r="AE10" s="13">
        <v>4120</v>
      </c>
      <c r="AF10" s="13">
        <v>3986</v>
      </c>
      <c r="AH10" s="13">
        <v>3330</v>
      </c>
      <c r="AI10" s="13">
        <v>1677</v>
      </c>
      <c r="AJ10" s="13">
        <v>1653</v>
      </c>
      <c r="AL10" s="13">
        <v>1690</v>
      </c>
      <c r="AM10" s="32">
        <v>860</v>
      </c>
      <c r="AN10" s="32">
        <v>829</v>
      </c>
      <c r="AP10" s="13">
        <v>2174</v>
      </c>
      <c r="AQ10" s="13">
        <v>1089</v>
      </c>
      <c r="AR10" s="13">
        <v>1085</v>
      </c>
      <c r="AT10" s="13">
        <v>1208</v>
      </c>
      <c r="AU10" s="32">
        <v>604</v>
      </c>
      <c r="AV10" s="32">
        <v>605</v>
      </c>
      <c r="AX10" s="13">
        <v>1450</v>
      </c>
      <c r="AY10" s="32">
        <v>714</v>
      </c>
      <c r="AZ10" s="32">
        <v>735</v>
      </c>
      <c r="BB10" s="13">
        <v>1858</v>
      </c>
      <c r="BC10" s="32">
        <v>946</v>
      </c>
      <c r="BD10" s="32">
        <v>912</v>
      </c>
      <c r="BF10" s="13">
        <v>1769</v>
      </c>
      <c r="BG10" s="32">
        <v>905</v>
      </c>
      <c r="BH10" s="32">
        <v>865</v>
      </c>
    </row>
    <row r="11" spans="1:60">
      <c r="A11" s="32">
        <v>7</v>
      </c>
      <c r="B11" s="39">
        <f t="shared" si="0"/>
        <v>32156.342592592591</v>
      </c>
      <c r="C11" s="39">
        <f t="shared" si="1"/>
        <v>16284.671296296296</v>
      </c>
      <c r="D11" s="39">
        <f t="shared" si="1"/>
        <v>15871.671296296296</v>
      </c>
      <c r="F11" s="13">
        <v>1341</v>
      </c>
      <c r="G11" s="32">
        <v>663</v>
      </c>
      <c r="H11" s="32">
        <v>678</v>
      </c>
      <c r="J11" s="13">
        <v>1365</v>
      </c>
      <c r="K11" s="32">
        <v>692</v>
      </c>
      <c r="L11" s="32">
        <v>673</v>
      </c>
      <c r="N11" s="32">
        <v>193</v>
      </c>
      <c r="O11" s="32">
        <v>96</v>
      </c>
      <c r="P11" s="32">
        <v>98</v>
      </c>
      <c r="R11" s="13">
        <v>3339</v>
      </c>
      <c r="S11" s="13">
        <v>1688.6712962962963</v>
      </c>
      <c r="T11" s="13">
        <v>1669.6712962962963</v>
      </c>
      <c r="V11" s="13">
        <v>2389</v>
      </c>
      <c r="W11" s="13">
        <v>1249</v>
      </c>
      <c r="X11" s="13">
        <v>1139</v>
      </c>
      <c r="Z11" s="13">
        <v>1646</v>
      </c>
      <c r="AA11" s="32">
        <v>839</v>
      </c>
      <c r="AB11" s="32">
        <v>807</v>
      </c>
      <c r="AD11" s="13">
        <v>8220</v>
      </c>
      <c r="AE11" s="13">
        <v>4182</v>
      </c>
      <c r="AF11" s="13">
        <v>4038</v>
      </c>
      <c r="AH11" s="13">
        <v>3425</v>
      </c>
      <c r="AI11" s="13">
        <v>1723</v>
      </c>
      <c r="AJ11" s="13">
        <v>1702</v>
      </c>
      <c r="AL11" s="13">
        <v>1719</v>
      </c>
      <c r="AM11" s="32">
        <v>876</v>
      </c>
      <c r="AN11" s="32">
        <v>844</v>
      </c>
      <c r="AP11" s="13">
        <v>2194</v>
      </c>
      <c r="AQ11" s="13">
        <v>1099</v>
      </c>
      <c r="AR11" s="13">
        <v>1095</v>
      </c>
      <c r="AT11" s="13">
        <v>1202</v>
      </c>
      <c r="AU11" s="32">
        <v>600</v>
      </c>
      <c r="AV11" s="32">
        <v>602</v>
      </c>
      <c r="AX11" s="13">
        <v>1465</v>
      </c>
      <c r="AY11" s="32">
        <v>721</v>
      </c>
      <c r="AZ11" s="32">
        <v>744</v>
      </c>
      <c r="BB11" s="13">
        <v>1878</v>
      </c>
      <c r="BC11" s="32">
        <v>956</v>
      </c>
      <c r="BD11" s="32">
        <v>922</v>
      </c>
      <c r="BF11" s="13">
        <v>1760</v>
      </c>
      <c r="BG11" s="32">
        <v>900</v>
      </c>
      <c r="BH11" s="32">
        <v>860</v>
      </c>
    </row>
    <row r="12" spans="1:60">
      <c r="A12" s="32">
        <v>8</v>
      </c>
      <c r="B12" s="39">
        <f t="shared" si="0"/>
        <v>33221.342592592591</v>
      </c>
      <c r="C12" s="39">
        <f t="shared" si="1"/>
        <v>16829.671296296296</v>
      </c>
      <c r="D12" s="39">
        <f t="shared" si="1"/>
        <v>16391.671296296296</v>
      </c>
      <c r="F12" s="13">
        <v>1434</v>
      </c>
      <c r="G12" s="32">
        <v>711</v>
      </c>
      <c r="H12" s="32">
        <v>723</v>
      </c>
      <c r="J12" s="13">
        <v>1638</v>
      </c>
      <c r="K12" s="32">
        <v>831</v>
      </c>
      <c r="L12" s="32">
        <v>806</v>
      </c>
      <c r="N12" s="32">
        <v>194</v>
      </c>
      <c r="O12" s="32">
        <v>95</v>
      </c>
      <c r="P12" s="32">
        <v>99</v>
      </c>
      <c r="R12" s="13">
        <v>3359</v>
      </c>
      <c r="S12" s="13">
        <v>1696.6712962962963</v>
      </c>
      <c r="T12" s="13">
        <v>1680.6712962962963</v>
      </c>
      <c r="V12" s="13">
        <v>2469</v>
      </c>
      <c r="W12" s="13">
        <v>1293</v>
      </c>
      <c r="X12" s="13">
        <v>1176</v>
      </c>
      <c r="Z12" s="13">
        <v>1727</v>
      </c>
      <c r="AA12" s="32">
        <v>884</v>
      </c>
      <c r="AB12" s="32">
        <v>844</v>
      </c>
      <c r="AD12" s="13">
        <v>8407</v>
      </c>
      <c r="AE12" s="13">
        <v>4277</v>
      </c>
      <c r="AF12" s="13">
        <v>4130</v>
      </c>
      <c r="AH12" s="13">
        <v>3562</v>
      </c>
      <c r="AI12" s="13">
        <v>1788</v>
      </c>
      <c r="AJ12" s="13">
        <v>1773</v>
      </c>
      <c r="AL12" s="13">
        <v>1771</v>
      </c>
      <c r="AM12" s="32">
        <v>904</v>
      </c>
      <c r="AN12" s="32">
        <v>867</v>
      </c>
      <c r="AP12" s="13">
        <v>2246</v>
      </c>
      <c r="AQ12" s="13">
        <v>1125</v>
      </c>
      <c r="AR12" s="13">
        <v>1122</v>
      </c>
      <c r="AT12" s="13">
        <v>1215</v>
      </c>
      <c r="AU12" s="32">
        <v>606</v>
      </c>
      <c r="AV12" s="32">
        <v>609</v>
      </c>
      <c r="AX12" s="13">
        <v>1495</v>
      </c>
      <c r="AY12" s="32">
        <v>737</v>
      </c>
      <c r="AZ12" s="32">
        <v>758</v>
      </c>
      <c r="BB12" s="13">
        <v>1920</v>
      </c>
      <c r="BC12" s="32">
        <v>977</v>
      </c>
      <c r="BD12" s="32">
        <v>943</v>
      </c>
      <c r="BF12" s="13">
        <v>1766</v>
      </c>
      <c r="BG12" s="32">
        <v>905</v>
      </c>
      <c r="BH12" s="32">
        <v>861</v>
      </c>
    </row>
    <row r="13" spans="1:60">
      <c r="A13" s="32">
        <v>9</v>
      </c>
      <c r="B13" s="39">
        <f t="shared" si="0"/>
        <v>34019.342592592591</v>
      </c>
      <c r="C13" s="39">
        <f t="shared" si="1"/>
        <v>17234.671296296296</v>
      </c>
      <c r="D13" s="39">
        <f t="shared" si="1"/>
        <v>16784.671296296296</v>
      </c>
      <c r="F13" s="13">
        <v>1509</v>
      </c>
      <c r="G13" s="32">
        <v>747</v>
      </c>
      <c r="H13" s="32">
        <v>762</v>
      </c>
      <c r="J13" s="13">
        <v>1899</v>
      </c>
      <c r="K13" s="32">
        <v>963</v>
      </c>
      <c r="L13" s="32">
        <v>935</v>
      </c>
      <c r="N13" s="32">
        <v>193</v>
      </c>
      <c r="O13" s="32">
        <v>95</v>
      </c>
      <c r="P13" s="32">
        <v>98</v>
      </c>
      <c r="R13" s="13">
        <v>3341</v>
      </c>
      <c r="S13" s="13">
        <v>1687.6712962962963</v>
      </c>
      <c r="T13" s="13">
        <v>1672.6712962962963</v>
      </c>
      <c r="V13" s="13">
        <v>2531</v>
      </c>
      <c r="W13" s="13">
        <v>1327</v>
      </c>
      <c r="X13" s="13">
        <v>1204</v>
      </c>
      <c r="Z13" s="13">
        <v>1790</v>
      </c>
      <c r="AA13" s="32">
        <v>918</v>
      </c>
      <c r="AB13" s="32">
        <v>872</v>
      </c>
      <c r="AD13" s="13">
        <v>8521</v>
      </c>
      <c r="AE13" s="13">
        <v>4335</v>
      </c>
      <c r="AF13" s="13">
        <v>4187</v>
      </c>
      <c r="AH13" s="13">
        <v>3663</v>
      </c>
      <c r="AI13" s="13">
        <v>1839</v>
      </c>
      <c r="AJ13" s="13">
        <v>1824</v>
      </c>
      <c r="AL13" s="13">
        <v>1811</v>
      </c>
      <c r="AM13" s="32">
        <v>924</v>
      </c>
      <c r="AN13" s="32">
        <v>888</v>
      </c>
      <c r="AP13" s="13">
        <v>2280</v>
      </c>
      <c r="AQ13" s="13">
        <v>1143</v>
      </c>
      <c r="AR13" s="13">
        <v>1137</v>
      </c>
      <c r="AT13" s="13">
        <v>1225</v>
      </c>
      <c r="AU13" s="32">
        <v>612</v>
      </c>
      <c r="AV13" s="32">
        <v>612</v>
      </c>
      <c r="AX13" s="13">
        <v>1511</v>
      </c>
      <c r="AY13" s="32">
        <v>743</v>
      </c>
      <c r="AZ13" s="32">
        <v>768</v>
      </c>
      <c r="BB13" s="13">
        <v>1953</v>
      </c>
      <c r="BC13" s="32">
        <v>994</v>
      </c>
      <c r="BD13" s="32">
        <v>959</v>
      </c>
      <c r="BF13" s="13">
        <v>1773</v>
      </c>
      <c r="BG13" s="32">
        <v>907</v>
      </c>
      <c r="BH13" s="32">
        <v>866</v>
      </c>
    </row>
    <row r="14" spans="1:60">
      <c r="A14" s="32">
        <v>10</v>
      </c>
      <c r="B14" s="39">
        <f t="shared" si="0"/>
        <v>34912.342592592591</v>
      </c>
      <c r="C14" s="39">
        <f t="shared" si="1"/>
        <v>17703.671296296296</v>
      </c>
      <c r="D14" s="39">
        <f t="shared" si="1"/>
        <v>17208.671296296296</v>
      </c>
      <c r="F14" s="13">
        <v>1546</v>
      </c>
      <c r="G14" s="32">
        <v>787</v>
      </c>
      <c r="H14" s="32">
        <v>758</v>
      </c>
      <c r="J14" s="13">
        <v>2015</v>
      </c>
      <c r="K14" s="32">
        <v>965</v>
      </c>
      <c r="L14" s="13">
        <v>1050</v>
      </c>
      <c r="N14" s="32">
        <v>273</v>
      </c>
      <c r="O14" s="32">
        <v>128</v>
      </c>
      <c r="P14" s="32">
        <v>145</v>
      </c>
      <c r="R14" s="13">
        <v>3497</v>
      </c>
      <c r="S14" s="13">
        <v>1778.6712962962963</v>
      </c>
      <c r="T14" s="13">
        <v>1737.6712962962963</v>
      </c>
      <c r="V14" s="13">
        <v>2817</v>
      </c>
      <c r="W14" s="13">
        <v>1466</v>
      </c>
      <c r="X14" s="13">
        <v>1351</v>
      </c>
      <c r="Z14" s="13">
        <v>1809</v>
      </c>
      <c r="AA14" s="32">
        <v>952</v>
      </c>
      <c r="AB14" s="32">
        <v>856</v>
      </c>
      <c r="AD14" s="13">
        <v>8440</v>
      </c>
      <c r="AE14" s="13">
        <v>4293</v>
      </c>
      <c r="AF14" s="13">
        <v>4147</v>
      </c>
      <c r="AH14" s="13">
        <v>3627</v>
      </c>
      <c r="AI14" s="13">
        <v>1828</v>
      </c>
      <c r="AJ14" s="13">
        <v>1799</v>
      </c>
      <c r="AL14" s="13">
        <v>1844</v>
      </c>
      <c r="AM14" s="32">
        <v>955</v>
      </c>
      <c r="AN14" s="32">
        <v>889</v>
      </c>
      <c r="AP14" s="13">
        <v>2268</v>
      </c>
      <c r="AQ14" s="13">
        <v>1145</v>
      </c>
      <c r="AR14" s="13">
        <v>1124</v>
      </c>
      <c r="AT14" s="13">
        <v>1209</v>
      </c>
      <c r="AU14" s="32">
        <v>547</v>
      </c>
      <c r="AV14" s="32">
        <v>662</v>
      </c>
      <c r="AX14" s="13">
        <v>1654</v>
      </c>
      <c r="AY14" s="32">
        <v>822</v>
      </c>
      <c r="AZ14" s="32">
        <v>832</v>
      </c>
      <c r="BB14" s="13">
        <v>2046</v>
      </c>
      <c r="BC14" s="13">
        <v>1049</v>
      </c>
      <c r="BD14" s="32">
        <v>997</v>
      </c>
      <c r="BF14" s="13">
        <v>1850</v>
      </c>
      <c r="BG14" s="32">
        <v>988</v>
      </c>
      <c r="BH14" s="32">
        <v>861</v>
      </c>
    </row>
    <row r="15" spans="1:60">
      <c r="A15" s="32">
        <v>11</v>
      </c>
      <c r="B15" s="39">
        <f t="shared" si="0"/>
        <v>31309.342592592591</v>
      </c>
      <c r="C15" s="39">
        <f t="shared" si="1"/>
        <v>15919.671296296296</v>
      </c>
      <c r="D15" s="39">
        <f t="shared" si="1"/>
        <v>15389.671296296296</v>
      </c>
      <c r="F15" s="13">
        <v>1417</v>
      </c>
      <c r="G15" s="32">
        <v>696</v>
      </c>
      <c r="H15" s="32">
        <v>721</v>
      </c>
      <c r="J15" s="13">
        <v>1349</v>
      </c>
      <c r="K15" s="32">
        <v>937</v>
      </c>
      <c r="L15" s="32">
        <v>412</v>
      </c>
      <c r="N15" s="32">
        <v>225</v>
      </c>
      <c r="O15" s="32">
        <v>111</v>
      </c>
      <c r="P15" s="32">
        <v>114</v>
      </c>
      <c r="R15" s="13">
        <v>3133</v>
      </c>
      <c r="S15" s="13">
        <v>1570.6712962962963</v>
      </c>
      <c r="T15" s="13">
        <v>1581.6712962962963</v>
      </c>
      <c r="V15" s="13">
        <v>2465</v>
      </c>
      <c r="W15" s="13">
        <v>1253</v>
      </c>
      <c r="X15" s="13">
        <v>1212</v>
      </c>
      <c r="Z15" s="13">
        <v>1714</v>
      </c>
      <c r="AA15" s="32">
        <v>876</v>
      </c>
      <c r="AB15" s="32">
        <v>838</v>
      </c>
      <c r="AD15" s="13">
        <v>7481</v>
      </c>
      <c r="AE15" s="13">
        <v>3736</v>
      </c>
      <c r="AF15" s="13">
        <v>3745</v>
      </c>
      <c r="AH15" s="13">
        <v>3345</v>
      </c>
      <c r="AI15" s="13">
        <v>1627</v>
      </c>
      <c r="AJ15" s="13">
        <v>1718</v>
      </c>
      <c r="AL15" s="13">
        <v>1672</v>
      </c>
      <c r="AM15" s="32">
        <v>853</v>
      </c>
      <c r="AN15" s="32">
        <v>819</v>
      </c>
      <c r="AP15" s="13">
        <v>2193</v>
      </c>
      <c r="AQ15" s="13">
        <v>1120</v>
      </c>
      <c r="AR15" s="13">
        <v>1073</v>
      </c>
      <c r="AT15" s="13">
        <v>1139</v>
      </c>
      <c r="AU15" s="32">
        <v>546</v>
      </c>
      <c r="AV15" s="32">
        <v>594</v>
      </c>
      <c r="AX15" s="13">
        <v>1458</v>
      </c>
      <c r="AY15" s="32">
        <v>708</v>
      </c>
      <c r="AZ15" s="32">
        <v>751</v>
      </c>
      <c r="BB15" s="13">
        <v>1981</v>
      </c>
      <c r="BC15" s="32">
        <v>983</v>
      </c>
      <c r="BD15" s="32">
        <v>998</v>
      </c>
      <c r="BF15" s="13">
        <v>1716</v>
      </c>
      <c r="BG15" s="32">
        <v>903</v>
      </c>
      <c r="BH15" s="32">
        <v>813</v>
      </c>
    </row>
    <row r="16" spans="1:60">
      <c r="A16" s="32">
        <v>12</v>
      </c>
      <c r="B16" s="39">
        <f t="shared" si="0"/>
        <v>30349.342592592591</v>
      </c>
      <c r="C16" s="39">
        <f t="shared" si="1"/>
        <v>15497.671296296296</v>
      </c>
      <c r="D16" s="39">
        <f t="shared" si="1"/>
        <v>14851.671296296296</v>
      </c>
      <c r="F16" s="13">
        <v>1379</v>
      </c>
      <c r="G16" s="32">
        <v>679</v>
      </c>
      <c r="H16" s="32">
        <v>699</v>
      </c>
      <c r="J16" s="13">
        <v>1244</v>
      </c>
      <c r="K16" s="32">
        <v>929</v>
      </c>
      <c r="L16" s="32">
        <v>315</v>
      </c>
      <c r="N16" s="32">
        <v>210</v>
      </c>
      <c r="O16" s="32">
        <v>102</v>
      </c>
      <c r="P16" s="32">
        <v>108</v>
      </c>
      <c r="R16" s="13">
        <v>3040</v>
      </c>
      <c r="S16" s="13">
        <v>1531.6712962962963</v>
      </c>
      <c r="T16" s="13">
        <v>1527.6712962962963</v>
      </c>
      <c r="V16" s="13">
        <v>2389</v>
      </c>
      <c r="W16" s="13">
        <v>1205</v>
      </c>
      <c r="X16" s="13">
        <v>1184</v>
      </c>
      <c r="Z16" s="13">
        <v>1684</v>
      </c>
      <c r="AA16" s="32">
        <v>858</v>
      </c>
      <c r="AB16" s="32">
        <v>827</v>
      </c>
      <c r="AD16" s="13">
        <v>7184</v>
      </c>
      <c r="AE16" s="13">
        <v>3592</v>
      </c>
      <c r="AF16" s="13">
        <v>3592</v>
      </c>
      <c r="AH16" s="13">
        <v>3288</v>
      </c>
      <c r="AI16" s="13">
        <v>1603</v>
      </c>
      <c r="AJ16" s="13">
        <v>1686</v>
      </c>
      <c r="AL16" s="13">
        <v>1619</v>
      </c>
      <c r="AM16" s="32">
        <v>816</v>
      </c>
      <c r="AN16" s="32">
        <v>803</v>
      </c>
      <c r="AP16" s="13">
        <v>2167</v>
      </c>
      <c r="AQ16" s="13">
        <v>1114</v>
      </c>
      <c r="AR16" s="13">
        <v>1053</v>
      </c>
      <c r="AT16" s="13">
        <v>1133</v>
      </c>
      <c r="AU16" s="32">
        <v>559</v>
      </c>
      <c r="AV16" s="32">
        <v>574</v>
      </c>
      <c r="AX16" s="13">
        <v>1389</v>
      </c>
      <c r="AY16" s="32">
        <v>679</v>
      </c>
      <c r="AZ16" s="32">
        <v>710</v>
      </c>
      <c r="BB16" s="13">
        <v>1916</v>
      </c>
      <c r="BC16" s="32">
        <v>950</v>
      </c>
      <c r="BD16" s="32">
        <v>966</v>
      </c>
      <c r="BF16" s="13">
        <v>1687</v>
      </c>
      <c r="BG16" s="32">
        <v>880</v>
      </c>
      <c r="BH16" s="32">
        <v>807</v>
      </c>
    </row>
    <row r="17" spans="1:60">
      <c r="A17" s="32">
        <v>13</v>
      </c>
      <c r="B17" s="39">
        <f t="shared" si="0"/>
        <v>30381.342592592591</v>
      </c>
      <c r="C17" s="39">
        <f t="shared" si="1"/>
        <v>15552.671296296296</v>
      </c>
      <c r="D17" s="39">
        <f t="shared" si="1"/>
        <v>14828.671296296296</v>
      </c>
      <c r="F17" s="13">
        <v>1373</v>
      </c>
      <c r="G17" s="32">
        <v>682</v>
      </c>
      <c r="H17" s="32">
        <v>691</v>
      </c>
      <c r="J17" s="13">
        <v>1344</v>
      </c>
      <c r="K17" s="32">
        <v>941</v>
      </c>
      <c r="L17" s="32">
        <v>403</v>
      </c>
      <c r="N17" s="32">
        <v>209</v>
      </c>
      <c r="O17" s="32">
        <v>102</v>
      </c>
      <c r="P17" s="32">
        <v>107</v>
      </c>
      <c r="R17" s="13">
        <v>3035</v>
      </c>
      <c r="S17" s="13">
        <v>1538.6712962962963</v>
      </c>
      <c r="T17" s="13">
        <v>1514.6712962962963</v>
      </c>
      <c r="V17" s="13">
        <v>2403</v>
      </c>
      <c r="W17" s="13">
        <v>1213</v>
      </c>
      <c r="X17" s="13">
        <v>1190</v>
      </c>
      <c r="Z17" s="13">
        <v>1689</v>
      </c>
      <c r="AA17" s="32">
        <v>860</v>
      </c>
      <c r="AB17" s="32">
        <v>829</v>
      </c>
      <c r="AD17" s="13">
        <v>7163</v>
      </c>
      <c r="AE17" s="13">
        <v>3598</v>
      </c>
      <c r="AF17" s="13">
        <v>3565</v>
      </c>
      <c r="AH17" s="13">
        <v>3291</v>
      </c>
      <c r="AI17" s="13">
        <v>1626</v>
      </c>
      <c r="AJ17" s="13">
        <v>1666</v>
      </c>
      <c r="AL17" s="13">
        <v>1622</v>
      </c>
      <c r="AM17" s="32">
        <v>814</v>
      </c>
      <c r="AN17" s="32">
        <v>808</v>
      </c>
      <c r="AP17" s="13">
        <v>2149</v>
      </c>
      <c r="AQ17" s="13">
        <v>1109</v>
      </c>
      <c r="AR17" s="13">
        <v>1040</v>
      </c>
      <c r="AT17" s="13">
        <v>1147</v>
      </c>
      <c r="AU17" s="32">
        <v>580</v>
      </c>
      <c r="AV17" s="32">
        <v>567</v>
      </c>
      <c r="AX17" s="13">
        <v>1366</v>
      </c>
      <c r="AY17" s="32">
        <v>675</v>
      </c>
      <c r="AZ17" s="32">
        <v>691</v>
      </c>
      <c r="BB17" s="13">
        <v>1851</v>
      </c>
      <c r="BC17" s="32">
        <v>925</v>
      </c>
      <c r="BD17" s="32">
        <v>926</v>
      </c>
      <c r="BF17" s="13">
        <v>1720</v>
      </c>
      <c r="BG17" s="32">
        <v>889</v>
      </c>
      <c r="BH17" s="32">
        <v>831</v>
      </c>
    </row>
    <row r="18" spans="1:60">
      <c r="A18" s="32">
        <v>14</v>
      </c>
      <c r="B18" s="39">
        <f t="shared" si="0"/>
        <v>30950.342592592591</v>
      </c>
      <c r="C18" s="39">
        <f t="shared" si="1"/>
        <v>15873.671296296296</v>
      </c>
      <c r="D18" s="39">
        <f t="shared" si="1"/>
        <v>15076.671296296296</v>
      </c>
      <c r="F18" s="13">
        <v>1378</v>
      </c>
      <c r="G18" s="32">
        <v>693</v>
      </c>
      <c r="H18" s="32">
        <v>685</v>
      </c>
      <c r="J18" s="13">
        <v>1536</v>
      </c>
      <c r="K18" s="32">
        <v>958</v>
      </c>
      <c r="L18" s="32">
        <v>577</v>
      </c>
      <c r="N18" s="32">
        <v>209</v>
      </c>
      <c r="O18" s="32">
        <v>102</v>
      </c>
      <c r="P18" s="32">
        <v>107</v>
      </c>
      <c r="R18" s="13">
        <v>3093</v>
      </c>
      <c r="S18" s="13">
        <v>1584.6712962962963</v>
      </c>
      <c r="T18" s="13">
        <v>1527.6712962962963</v>
      </c>
      <c r="V18" s="13">
        <v>2467</v>
      </c>
      <c r="W18" s="13">
        <v>1249</v>
      </c>
      <c r="X18" s="13">
        <v>1218</v>
      </c>
      <c r="Z18" s="13">
        <v>1710</v>
      </c>
      <c r="AA18" s="32">
        <v>875</v>
      </c>
      <c r="AB18" s="32">
        <v>835</v>
      </c>
      <c r="AD18" s="13">
        <v>7276</v>
      </c>
      <c r="AE18" s="13">
        <v>3676</v>
      </c>
      <c r="AF18" s="13">
        <v>3600</v>
      </c>
      <c r="AH18" s="13">
        <v>3336</v>
      </c>
      <c r="AI18" s="13">
        <v>1677</v>
      </c>
      <c r="AJ18" s="13">
        <v>1660</v>
      </c>
      <c r="AL18" s="13">
        <v>1657</v>
      </c>
      <c r="AM18" s="32">
        <v>831</v>
      </c>
      <c r="AN18" s="32">
        <v>825</v>
      </c>
      <c r="AP18" s="13">
        <v>2144</v>
      </c>
      <c r="AQ18" s="13">
        <v>1110</v>
      </c>
      <c r="AR18" s="13">
        <v>1033</v>
      </c>
      <c r="AT18" s="13">
        <v>1179</v>
      </c>
      <c r="AU18" s="32">
        <v>601</v>
      </c>
      <c r="AV18" s="32">
        <v>578</v>
      </c>
      <c r="AX18" s="13">
        <v>1376</v>
      </c>
      <c r="AY18" s="32">
        <v>694</v>
      </c>
      <c r="AZ18" s="32">
        <v>682</v>
      </c>
      <c r="BB18" s="13">
        <v>1806</v>
      </c>
      <c r="BC18" s="32">
        <v>913</v>
      </c>
      <c r="BD18" s="32">
        <v>892</v>
      </c>
      <c r="BF18" s="13">
        <v>1768</v>
      </c>
      <c r="BG18" s="32">
        <v>910</v>
      </c>
      <c r="BH18" s="32">
        <v>857</v>
      </c>
    </row>
    <row r="19" spans="1:60">
      <c r="A19" s="32">
        <v>15</v>
      </c>
      <c r="B19" s="39">
        <f t="shared" si="0"/>
        <v>31670.342592592591</v>
      </c>
      <c r="C19" s="39">
        <f t="shared" si="1"/>
        <v>16256.671296296296</v>
      </c>
      <c r="D19" s="39">
        <f t="shared" si="1"/>
        <v>15413.671296296296</v>
      </c>
      <c r="F19" s="13">
        <v>1383</v>
      </c>
      <c r="G19" s="32">
        <v>705</v>
      </c>
      <c r="H19" s="32">
        <v>679</v>
      </c>
      <c r="J19" s="13">
        <v>1747</v>
      </c>
      <c r="K19" s="32">
        <v>983</v>
      </c>
      <c r="L19" s="32">
        <v>765</v>
      </c>
      <c r="N19" s="32">
        <v>216</v>
      </c>
      <c r="O19" s="32">
        <v>104</v>
      </c>
      <c r="P19" s="32">
        <v>112</v>
      </c>
      <c r="R19" s="13">
        <v>3162</v>
      </c>
      <c r="S19" s="13">
        <v>1636.6712962962963</v>
      </c>
      <c r="T19" s="13">
        <v>1543.6712962962963</v>
      </c>
      <c r="V19" s="13">
        <v>2543</v>
      </c>
      <c r="W19" s="13">
        <v>1294</v>
      </c>
      <c r="X19" s="13">
        <v>1249</v>
      </c>
      <c r="Z19" s="13">
        <v>1739</v>
      </c>
      <c r="AA19" s="32">
        <v>895</v>
      </c>
      <c r="AB19" s="32">
        <v>844</v>
      </c>
      <c r="AD19" s="13">
        <v>7392</v>
      </c>
      <c r="AE19" s="13">
        <v>3756</v>
      </c>
      <c r="AF19" s="13">
        <v>3635</v>
      </c>
      <c r="AH19" s="13">
        <v>3388</v>
      </c>
      <c r="AI19" s="13">
        <v>1728</v>
      </c>
      <c r="AJ19" s="13">
        <v>1660</v>
      </c>
      <c r="AL19" s="13">
        <v>1710</v>
      </c>
      <c r="AM19" s="32">
        <v>856</v>
      </c>
      <c r="AN19" s="32">
        <v>855</v>
      </c>
      <c r="AP19" s="13">
        <v>2136</v>
      </c>
      <c r="AQ19" s="13">
        <v>1106</v>
      </c>
      <c r="AR19" s="13">
        <v>1030</v>
      </c>
      <c r="AT19" s="13">
        <v>1215</v>
      </c>
      <c r="AU19" s="32">
        <v>624</v>
      </c>
      <c r="AV19" s="32">
        <v>591</v>
      </c>
      <c r="AX19" s="13">
        <v>1398</v>
      </c>
      <c r="AY19" s="32">
        <v>715</v>
      </c>
      <c r="AZ19" s="32">
        <v>683</v>
      </c>
      <c r="BB19" s="13">
        <v>1787</v>
      </c>
      <c r="BC19" s="32">
        <v>916</v>
      </c>
      <c r="BD19" s="32">
        <v>872</v>
      </c>
      <c r="BF19" s="13">
        <v>1834</v>
      </c>
      <c r="BG19" s="32">
        <v>938</v>
      </c>
      <c r="BH19" s="32">
        <v>895</v>
      </c>
    </row>
    <row r="20" spans="1:60">
      <c r="A20" s="32">
        <v>16</v>
      </c>
      <c r="B20" s="39">
        <f t="shared" si="0"/>
        <v>32185.342592592591</v>
      </c>
      <c r="C20" s="39">
        <f t="shared" ref="C20:D83" si="2">G20+K20+O20+S20+W20+AA20+AE20+AI20+AM20+AQ20+AU20+AY20+BC20+BG20</f>
        <v>16516.671296296296</v>
      </c>
      <c r="D20" s="39">
        <f t="shared" si="2"/>
        <v>15668.671296296296</v>
      </c>
      <c r="F20" s="13">
        <v>1376</v>
      </c>
      <c r="G20" s="32">
        <v>705</v>
      </c>
      <c r="H20" s="32">
        <v>671</v>
      </c>
      <c r="J20" s="13">
        <v>1918</v>
      </c>
      <c r="K20" s="13">
        <v>1000</v>
      </c>
      <c r="L20" s="32">
        <v>917</v>
      </c>
      <c r="N20" s="32">
        <v>218</v>
      </c>
      <c r="O20" s="32">
        <v>105</v>
      </c>
      <c r="P20" s="32">
        <v>113</v>
      </c>
      <c r="R20" s="13">
        <v>3229</v>
      </c>
      <c r="S20" s="13">
        <v>1677.6712962962963</v>
      </c>
      <c r="T20" s="13">
        <v>1569.6712962962963</v>
      </c>
      <c r="V20" s="13">
        <v>2604</v>
      </c>
      <c r="W20" s="13">
        <v>1330</v>
      </c>
      <c r="X20" s="13">
        <v>1274</v>
      </c>
      <c r="Z20" s="13">
        <v>1757</v>
      </c>
      <c r="AA20" s="32">
        <v>902</v>
      </c>
      <c r="AB20" s="32">
        <v>855</v>
      </c>
      <c r="AD20" s="13">
        <v>7431</v>
      </c>
      <c r="AE20" s="13">
        <v>3798</v>
      </c>
      <c r="AF20" s="13">
        <v>3633</v>
      </c>
      <c r="AH20" s="13">
        <v>3431</v>
      </c>
      <c r="AI20" s="13">
        <v>1770</v>
      </c>
      <c r="AJ20" s="13">
        <v>1660</v>
      </c>
      <c r="AL20" s="13">
        <v>1760</v>
      </c>
      <c r="AM20" s="32">
        <v>883</v>
      </c>
      <c r="AN20" s="32">
        <v>877</v>
      </c>
      <c r="AP20" s="13">
        <v>2119</v>
      </c>
      <c r="AQ20" s="13">
        <v>1096</v>
      </c>
      <c r="AR20" s="13">
        <v>1022</v>
      </c>
      <c r="AT20" s="13">
        <v>1242</v>
      </c>
      <c r="AU20" s="32">
        <v>639</v>
      </c>
      <c r="AV20" s="32">
        <v>604</v>
      </c>
      <c r="AX20" s="13">
        <v>1403</v>
      </c>
      <c r="AY20" s="32">
        <v>725</v>
      </c>
      <c r="AZ20" s="32">
        <v>678</v>
      </c>
      <c r="BB20" s="13">
        <v>1788</v>
      </c>
      <c r="BC20" s="32">
        <v>921</v>
      </c>
      <c r="BD20" s="32">
        <v>867</v>
      </c>
      <c r="BF20" s="13">
        <v>1892</v>
      </c>
      <c r="BG20" s="32">
        <v>965</v>
      </c>
      <c r="BH20" s="32">
        <v>928</v>
      </c>
    </row>
    <row r="21" spans="1:60">
      <c r="A21" s="32">
        <v>17</v>
      </c>
      <c r="B21" s="39">
        <f t="shared" si="0"/>
        <v>32440.342592592591</v>
      </c>
      <c r="C21" s="39">
        <f t="shared" si="2"/>
        <v>16645.671296296296</v>
      </c>
      <c r="D21" s="39">
        <f t="shared" si="2"/>
        <v>15794.671296296296</v>
      </c>
      <c r="F21" s="13">
        <v>1360</v>
      </c>
      <c r="G21" s="32">
        <v>700</v>
      </c>
      <c r="H21" s="32">
        <v>660</v>
      </c>
      <c r="J21" s="13">
        <v>2010</v>
      </c>
      <c r="K21" s="13">
        <v>1011</v>
      </c>
      <c r="L21" s="32">
        <v>999</v>
      </c>
      <c r="N21" s="32">
        <v>224</v>
      </c>
      <c r="O21" s="32">
        <v>111</v>
      </c>
      <c r="P21" s="32">
        <v>113</v>
      </c>
      <c r="R21" s="13">
        <v>3273</v>
      </c>
      <c r="S21" s="13">
        <v>1700.6712962962963</v>
      </c>
      <c r="T21" s="13">
        <v>1591.6712962962963</v>
      </c>
      <c r="V21" s="13">
        <v>2650</v>
      </c>
      <c r="W21" s="13">
        <v>1352</v>
      </c>
      <c r="X21" s="13">
        <v>1298</v>
      </c>
      <c r="Z21" s="13">
        <v>1761</v>
      </c>
      <c r="AA21" s="32">
        <v>906</v>
      </c>
      <c r="AB21" s="32">
        <v>855</v>
      </c>
      <c r="AD21" s="13">
        <v>7355</v>
      </c>
      <c r="AE21" s="13">
        <v>3773</v>
      </c>
      <c r="AF21" s="13">
        <v>3582</v>
      </c>
      <c r="AH21" s="13">
        <v>3458</v>
      </c>
      <c r="AI21" s="13">
        <v>1792</v>
      </c>
      <c r="AJ21" s="13">
        <v>1666</v>
      </c>
      <c r="AL21" s="13">
        <v>1800</v>
      </c>
      <c r="AM21" s="32">
        <v>902</v>
      </c>
      <c r="AN21" s="32">
        <v>898</v>
      </c>
      <c r="AP21" s="13">
        <v>2093</v>
      </c>
      <c r="AQ21" s="13">
        <v>1077</v>
      </c>
      <c r="AR21" s="13">
        <v>1016</v>
      </c>
      <c r="AT21" s="13">
        <v>1261</v>
      </c>
      <c r="AU21" s="32">
        <v>651</v>
      </c>
      <c r="AV21" s="32">
        <v>609</v>
      </c>
      <c r="AX21" s="13">
        <v>1427</v>
      </c>
      <c r="AY21" s="32">
        <v>743</v>
      </c>
      <c r="AZ21" s="32">
        <v>684</v>
      </c>
      <c r="BB21" s="13">
        <v>1818</v>
      </c>
      <c r="BC21" s="32">
        <v>943</v>
      </c>
      <c r="BD21" s="32">
        <v>875</v>
      </c>
      <c r="BF21" s="13">
        <v>1932</v>
      </c>
      <c r="BG21" s="32">
        <v>984</v>
      </c>
      <c r="BH21" s="32">
        <v>948</v>
      </c>
    </row>
    <row r="22" spans="1:60">
      <c r="A22" s="32">
        <v>18</v>
      </c>
      <c r="B22" s="39">
        <f t="shared" si="0"/>
        <v>32434.342592592591</v>
      </c>
      <c r="C22" s="39">
        <f t="shared" si="2"/>
        <v>16636.671296296296</v>
      </c>
      <c r="D22" s="39">
        <f t="shared" si="2"/>
        <v>15797.671296296296</v>
      </c>
      <c r="F22" s="13">
        <v>1336</v>
      </c>
      <c r="G22" s="32">
        <v>687</v>
      </c>
      <c r="H22" s="32">
        <v>649</v>
      </c>
      <c r="J22" s="13">
        <v>2035</v>
      </c>
      <c r="K22" s="13">
        <v>1018</v>
      </c>
      <c r="L22" s="13">
        <v>1017</v>
      </c>
      <c r="N22" s="32">
        <v>230</v>
      </c>
      <c r="O22" s="32">
        <v>115</v>
      </c>
      <c r="P22" s="32">
        <v>115</v>
      </c>
      <c r="R22" s="13">
        <v>3297</v>
      </c>
      <c r="S22" s="13">
        <v>1709.6712962962963</v>
      </c>
      <c r="T22" s="13">
        <v>1607.6712962962963</v>
      </c>
      <c r="V22" s="13">
        <v>2676</v>
      </c>
      <c r="W22" s="13">
        <v>1369</v>
      </c>
      <c r="X22" s="13">
        <v>1307</v>
      </c>
      <c r="Z22" s="13">
        <v>1739</v>
      </c>
      <c r="AA22" s="32">
        <v>891</v>
      </c>
      <c r="AB22" s="32">
        <v>849</v>
      </c>
      <c r="AD22" s="13">
        <v>7176</v>
      </c>
      <c r="AE22" s="13">
        <v>3692</v>
      </c>
      <c r="AF22" s="13">
        <v>3483</v>
      </c>
      <c r="AH22" s="13">
        <v>3479</v>
      </c>
      <c r="AI22" s="13">
        <v>1801</v>
      </c>
      <c r="AJ22" s="13">
        <v>1678</v>
      </c>
      <c r="AL22" s="13">
        <v>1827</v>
      </c>
      <c r="AM22" s="32">
        <v>920</v>
      </c>
      <c r="AN22" s="32">
        <v>908</v>
      </c>
      <c r="AP22" s="13">
        <v>2067</v>
      </c>
      <c r="AQ22" s="13">
        <v>1060</v>
      </c>
      <c r="AR22" s="13">
        <v>1007</v>
      </c>
      <c r="AT22" s="13">
        <v>1272</v>
      </c>
      <c r="AU22" s="32">
        <v>657</v>
      </c>
      <c r="AV22" s="32">
        <v>615</v>
      </c>
      <c r="AX22" s="13">
        <v>1427</v>
      </c>
      <c r="AY22" s="32">
        <v>740</v>
      </c>
      <c r="AZ22" s="32">
        <v>687</v>
      </c>
      <c r="BB22" s="13">
        <v>1883</v>
      </c>
      <c r="BC22" s="32">
        <v>975</v>
      </c>
      <c r="BD22" s="32">
        <v>908</v>
      </c>
      <c r="BF22" s="13">
        <v>1969</v>
      </c>
      <c r="BG22" s="13">
        <v>1002</v>
      </c>
      <c r="BH22" s="32">
        <v>967</v>
      </c>
    </row>
    <row r="23" spans="1:60">
      <c r="A23" s="32">
        <v>19</v>
      </c>
      <c r="B23" s="39">
        <f t="shared" si="0"/>
        <v>32274.342592592591</v>
      </c>
      <c r="C23" s="39">
        <f t="shared" si="2"/>
        <v>16555.671296296296</v>
      </c>
      <c r="D23" s="39">
        <f t="shared" si="2"/>
        <v>15718.671296296296</v>
      </c>
      <c r="F23" s="13">
        <v>1305</v>
      </c>
      <c r="G23" s="32">
        <v>669</v>
      </c>
      <c r="H23" s="32">
        <v>636</v>
      </c>
      <c r="J23" s="13">
        <v>2002</v>
      </c>
      <c r="K23" s="13">
        <v>1016</v>
      </c>
      <c r="L23" s="32">
        <v>986</v>
      </c>
      <c r="N23" s="32">
        <v>232</v>
      </c>
      <c r="O23" s="32">
        <v>118</v>
      </c>
      <c r="P23" s="32">
        <v>113</v>
      </c>
      <c r="R23" s="13">
        <v>3319</v>
      </c>
      <c r="S23" s="13">
        <v>1711.6712962962963</v>
      </c>
      <c r="T23" s="13">
        <v>1626.6712962962963</v>
      </c>
      <c r="V23" s="13">
        <v>2699</v>
      </c>
      <c r="W23" s="13">
        <v>1376</v>
      </c>
      <c r="X23" s="13">
        <v>1323</v>
      </c>
      <c r="Z23" s="13">
        <v>1715</v>
      </c>
      <c r="AA23" s="32">
        <v>878</v>
      </c>
      <c r="AB23" s="32">
        <v>837</v>
      </c>
      <c r="AD23" s="13">
        <v>6931</v>
      </c>
      <c r="AE23" s="13">
        <v>3579</v>
      </c>
      <c r="AF23" s="13">
        <v>3352</v>
      </c>
      <c r="AH23" s="13">
        <v>3487</v>
      </c>
      <c r="AI23" s="13">
        <v>1796</v>
      </c>
      <c r="AJ23" s="13">
        <v>1691</v>
      </c>
      <c r="AL23" s="13">
        <v>1856</v>
      </c>
      <c r="AM23" s="32">
        <v>941</v>
      </c>
      <c r="AN23" s="32">
        <v>914</v>
      </c>
      <c r="AP23" s="13">
        <v>2036</v>
      </c>
      <c r="AQ23" s="13">
        <v>1039</v>
      </c>
      <c r="AR23" s="32">
        <v>996</v>
      </c>
      <c r="AT23" s="13">
        <v>1278</v>
      </c>
      <c r="AU23" s="32">
        <v>659</v>
      </c>
      <c r="AV23" s="32">
        <v>618</v>
      </c>
      <c r="AX23" s="13">
        <v>1430</v>
      </c>
      <c r="AY23" s="32">
        <v>740</v>
      </c>
      <c r="AZ23" s="32">
        <v>691</v>
      </c>
      <c r="BB23" s="13">
        <v>1974</v>
      </c>
      <c r="BC23" s="13">
        <v>1019</v>
      </c>
      <c r="BD23" s="32">
        <v>954</v>
      </c>
      <c r="BF23" s="13">
        <v>1995</v>
      </c>
      <c r="BG23" s="13">
        <v>1014</v>
      </c>
      <c r="BH23" s="32">
        <v>981</v>
      </c>
    </row>
    <row r="24" spans="1:60">
      <c r="A24" s="32">
        <v>20</v>
      </c>
      <c r="B24" s="39">
        <f t="shared" si="0"/>
        <v>32297.342592592591</v>
      </c>
      <c r="C24" s="39">
        <f t="shared" si="2"/>
        <v>16559.671296296296</v>
      </c>
      <c r="D24" s="39">
        <f t="shared" si="2"/>
        <v>15737.671296296296</v>
      </c>
      <c r="F24" s="13">
        <v>1275</v>
      </c>
      <c r="G24" s="32">
        <v>650</v>
      </c>
      <c r="H24" s="32">
        <v>625</v>
      </c>
      <c r="J24" s="13">
        <v>2004</v>
      </c>
      <c r="K24" s="13">
        <v>1020</v>
      </c>
      <c r="L24" s="32">
        <v>984</v>
      </c>
      <c r="N24" s="32">
        <v>239</v>
      </c>
      <c r="O24" s="32">
        <v>125</v>
      </c>
      <c r="P24" s="32">
        <v>114</v>
      </c>
      <c r="R24" s="13">
        <v>3362</v>
      </c>
      <c r="S24" s="13">
        <v>1718.6712962962963</v>
      </c>
      <c r="T24" s="13">
        <v>1662.6712962962963</v>
      </c>
      <c r="V24" s="13">
        <v>2746</v>
      </c>
      <c r="W24" s="13">
        <v>1397</v>
      </c>
      <c r="X24" s="13">
        <v>1349</v>
      </c>
      <c r="Z24" s="13">
        <v>1673</v>
      </c>
      <c r="AA24" s="32">
        <v>858</v>
      </c>
      <c r="AB24" s="32">
        <v>815</v>
      </c>
      <c r="AD24" s="13">
        <v>6716</v>
      </c>
      <c r="AE24" s="13">
        <v>3486</v>
      </c>
      <c r="AF24" s="13">
        <v>3230</v>
      </c>
      <c r="AH24" s="13">
        <v>3532</v>
      </c>
      <c r="AI24" s="13">
        <v>1812</v>
      </c>
      <c r="AJ24" s="13">
        <v>1721</v>
      </c>
      <c r="AL24" s="13">
        <v>1880</v>
      </c>
      <c r="AM24" s="32">
        <v>960</v>
      </c>
      <c r="AN24" s="32">
        <v>920</v>
      </c>
      <c r="AP24" s="13">
        <v>2008</v>
      </c>
      <c r="AQ24" s="13">
        <v>1019</v>
      </c>
      <c r="AR24" s="32">
        <v>990</v>
      </c>
      <c r="AT24" s="13">
        <v>1285</v>
      </c>
      <c r="AU24" s="32">
        <v>662</v>
      </c>
      <c r="AV24" s="32">
        <v>622</v>
      </c>
      <c r="AX24" s="13">
        <v>1445</v>
      </c>
      <c r="AY24" s="32">
        <v>744</v>
      </c>
      <c r="AZ24" s="32">
        <v>701</v>
      </c>
      <c r="BB24" s="13">
        <v>2083</v>
      </c>
      <c r="BC24" s="13">
        <v>1077</v>
      </c>
      <c r="BD24" s="13">
        <v>1006</v>
      </c>
      <c r="BF24" s="13">
        <v>2029</v>
      </c>
      <c r="BG24" s="13">
        <v>1031</v>
      </c>
      <c r="BH24" s="32">
        <v>998</v>
      </c>
    </row>
    <row r="25" spans="1:60">
      <c r="A25" s="32">
        <v>21</v>
      </c>
      <c r="B25" s="39">
        <f t="shared" si="0"/>
        <v>32210.342592592591</v>
      </c>
      <c r="C25" s="39">
        <f t="shared" si="2"/>
        <v>16516.671296296296</v>
      </c>
      <c r="D25" s="39">
        <f t="shared" si="2"/>
        <v>15693.671296296296</v>
      </c>
      <c r="F25" s="13">
        <v>1247</v>
      </c>
      <c r="G25" s="32">
        <v>635</v>
      </c>
      <c r="H25" s="32">
        <v>612</v>
      </c>
      <c r="J25" s="13">
        <v>1979</v>
      </c>
      <c r="K25" s="13">
        <v>1015</v>
      </c>
      <c r="L25" s="32">
        <v>964</v>
      </c>
      <c r="N25" s="32">
        <v>247</v>
      </c>
      <c r="O25" s="32">
        <v>132</v>
      </c>
      <c r="P25" s="32">
        <v>115</v>
      </c>
      <c r="R25" s="13">
        <v>3386</v>
      </c>
      <c r="S25" s="13">
        <v>1719.6712962962963</v>
      </c>
      <c r="T25" s="13">
        <v>1685.6712962962963</v>
      </c>
      <c r="V25" s="13">
        <v>2765</v>
      </c>
      <c r="W25" s="13">
        <v>1410</v>
      </c>
      <c r="X25" s="13">
        <v>1354</v>
      </c>
      <c r="Z25" s="13">
        <v>1637</v>
      </c>
      <c r="AA25" s="32">
        <v>842</v>
      </c>
      <c r="AB25" s="32">
        <v>795</v>
      </c>
      <c r="AD25" s="13">
        <v>6520</v>
      </c>
      <c r="AE25" s="13">
        <v>3401</v>
      </c>
      <c r="AF25" s="13">
        <v>3119</v>
      </c>
      <c r="AH25" s="13">
        <v>3546</v>
      </c>
      <c r="AI25" s="13">
        <v>1811</v>
      </c>
      <c r="AJ25" s="13">
        <v>1736</v>
      </c>
      <c r="AL25" s="13">
        <v>1906</v>
      </c>
      <c r="AM25" s="32">
        <v>979</v>
      </c>
      <c r="AN25" s="32">
        <v>927</v>
      </c>
      <c r="AP25" s="13">
        <v>1974</v>
      </c>
      <c r="AQ25" s="32">
        <v>994</v>
      </c>
      <c r="AR25" s="32">
        <v>981</v>
      </c>
      <c r="AT25" s="13">
        <v>1287</v>
      </c>
      <c r="AU25" s="32">
        <v>661</v>
      </c>
      <c r="AV25" s="32">
        <v>627</v>
      </c>
      <c r="AX25" s="13">
        <v>1456</v>
      </c>
      <c r="AY25" s="32">
        <v>748</v>
      </c>
      <c r="AZ25" s="32">
        <v>708</v>
      </c>
      <c r="BB25" s="13">
        <v>2185</v>
      </c>
      <c r="BC25" s="13">
        <v>1127</v>
      </c>
      <c r="BD25" s="13">
        <v>1059</v>
      </c>
      <c r="BF25" s="13">
        <v>2052</v>
      </c>
      <c r="BG25" s="13">
        <v>1042</v>
      </c>
      <c r="BH25" s="13">
        <v>1011</v>
      </c>
    </row>
    <row r="26" spans="1:60">
      <c r="A26" s="32">
        <v>22</v>
      </c>
      <c r="B26" s="39">
        <f t="shared" si="0"/>
        <v>32002.342592592591</v>
      </c>
      <c r="C26" s="39">
        <f t="shared" si="2"/>
        <v>16401.671296296296</v>
      </c>
      <c r="D26" s="39">
        <f t="shared" si="2"/>
        <v>15600.671296296296</v>
      </c>
      <c r="F26" s="13">
        <v>1219</v>
      </c>
      <c r="G26" s="32">
        <v>618</v>
      </c>
      <c r="H26" s="32">
        <v>601</v>
      </c>
      <c r="J26" s="13">
        <v>1963</v>
      </c>
      <c r="K26" s="13">
        <v>1011</v>
      </c>
      <c r="L26" s="32">
        <v>953</v>
      </c>
      <c r="N26" s="32">
        <v>251</v>
      </c>
      <c r="O26" s="32">
        <v>138</v>
      </c>
      <c r="P26" s="32">
        <v>113</v>
      </c>
      <c r="R26" s="13">
        <v>3377</v>
      </c>
      <c r="S26" s="13">
        <v>1708.6712962962963</v>
      </c>
      <c r="T26" s="13">
        <v>1686.6712962962963</v>
      </c>
      <c r="V26" s="13">
        <v>2758</v>
      </c>
      <c r="W26" s="13">
        <v>1406</v>
      </c>
      <c r="X26" s="13">
        <v>1352</v>
      </c>
      <c r="Z26" s="13">
        <v>1607</v>
      </c>
      <c r="AA26" s="32">
        <v>829</v>
      </c>
      <c r="AB26" s="32">
        <v>778</v>
      </c>
      <c r="AD26" s="13">
        <v>6403</v>
      </c>
      <c r="AE26" s="13">
        <v>3336</v>
      </c>
      <c r="AF26" s="13">
        <v>3067</v>
      </c>
      <c r="AH26" s="13">
        <v>3522</v>
      </c>
      <c r="AI26" s="13">
        <v>1789</v>
      </c>
      <c r="AJ26" s="13">
        <v>1732</v>
      </c>
      <c r="AL26" s="13">
        <v>1914</v>
      </c>
      <c r="AM26" s="32">
        <v>989</v>
      </c>
      <c r="AN26" s="32">
        <v>925</v>
      </c>
      <c r="AP26" s="13">
        <v>1933</v>
      </c>
      <c r="AQ26" s="32">
        <v>969</v>
      </c>
      <c r="AR26" s="32">
        <v>964</v>
      </c>
      <c r="AT26" s="13">
        <v>1279</v>
      </c>
      <c r="AU26" s="32">
        <v>655</v>
      </c>
      <c r="AV26" s="32">
        <v>624</v>
      </c>
      <c r="AX26" s="13">
        <v>1449</v>
      </c>
      <c r="AY26" s="32">
        <v>741</v>
      </c>
      <c r="AZ26" s="32">
        <v>708</v>
      </c>
      <c r="BB26" s="13">
        <v>2253</v>
      </c>
      <c r="BC26" s="13">
        <v>1160</v>
      </c>
      <c r="BD26" s="13">
        <v>1093</v>
      </c>
      <c r="BF26" s="13">
        <v>2056</v>
      </c>
      <c r="BG26" s="13">
        <v>1052</v>
      </c>
      <c r="BH26" s="13">
        <v>1004</v>
      </c>
    </row>
    <row r="27" spans="1:60">
      <c r="A27" s="32">
        <v>23</v>
      </c>
      <c r="B27" s="39">
        <f t="shared" si="0"/>
        <v>31625.342592592591</v>
      </c>
      <c r="C27" s="39">
        <f t="shared" si="2"/>
        <v>16199.671296296296</v>
      </c>
      <c r="D27" s="39">
        <f t="shared" si="2"/>
        <v>15425.671296296296</v>
      </c>
      <c r="F27" s="13">
        <v>1201</v>
      </c>
      <c r="G27" s="32">
        <v>609</v>
      </c>
      <c r="H27" s="32">
        <v>592</v>
      </c>
      <c r="J27" s="13">
        <v>1932</v>
      </c>
      <c r="K27" s="32">
        <v>999</v>
      </c>
      <c r="L27" s="32">
        <v>933</v>
      </c>
      <c r="N27" s="32">
        <v>244</v>
      </c>
      <c r="O27" s="32">
        <v>130</v>
      </c>
      <c r="P27" s="32">
        <v>114</v>
      </c>
      <c r="R27" s="13">
        <v>3334</v>
      </c>
      <c r="S27" s="13">
        <v>1692.6712962962963</v>
      </c>
      <c r="T27" s="13">
        <v>1659.6712962962963</v>
      </c>
      <c r="V27" s="13">
        <v>2688</v>
      </c>
      <c r="W27" s="13">
        <v>1379</v>
      </c>
      <c r="X27" s="13">
        <v>1309</v>
      </c>
      <c r="Z27" s="13">
        <v>1595</v>
      </c>
      <c r="AA27" s="32">
        <v>826</v>
      </c>
      <c r="AB27" s="32">
        <v>769</v>
      </c>
      <c r="AD27" s="13">
        <v>6401</v>
      </c>
      <c r="AE27" s="13">
        <v>3309</v>
      </c>
      <c r="AF27" s="13">
        <v>3093</v>
      </c>
      <c r="AH27" s="13">
        <v>3447</v>
      </c>
      <c r="AI27" s="13">
        <v>1744</v>
      </c>
      <c r="AJ27" s="13">
        <v>1704</v>
      </c>
      <c r="AL27" s="13">
        <v>1910</v>
      </c>
      <c r="AM27" s="32">
        <v>991</v>
      </c>
      <c r="AN27" s="32">
        <v>919</v>
      </c>
      <c r="AP27" s="13">
        <v>1881</v>
      </c>
      <c r="AQ27" s="32">
        <v>940</v>
      </c>
      <c r="AR27" s="32">
        <v>941</v>
      </c>
      <c r="AT27" s="13">
        <v>1262</v>
      </c>
      <c r="AU27" s="32">
        <v>645</v>
      </c>
      <c r="AV27" s="32">
        <v>617</v>
      </c>
      <c r="AX27" s="13">
        <v>1441</v>
      </c>
      <c r="AY27" s="32">
        <v>740</v>
      </c>
      <c r="AZ27" s="32">
        <v>700</v>
      </c>
      <c r="BB27" s="13">
        <v>2229</v>
      </c>
      <c r="BC27" s="13">
        <v>1144</v>
      </c>
      <c r="BD27" s="13">
        <v>1084</v>
      </c>
      <c r="BF27" s="13">
        <v>2043</v>
      </c>
      <c r="BG27" s="13">
        <v>1051</v>
      </c>
      <c r="BH27" s="32">
        <v>991</v>
      </c>
    </row>
    <row r="28" spans="1:60">
      <c r="A28" s="32">
        <v>24</v>
      </c>
      <c r="B28" s="39">
        <f t="shared" si="0"/>
        <v>31127.342592592591</v>
      </c>
      <c r="C28" s="39">
        <f t="shared" si="2"/>
        <v>15929.671296296296</v>
      </c>
      <c r="D28" s="39">
        <f t="shared" si="2"/>
        <v>15197.671296296296</v>
      </c>
      <c r="F28" s="13">
        <v>1182</v>
      </c>
      <c r="G28" s="32">
        <v>600</v>
      </c>
      <c r="H28" s="32">
        <v>583</v>
      </c>
      <c r="J28" s="13">
        <v>1904</v>
      </c>
      <c r="K28" s="32">
        <v>981</v>
      </c>
      <c r="L28" s="32">
        <v>923</v>
      </c>
      <c r="N28" s="32">
        <v>238</v>
      </c>
      <c r="O28" s="32">
        <v>128</v>
      </c>
      <c r="P28" s="32">
        <v>111</v>
      </c>
      <c r="R28" s="13">
        <v>3263</v>
      </c>
      <c r="S28" s="13">
        <v>1667.6712962962963</v>
      </c>
      <c r="T28" s="13">
        <v>1614.6712962962963</v>
      </c>
      <c r="V28" s="13">
        <v>2582</v>
      </c>
      <c r="W28" s="13">
        <v>1330</v>
      </c>
      <c r="X28" s="13">
        <v>1252</v>
      </c>
      <c r="Z28" s="13">
        <v>1601</v>
      </c>
      <c r="AA28" s="32">
        <v>827</v>
      </c>
      <c r="AB28" s="32">
        <v>774</v>
      </c>
      <c r="AD28" s="13">
        <v>6485</v>
      </c>
      <c r="AE28" s="13">
        <v>3315</v>
      </c>
      <c r="AF28" s="13">
        <v>3170</v>
      </c>
      <c r="AH28" s="13">
        <v>3334</v>
      </c>
      <c r="AI28" s="13">
        <v>1683</v>
      </c>
      <c r="AJ28" s="13">
        <v>1651</v>
      </c>
      <c r="AL28" s="13">
        <v>1883</v>
      </c>
      <c r="AM28" s="32">
        <v>978</v>
      </c>
      <c r="AN28" s="32">
        <v>905</v>
      </c>
      <c r="AP28" s="13">
        <v>1818</v>
      </c>
      <c r="AQ28" s="32">
        <v>910</v>
      </c>
      <c r="AR28" s="32">
        <v>908</v>
      </c>
      <c r="AT28" s="13">
        <v>1231</v>
      </c>
      <c r="AU28" s="32">
        <v>630</v>
      </c>
      <c r="AV28" s="32">
        <v>601</v>
      </c>
      <c r="AX28" s="13">
        <v>1420</v>
      </c>
      <c r="AY28" s="32">
        <v>733</v>
      </c>
      <c r="AZ28" s="32">
        <v>687</v>
      </c>
      <c r="BB28" s="13">
        <v>2168</v>
      </c>
      <c r="BC28" s="13">
        <v>1107</v>
      </c>
      <c r="BD28" s="13">
        <v>1061</v>
      </c>
      <c r="BF28" s="13">
        <v>1998</v>
      </c>
      <c r="BG28" s="13">
        <v>1040</v>
      </c>
      <c r="BH28" s="32">
        <v>957</v>
      </c>
    </row>
    <row r="29" spans="1:60">
      <c r="A29" s="32">
        <v>25</v>
      </c>
      <c r="B29" s="39">
        <f t="shared" si="0"/>
        <v>30572.342592592591</v>
      </c>
      <c r="C29" s="39">
        <f t="shared" si="2"/>
        <v>15635.671296296296</v>
      </c>
      <c r="D29" s="39">
        <f t="shared" si="2"/>
        <v>14936.671296296296</v>
      </c>
      <c r="F29" s="13">
        <v>1172</v>
      </c>
      <c r="G29" s="32">
        <v>593</v>
      </c>
      <c r="H29" s="32">
        <v>579</v>
      </c>
      <c r="J29" s="13">
        <v>1877</v>
      </c>
      <c r="K29" s="32">
        <v>967</v>
      </c>
      <c r="L29" s="32">
        <v>910</v>
      </c>
      <c r="N29" s="32">
        <v>230</v>
      </c>
      <c r="O29" s="32">
        <v>122</v>
      </c>
      <c r="P29" s="32">
        <v>108</v>
      </c>
      <c r="R29" s="13">
        <v>3188</v>
      </c>
      <c r="S29" s="13">
        <v>1640.6712962962963</v>
      </c>
      <c r="T29" s="13">
        <v>1565.6712962962963</v>
      </c>
      <c r="V29" s="13">
        <v>2475</v>
      </c>
      <c r="W29" s="13">
        <v>1284</v>
      </c>
      <c r="X29" s="13">
        <v>1191</v>
      </c>
      <c r="Z29" s="13">
        <v>1605</v>
      </c>
      <c r="AA29" s="32">
        <v>831</v>
      </c>
      <c r="AB29" s="32">
        <v>775</v>
      </c>
      <c r="AD29" s="13">
        <v>6522</v>
      </c>
      <c r="AE29" s="13">
        <v>3297</v>
      </c>
      <c r="AF29" s="13">
        <v>3226</v>
      </c>
      <c r="AH29" s="13">
        <v>3211</v>
      </c>
      <c r="AI29" s="13">
        <v>1615</v>
      </c>
      <c r="AJ29" s="13">
        <v>1596</v>
      </c>
      <c r="AL29" s="13">
        <v>1858</v>
      </c>
      <c r="AM29" s="32">
        <v>961</v>
      </c>
      <c r="AN29" s="32">
        <v>898</v>
      </c>
      <c r="AP29" s="13">
        <v>1763</v>
      </c>
      <c r="AQ29" s="32">
        <v>887</v>
      </c>
      <c r="AR29" s="32">
        <v>876</v>
      </c>
      <c r="AT29" s="13">
        <v>1204</v>
      </c>
      <c r="AU29" s="32">
        <v>615</v>
      </c>
      <c r="AV29" s="32">
        <v>588</v>
      </c>
      <c r="AX29" s="13">
        <v>1395</v>
      </c>
      <c r="AY29" s="32">
        <v>725</v>
      </c>
      <c r="AZ29" s="32">
        <v>670</v>
      </c>
      <c r="BB29" s="13">
        <v>2089</v>
      </c>
      <c r="BC29" s="13">
        <v>1062</v>
      </c>
      <c r="BD29" s="13">
        <v>1026</v>
      </c>
      <c r="BF29" s="13">
        <v>1965</v>
      </c>
      <c r="BG29" s="13">
        <v>1036</v>
      </c>
      <c r="BH29" s="32">
        <v>928</v>
      </c>
    </row>
    <row r="30" spans="1:60">
      <c r="A30" s="32">
        <v>26</v>
      </c>
      <c r="B30" s="39">
        <f t="shared" si="0"/>
        <v>29994.342592592591</v>
      </c>
      <c r="C30" s="39">
        <f t="shared" si="2"/>
        <v>15327.671296296296</v>
      </c>
      <c r="D30" s="39">
        <f t="shared" si="2"/>
        <v>14666.671296296296</v>
      </c>
      <c r="F30" s="13">
        <v>1158</v>
      </c>
      <c r="G30" s="32">
        <v>587</v>
      </c>
      <c r="H30" s="32">
        <v>571</v>
      </c>
      <c r="J30" s="13">
        <v>1831</v>
      </c>
      <c r="K30" s="32">
        <v>946</v>
      </c>
      <c r="L30" s="32">
        <v>885</v>
      </c>
      <c r="N30" s="32">
        <v>224</v>
      </c>
      <c r="O30" s="32">
        <v>117</v>
      </c>
      <c r="P30" s="32">
        <v>107</v>
      </c>
      <c r="R30" s="13">
        <v>3106</v>
      </c>
      <c r="S30" s="13">
        <v>1608.6712962962963</v>
      </c>
      <c r="T30" s="13">
        <v>1516.6712962962963</v>
      </c>
      <c r="V30" s="13">
        <v>2375</v>
      </c>
      <c r="W30" s="13">
        <v>1238</v>
      </c>
      <c r="X30" s="13">
        <v>1137</v>
      </c>
      <c r="Z30" s="13">
        <v>1601</v>
      </c>
      <c r="AA30" s="32">
        <v>827</v>
      </c>
      <c r="AB30" s="32">
        <v>774</v>
      </c>
      <c r="AD30" s="13">
        <v>6566</v>
      </c>
      <c r="AE30" s="13">
        <v>3287</v>
      </c>
      <c r="AF30" s="13">
        <v>3279</v>
      </c>
      <c r="AH30" s="13">
        <v>3097</v>
      </c>
      <c r="AI30" s="13">
        <v>1556</v>
      </c>
      <c r="AJ30" s="13">
        <v>1542</v>
      </c>
      <c r="AL30" s="13">
        <v>1823</v>
      </c>
      <c r="AM30" s="32">
        <v>944</v>
      </c>
      <c r="AN30" s="32">
        <v>879</v>
      </c>
      <c r="AP30" s="13">
        <v>1714</v>
      </c>
      <c r="AQ30" s="32">
        <v>863</v>
      </c>
      <c r="AR30" s="32">
        <v>851</v>
      </c>
      <c r="AT30" s="13">
        <v>1175</v>
      </c>
      <c r="AU30" s="32">
        <v>601</v>
      </c>
      <c r="AV30" s="32">
        <v>573</v>
      </c>
      <c r="AX30" s="13">
        <v>1367</v>
      </c>
      <c r="AY30" s="32">
        <v>713</v>
      </c>
      <c r="AZ30" s="32">
        <v>655</v>
      </c>
      <c r="BB30" s="13">
        <v>2020</v>
      </c>
      <c r="BC30" s="13">
        <v>1020</v>
      </c>
      <c r="BD30" s="13">
        <v>1000</v>
      </c>
      <c r="BF30" s="13">
        <v>1917</v>
      </c>
      <c r="BG30" s="13">
        <v>1020</v>
      </c>
      <c r="BH30" s="32">
        <v>897</v>
      </c>
    </row>
    <row r="31" spans="1:60">
      <c r="A31" s="32">
        <v>27</v>
      </c>
      <c r="B31" s="39">
        <f t="shared" si="0"/>
        <v>29343.342592592591</v>
      </c>
      <c r="C31" s="39">
        <f t="shared" si="2"/>
        <v>14973.671296296296</v>
      </c>
      <c r="D31" s="39">
        <f t="shared" si="2"/>
        <v>14369.671296296296</v>
      </c>
      <c r="F31" s="13">
        <v>1136</v>
      </c>
      <c r="G31" s="32">
        <v>577</v>
      </c>
      <c r="H31" s="32">
        <v>559</v>
      </c>
      <c r="J31" s="13">
        <v>1765</v>
      </c>
      <c r="K31" s="32">
        <v>910</v>
      </c>
      <c r="L31" s="32">
        <v>855</v>
      </c>
      <c r="N31" s="32">
        <v>213</v>
      </c>
      <c r="O31" s="32">
        <v>108</v>
      </c>
      <c r="P31" s="32">
        <v>104</v>
      </c>
      <c r="R31" s="13">
        <v>2997</v>
      </c>
      <c r="S31" s="13">
        <v>1559.6712962962963</v>
      </c>
      <c r="T31" s="13">
        <v>1456.6712962962963</v>
      </c>
      <c r="V31" s="13">
        <v>2261</v>
      </c>
      <c r="W31" s="13">
        <v>1184</v>
      </c>
      <c r="X31" s="13">
        <v>1077</v>
      </c>
      <c r="Z31" s="13">
        <v>1571</v>
      </c>
      <c r="AA31" s="32">
        <v>814</v>
      </c>
      <c r="AB31" s="32">
        <v>757</v>
      </c>
      <c r="AD31" s="13">
        <v>6764</v>
      </c>
      <c r="AE31" s="13">
        <v>3353</v>
      </c>
      <c r="AF31" s="13">
        <v>3411</v>
      </c>
      <c r="AH31" s="13">
        <v>2997</v>
      </c>
      <c r="AI31" s="13">
        <v>1500</v>
      </c>
      <c r="AJ31" s="13">
        <v>1497</v>
      </c>
      <c r="AL31" s="13">
        <v>1751</v>
      </c>
      <c r="AM31" s="32">
        <v>906</v>
      </c>
      <c r="AN31" s="32">
        <v>845</v>
      </c>
      <c r="AP31" s="13">
        <v>1658</v>
      </c>
      <c r="AQ31" s="32">
        <v>836</v>
      </c>
      <c r="AR31" s="32">
        <v>821</v>
      </c>
      <c r="AT31" s="13">
        <v>1124</v>
      </c>
      <c r="AU31" s="32">
        <v>575</v>
      </c>
      <c r="AV31" s="32">
        <v>549</v>
      </c>
      <c r="AX31" s="13">
        <v>1331</v>
      </c>
      <c r="AY31" s="32">
        <v>698</v>
      </c>
      <c r="AZ31" s="32">
        <v>633</v>
      </c>
      <c r="BB31" s="13">
        <v>1926</v>
      </c>
      <c r="BC31" s="32">
        <v>974</v>
      </c>
      <c r="BD31" s="32">
        <v>952</v>
      </c>
      <c r="BF31" s="13">
        <v>1831</v>
      </c>
      <c r="BG31" s="32">
        <v>979</v>
      </c>
      <c r="BH31" s="32">
        <v>853</v>
      </c>
    </row>
    <row r="32" spans="1:60">
      <c r="A32" s="32">
        <v>28</v>
      </c>
      <c r="B32" s="39">
        <f t="shared" si="0"/>
        <v>28605.342592592591</v>
      </c>
      <c r="C32" s="39">
        <f t="shared" si="2"/>
        <v>14562.671296296296</v>
      </c>
      <c r="D32" s="39">
        <f t="shared" si="2"/>
        <v>14042.671296296296</v>
      </c>
      <c r="F32" s="13">
        <v>1109</v>
      </c>
      <c r="G32" s="32">
        <v>567</v>
      </c>
      <c r="H32" s="32">
        <v>541</v>
      </c>
      <c r="J32" s="13">
        <v>1658</v>
      </c>
      <c r="K32" s="32">
        <v>856</v>
      </c>
      <c r="L32" s="32">
        <v>803</v>
      </c>
      <c r="N32" s="32">
        <v>203</v>
      </c>
      <c r="O32" s="32">
        <v>105</v>
      </c>
      <c r="P32" s="32">
        <v>98</v>
      </c>
      <c r="R32" s="13">
        <v>2841</v>
      </c>
      <c r="S32" s="13">
        <v>1481.6712962962963</v>
      </c>
      <c r="T32" s="13">
        <v>1378.6712962962963</v>
      </c>
      <c r="V32" s="13">
        <v>2128</v>
      </c>
      <c r="W32" s="13">
        <v>1119</v>
      </c>
      <c r="X32" s="13">
        <v>1009</v>
      </c>
      <c r="Z32" s="13">
        <v>1501</v>
      </c>
      <c r="AA32" s="32">
        <v>781</v>
      </c>
      <c r="AB32" s="32">
        <v>719</v>
      </c>
      <c r="AD32" s="13">
        <v>7148</v>
      </c>
      <c r="AE32" s="13">
        <v>3504</v>
      </c>
      <c r="AF32" s="13">
        <v>3644</v>
      </c>
      <c r="AH32" s="13">
        <v>2906</v>
      </c>
      <c r="AI32" s="13">
        <v>1451</v>
      </c>
      <c r="AJ32" s="13">
        <v>1455</v>
      </c>
      <c r="AL32" s="13">
        <v>1633</v>
      </c>
      <c r="AM32" s="32">
        <v>847</v>
      </c>
      <c r="AN32" s="32">
        <v>786</v>
      </c>
      <c r="AP32" s="13">
        <v>1608</v>
      </c>
      <c r="AQ32" s="32">
        <v>812</v>
      </c>
      <c r="AR32" s="32">
        <v>796</v>
      </c>
      <c r="AT32" s="13">
        <v>1061</v>
      </c>
      <c r="AU32" s="32">
        <v>545</v>
      </c>
      <c r="AV32" s="32">
        <v>516</v>
      </c>
      <c r="AX32" s="13">
        <v>1275</v>
      </c>
      <c r="AY32" s="32">
        <v>669</v>
      </c>
      <c r="AZ32" s="32">
        <v>605</v>
      </c>
      <c r="BB32" s="13">
        <v>1815</v>
      </c>
      <c r="BC32" s="32">
        <v>917</v>
      </c>
      <c r="BD32" s="32">
        <v>898</v>
      </c>
      <c r="BF32" s="13">
        <v>1703</v>
      </c>
      <c r="BG32" s="32">
        <v>908</v>
      </c>
      <c r="BH32" s="32">
        <v>794</v>
      </c>
    </row>
    <row r="33" spans="1:60">
      <c r="A33" s="32">
        <v>29</v>
      </c>
      <c r="B33" s="39">
        <f t="shared" si="0"/>
        <v>27816.342592592591</v>
      </c>
      <c r="C33" s="39">
        <f t="shared" si="2"/>
        <v>14122.671296296296</v>
      </c>
      <c r="D33" s="39">
        <f t="shared" si="2"/>
        <v>13693.671296296296</v>
      </c>
      <c r="F33" s="13">
        <v>1082</v>
      </c>
      <c r="G33" s="32">
        <v>558</v>
      </c>
      <c r="H33" s="32">
        <v>524</v>
      </c>
      <c r="J33" s="13">
        <v>1533</v>
      </c>
      <c r="K33" s="32">
        <v>793</v>
      </c>
      <c r="L33" s="32">
        <v>739</v>
      </c>
      <c r="N33" s="32">
        <v>191</v>
      </c>
      <c r="O33" s="32">
        <v>97</v>
      </c>
      <c r="P33" s="32">
        <v>94</v>
      </c>
      <c r="R33" s="13">
        <v>2656</v>
      </c>
      <c r="S33" s="13">
        <v>1389.6712962962963</v>
      </c>
      <c r="T33" s="13">
        <v>1285.6712962962963</v>
      </c>
      <c r="V33" s="13">
        <v>1990</v>
      </c>
      <c r="W33" s="13">
        <v>1048</v>
      </c>
      <c r="X33" s="32">
        <v>942</v>
      </c>
      <c r="Z33" s="13">
        <v>1415</v>
      </c>
      <c r="AA33" s="32">
        <v>741</v>
      </c>
      <c r="AB33" s="32">
        <v>674</v>
      </c>
      <c r="AD33" s="13">
        <v>7685</v>
      </c>
      <c r="AE33" s="13">
        <v>3729</v>
      </c>
      <c r="AF33" s="13">
        <v>3955</v>
      </c>
      <c r="AH33" s="13">
        <v>2826</v>
      </c>
      <c r="AI33" s="13">
        <v>1414</v>
      </c>
      <c r="AJ33" s="13">
        <v>1412</v>
      </c>
      <c r="AL33" s="13">
        <v>1474</v>
      </c>
      <c r="AM33" s="32">
        <v>766</v>
      </c>
      <c r="AN33" s="32">
        <v>708</v>
      </c>
      <c r="AP33" s="13">
        <v>1546</v>
      </c>
      <c r="AQ33" s="32">
        <v>778</v>
      </c>
      <c r="AR33" s="32">
        <v>767</v>
      </c>
      <c r="AT33" s="32">
        <v>969</v>
      </c>
      <c r="AU33" s="32">
        <v>500</v>
      </c>
      <c r="AV33" s="32">
        <v>469</v>
      </c>
      <c r="AX33" s="13">
        <v>1209</v>
      </c>
      <c r="AY33" s="32">
        <v>635</v>
      </c>
      <c r="AZ33" s="32">
        <v>574</v>
      </c>
      <c r="BB33" s="13">
        <v>1687</v>
      </c>
      <c r="BC33" s="32">
        <v>859</v>
      </c>
      <c r="BD33" s="32">
        <v>828</v>
      </c>
      <c r="BF33" s="13">
        <v>1536</v>
      </c>
      <c r="BG33" s="32">
        <v>815</v>
      </c>
      <c r="BH33" s="32">
        <v>722</v>
      </c>
    </row>
    <row r="34" spans="1:60">
      <c r="A34" s="32">
        <v>30</v>
      </c>
      <c r="B34" s="39">
        <f t="shared" si="0"/>
        <v>26986.342592592591</v>
      </c>
      <c r="C34" s="39">
        <f t="shared" si="2"/>
        <v>13656.671296296296</v>
      </c>
      <c r="D34" s="39">
        <f t="shared" si="2"/>
        <v>13329.671296296296</v>
      </c>
      <c r="F34" s="13">
        <v>1043</v>
      </c>
      <c r="G34" s="32">
        <v>549</v>
      </c>
      <c r="H34" s="32">
        <v>494</v>
      </c>
      <c r="J34" s="13">
        <v>1388</v>
      </c>
      <c r="K34" s="32">
        <v>717</v>
      </c>
      <c r="L34" s="32">
        <v>672</v>
      </c>
      <c r="N34" s="32">
        <v>172</v>
      </c>
      <c r="O34" s="32">
        <v>88</v>
      </c>
      <c r="P34" s="32">
        <v>85</v>
      </c>
      <c r="R34" s="13">
        <v>2454</v>
      </c>
      <c r="S34" s="13">
        <v>1289.6712962962963</v>
      </c>
      <c r="T34" s="13">
        <v>1183.6712962962963</v>
      </c>
      <c r="V34" s="13">
        <v>1835</v>
      </c>
      <c r="W34" s="32">
        <v>970</v>
      </c>
      <c r="X34" s="32">
        <v>865</v>
      </c>
      <c r="Z34" s="13">
        <v>1308</v>
      </c>
      <c r="AA34" s="32">
        <v>692</v>
      </c>
      <c r="AB34" s="32">
        <v>616</v>
      </c>
      <c r="AD34" s="13">
        <v>8338</v>
      </c>
      <c r="AE34" s="13">
        <v>4004</v>
      </c>
      <c r="AF34" s="13">
        <v>4334</v>
      </c>
      <c r="AH34" s="13">
        <v>2743</v>
      </c>
      <c r="AI34" s="13">
        <v>1370</v>
      </c>
      <c r="AJ34" s="13">
        <v>1373</v>
      </c>
      <c r="AL34" s="13">
        <v>1295</v>
      </c>
      <c r="AM34" s="32">
        <v>676</v>
      </c>
      <c r="AN34" s="32">
        <v>618</v>
      </c>
      <c r="AP34" s="13">
        <v>1493</v>
      </c>
      <c r="AQ34" s="32">
        <v>750</v>
      </c>
      <c r="AR34" s="32">
        <v>743</v>
      </c>
      <c r="AT34" s="32">
        <v>880</v>
      </c>
      <c r="AU34" s="32">
        <v>459</v>
      </c>
      <c r="AV34" s="32">
        <v>421</v>
      </c>
      <c r="AX34" s="13">
        <v>1132</v>
      </c>
      <c r="AY34" s="32">
        <v>596</v>
      </c>
      <c r="AZ34" s="32">
        <v>536</v>
      </c>
      <c r="BB34" s="13">
        <v>1544</v>
      </c>
      <c r="BC34" s="32">
        <v>791</v>
      </c>
      <c r="BD34" s="32">
        <v>752</v>
      </c>
      <c r="BF34" s="13">
        <v>1342</v>
      </c>
      <c r="BG34" s="32">
        <v>705</v>
      </c>
      <c r="BH34" s="32">
        <v>637</v>
      </c>
    </row>
    <row r="35" spans="1:60">
      <c r="A35" s="32">
        <v>31</v>
      </c>
      <c r="B35" s="39">
        <f t="shared" si="0"/>
        <v>26146.342592592591</v>
      </c>
      <c r="C35" s="39">
        <f t="shared" si="2"/>
        <v>13190.671296296296</v>
      </c>
      <c r="D35" s="39">
        <f t="shared" si="2"/>
        <v>12955.671296296296</v>
      </c>
      <c r="F35" s="13">
        <v>1023</v>
      </c>
      <c r="G35" s="32">
        <v>541</v>
      </c>
      <c r="H35" s="32">
        <v>481</v>
      </c>
      <c r="J35" s="13">
        <v>1251</v>
      </c>
      <c r="K35" s="32">
        <v>650</v>
      </c>
      <c r="L35" s="32">
        <v>601</v>
      </c>
      <c r="N35" s="32">
        <v>158</v>
      </c>
      <c r="O35" s="32">
        <v>78</v>
      </c>
      <c r="P35" s="32">
        <v>79</v>
      </c>
      <c r="R35" s="13">
        <v>2256</v>
      </c>
      <c r="S35" s="13">
        <v>1188.6712962962963</v>
      </c>
      <c r="T35" s="13">
        <v>1086.6712962962963</v>
      </c>
      <c r="V35" s="13">
        <v>1685</v>
      </c>
      <c r="W35" s="32">
        <v>894</v>
      </c>
      <c r="X35" s="32">
        <v>791</v>
      </c>
      <c r="Z35" s="13">
        <v>1213</v>
      </c>
      <c r="AA35" s="32">
        <v>648</v>
      </c>
      <c r="AB35" s="32">
        <v>565</v>
      </c>
      <c r="AD35" s="13">
        <v>8899</v>
      </c>
      <c r="AE35" s="13">
        <v>4239</v>
      </c>
      <c r="AF35" s="13">
        <v>4660</v>
      </c>
      <c r="AH35" s="13">
        <v>2657</v>
      </c>
      <c r="AI35" s="13">
        <v>1329</v>
      </c>
      <c r="AJ35" s="13">
        <v>1328</v>
      </c>
      <c r="AL35" s="13">
        <v>1129</v>
      </c>
      <c r="AM35" s="32">
        <v>590</v>
      </c>
      <c r="AN35" s="32">
        <v>539</v>
      </c>
      <c r="AP35" s="13">
        <v>1436</v>
      </c>
      <c r="AQ35" s="32">
        <v>724</v>
      </c>
      <c r="AR35" s="32">
        <v>712</v>
      </c>
      <c r="AT35" s="32">
        <v>791</v>
      </c>
      <c r="AU35" s="32">
        <v>416</v>
      </c>
      <c r="AV35" s="32">
        <v>375</v>
      </c>
      <c r="AX35" s="13">
        <v>1061</v>
      </c>
      <c r="AY35" s="32">
        <v>561</v>
      </c>
      <c r="AZ35" s="32">
        <v>501</v>
      </c>
      <c r="BB35" s="13">
        <v>1402</v>
      </c>
      <c r="BC35" s="32">
        <v>727</v>
      </c>
      <c r="BD35" s="32">
        <v>675</v>
      </c>
      <c r="BF35" s="13">
        <v>1167</v>
      </c>
      <c r="BG35" s="32">
        <v>605</v>
      </c>
      <c r="BH35" s="32">
        <v>562</v>
      </c>
    </row>
    <row r="36" spans="1:60">
      <c r="A36" s="32">
        <v>32</v>
      </c>
      <c r="B36" s="39">
        <f t="shared" si="0"/>
        <v>25362.342592592591</v>
      </c>
      <c r="C36" s="39">
        <f t="shared" si="2"/>
        <v>12763.671296296296</v>
      </c>
      <c r="D36" s="39">
        <f t="shared" si="2"/>
        <v>12598.671296296296</v>
      </c>
      <c r="F36" s="32">
        <v>990</v>
      </c>
      <c r="G36" s="32">
        <v>530</v>
      </c>
      <c r="H36" s="32">
        <v>460</v>
      </c>
      <c r="J36" s="13">
        <v>1153</v>
      </c>
      <c r="K36" s="32">
        <v>598</v>
      </c>
      <c r="L36" s="32">
        <v>555</v>
      </c>
      <c r="N36" s="32">
        <v>149</v>
      </c>
      <c r="O36" s="32">
        <v>76</v>
      </c>
      <c r="P36" s="32">
        <v>74</v>
      </c>
      <c r="R36" s="13">
        <v>2114</v>
      </c>
      <c r="S36" s="13">
        <v>1115.6712962962963</v>
      </c>
      <c r="T36" s="13">
        <v>1017.6712962962963</v>
      </c>
      <c r="V36" s="13">
        <v>1574</v>
      </c>
      <c r="W36" s="32">
        <v>835</v>
      </c>
      <c r="X36" s="32">
        <v>739</v>
      </c>
      <c r="Z36" s="13">
        <v>1152</v>
      </c>
      <c r="AA36" s="32">
        <v>617</v>
      </c>
      <c r="AB36" s="32">
        <v>535</v>
      </c>
      <c r="AD36" s="13">
        <v>9166</v>
      </c>
      <c r="AE36" s="13">
        <v>4354</v>
      </c>
      <c r="AF36" s="13">
        <v>4812</v>
      </c>
      <c r="AH36" s="13">
        <v>2578</v>
      </c>
      <c r="AI36" s="13">
        <v>1289</v>
      </c>
      <c r="AJ36" s="13">
        <v>1289</v>
      </c>
      <c r="AL36" s="13">
        <v>1006</v>
      </c>
      <c r="AM36" s="32">
        <v>526</v>
      </c>
      <c r="AN36" s="32">
        <v>480</v>
      </c>
      <c r="AP36" s="13">
        <v>1401</v>
      </c>
      <c r="AQ36" s="32">
        <v>704</v>
      </c>
      <c r="AR36" s="32">
        <v>697</v>
      </c>
      <c r="AT36" s="32">
        <v>730</v>
      </c>
      <c r="AU36" s="32">
        <v>385</v>
      </c>
      <c r="AV36" s="32">
        <v>344</v>
      </c>
      <c r="AX36" s="13">
        <v>1011</v>
      </c>
      <c r="AY36" s="32">
        <v>533</v>
      </c>
      <c r="AZ36" s="32">
        <v>478</v>
      </c>
      <c r="BB36" s="13">
        <v>1281</v>
      </c>
      <c r="BC36" s="32">
        <v>667</v>
      </c>
      <c r="BD36" s="32">
        <v>614</v>
      </c>
      <c r="BF36" s="13">
        <v>1038</v>
      </c>
      <c r="BG36" s="32">
        <v>534</v>
      </c>
      <c r="BH36" s="32">
        <v>504</v>
      </c>
    </row>
    <row r="37" spans="1:60">
      <c r="A37" s="32">
        <v>33</v>
      </c>
      <c r="B37" s="39">
        <f t="shared" si="0"/>
        <v>24666.342592592591</v>
      </c>
      <c r="C37" s="39">
        <f t="shared" si="2"/>
        <v>12396.671296296296</v>
      </c>
      <c r="D37" s="39">
        <f t="shared" si="2"/>
        <v>12269.671296296296</v>
      </c>
      <c r="F37" s="32">
        <v>976</v>
      </c>
      <c r="G37" s="32">
        <v>521</v>
      </c>
      <c r="H37" s="32">
        <v>455</v>
      </c>
      <c r="J37" s="13">
        <v>1108</v>
      </c>
      <c r="K37" s="32">
        <v>578</v>
      </c>
      <c r="L37" s="32">
        <v>531</v>
      </c>
      <c r="N37" s="32">
        <v>146</v>
      </c>
      <c r="O37" s="32">
        <v>71</v>
      </c>
      <c r="P37" s="32">
        <v>75</v>
      </c>
      <c r="R37" s="13">
        <v>2055</v>
      </c>
      <c r="S37" s="13">
        <v>1073.6712962962963</v>
      </c>
      <c r="T37" s="13">
        <v>1000.6712962962963</v>
      </c>
      <c r="V37" s="13">
        <v>1510</v>
      </c>
      <c r="W37" s="32">
        <v>797</v>
      </c>
      <c r="X37" s="32">
        <v>713</v>
      </c>
      <c r="Z37" s="13">
        <v>1145</v>
      </c>
      <c r="AA37" s="32">
        <v>611</v>
      </c>
      <c r="AB37" s="32">
        <v>534</v>
      </c>
      <c r="AD37" s="13">
        <v>8994</v>
      </c>
      <c r="AE37" s="13">
        <v>4285</v>
      </c>
      <c r="AF37" s="13">
        <v>4709</v>
      </c>
      <c r="AH37" s="13">
        <v>2497</v>
      </c>
      <c r="AI37" s="13">
        <v>1252</v>
      </c>
      <c r="AJ37" s="13">
        <v>1246</v>
      </c>
      <c r="AL37" s="32">
        <v>951</v>
      </c>
      <c r="AM37" s="32">
        <v>499</v>
      </c>
      <c r="AN37" s="32">
        <v>452</v>
      </c>
      <c r="AP37" s="13">
        <v>1400</v>
      </c>
      <c r="AQ37" s="32">
        <v>701</v>
      </c>
      <c r="AR37" s="32">
        <v>699</v>
      </c>
      <c r="AT37" s="32">
        <v>709</v>
      </c>
      <c r="AU37" s="32">
        <v>370</v>
      </c>
      <c r="AV37" s="32">
        <v>338</v>
      </c>
      <c r="AX37" s="32">
        <v>983</v>
      </c>
      <c r="AY37" s="32">
        <v>519</v>
      </c>
      <c r="AZ37" s="32">
        <v>464</v>
      </c>
      <c r="BB37" s="13">
        <v>1188</v>
      </c>
      <c r="BC37" s="32">
        <v>618</v>
      </c>
      <c r="BD37" s="32">
        <v>570</v>
      </c>
      <c r="BF37" s="32">
        <v>984</v>
      </c>
      <c r="BG37" s="32">
        <v>501</v>
      </c>
      <c r="BH37" s="32">
        <v>483</v>
      </c>
    </row>
    <row r="38" spans="1:60">
      <c r="A38" s="32">
        <v>34</v>
      </c>
      <c r="B38" s="39">
        <f t="shared" si="0"/>
        <v>24030.342592592591</v>
      </c>
      <c r="C38" s="39">
        <f t="shared" si="2"/>
        <v>12070.671296296296</v>
      </c>
      <c r="D38" s="39">
        <f t="shared" si="2"/>
        <v>11959.671296296296</v>
      </c>
      <c r="F38" s="32">
        <v>971</v>
      </c>
      <c r="G38" s="32">
        <v>512</v>
      </c>
      <c r="H38" s="32">
        <v>459</v>
      </c>
      <c r="J38" s="13">
        <v>1109</v>
      </c>
      <c r="K38" s="32">
        <v>578</v>
      </c>
      <c r="L38" s="32">
        <v>531</v>
      </c>
      <c r="N38" s="32">
        <v>151</v>
      </c>
      <c r="O38" s="32">
        <v>71</v>
      </c>
      <c r="P38" s="32">
        <v>81</v>
      </c>
      <c r="R38" s="13">
        <v>2057</v>
      </c>
      <c r="S38" s="13">
        <v>1060.6712962962963</v>
      </c>
      <c r="T38" s="13">
        <v>1014.6712962962963</v>
      </c>
      <c r="V38" s="13">
        <v>1485</v>
      </c>
      <c r="W38" s="32">
        <v>771</v>
      </c>
      <c r="X38" s="32">
        <v>714</v>
      </c>
      <c r="Z38" s="13">
        <v>1168</v>
      </c>
      <c r="AA38" s="32">
        <v>616</v>
      </c>
      <c r="AB38" s="32">
        <v>552</v>
      </c>
      <c r="AD38" s="13">
        <v>8489</v>
      </c>
      <c r="AE38" s="13">
        <v>4088</v>
      </c>
      <c r="AF38" s="13">
        <v>4402</v>
      </c>
      <c r="AH38" s="13">
        <v>2428</v>
      </c>
      <c r="AI38" s="13">
        <v>1221</v>
      </c>
      <c r="AJ38" s="13">
        <v>1208</v>
      </c>
      <c r="AL38" s="32">
        <v>947</v>
      </c>
      <c r="AM38" s="32">
        <v>492</v>
      </c>
      <c r="AN38" s="32">
        <v>455</v>
      </c>
      <c r="AP38" s="13">
        <v>1410</v>
      </c>
      <c r="AQ38" s="32">
        <v>705</v>
      </c>
      <c r="AR38" s="32">
        <v>705</v>
      </c>
      <c r="AT38" s="32">
        <v>719</v>
      </c>
      <c r="AU38" s="32">
        <v>369</v>
      </c>
      <c r="AV38" s="32">
        <v>350</v>
      </c>
      <c r="AX38" s="32">
        <v>973</v>
      </c>
      <c r="AY38" s="32">
        <v>513</v>
      </c>
      <c r="AZ38" s="32">
        <v>460</v>
      </c>
      <c r="BB38" s="13">
        <v>1122</v>
      </c>
      <c r="BC38" s="32">
        <v>576</v>
      </c>
      <c r="BD38" s="32">
        <v>546</v>
      </c>
      <c r="BF38" s="32">
        <v>980</v>
      </c>
      <c r="BG38" s="32">
        <v>498</v>
      </c>
      <c r="BH38" s="32">
        <v>482</v>
      </c>
    </row>
    <row r="39" spans="1:60">
      <c r="A39" s="32">
        <v>35</v>
      </c>
      <c r="B39" s="39">
        <f t="shared" si="0"/>
        <v>23413.342592592591</v>
      </c>
      <c r="C39" s="39">
        <f t="shared" si="2"/>
        <v>11759.671296296296</v>
      </c>
      <c r="D39" s="39">
        <f t="shared" si="2"/>
        <v>11653.671296296296</v>
      </c>
      <c r="F39" s="32">
        <v>957</v>
      </c>
      <c r="G39" s="32">
        <v>499</v>
      </c>
      <c r="H39" s="32">
        <v>458</v>
      </c>
      <c r="J39" s="13">
        <v>1125</v>
      </c>
      <c r="K39" s="32">
        <v>590</v>
      </c>
      <c r="L39" s="32">
        <v>534</v>
      </c>
      <c r="N39" s="32">
        <v>157</v>
      </c>
      <c r="O39" s="32">
        <v>72</v>
      </c>
      <c r="P39" s="32">
        <v>86</v>
      </c>
      <c r="R39" s="13">
        <v>2071</v>
      </c>
      <c r="S39" s="13">
        <v>1050.6712962962963</v>
      </c>
      <c r="T39" s="13">
        <v>1040.6712962962963</v>
      </c>
      <c r="V39" s="13">
        <v>1472</v>
      </c>
      <c r="W39" s="32">
        <v>755</v>
      </c>
      <c r="X39" s="32">
        <v>717</v>
      </c>
      <c r="Z39" s="13">
        <v>1212</v>
      </c>
      <c r="AA39" s="32">
        <v>631</v>
      </c>
      <c r="AB39" s="32">
        <v>581</v>
      </c>
      <c r="AD39" s="13">
        <v>7870</v>
      </c>
      <c r="AE39" s="13">
        <v>3836</v>
      </c>
      <c r="AF39" s="13">
        <v>4033</v>
      </c>
      <c r="AH39" s="13">
        <v>2353</v>
      </c>
      <c r="AI39" s="13">
        <v>1185</v>
      </c>
      <c r="AJ39" s="13">
        <v>1168</v>
      </c>
      <c r="AL39" s="32">
        <v>965</v>
      </c>
      <c r="AM39" s="32">
        <v>495</v>
      </c>
      <c r="AN39" s="32">
        <v>470</v>
      </c>
      <c r="AP39" s="13">
        <v>1434</v>
      </c>
      <c r="AQ39" s="32">
        <v>714</v>
      </c>
      <c r="AR39" s="32">
        <v>721</v>
      </c>
      <c r="AT39" s="32">
        <v>737</v>
      </c>
      <c r="AU39" s="32">
        <v>372</v>
      </c>
      <c r="AV39" s="32">
        <v>364</v>
      </c>
      <c r="AX39" s="32">
        <v>978</v>
      </c>
      <c r="AY39" s="32">
        <v>515</v>
      </c>
      <c r="AZ39" s="32">
        <v>463</v>
      </c>
      <c r="BB39" s="13">
        <v>1061</v>
      </c>
      <c r="BC39" s="32">
        <v>537</v>
      </c>
      <c r="BD39" s="32">
        <v>524</v>
      </c>
      <c r="BF39" s="13">
        <v>1002</v>
      </c>
      <c r="BG39" s="32">
        <v>508</v>
      </c>
      <c r="BH39" s="32">
        <v>494</v>
      </c>
    </row>
    <row r="40" spans="1:60">
      <c r="A40" s="32">
        <v>36</v>
      </c>
      <c r="B40" s="39">
        <f t="shared" si="0"/>
        <v>22759.342592592591</v>
      </c>
      <c r="C40" s="39">
        <f t="shared" si="2"/>
        <v>11429.671296296296</v>
      </c>
      <c r="D40" s="39">
        <f t="shared" si="2"/>
        <v>11329.671296296296</v>
      </c>
      <c r="F40" s="32">
        <v>954</v>
      </c>
      <c r="G40" s="32">
        <v>491</v>
      </c>
      <c r="H40" s="32">
        <v>463</v>
      </c>
      <c r="J40" s="13">
        <v>1125</v>
      </c>
      <c r="K40" s="32">
        <v>590</v>
      </c>
      <c r="L40" s="32">
        <v>535</v>
      </c>
      <c r="N40" s="32">
        <v>161</v>
      </c>
      <c r="O40" s="32">
        <v>71</v>
      </c>
      <c r="P40" s="32">
        <v>90</v>
      </c>
      <c r="R40" s="13">
        <v>2083</v>
      </c>
      <c r="S40" s="13">
        <v>1042.6712962962963</v>
      </c>
      <c r="T40" s="13">
        <v>1059.6712962962963</v>
      </c>
      <c r="V40" s="13">
        <v>1455</v>
      </c>
      <c r="W40" s="32">
        <v>735</v>
      </c>
      <c r="X40" s="32">
        <v>720</v>
      </c>
      <c r="Z40" s="13">
        <v>1238</v>
      </c>
      <c r="AA40" s="32">
        <v>636</v>
      </c>
      <c r="AB40" s="32">
        <v>602</v>
      </c>
      <c r="AD40" s="13">
        <v>7306</v>
      </c>
      <c r="AE40" s="13">
        <v>3614</v>
      </c>
      <c r="AF40" s="13">
        <v>3692</v>
      </c>
      <c r="AH40" s="13">
        <v>2282</v>
      </c>
      <c r="AI40" s="13">
        <v>1153</v>
      </c>
      <c r="AJ40" s="13">
        <v>1130</v>
      </c>
      <c r="AL40" s="32">
        <v>959</v>
      </c>
      <c r="AM40" s="32">
        <v>490</v>
      </c>
      <c r="AN40" s="32">
        <v>469</v>
      </c>
      <c r="AP40" s="13">
        <v>1453</v>
      </c>
      <c r="AQ40" s="32">
        <v>722</v>
      </c>
      <c r="AR40" s="32">
        <v>731</v>
      </c>
      <c r="AT40" s="32">
        <v>749</v>
      </c>
      <c r="AU40" s="32">
        <v>370</v>
      </c>
      <c r="AV40" s="32">
        <v>379</v>
      </c>
      <c r="AX40" s="32">
        <v>968</v>
      </c>
      <c r="AY40" s="32">
        <v>507</v>
      </c>
      <c r="AZ40" s="32">
        <v>462</v>
      </c>
      <c r="BB40" s="32">
        <v>998</v>
      </c>
      <c r="BC40" s="32">
        <v>497</v>
      </c>
      <c r="BD40" s="32">
        <v>500</v>
      </c>
      <c r="BF40" s="13">
        <v>1008</v>
      </c>
      <c r="BG40" s="32">
        <v>511</v>
      </c>
      <c r="BH40" s="32">
        <v>497</v>
      </c>
    </row>
    <row r="41" spans="1:60">
      <c r="A41" s="32">
        <v>37</v>
      </c>
      <c r="B41" s="39">
        <f t="shared" si="0"/>
        <v>22102.342592592591</v>
      </c>
      <c r="C41" s="39">
        <f t="shared" si="2"/>
        <v>11094.671296296296</v>
      </c>
      <c r="D41" s="39">
        <f t="shared" si="2"/>
        <v>11007.671296296296</v>
      </c>
      <c r="F41" s="32">
        <v>936</v>
      </c>
      <c r="G41" s="32">
        <v>476</v>
      </c>
      <c r="H41" s="32">
        <v>459</v>
      </c>
      <c r="J41" s="13">
        <v>1113</v>
      </c>
      <c r="K41" s="32">
        <v>583</v>
      </c>
      <c r="L41" s="32">
        <v>530</v>
      </c>
      <c r="N41" s="32">
        <v>160</v>
      </c>
      <c r="O41" s="32">
        <v>73</v>
      </c>
      <c r="P41" s="32">
        <v>87</v>
      </c>
      <c r="R41" s="13">
        <v>2054</v>
      </c>
      <c r="S41" s="13">
        <v>1015.6712962962963</v>
      </c>
      <c r="T41" s="13">
        <v>1057.6712962962963</v>
      </c>
      <c r="V41" s="13">
        <v>1443</v>
      </c>
      <c r="W41" s="32">
        <v>720</v>
      </c>
      <c r="X41" s="32">
        <v>723</v>
      </c>
      <c r="Z41" s="13">
        <v>1241</v>
      </c>
      <c r="AA41" s="32">
        <v>633</v>
      </c>
      <c r="AB41" s="32">
        <v>608</v>
      </c>
      <c r="AD41" s="13">
        <v>6828</v>
      </c>
      <c r="AE41" s="13">
        <v>3409</v>
      </c>
      <c r="AF41" s="13">
        <v>3419</v>
      </c>
      <c r="AH41" s="13">
        <v>2218</v>
      </c>
      <c r="AI41" s="13">
        <v>1122</v>
      </c>
      <c r="AJ41" s="13">
        <v>1096</v>
      </c>
      <c r="AL41" s="32">
        <v>950</v>
      </c>
      <c r="AM41" s="32">
        <v>482</v>
      </c>
      <c r="AN41" s="32">
        <v>468</v>
      </c>
      <c r="AP41" s="13">
        <v>1459</v>
      </c>
      <c r="AQ41" s="32">
        <v>725</v>
      </c>
      <c r="AR41" s="32">
        <v>734</v>
      </c>
      <c r="AT41" s="32">
        <v>762</v>
      </c>
      <c r="AU41" s="32">
        <v>373</v>
      </c>
      <c r="AV41" s="32">
        <v>389</v>
      </c>
      <c r="AX41" s="32">
        <v>954</v>
      </c>
      <c r="AY41" s="32">
        <v>501</v>
      </c>
      <c r="AZ41" s="32">
        <v>453</v>
      </c>
      <c r="BB41" s="32">
        <v>961</v>
      </c>
      <c r="BC41" s="32">
        <v>476</v>
      </c>
      <c r="BD41" s="32">
        <v>485</v>
      </c>
      <c r="BF41" s="13">
        <v>1006</v>
      </c>
      <c r="BG41" s="32">
        <v>506</v>
      </c>
      <c r="BH41" s="32">
        <v>499</v>
      </c>
    </row>
    <row r="42" spans="1:60">
      <c r="A42" s="32">
        <v>38</v>
      </c>
      <c r="B42" s="39">
        <f t="shared" si="0"/>
        <v>21426.342592592591</v>
      </c>
      <c r="C42" s="39">
        <f t="shared" si="2"/>
        <v>10747.671296296296</v>
      </c>
      <c r="D42" s="39">
        <f t="shared" si="2"/>
        <v>10678.671296296296</v>
      </c>
      <c r="F42" s="32">
        <v>913</v>
      </c>
      <c r="G42" s="32">
        <v>462</v>
      </c>
      <c r="H42" s="32">
        <v>451</v>
      </c>
      <c r="J42" s="13">
        <v>1071</v>
      </c>
      <c r="K42" s="32">
        <v>562</v>
      </c>
      <c r="L42" s="32">
        <v>509</v>
      </c>
      <c r="N42" s="32">
        <v>156</v>
      </c>
      <c r="O42" s="32">
        <v>70</v>
      </c>
      <c r="P42" s="32">
        <v>86</v>
      </c>
      <c r="R42" s="13">
        <v>1999</v>
      </c>
      <c r="S42" s="13">
        <v>983.6712962962963</v>
      </c>
      <c r="T42" s="13">
        <v>1035.6712962962963</v>
      </c>
      <c r="V42" s="13">
        <v>1421</v>
      </c>
      <c r="W42" s="32">
        <v>707</v>
      </c>
      <c r="X42" s="32">
        <v>714</v>
      </c>
      <c r="Z42" s="13">
        <v>1187</v>
      </c>
      <c r="AA42" s="32">
        <v>604</v>
      </c>
      <c r="AB42" s="32">
        <v>583</v>
      </c>
      <c r="AD42" s="13">
        <v>6496</v>
      </c>
      <c r="AE42" s="13">
        <v>3257</v>
      </c>
      <c r="AF42" s="13">
        <v>3239</v>
      </c>
      <c r="AH42" s="13">
        <v>2161</v>
      </c>
      <c r="AI42" s="13">
        <v>1097</v>
      </c>
      <c r="AJ42" s="13">
        <v>1065</v>
      </c>
      <c r="AL42" s="32">
        <v>916</v>
      </c>
      <c r="AM42" s="32">
        <v>461</v>
      </c>
      <c r="AN42" s="32">
        <v>455</v>
      </c>
      <c r="AP42" s="13">
        <v>1446</v>
      </c>
      <c r="AQ42" s="32">
        <v>715</v>
      </c>
      <c r="AR42" s="32">
        <v>731</v>
      </c>
      <c r="AT42" s="32">
        <v>761</v>
      </c>
      <c r="AU42" s="32">
        <v>372</v>
      </c>
      <c r="AV42" s="32">
        <v>388</v>
      </c>
      <c r="AX42" s="32">
        <v>931</v>
      </c>
      <c r="AY42" s="32">
        <v>487</v>
      </c>
      <c r="AZ42" s="32">
        <v>444</v>
      </c>
      <c r="BB42" s="32">
        <v>954</v>
      </c>
      <c r="BC42" s="32">
        <v>473</v>
      </c>
      <c r="BD42" s="32">
        <v>481</v>
      </c>
      <c r="BF42" s="32">
        <v>994</v>
      </c>
      <c r="BG42" s="32">
        <v>497</v>
      </c>
      <c r="BH42" s="32">
        <v>497</v>
      </c>
    </row>
    <row r="43" spans="1:60">
      <c r="A43" s="32">
        <v>39</v>
      </c>
      <c r="B43" s="39">
        <f t="shared" si="0"/>
        <v>20736.342592592591</v>
      </c>
      <c r="C43" s="39">
        <f t="shared" si="2"/>
        <v>10398.671296296296</v>
      </c>
      <c r="D43" s="39">
        <f t="shared" si="2"/>
        <v>10337.671296296296</v>
      </c>
      <c r="F43" s="32">
        <v>887</v>
      </c>
      <c r="G43" s="32">
        <v>451</v>
      </c>
      <c r="H43" s="32">
        <v>436</v>
      </c>
      <c r="J43" s="13">
        <v>1013</v>
      </c>
      <c r="K43" s="32">
        <v>527</v>
      </c>
      <c r="L43" s="32">
        <v>486</v>
      </c>
      <c r="N43" s="32">
        <v>153</v>
      </c>
      <c r="O43" s="32">
        <v>70</v>
      </c>
      <c r="P43" s="32">
        <v>83</v>
      </c>
      <c r="R43" s="13">
        <v>1901</v>
      </c>
      <c r="S43" s="13">
        <v>934.6712962962963</v>
      </c>
      <c r="T43" s="13">
        <v>986.6712962962963</v>
      </c>
      <c r="V43" s="13">
        <v>1406</v>
      </c>
      <c r="W43" s="32">
        <v>703</v>
      </c>
      <c r="X43" s="32">
        <v>703</v>
      </c>
      <c r="Z43" s="13">
        <v>1102</v>
      </c>
      <c r="AA43" s="32">
        <v>563</v>
      </c>
      <c r="AB43" s="32">
        <v>539</v>
      </c>
      <c r="AD43" s="13">
        <v>6291</v>
      </c>
      <c r="AE43" s="13">
        <v>3144</v>
      </c>
      <c r="AF43" s="13">
        <v>3147</v>
      </c>
      <c r="AH43" s="13">
        <v>2119</v>
      </c>
      <c r="AI43" s="13">
        <v>1082</v>
      </c>
      <c r="AJ43" s="13">
        <v>1037</v>
      </c>
      <c r="AL43" s="32">
        <v>863</v>
      </c>
      <c r="AM43" s="32">
        <v>432</v>
      </c>
      <c r="AN43" s="32">
        <v>432</v>
      </c>
      <c r="AP43" s="13">
        <v>1405</v>
      </c>
      <c r="AQ43" s="32">
        <v>694</v>
      </c>
      <c r="AR43" s="32">
        <v>711</v>
      </c>
      <c r="AT43" s="32">
        <v>753</v>
      </c>
      <c r="AU43" s="32">
        <v>370</v>
      </c>
      <c r="AV43" s="32">
        <v>382</v>
      </c>
      <c r="AX43" s="32">
        <v>902</v>
      </c>
      <c r="AY43" s="32">
        <v>472</v>
      </c>
      <c r="AZ43" s="32">
        <v>429</v>
      </c>
      <c r="BB43" s="32">
        <v>957</v>
      </c>
      <c r="BC43" s="32">
        <v>479</v>
      </c>
      <c r="BD43" s="32">
        <v>478</v>
      </c>
      <c r="BF43" s="32">
        <v>965</v>
      </c>
      <c r="BG43" s="32">
        <v>477</v>
      </c>
      <c r="BH43" s="32">
        <v>488</v>
      </c>
    </row>
    <row r="44" spans="1:60">
      <c r="A44" s="32">
        <v>40</v>
      </c>
      <c r="B44" s="39">
        <f t="shared" si="0"/>
        <v>20038.342592592591</v>
      </c>
      <c r="C44" s="39">
        <f t="shared" si="2"/>
        <v>10042.671296296296</v>
      </c>
      <c r="D44" s="39">
        <f t="shared" si="2"/>
        <v>9995.6712962962956</v>
      </c>
      <c r="F44" s="32">
        <v>852</v>
      </c>
      <c r="G44" s="32">
        <v>433</v>
      </c>
      <c r="H44" s="32">
        <v>420</v>
      </c>
      <c r="J44" s="32">
        <v>946</v>
      </c>
      <c r="K44" s="32">
        <v>490</v>
      </c>
      <c r="L44" s="32">
        <v>456</v>
      </c>
      <c r="N44" s="32">
        <v>147</v>
      </c>
      <c r="O44" s="32">
        <v>72</v>
      </c>
      <c r="P44" s="32">
        <v>76</v>
      </c>
      <c r="R44" s="13">
        <v>1806</v>
      </c>
      <c r="S44" s="13">
        <v>890.6712962962963</v>
      </c>
      <c r="T44" s="13">
        <v>934.6712962962963</v>
      </c>
      <c r="V44" s="13">
        <v>1387</v>
      </c>
      <c r="W44" s="32">
        <v>692</v>
      </c>
      <c r="X44" s="32">
        <v>695</v>
      </c>
      <c r="Z44" s="13">
        <v>1009</v>
      </c>
      <c r="AA44" s="32">
        <v>515</v>
      </c>
      <c r="AB44" s="32">
        <v>494</v>
      </c>
      <c r="AD44" s="13">
        <v>6068</v>
      </c>
      <c r="AE44" s="13">
        <v>3022</v>
      </c>
      <c r="AF44" s="13">
        <v>3047</v>
      </c>
      <c r="AH44" s="13">
        <v>2079</v>
      </c>
      <c r="AI44" s="13">
        <v>1063</v>
      </c>
      <c r="AJ44" s="13">
        <v>1016</v>
      </c>
      <c r="AL44" s="32">
        <v>814</v>
      </c>
      <c r="AM44" s="32">
        <v>405</v>
      </c>
      <c r="AN44" s="32">
        <v>409</v>
      </c>
      <c r="AP44" s="13">
        <v>1370</v>
      </c>
      <c r="AQ44" s="32">
        <v>670</v>
      </c>
      <c r="AR44" s="32">
        <v>699</v>
      </c>
      <c r="AT44" s="32">
        <v>750</v>
      </c>
      <c r="AU44" s="32">
        <v>372</v>
      </c>
      <c r="AV44" s="32">
        <v>379</v>
      </c>
      <c r="AX44" s="32">
        <v>864</v>
      </c>
      <c r="AY44" s="32">
        <v>452</v>
      </c>
      <c r="AZ44" s="32">
        <v>411</v>
      </c>
      <c r="BB44" s="32">
        <v>986</v>
      </c>
      <c r="BC44" s="32">
        <v>503</v>
      </c>
      <c r="BD44" s="32">
        <v>483</v>
      </c>
      <c r="BF44" s="32">
        <v>939</v>
      </c>
      <c r="BG44" s="32">
        <v>463</v>
      </c>
      <c r="BH44" s="32">
        <v>476</v>
      </c>
    </row>
    <row r="45" spans="1:60">
      <c r="A45" s="32">
        <v>41</v>
      </c>
      <c r="B45" s="39">
        <f t="shared" si="0"/>
        <v>19340.342592592591</v>
      </c>
      <c r="C45" s="39">
        <f t="shared" si="2"/>
        <v>9690.6712962962956</v>
      </c>
      <c r="D45" s="39">
        <f t="shared" si="2"/>
        <v>9649.6712962962956</v>
      </c>
      <c r="F45" s="32">
        <v>821</v>
      </c>
      <c r="G45" s="32">
        <v>415</v>
      </c>
      <c r="H45" s="32">
        <v>406</v>
      </c>
      <c r="J45" s="32">
        <v>892</v>
      </c>
      <c r="K45" s="32">
        <v>459</v>
      </c>
      <c r="L45" s="32">
        <v>433</v>
      </c>
      <c r="N45" s="32">
        <v>136</v>
      </c>
      <c r="O45" s="32">
        <v>66</v>
      </c>
      <c r="P45" s="32">
        <v>69</v>
      </c>
      <c r="R45" s="13">
        <v>1723</v>
      </c>
      <c r="S45" s="13">
        <v>846.6712962962963</v>
      </c>
      <c r="T45" s="13">
        <v>894.6712962962963</v>
      </c>
      <c r="V45" s="13">
        <v>1375</v>
      </c>
      <c r="W45" s="32">
        <v>690</v>
      </c>
      <c r="X45" s="32">
        <v>685</v>
      </c>
      <c r="Z45" s="32">
        <v>926</v>
      </c>
      <c r="AA45" s="32">
        <v>476</v>
      </c>
      <c r="AB45" s="32">
        <v>449</v>
      </c>
      <c r="AD45" s="13">
        <v>5815</v>
      </c>
      <c r="AE45" s="13">
        <v>2888</v>
      </c>
      <c r="AF45" s="13">
        <v>2927</v>
      </c>
      <c r="AH45" s="13">
        <v>2028</v>
      </c>
      <c r="AI45" s="13">
        <v>1040</v>
      </c>
      <c r="AJ45" s="32">
        <v>989</v>
      </c>
      <c r="AL45" s="32">
        <v>773</v>
      </c>
      <c r="AM45" s="32">
        <v>383</v>
      </c>
      <c r="AN45" s="32">
        <v>390</v>
      </c>
      <c r="AP45" s="13">
        <v>1330</v>
      </c>
      <c r="AQ45" s="32">
        <v>652</v>
      </c>
      <c r="AR45" s="32">
        <v>678</v>
      </c>
      <c r="AT45" s="32">
        <v>745</v>
      </c>
      <c r="AU45" s="32">
        <v>372</v>
      </c>
      <c r="AV45" s="32">
        <v>373</v>
      </c>
      <c r="AX45" s="32">
        <v>833</v>
      </c>
      <c r="AY45" s="32">
        <v>436</v>
      </c>
      <c r="AZ45" s="32">
        <v>397</v>
      </c>
      <c r="BB45" s="13">
        <v>1001</v>
      </c>
      <c r="BC45" s="32">
        <v>513</v>
      </c>
      <c r="BD45" s="32">
        <v>488</v>
      </c>
      <c r="BF45" s="32">
        <v>925</v>
      </c>
      <c r="BG45" s="32">
        <v>454</v>
      </c>
      <c r="BH45" s="32">
        <v>471</v>
      </c>
    </row>
    <row r="46" spans="1:60">
      <c r="A46" s="32">
        <v>42</v>
      </c>
      <c r="B46" s="39">
        <f t="shared" si="0"/>
        <v>18670.342592592591</v>
      </c>
      <c r="C46" s="39">
        <f t="shared" si="2"/>
        <v>9354.6712962962956</v>
      </c>
      <c r="D46" s="39">
        <f t="shared" si="2"/>
        <v>9315.6712962962956</v>
      </c>
      <c r="F46" s="32">
        <v>793</v>
      </c>
      <c r="G46" s="32">
        <v>403</v>
      </c>
      <c r="H46" s="32">
        <v>389</v>
      </c>
      <c r="J46" s="32">
        <v>849</v>
      </c>
      <c r="K46" s="32">
        <v>433</v>
      </c>
      <c r="L46" s="32">
        <v>416</v>
      </c>
      <c r="N46" s="32">
        <v>131</v>
      </c>
      <c r="O46" s="32">
        <v>68</v>
      </c>
      <c r="P46" s="32">
        <v>63</v>
      </c>
      <c r="R46" s="13">
        <v>1642</v>
      </c>
      <c r="S46" s="13">
        <v>810.6712962962963</v>
      </c>
      <c r="T46" s="13">
        <v>851.6712962962963</v>
      </c>
      <c r="V46" s="13">
        <v>1359</v>
      </c>
      <c r="W46" s="32">
        <v>681</v>
      </c>
      <c r="X46" s="32">
        <v>677</v>
      </c>
      <c r="Z46" s="32">
        <v>871</v>
      </c>
      <c r="AA46" s="32">
        <v>443</v>
      </c>
      <c r="AB46" s="32">
        <v>428</v>
      </c>
      <c r="AD46" s="13">
        <v>5568</v>
      </c>
      <c r="AE46" s="13">
        <v>2767</v>
      </c>
      <c r="AF46" s="13">
        <v>2801</v>
      </c>
      <c r="AH46" s="13">
        <v>1966</v>
      </c>
      <c r="AI46" s="13">
        <v>1009</v>
      </c>
      <c r="AJ46" s="32">
        <v>956</v>
      </c>
      <c r="AL46" s="32">
        <v>730</v>
      </c>
      <c r="AM46" s="32">
        <v>356</v>
      </c>
      <c r="AN46" s="32">
        <v>374</v>
      </c>
      <c r="AP46" s="13">
        <v>1289</v>
      </c>
      <c r="AQ46" s="32">
        <v>631</v>
      </c>
      <c r="AR46" s="32">
        <v>658</v>
      </c>
      <c r="AT46" s="32">
        <v>736</v>
      </c>
      <c r="AU46" s="32">
        <v>369</v>
      </c>
      <c r="AV46" s="32">
        <v>367</v>
      </c>
      <c r="AX46" s="32">
        <v>798</v>
      </c>
      <c r="AY46" s="32">
        <v>417</v>
      </c>
      <c r="AZ46" s="32">
        <v>381</v>
      </c>
      <c r="BB46" s="13">
        <v>1017</v>
      </c>
      <c r="BC46" s="32">
        <v>527</v>
      </c>
      <c r="BD46" s="32">
        <v>490</v>
      </c>
      <c r="BF46" s="32">
        <v>905</v>
      </c>
      <c r="BG46" s="32">
        <v>440</v>
      </c>
      <c r="BH46" s="32">
        <v>464</v>
      </c>
    </row>
    <row r="47" spans="1:60">
      <c r="A47" s="32">
        <v>43</v>
      </c>
      <c r="B47" s="39">
        <f t="shared" si="0"/>
        <v>18036.342592592591</v>
      </c>
      <c r="C47" s="39">
        <f t="shared" si="2"/>
        <v>9041.6712962962956</v>
      </c>
      <c r="D47" s="39">
        <f t="shared" si="2"/>
        <v>8994.6712962962956</v>
      </c>
      <c r="F47" s="32">
        <v>766</v>
      </c>
      <c r="G47" s="32">
        <v>393</v>
      </c>
      <c r="H47" s="32">
        <v>373</v>
      </c>
      <c r="J47" s="32">
        <v>807</v>
      </c>
      <c r="K47" s="32">
        <v>409</v>
      </c>
      <c r="L47" s="32">
        <v>398</v>
      </c>
      <c r="N47" s="32">
        <v>132</v>
      </c>
      <c r="O47" s="32">
        <v>69</v>
      </c>
      <c r="P47" s="32">
        <v>63</v>
      </c>
      <c r="R47" s="13">
        <v>1566</v>
      </c>
      <c r="S47" s="13">
        <v>769.6712962962963</v>
      </c>
      <c r="T47" s="13">
        <v>815.6712962962963</v>
      </c>
      <c r="V47" s="13">
        <v>1343</v>
      </c>
      <c r="W47" s="32">
        <v>669</v>
      </c>
      <c r="X47" s="32">
        <v>675</v>
      </c>
      <c r="Z47" s="32">
        <v>851</v>
      </c>
      <c r="AA47" s="32">
        <v>433</v>
      </c>
      <c r="AB47" s="32">
        <v>418</v>
      </c>
      <c r="AD47" s="13">
        <v>5349</v>
      </c>
      <c r="AE47" s="13">
        <v>2665</v>
      </c>
      <c r="AF47" s="13">
        <v>2684</v>
      </c>
      <c r="AH47" s="13">
        <v>1875</v>
      </c>
      <c r="AI47" s="32">
        <v>962</v>
      </c>
      <c r="AJ47" s="32">
        <v>913</v>
      </c>
      <c r="AL47" s="32">
        <v>691</v>
      </c>
      <c r="AM47" s="32">
        <v>333</v>
      </c>
      <c r="AN47" s="32">
        <v>358</v>
      </c>
      <c r="AP47" s="13">
        <v>1263</v>
      </c>
      <c r="AQ47" s="32">
        <v>622</v>
      </c>
      <c r="AR47" s="32">
        <v>641</v>
      </c>
      <c r="AT47" s="32">
        <v>711</v>
      </c>
      <c r="AU47" s="32">
        <v>359</v>
      </c>
      <c r="AV47" s="32">
        <v>351</v>
      </c>
      <c r="AX47" s="32">
        <v>778</v>
      </c>
      <c r="AY47" s="32">
        <v>411</v>
      </c>
      <c r="AZ47" s="32">
        <v>367</v>
      </c>
      <c r="BB47" s="13">
        <v>1012</v>
      </c>
      <c r="BC47" s="32">
        <v>523</v>
      </c>
      <c r="BD47" s="32">
        <v>489</v>
      </c>
      <c r="BF47" s="32">
        <v>873</v>
      </c>
      <c r="BG47" s="32">
        <v>424</v>
      </c>
      <c r="BH47" s="32">
        <v>449</v>
      </c>
    </row>
    <row r="48" spans="1:60">
      <c r="A48" s="32">
        <v>44</v>
      </c>
      <c r="B48" s="39">
        <f t="shared" si="0"/>
        <v>17427.342592592591</v>
      </c>
      <c r="C48" s="39">
        <f t="shared" si="2"/>
        <v>8740.6712962962956</v>
      </c>
      <c r="D48" s="39">
        <f t="shared" si="2"/>
        <v>8686.6712962962956</v>
      </c>
      <c r="F48" s="32">
        <v>738</v>
      </c>
      <c r="G48" s="32">
        <v>379</v>
      </c>
      <c r="H48" s="32">
        <v>359</v>
      </c>
      <c r="J48" s="32">
        <v>780</v>
      </c>
      <c r="K48" s="32">
        <v>391</v>
      </c>
      <c r="L48" s="32">
        <v>389</v>
      </c>
      <c r="N48" s="32">
        <v>131</v>
      </c>
      <c r="O48" s="32">
        <v>65</v>
      </c>
      <c r="P48" s="32">
        <v>67</v>
      </c>
      <c r="R48" s="13">
        <v>1510</v>
      </c>
      <c r="S48" s="13">
        <v>744.6712962962963</v>
      </c>
      <c r="T48" s="13">
        <v>783.6712962962963</v>
      </c>
      <c r="V48" s="13">
        <v>1323</v>
      </c>
      <c r="W48" s="32">
        <v>655</v>
      </c>
      <c r="X48" s="32">
        <v>668</v>
      </c>
      <c r="Z48" s="32">
        <v>856</v>
      </c>
      <c r="AA48" s="32">
        <v>433</v>
      </c>
      <c r="AB48" s="32">
        <v>423</v>
      </c>
      <c r="AD48" s="13">
        <v>5138</v>
      </c>
      <c r="AE48" s="13">
        <v>2577</v>
      </c>
      <c r="AF48" s="13">
        <v>2562</v>
      </c>
      <c r="AH48" s="13">
        <v>1766</v>
      </c>
      <c r="AI48" s="32">
        <v>903</v>
      </c>
      <c r="AJ48" s="32">
        <v>863</v>
      </c>
      <c r="AL48" s="32">
        <v>661</v>
      </c>
      <c r="AM48" s="32">
        <v>315</v>
      </c>
      <c r="AN48" s="32">
        <v>346</v>
      </c>
      <c r="AP48" s="13">
        <v>1230</v>
      </c>
      <c r="AQ48" s="32">
        <v>612</v>
      </c>
      <c r="AR48" s="32">
        <v>619</v>
      </c>
      <c r="AT48" s="32">
        <v>689</v>
      </c>
      <c r="AU48" s="32">
        <v>346</v>
      </c>
      <c r="AV48" s="32">
        <v>343</v>
      </c>
      <c r="AX48" s="32">
        <v>749</v>
      </c>
      <c r="AY48" s="32">
        <v>399</v>
      </c>
      <c r="AZ48" s="32">
        <v>350</v>
      </c>
      <c r="BB48" s="32">
        <v>999</v>
      </c>
      <c r="BC48" s="32">
        <v>516</v>
      </c>
      <c r="BD48" s="32">
        <v>483</v>
      </c>
      <c r="BF48" s="32">
        <v>836</v>
      </c>
      <c r="BG48" s="32">
        <v>405</v>
      </c>
      <c r="BH48" s="32">
        <v>431</v>
      </c>
    </row>
    <row r="49" spans="1:60">
      <c r="A49" s="32">
        <v>45</v>
      </c>
      <c r="B49" s="39">
        <f t="shared" si="0"/>
        <v>16841.342592592591</v>
      </c>
      <c r="C49" s="39">
        <f t="shared" si="2"/>
        <v>8454.6712962962956</v>
      </c>
      <c r="D49" s="39">
        <f t="shared" si="2"/>
        <v>8386.6712962962956</v>
      </c>
      <c r="F49" s="32">
        <v>713</v>
      </c>
      <c r="G49" s="32">
        <v>369</v>
      </c>
      <c r="H49" s="32">
        <v>344</v>
      </c>
      <c r="J49" s="32">
        <v>754</v>
      </c>
      <c r="K49" s="32">
        <v>375</v>
      </c>
      <c r="L49" s="32">
        <v>378</v>
      </c>
      <c r="N49" s="32">
        <v>129</v>
      </c>
      <c r="O49" s="32">
        <v>62</v>
      </c>
      <c r="P49" s="32">
        <v>66</v>
      </c>
      <c r="R49" s="13">
        <v>1452</v>
      </c>
      <c r="S49" s="13">
        <v>713.6712962962963</v>
      </c>
      <c r="T49" s="13">
        <v>757.6712962962963</v>
      </c>
      <c r="V49" s="13">
        <v>1296</v>
      </c>
      <c r="W49" s="32">
        <v>635</v>
      </c>
      <c r="X49" s="32">
        <v>661</v>
      </c>
      <c r="Z49" s="32">
        <v>868</v>
      </c>
      <c r="AA49" s="32">
        <v>433</v>
      </c>
      <c r="AB49" s="32">
        <v>435</v>
      </c>
      <c r="AD49" s="13">
        <v>4948</v>
      </c>
      <c r="AE49" s="13">
        <v>2499</v>
      </c>
      <c r="AF49" s="13">
        <v>2449</v>
      </c>
      <c r="AH49" s="13">
        <v>1658</v>
      </c>
      <c r="AI49" s="32">
        <v>846</v>
      </c>
      <c r="AJ49" s="32">
        <v>812</v>
      </c>
      <c r="AL49" s="32">
        <v>622</v>
      </c>
      <c r="AM49" s="32">
        <v>290</v>
      </c>
      <c r="AN49" s="32">
        <v>332</v>
      </c>
      <c r="AP49" s="13">
        <v>1208</v>
      </c>
      <c r="AQ49" s="32">
        <v>609</v>
      </c>
      <c r="AR49" s="32">
        <v>599</v>
      </c>
      <c r="AT49" s="32">
        <v>656</v>
      </c>
      <c r="AU49" s="32">
        <v>335</v>
      </c>
      <c r="AV49" s="32">
        <v>322</v>
      </c>
      <c r="AX49" s="32">
        <v>729</v>
      </c>
      <c r="AY49" s="32">
        <v>391</v>
      </c>
      <c r="AZ49" s="32">
        <v>338</v>
      </c>
      <c r="BB49" s="32">
        <v>985</v>
      </c>
      <c r="BC49" s="32">
        <v>505</v>
      </c>
      <c r="BD49" s="32">
        <v>480</v>
      </c>
      <c r="BF49" s="32">
        <v>805</v>
      </c>
      <c r="BG49" s="32">
        <v>392</v>
      </c>
      <c r="BH49" s="32">
        <v>413</v>
      </c>
    </row>
    <row r="50" spans="1:60">
      <c r="A50" s="32">
        <v>46</v>
      </c>
      <c r="B50" s="39">
        <f t="shared" si="0"/>
        <v>16243.342592592593</v>
      </c>
      <c r="C50" s="39">
        <f t="shared" si="2"/>
        <v>8162.6712962962965</v>
      </c>
      <c r="D50" s="39">
        <f t="shared" si="2"/>
        <v>8080.6712962962965</v>
      </c>
      <c r="F50" s="32">
        <v>688</v>
      </c>
      <c r="G50" s="32">
        <v>358</v>
      </c>
      <c r="H50" s="32">
        <v>330</v>
      </c>
      <c r="J50" s="32">
        <v>726</v>
      </c>
      <c r="K50" s="32">
        <v>359</v>
      </c>
      <c r="L50" s="32">
        <v>366</v>
      </c>
      <c r="N50" s="32">
        <v>126</v>
      </c>
      <c r="O50" s="32">
        <v>63</v>
      </c>
      <c r="P50" s="32">
        <v>62</v>
      </c>
      <c r="R50" s="13">
        <v>1394</v>
      </c>
      <c r="S50" s="13">
        <v>686.6712962962963</v>
      </c>
      <c r="T50" s="13">
        <v>726.6712962962963</v>
      </c>
      <c r="V50" s="13">
        <v>1271</v>
      </c>
      <c r="W50" s="32">
        <v>620</v>
      </c>
      <c r="X50" s="32">
        <v>652</v>
      </c>
      <c r="Z50" s="32">
        <v>874</v>
      </c>
      <c r="AA50" s="32">
        <v>433</v>
      </c>
      <c r="AB50" s="32">
        <v>441</v>
      </c>
      <c r="AD50" s="13">
        <v>4755</v>
      </c>
      <c r="AE50" s="13">
        <v>2415</v>
      </c>
      <c r="AF50" s="13">
        <v>2340</v>
      </c>
      <c r="AH50" s="13">
        <v>1556</v>
      </c>
      <c r="AI50" s="32">
        <v>791</v>
      </c>
      <c r="AJ50" s="32">
        <v>765</v>
      </c>
      <c r="AL50" s="32">
        <v>595</v>
      </c>
      <c r="AM50" s="32">
        <v>273</v>
      </c>
      <c r="AN50" s="32">
        <v>322</v>
      </c>
      <c r="AP50" s="13">
        <v>1170</v>
      </c>
      <c r="AQ50" s="32">
        <v>594</v>
      </c>
      <c r="AR50" s="32">
        <v>576</v>
      </c>
      <c r="AT50" s="32">
        <v>626</v>
      </c>
      <c r="AU50" s="32">
        <v>321</v>
      </c>
      <c r="AV50" s="32">
        <v>306</v>
      </c>
      <c r="AX50" s="32">
        <v>706</v>
      </c>
      <c r="AY50" s="32">
        <v>380</v>
      </c>
      <c r="AZ50" s="32">
        <v>326</v>
      </c>
      <c r="BB50" s="32">
        <v>967</v>
      </c>
      <c r="BC50" s="32">
        <v>496</v>
      </c>
      <c r="BD50" s="32">
        <v>471</v>
      </c>
      <c r="BF50" s="32">
        <v>770</v>
      </c>
      <c r="BG50" s="32">
        <v>373</v>
      </c>
      <c r="BH50" s="32">
        <v>397</v>
      </c>
    </row>
    <row r="51" spans="1:60">
      <c r="A51" s="32">
        <v>47</v>
      </c>
      <c r="B51" s="39">
        <f t="shared" si="0"/>
        <v>15553.342592592593</v>
      </c>
      <c r="C51" s="39">
        <f t="shared" si="2"/>
        <v>7826.6712962962965</v>
      </c>
      <c r="D51" s="39">
        <f t="shared" si="2"/>
        <v>7726.6712962962965</v>
      </c>
      <c r="F51" s="32">
        <v>649</v>
      </c>
      <c r="G51" s="32">
        <v>340</v>
      </c>
      <c r="H51" s="32">
        <v>309</v>
      </c>
      <c r="J51" s="32">
        <v>702</v>
      </c>
      <c r="K51" s="32">
        <v>344</v>
      </c>
      <c r="L51" s="32">
        <v>358</v>
      </c>
      <c r="N51" s="32">
        <v>129</v>
      </c>
      <c r="O51" s="32">
        <v>62</v>
      </c>
      <c r="P51" s="32">
        <v>67</v>
      </c>
      <c r="R51" s="13">
        <v>1322</v>
      </c>
      <c r="S51" s="13">
        <v>654.6712962962963</v>
      </c>
      <c r="T51" s="13">
        <v>686.6712962962963</v>
      </c>
      <c r="V51" s="13">
        <v>1237</v>
      </c>
      <c r="W51" s="32">
        <v>602</v>
      </c>
      <c r="X51" s="32">
        <v>635</v>
      </c>
      <c r="Z51" s="32">
        <v>858</v>
      </c>
      <c r="AA51" s="32">
        <v>423</v>
      </c>
      <c r="AB51" s="32">
        <v>436</v>
      </c>
      <c r="AD51" s="13">
        <v>4526</v>
      </c>
      <c r="AE51" s="13">
        <v>2310</v>
      </c>
      <c r="AF51" s="13">
        <v>2217</v>
      </c>
      <c r="AH51" s="13">
        <v>1462</v>
      </c>
      <c r="AI51" s="32">
        <v>742</v>
      </c>
      <c r="AJ51" s="32">
        <v>720</v>
      </c>
      <c r="AL51" s="32">
        <v>571</v>
      </c>
      <c r="AM51" s="32">
        <v>258</v>
      </c>
      <c r="AN51" s="32">
        <v>313</v>
      </c>
      <c r="AP51" s="13">
        <v>1113</v>
      </c>
      <c r="AQ51" s="32">
        <v>571</v>
      </c>
      <c r="AR51" s="32">
        <v>541</v>
      </c>
      <c r="AT51" s="32">
        <v>596</v>
      </c>
      <c r="AU51" s="32">
        <v>306</v>
      </c>
      <c r="AV51" s="32">
        <v>290</v>
      </c>
      <c r="AX51" s="32">
        <v>671</v>
      </c>
      <c r="AY51" s="32">
        <v>366</v>
      </c>
      <c r="AZ51" s="32">
        <v>305</v>
      </c>
      <c r="BB51" s="32">
        <v>952</v>
      </c>
      <c r="BC51" s="32">
        <v>486</v>
      </c>
      <c r="BD51" s="32">
        <v>467</v>
      </c>
      <c r="BF51" s="32">
        <v>744</v>
      </c>
      <c r="BG51" s="32">
        <v>362</v>
      </c>
      <c r="BH51" s="32">
        <v>382</v>
      </c>
    </row>
    <row r="52" spans="1:60">
      <c r="A52" s="32">
        <v>48</v>
      </c>
      <c r="B52" s="39">
        <f t="shared" si="0"/>
        <v>14733.342592592593</v>
      </c>
      <c r="C52" s="39">
        <f t="shared" si="2"/>
        <v>7431.6712962962965</v>
      </c>
      <c r="D52" s="39">
        <f t="shared" si="2"/>
        <v>7301.6712962962965</v>
      </c>
      <c r="F52" s="32">
        <v>607</v>
      </c>
      <c r="G52" s="32">
        <v>316</v>
      </c>
      <c r="H52" s="32">
        <v>291</v>
      </c>
      <c r="J52" s="32">
        <v>674</v>
      </c>
      <c r="K52" s="32">
        <v>331</v>
      </c>
      <c r="L52" s="32">
        <v>342</v>
      </c>
      <c r="N52" s="32">
        <v>121</v>
      </c>
      <c r="O52" s="32">
        <v>59</v>
      </c>
      <c r="P52" s="32">
        <v>63</v>
      </c>
      <c r="R52" s="13">
        <v>1228</v>
      </c>
      <c r="S52" s="13">
        <v>607.6712962962963</v>
      </c>
      <c r="T52" s="13">
        <v>639.6712962962963</v>
      </c>
      <c r="V52" s="13">
        <v>1189</v>
      </c>
      <c r="W52" s="32">
        <v>581</v>
      </c>
      <c r="X52" s="32">
        <v>607</v>
      </c>
      <c r="Z52" s="32">
        <v>824</v>
      </c>
      <c r="AA52" s="32">
        <v>406</v>
      </c>
      <c r="AB52" s="32">
        <v>419</v>
      </c>
      <c r="AD52" s="13">
        <v>4261</v>
      </c>
      <c r="AE52" s="13">
        <v>2190</v>
      </c>
      <c r="AF52" s="13">
        <v>2070</v>
      </c>
      <c r="AH52" s="13">
        <v>1382</v>
      </c>
      <c r="AI52" s="32">
        <v>699</v>
      </c>
      <c r="AJ52" s="32">
        <v>683</v>
      </c>
      <c r="AL52" s="32">
        <v>555</v>
      </c>
      <c r="AM52" s="32">
        <v>251</v>
      </c>
      <c r="AN52" s="32">
        <v>304</v>
      </c>
      <c r="AP52" s="13">
        <v>1026</v>
      </c>
      <c r="AQ52" s="32">
        <v>529</v>
      </c>
      <c r="AR52" s="32">
        <v>497</v>
      </c>
      <c r="AT52" s="32">
        <v>556</v>
      </c>
      <c r="AU52" s="32">
        <v>288</v>
      </c>
      <c r="AV52" s="32">
        <v>268</v>
      </c>
      <c r="AX52" s="32">
        <v>636</v>
      </c>
      <c r="AY52" s="32">
        <v>348</v>
      </c>
      <c r="AZ52" s="32">
        <v>289</v>
      </c>
      <c r="BB52" s="32">
        <v>938</v>
      </c>
      <c r="BC52" s="32">
        <v>476</v>
      </c>
      <c r="BD52" s="32">
        <v>462</v>
      </c>
      <c r="BF52" s="32">
        <v>716</v>
      </c>
      <c r="BG52" s="32">
        <v>350</v>
      </c>
      <c r="BH52" s="32">
        <v>367</v>
      </c>
    </row>
    <row r="53" spans="1:60">
      <c r="A53" s="32">
        <v>49</v>
      </c>
      <c r="B53" s="39">
        <f t="shared" si="0"/>
        <v>13841.342592592593</v>
      </c>
      <c r="C53" s="39">
        <f t="shared" si="2"/>
        <v>7009.6712962962965</v>
      </c>
      <c r="D53" s="39">
        <f t="shared" si="2"/>
        <v>6831.6712962962965</v>
      </c>
      <c r="F53" s="32">
        <v>551</v>
      </c>
      <c r="G53" s="32">
        <v>289</v>
      </c>
      <c r="H53" s="32">
        <v>263</v>
      </c>
      <c r="J53" s="32">
        <v>658</v>
      </c>
      <c r="K53" s="32">
        <v>326</v>
      </c>
      <c r="L53" s="32">
        <v>332</v>
      </c>
      <c r="N53" s="32">
        <v>122</v>
      </c>
      <c r="O53" s="32">
        <v>61</v>
      </c>
      <c r="P53" s="32">
        <v>61</v>
      </c>
      <c r="R53" s="13">
        <v>1115</v>
      </c>
      <c r="S53" s="13">
        <v>555.6712962962963</v>
      </c>
      <c r="T53" s="13">
        <v>578.6712962962963</v>
      </c>
      <c r="V53" s="13">
        <v>1135</v>
      </c>
      <c r="W53" s="32">
        <v>560</v>
      </c>
      <c r="X53" s="32">
        <v>575</v>
      </c>
      <c r="Z53" s="32">
        <v>777</v>
      </c>
      <c r="AA53" s="32">
        <v>382</v>
      </c>
      <c r="AB53" s="32">
        <v>396</v>
      </c>
      <c r="AD53" s="13">
        <v>3961</v>
      </c>
      <c r="AE53" s="13">
        <v>2047</v>
      </c>
      <c r="AF53" s="13">
        <v>1914</v>
      </c>
      <c r="AH53" s="13">
        <v>1313</v>
      </c>
      <c r="AI53" s="32">
        <v>666</v>
      </c>
      <c r="AJ53" s="32">
        <v>647</v>
      </c>
      <c r="AL53" s="32">
        <v>554</v>
      </c>
      <c r="AM53" s="32">
        <v>254</v>
      </c>
      <c r="AN53" s="32">
        <v>300</v>
      </c>
      <c r="AP53" s="32">
        <v>925</v>
      </c>
      <c r="AQ53" s="32">
        <v>477</v>
      </c>
      <c r="AR53" s="32">
        <v>448</v>
      </c>
      <c r="AT53" s="32">
        <v>511</v>
      </c>
      <c r="AU53" s="32">
        <v>267</v>
      </c>
      <c r="AV53" s="32">
        <v>243</v>
      </c>
      <c r="AX53" s="32">
        <v>591</v>
      </c>
      <c r="AY53" s="32">
        <v>322</v>
      </c>
      <c r="AZ53" s="32">
        <v>269</v>
      </c>
      <c r="BB53" s="32">
        <v>916</v>
      </c>
      <c r="BC53" s="32">
        <v>464</v>
      </c>
      <c r="BD53" s="32">
        <v>452</v>
      </c>
      <c r="BF53" s="32">
        <v>692</v>
      </c>
      <c r="BG53" s="32">
        <v>339</v>
      </c>
      <c r="BH53" s="32">
        <v>353</v>
      </c>
    </row>
    <row r="54" spans="1:60">
      <c r="A54" s="32">
        <v>50</v>
      </c>
      <c r="B54" s="39">
        <f t="shared" si="0"/>
        <v>12920.342592592593</v>
      </c>
      <c r="C54" s="39">
        <f t="shared" si="2"/>
        <v>6567.6712962962965</v>
      </c>
      <c r="D54" s="39">
        <f t="shared" si="2"/>
        <v>6352.6712962962965</v>
      </c>
      <c r="F54" s="32">
        <v>496</v>
      </c>
      <c r="G54" s="32">
        <v>255</v>
      </c>
      <c r="H54" s="32">
        <v>241</v>
      </c>
      <c r="J54" s="32">
        <v>638</v>
      </c>
      <c r="K54" s="32">
        <v>319</v>
      </c>
      <c r="L54" s="32">
        <v>319</v>
      </c>
      <c r="N54" s="32">
        <v>127</v>
      </c>
      <c r="O54" s="32">
        <v>63</v>
      </c>
      <c r="P54" s="32">
        <v>64</v>
      </c>
      <c r="R54" s="32">
        <v>995</v>
      </c>
      <c r="S54" s="13">
        <v>497.6712962962963</v>
      </c>
      <c r="T54" s="13">
        <v>516.6712962962963</v>
      </c>
      <c r="V54" s="13">
        <v>1081</v>
      </c>
      <c r="W54" s="32">
        <v>542</v>
      </c>
      <c r="X54" s="32">
        <v>539</v>
      </c>
      <c r="Z54" s="32">
        <v>726</v>
      </c>
      <c r="AA54" s="32">
        <v>359</v>
      </c>
      <c r="AB54" s="32">
        <v>368</v>
      </c>
      <c r="AD54" s="13">
        <v>3643</v>
      </c>
      <c r="AE54" s="13">
        <v>1897</v>
      </c>
      <c r="AF54" s="13">
        <v>1746</v>
      </c>
      <c r="AH54" s="13">
        <v>1253</v>
      </c>
      <c r="AI54" s="32">
        <v>637</v>
      </c>
      <c r="AJ54" s="32">
        <v>617</v>
      </c>
      <c r="AL54" s="32">
        <v>554</v>
      </c>
      <c r="AM54" s="32">
        <v>256</v>
      </c>
      <c r="AN54" s="32">
        <v>298</v>
      </c>
      <c r="AP54" s="32">
        <v>807</v>
      </c>
      <c r="AQ54" s="32">
        <v>418</v>
      </c>
      <c r="AR54" s="32">
        <v>389</v>
      </c>
      <c r="AT54" s="32">
        <v>460</v>
      </c>
      <c r="AU54" s="32">
        <v>243</v>
      </c>
      <c r="AV54" s="32">
        <v>217</v>
      </c>
      <c r="AX54" s="32">
        <v>540</v>
      </c>
      <c r="AY54" s="32">
        <v>294</v>
      </c>
      <c r="AZ54" s="32">
        <v>246</v>
      </c>
      <c r="BB54" s="32">
        <v>909</v>
      </c>
      <c r="BC54" s="32">
        <v>457</v>
      </c>
      <c r="BD54" s="32">
        <v>452</v>
      </c>
      <c r="BF54" s="32">
        <v>670</v>
      </c>
      <c r="BG54" s="32">
        <v>330</v>
      </c>
      <c r="BH54" s="32">
        <v>340</v>
      </c>
    </row>
    <row r="55" spans="1:60">
      <c r="A55" s="32">
        <v>51</v>
      </c>
      <c r="B55" s="39">
        <f t="shared" si="0"/>
        <v>12076.342592592593</v>
      </c>
      <c r="C55" s="39">
        <f t="shared" si="2"/>
        <v>6168.6712962962965</v>
      </c>
      <c r="D55" s="39">
        <f t="shared" si="2"/>
        <v>5907.6712962962965</v>
      </c>
      <c r="F55" s="32">
        <v>441</v>
      </c>
      <c r="G55" s="32">
        <v>223</v>
      </c>
      <c r="H55" s="32">
        <v>218</v>
      </c>
      <c r="J55" s="32">
        <v>625</v>
      </c>
      <c r="K55" s="32">
        <v>318</v>
      </c>
      <c r="L55" s="32">
        <v>307</v>
      </c>
      <c r="N55" s="32">
        <v>123</v>
      </c>
      <c r="O55" s="32">
        <v>63</v>
      </c>
      <c r="P55" s="32">
        <v>60</v>
      </c>
      <c r="R55" s="32">
        <v>884</v>
      </c>
      <c r="S55" s="13">
        <v>443.6712962962963</v>
      </c>
      <c r="T55" s="13">
        <v>459.6712962962963</v>
      </c>
      <c r="V55" s="13">
        <v>1033</v>
      </c>
      <c r="W55" s="32">
        <v>525</v>
      </c>
      <c r="X55" s="32">
        <v>508</v>
      </c>
      <c r="Z55" s="32">
        <v>682</v>
      </c>
      <c r="AA55" s="32">
        <v>337</v>
      </c>
      <c r="AB55" s="32">
        <v>345</v>
      </c>
      <c r="AD55" s="13">
        <v>3356</v>
      </c>
      <c r="AE55" s="13">
        <v>1763</v>
      </c>
      <c r="AF55" s="13">
        <v>1592</v>
      </c>
      <c r="AH55" s="13">
        <v>1199</v>
      </c>
      <c r="AI55" s="32">
        <v>609</v>
      </c>
      <c r="AJ55" s="32">
        <v>590</v>
      </c>
      <c r="AL55" s="32">
        <v>559</v>
      </c>
      <c r="AM55" s="32">
        <v>263</v>
      </c>
      <c r="AN55" s="32">
        <v>297</v>
      </c>
      <c r="AP55" s="32">
        <v>691</v>
      </c>
      <c r="AQ55" s="32">
        <v>358</v>
      </c>
      <c r="AR55" s="32">
        <v>333</v>
      </c>
      <c r="AT55" s="32">
        <v>412</v>
      </c>
      <c r="AU55" s="32">
        <v>222</v>
      </c>
      <c r="AV55" s="32">
        <v>191</v>
      </c>
      <c r="AX55" s="32">
        <v>502</v>
      </c>
      <c r="AY55" s="32">
        <v>273</v>
      </c>
      <c r="AZ55" s="32">
        <v>229</v>
      </c>
      <c r="BB55" s="32">
        <v>895</v>
      </c>
      <c r="BC55" s="32">
        <v>449</v>
      </c>
      <c r="BD55" s="32">
        <v>446</v>
      </c>
      <c r="BF55" s="32">
        <v>654</v>
      </c>
      <c r="BG55" s="32">
        <v>322</v>
      </c>
      <c r="BH55" s="32">
        <v>332</v>
      </c>
    </row>
    <row r="56" spans="1:60">
      <c r="A56" s="32">
        <v>52</v>
      </c>
      <c r="B56" s="39">
        <f t="shared" si="0"/>
        <v>11370.342592592593</v>
      </c>
      <c r="C56" s="39">
        <f t="shared" si="2"/>
        <v>5830.6712962962965</v>
      </c>
      <c r="D56" s="39">
        <f t="shared" si="2"/>
        <v>5539.6712962962965</v>
      </c>
      <c r="F56" s="32">
        <v>381</v>
      </c>
      <c r="G56" s="32">
        <v>193</v>
      </c>
      <c r="H56" s="32">
        <v>188</v>
      </c>
      <c r="J56" s="32">
        <v>620</v>
      </c>
      <c r="K56" s="32">
        <v>315</v>
      </c>
      <c r="L56" s="32">
        <v>306</v>
      </c>
      <c r="N56" s="32">
        <v>122</v>
      </c>
      <c r="O56" s="32">
        <v>63</v>
      </c>
      <c r="P56" s="32">
        <v>58</v>
      </c>
      <c r="R56" s="32">
        <v>826</v>
      </c>
      <c r="S56" s="13">
        <v>416.6712962962963</v>
      </c>
      <c r="T56" s="13">
        <v>427.6712962962963</v>
      </c>
      <c r="V56" s="32">
        <v>980</v>
      </c>
      <c r="W56" s="32">
        <v>506</v>
      </c>
      <c r="X56" s="32">
        <v>474</v>
      </c>
      <c r="Z56" s="32">
        <v>641</v>
      </c>
      <c r="AA56" s="32">
        <v>316</v>
      </c>
      <c r="AB56" s="32">
        <v>325</v>
      </c>
      <c r="AD56" s="13">
        <v>3077</v>
      </c>
      <c r="AE56" s="13">
        <v>1630</v>
      </c>
      <c r="AF56" s="13">
        <v>1447</v>
      </c>
      <c r="AH56" s="13">
        <v>1138</v>
      </c>
      <c r="AI56" s="32">
        <v>582</v>
      </c>
      <c r="AJ56" s="32">
        <v>557</v>
      </c>
      <c r="AL56" s="32">
        <v>577</v>
      </c>
      <c r="AM56" s="32">
        <v>276</v>
      </c>
      <c r="AN56" s="32">
        <v>301</v>
      </c>
      <c r="AP56" s="32">
        <v>599</v>
      </c>
      <c r="AQ56" s="32">
        <v>308</v>
      </c>
      <c r="AR56" s="32">
        <v>291</v>
      </c>
      <c r="AT56" s="32">
        <v>382</v>
      </c>
      <c r="AU56" s="32">
        <v>206</v>
      </c>
      <c r="AV56" s="32">
        <v>176</v>
      </c>
      <c r="AX56" s="32">
        <v>466</v>
      </c>
      <c r="AY56" s="32">
        <v>252</v>
      </c>
      <c r="AZ56" s="32">
        <v>214</v>
      </c>
      <c r="BB56" s="32">
        <v>875</v>
      </c>
      <c r="BC56" s="32">
        <v>434</v>
      </c>
      <c r="BD56" s="32">
        <v>441</v>
      </c>
      <c r="BF56" s="32">
        <v>666</v>
      </c>
      <c r="BG56" s="32">
        <v>333</v>
      </c>
      <c r="BH56" s="32">
        <v>334</v>
      </c>
    </row>
    <row r="57" spans="1:60">
      <c r="A57" s="32">
        <v>53</v>
      </c>
      <c r="B57" s="39">
        <f t="shared" si="0"/>
        <v>10847.342592592593</v>
      </c>
      <c r="C57" s="39">
        <f t="shared" si="2"/>
        <v>5575.6712962962965</v>
      </c>
      <c r="D57" s="39">
        <f t="shared" si="2"/>
        <v>5271.6712962962965</v>
      </c>
      <c r="F57" s="32">
        <v>347</v>
      </c>
      <c r="G57" s="32">
        <v>171</v>
      </c>
      <c r="H57" s="32">
        <v>175</v>
      </c>
      <c r="J57" s="32">
        <v>601</v>
      </c>
      <c r="K57" s="32">
        <v>306</v>
      </c>
      <c r="L57" s="32">
        <v>295</v>
      </c>
      <c r="N57" s="32">
        <v>115</v>
      </c>
      <c r="O57" s="32">
        <v>60</v>
      </c>
      <c r="P57" s="32">
        <v>55</v>
      </c>
      <c r="R57" s="32">
        <v>846</v>
      </c>
      <c r="S57" s="13">
        <v>427.6712962962963</v>
      </c>
      <c r="T57" s="13">
        <v>437.6712962962963</v>
      </c>
      <c r="V57" s="32">
        <v>924</v>
      </c>
      <c r="W57" s="32">
        <v>474</v>
      </c>
      <c r="X57" s="32">
        <v>451</v>
      </c>
      <c r="Z57" s="32">
        <v>607</v>
      </c>
      <c r="AA57" s="32">
        <v>301</v>
      </c>
      <c r="AB57" s="32">
        <v>306</v>
      </c>
      <c r="AD57" s="13">
        <v>2846</v>
      </c>
      <c r="AE57" s="13">
        <v>1525</v>
      </c>
      <c r="AF57" s="13">
        <v>1320</v>
      </c>
      <c r="AH57" s="13">
        <v>1081</v>
      </c>
      <c r="AI57" s="32">
        <v>556</v>
      </c>
      <c r="AJ57" s="32">
        <v>525</v>
      </c>
      <c r="AL57" s="32">
        <v>588</v>
      </c>
      <c r="AM57" s="32">
        <v>280</v>
      </c>
      <c r="AN57" s="32">
        <v>308</v>
      </c>
      <c r="AP57" s="32">
        <v>531</v>
      </c>
      <c r="AQ57" s="32">
        <v>274</v>
      </c>
      <c r="AR57" s="32">
        <v>257</v>
      </c>
      <c r="AT57" s="32">
        <v>367</v>
      </c>
      <c r="AU57" s="32">
        <v>195</v>
      </c>
      <c r="AV57" s="32">
        <v>172</v>
      </c>
      <c r="AX57" s="32">
        <v>452</v>
      </c>
      <c r="AY57" s="32">
        <v>245</v>
      </c>
      <c r="AZ57" s="32">
        <v>207</v>
      </c>
      <c r="BB57" s="32">
        <v>822</v>
      </c>
      <c r="BC57" s="32">
        <v>410</v>
      </c>
      <c r="BD57" s="32">
        <v>412</v>
      </c>
      <c r="BF57" s="32">
        <v>701</v>
      </c>
      <c r="BG57" s="32">
        <v>351</v>
      </c>
      <c r="BH57" s="32">
        <v>351</v>
      </c>
    </row>
    <row r="58" spans="1:60">
      <c r="A58" s="32">
        <v>54</v>
      </c>
      <c r="B58" s="39">
        <f t="shared" si="0"/>
        <v>10477.342592592593</v>
      </c>
      <c r="C58" s="39">
        <f t="shared" si="2"/>
        <v>5395.6712962962965</v>
      </c>
      <c r="D58" s="39">
        <f t="shared" si="2"/>
        <v>5081.6712962962965</v>
      </c>
      <c r="F58" s="32">
        <v>316</v>
      </c>
      <c r="G58" s="32">
        <v>156</v>
      </c>
      <c r="H58" s="32">
        <v>160</v>
      </c>
      <c r="J58" s="32">
        <v>592</v>
      </c>
      <c r="K58" s="32">
        <v>303</v>
      </c>
      <c r="L58" s="32">
        <v>289</v>
      </c>
      <c r="N58" s="32">
        <v>100</v>
      </c>
      <c r="O58" s="32">
        <v>52</v>
      </c>
      <c r="P58" s="32">
        <v>47</v>
      </c>
      <c r="R58" s="32">
        <v>903</v>
      </c>
      <c r="S58" s="13">
        <v>459.6712962962963</v>
      </c>
      <c r="T58" s="13">
        <v>462.6712962962963</v>
      </c>
      <c r="V58" s="32">
        <v>864</v>
      </c>
      <c r="W58" s="32">
        <v>440</v>
      </c>
      <c r="X58" s="32">
        <v>423</v>
      </c>
      <c r="Z58" s="32">
        <v>585</v>
      </c>
      <c r="AA58" s="32">
        <v>289</v>
      </c>
      <c r="AB58" s="32">
        <v>295</v>
      </c>
      <c r="AD58" s="13">
        <v>2665</v>
      </c>
      <c r="AE58" s="13">
        <v>1439</v>
      </c>
      <c r="AF58" s="13">
        <v>1226</v>
      </c>
      <c r="AH58" s="13">
        <v>1014</v>
      </c>
      <c r="AI58" s="32">
        <v>533</v>
      </c>
      <c r="AJ58" s="32">
        <v>481</v>
      </c>
      <c r="AL58" s="32">
        <v>594</v>
      </c>
      <c r="AM58" s="32">
        <v>280</v>
      </c>
      <c r="AN58" s="32">
        <v>315</v>
      </c>
      <c r="AP58" s="32">
        <v>507</v>
      </c>
      <c r="AQ58" s="32">
        <v>261</v>
      </c>
      <c r="AR58" s="32">
        <v>246</v>
      </c>
      <c r="AT58" s="32">
        <v>370</v>
      </c>
      <c r="AU58" s="32">
        <v>194</v>
      </c>
      <c r="AV58" s="32">
        <v>175</v>
      </c>
      <c r="AX58" s="32">
        <v>444</v>
      </c>
      <c r="AY58" s="32">
        <v>239</v>
      </c>
      <c r="AZ58" s="32">
        <v>205</v>
      </c>
      <c r="BB58" s="32">
        <v>757</v>
      </c>
      <c r="BC58" s="32">
        <v>376</v>
      </c>
      <c r="BD58" s="32">
        <v>381</v>
      </c>
      <c r="BF58" s="32">
        <v>750</v>
      </c>
      <c r="BG58" s="32">
        <v>374</v>
      </c>
      <c r="BH58" s="32">
        <v>376</v>
      </c>
    </row>
    <row r="59" spans="1:60">
      <c r="A59" s="32">
        <v>55</v>
      </c>
      <c r="B59" s="39">
        <f t="shared" si="0"/>
        <v>10143.342592592593</v>
      </c>
      <c r="C59" s="39">
        <f t="shared" si="2"/>
        <v>5226.6712962962965</v>
      </c>
      <c r="D59" s="39">
        <f t="shared" si="2"/>
        <v>4916.6712962962965</v>
      </c>
      <c r="F59" s="32">
        <v>283</v>
      </c>
      <c r="G59" s="32">
        <v>138</v>
      </c>
      <c r="H59" s="32">
        <v>144</v>
      </c>
      <c r="J59" s="32">
        <v>567</v>
      </c>
      <c r="K59" s="32">
        <v>287</v>
      </c>
      <c r="L59" s="32">
        <v>280</v>
      </c>
      <c r="N59" s="32">
        <v>92</v>
      </c>
      <c r="O59" s="32">
        <v>48</v>
      </c>
      <c r="P59" s="32">
        <v>44</v>
      </c>
      <c r="R59" s="32">
        <v>981</v>
      </c>
      <c r="S59" s="13">
        <v>499.6712962962963</v>
      </c>
      <c r="T59" s="13">
        <v>499.6712962962963</v>
      </c>
      <c r="V59" s="32">
        <v>816</v>
      </c>
      <c r="W59" s="32">
        <v>409</v>
      </c>
      <c r="X59" s="32">
        <v>407</v>
      </c>
      <c r="Z59" s="32">
        <v>559</v>
      </c>
      <c r="AA59" s="32">
        <v>277</v>
      </c>
      <c r="AB59" s="32">
        <v>282</v>
      </c>
      <c r="AD59" s="13">
        <v>2507</v>
      </c>
      <c r="AE59" s="13">
        <v>1367</v>
      </c>
      <c r="AF59" s="13">
        <v>1140</v>
      </c>
      <c r="AH59" s="32">
        <v>960</v>
      </c>
      <c r="AI59" s="32">
        <v>513</v>
      </c>
      <c r="AJ59" s="32">
        <v>447</v>
      </c>
      <c r="AL59" s="32">
        <v>592</v>
      </c>
      <c r="AM59" s="32">
        <v>275</v>
      </c>
      <c r="AN59" s="32">
        <v>317</v>
      </c>
      <c r="AP59" s="32">
        <v>484</v>
      </c>
      <c r="AQ59" s="32">
        <v>249</v>
      </c>
      <c r="AR59" s="32">
        <v>235</v>
      </c>
      <c r="AT59" s="32">
        <v>369</v>
      </c>
      <c r="AU59" s="32">
        <v>189</v>
      </c>
      <c r="AV59" s="32">
        <v>179</v>
      </c>
      <c r="AX59" s="32">
        <v>442</v>
      </c>
      <c r="AY59" s="32">
        <v>237</v>
      </c>
      <c r="AZ59" s="32">
        <v>205</v>
      </c>
      <c r="BB59" s="32">
        <v>691</v>
      </c>
      <c r="BC59" s="32">
        <v>345</v>
      </c>
      <c r="BD59" s="32">
        <v>346</v>
      </c>
      <c r="BF59" s="32">
        <v>784</v>
      </c>
      <c r="BG59" s="32">
        <v>393</v>
      </c>
      <c r="BH59" s="32">
        <v>391</v>
      </c>
    </row>
    <row r="60" spans="1:60">
      <c r="A60" s="32">
        <v>56</v>
      </c>
      <c r="B60" s="39">
        <f t="shared" si="0"/>
        <v>9804.3425925925931</v>
      </c>
      <c r="C60" s="39">
        <f t="shared" si="2"/>
        <v>5054.6712962962965</v>
      </c>
      <c r="D60" s="39">
        <f t="shared" si="2"/>
        <v>4749.6712962962965</v>
      </c>
      <c r="F60" s="32">
        <v>259</v>
      </c>
      <c r="G60" s="32">
        <v>127</v>
      </c>
      <c r="H60" s="32">
        <v>133</v>
      </c>
      <c r="J60" s="32">
        <v>547</v>
      </c>
      <c r="K60" s="32">
        <v>275</v>
      </c>
      <c r="L60" s="32">
        <v>272</v>
      </c>
      <c r="N60" s="32">
        <v>82</v>
      </c>
      <c r="O60" s="32">
        <v>44</v>
      </c>
      <c r="P60" s="32">
        <v>39</v>
      </c>
      <c r="R60" s="13">
        <v>1023</v>
      </c>
      <c r="S60" s="13">
        <v>521.6712962962963</v>
      </c>
      <c r="T60" s="13">
        <v>519.6712962962963</v>
      </c>
      <c r="V60" s="32">
        <v>766</v>
      </c>
      <c r="W60" s="32">
        <v>383</v>
      </c>
      <c r="X60" s="32">
        <v>384</v>
      </c>
      <c r="Z60" s="32">
        <v>529</v>
      </c>
      <c r="AA60" s="32">
        <v>265</v>
      </c>
      <c r="AB60" s="32">
        <v>264</v>
      </c>
      <c r="AD60" s="13">
        <v>2361</v>
      </c>
      <c r="AE60" s="13">
        <v>1297</v>
      </c>
      <c r="AF60" s="13">
        <v>1064</v>
      </c>
      <c r="AH60" s="32">
        <v>909</v>
      </c>
      <c r="AI60" s="32">
        <v>494</v>
      </c>
      <c r="AJ60" s="32">
        <v>415</v>
      </c>
      <c r="AL60" s="32">
        <v>592</v>
      </c>
      <c r="AM60" s="32">
        <v>273</v>
      </c>
      <c r="AN60" s="32">
        <v>319</v>
      </c>
      <c r="AP60" s="32">
        <v>464</v>
      </c>
      <c r="AQ60" s="32">
        <v>237</v>
      </c>
      <c r="AR60" s="32">
        <v>227</v>
      </c>
      <c r="AT60" s="32">
        <v>373</v>
      </c>
      <c r="AU60" s="32">
        <v>190</v>
      </c>
      <c r="AV60" s="32">
        <v>183</v>
      </c>
      <c r="AX60" s="32">
        <v>438</v>
      </c>
      <c r="AY60" s="32">
        <v>232</v>
      </c>
      <c r="AZ60" s="32">
        <v>206</v>
      </c>
      <c r="BB60" s="32">
        <v>630</v>
      </c>
      <c r="BC60" s="32">
        <v>315</v>
      </c>
      <c r="BD60" s="32">
        <v>315</v>
      </c>
      <c r="BF60" s="32">
        <v>810</v>
      </c>
      <c r="BG60" s="32">
        <v>401</v>
      </c>
      <c r="BH60" s="32">
        <v>409</v>
      </c>
    </row>
    <row r="61" spans="1:60">
      <c r="A61" s="32">
        <v>57</v>
      </c>
      <c r="B61" s="39">
        <f t="shared" si="0"/>
        <v>9579.3425925925931</v>
      </c>
      <c r="C61" s="39">
        <f t="shared" si="2"/>
        <v>4946.6712962962965</v>
      </c>
      <c r="D61" s="39">
        <f t="shared" si="2"/>
        <v>4632.6712962962965</v>
      </c>
      <c r="F61" s="32">
        <v>257</v>
      </c>
      <c r="G61" s="32">
        <v>127</v>
      </c>
      <c r="H61" s="32">
        <v>131</v>
      </c>
      <c r="J61" s="32">
        <v>536</v>
      </c>
      <c r="K61" s="32">
        <v>271</v>
      </c>
      <c r="L61" s="32">
        <v>265</v>
      </c>
      <c r="N61" s="32">
        <v>77</v>
      </c>
      <c r="O61" s="32">
        <v>42</v>
      </c>
      <c r="P61" s="32">
        <v>36</v>
      </c>
      <c r="R61" s="13">
        <v>1054</v>
      </c>
      <c r="S61" s="13">
        <v>537.6712962962963</v>
      </c>
      <c r="T61" s="13">
        <v>536.6712962962963</v>
      </c>
      <c r="V61" s="32">
        <v>737</v>
      </c>
      <c r="W61" s="32">
        <v>365</v>
      </c>
      <c r="X61" s="32">
        <v>372</v>
      </c>
      <c r="Z61" s="32">
        <v>519</v>
      </c>
      <c r="AA61" s="32">
        <v>259</v>
      </c>
      <c r="AB61" s="32">
        <v>260</v>
      </c>
      <c r="AD61" s="13">
        <v>2232</v>
      </c>
      <c r="AE61" s="13">
        <v>1236</v>
      </c>
      <c r="AF61" s="32">
        <v>996</v>
      </c>
      <c r="AH61" s="32">
        <v>893</v>
      </c>
      <c r="AI61" s="32">
        <v>489</v>
      </c>
      <c r="AJ61" s="32">
        <v>404</v>
      </c>
      <c r="AL61" s="32">
        <v>588</v>
      </c>
      <c r="AM61" s="32">
        <v>271</v>
      </c>
      <c r="AN61" s="32">
        <v>317</v>
      </c>
      <c r="AP61" s="32">
        <v>455</v>
      </c>
      <c r="AQ61" s="32">
        <v>231</v>
      </c>
      <c r="AR61" s="32">
        <v>225</v>
      </c>
      <c r="AT61" s="32">
        <v>367</v>
      </c>
      <c r="AU61" s="32">
        <v>185</v>
      </c>
      <c r="AV61" s="32">
        <v>182</v>
      </c>
      <c r="AX61" s="32">
        <v>435</v>
      </c>
      <c r="AY61" s="32">
        <v>232</v>
      </c>
      <c r="AZ61" s="32">
        <v>203</v>
      </c>
      <c r="BB61" s="32">
        <v>591</v>
      </c>
      <c r="BC61" s="32">
        <v>296</v>
      </c>
      <c r="BD61" s="32">
        <v>295</v>
      </c>
      <c r="BF61" s="32">
        <v>815</v>
      </c>
      <c r="BG61" s="32">
        <v>405</v>
      </c>
      <c r="BH61" s="32">
        <v>410</v>
      </c>
    </row>
    <row r="62" spans="1:60">
      <c r="A62" s="32">
        <v>58</v>
      </c>
      <c r="B62" s="39">
        <f t="shared" si="0"/>
        <v>9452.3425925925931</v>
      </c>
      <c r="C62" s="39">
        <f t="shared" si="2"/>
        <v>4895.6712962962965</v>
      </c>
      <c r="D62" s="39">
        <f t="shared" si="2"/>
        <v>4556.6712962962965</v>
      </c>
      <c r="F62" s="32">
        <v>273</v>
      </c>
      <c r="G62" s="32">
        <v>139</v>
      </c>
      <c r="H62" s="32">
        <v>134</v>
      </c>
      <c r="J62" s="32">
        <v>532</v>
      </c>
      <c r="K62" s="32">
        <v>272</v>
      </c>
      <c r="L62" s="32">
        <v>260</v>
      </c>
      <c r="N62" s="32">
        <v>74</v>
      </c>
      <c r="O62" s="32">
        <v>39</v>
      </c>
      <c r="P62" s="32">
        <v>36</v>
      </c>
      <c r="R62" s="13">
        <v>1064</v>
      </c>
      <c r="S62" s="13">
        <v>543.6712962962963</v>
      </c>
      <c r="T62" s="13">
        <v>539.6712962962963</v>
      </c>
      <c r="V62" s="32">
        <v>721</v>
      </c>
      <c r="W62" s="32">
        <v>355</v>
      </c>
      <c r="X62" s="32">
        <v>366</v>
      </c>
      <c r="Z62" s="32">
        <v>521</v>
      </c>
      <c r="AA62" s="32">
        <v>257</v>
      </c>
      <c r="AB62" s="32">
        <v>264</v>
      </c>
      <c r="AD62" s="13">
        <v>2123</v>
      </c>
      <c r="AE62" s="13">
        <v>1178</v>
      </c>
      <c r="AF62" s="32">
        <v>945</v>
      </c>
      <c r="AH62" s="32">
        <v>905</v>
      </c>
      <c r="AI62" s="32">
        <v>497</v>
      </c>
      <c r="AJ62" s="32">
        <v>409</v>
      </c>
      <c r="AL62" s="32">
        <v>588</v>
      </c>
      <c r="AM62" s="32">
        <v>276</v>
      </c>
      <c r="AN62" s="32">
        <v>311</v>
      </c>
      <c r="AP62" s="32">
        <v>463</v>
      </c>
      <c r="AQ62" s="32">
        <v>235</v>
      </c>
      <c r="AR62" s="32">
        <v>228</v>
      </c>
      <c r="AT62" s="32">
        <v>366</v>
      </c>
      <c r="AU62" s="32">
        <v>186</v>
      </c>
      <c r="AV62" s="32">
        <v>180</v>
      </c>
      <c r="AX62" s="32">
        <v>433</v>
      </c>
      <c r="AY62" s="32">
        <v>232</v>
      </c>
      <c r="AZ62" s="32">
        <v>202</v>
      </c>
      <c r="BB62" s="32">
        <v>566</v>
      </c>
      <c r="BC62" s="32">
        <v>284</v>
      </c>
      <c r="BD62" s="32">
        <v>281</v>
      </c>
      <c r="BF62" s="32">
        <v>802</v>
      </c>
      <c r="BG62" s="32">
        <v>402</v>
      </c>
      <c r="BH62" s="32">
        <v>401</v>
      </c>
    </row>
    <row r="63" spans="1:60">
      <c r="A63" s="32">
        <v>59</v>
      </c>
      <c r="B63" s="39">
        <f t="shared" si="0"/>
        <v>9410.3425925925931</v>
      </c>
      <c r="C63" s="39">
        <f t="shared" si="2"/>
        <v>4892.6712962962965</v>
      </c>
      <c r="D63" s="39">
        <f t="shared" si="2"/>
        <v>4517.6712962962965</v>
      </c>
      <c r="F63" s="32">
        <v>302</v>
      </c>
      <c r="G63" s="32">
        <v>159</v>
      </c>
      <c r="H63" s="32">
        <v>143</v>
      </c>
      <c r="J63" s="32">
        <v>528</v>
      </c>
      <c r="K63" s="32">
        <v>275</v>
      </c>
      <c r="L63" s="32">
        <v>253</v>
      </c>
      <c r="N63" s="32">
        <v>73</v>
      </c>
      <c r="O63" s="32">
        <v>39</v>
      </c>
      <c r="P63" s="32">
        <v>34</v>
      </c>
      <c r="R63" s="13">
        <v>1057</v>
      </c>
      <c r="S63" s="13">
        <v>543.6712962962963</v>
      </c>
      <c r="T63" s="13">
        <v>532.6712962962963</v>
      </c>
      <c r="V63" s="32">
        <v>723</v>
      </c>
      <c r="W63" s="32">
        <v>355</v>
      </c>
      <c r="X63" s="32">
        <v>368</v>
      </c>
      <c r="Z63" s="32">
        <v>529</v>
      </c>
      <c r="AA63" s="32">
        <v>259</v>
      </c>
      <c r="AB63" s="32">
        <v>270</v>
      </c>
      <c r="AD63" s="13">
        <v>2024</v>
      </c>
      <c r="AE63" s="13">
        <v>1124</v>
      </c>
      <c r="AF63" s="32">
        <v>900</v>
      </c>
      <c r="AH63" s="32">
        <v>948</v>
      </c>
      <c r="AI63" s="32">
        <v>516</v>
      </c>
      <c r="AJ63" s="32">
        <v>433</v>
      </c>
      <c r="AL63" s="32">
        <v>594</v>
      </c>
      <c r="AM63" s="32">
        <v>285</v>
      </c>
      <c r="AN63" s="32">
        <v>309</v>
      </c>
      <c r="AP63" s="32">
        <v>484</v>
      </c>
      <c r="AQ63" s="32">
        <v>243</v>
      </c>
      <c r="AR63" s="32">
        <v>241</v>
      </c>
      <c r="AT63" s="32">
        <v>363</v>
      </c>
      <c r="AU63" s="32">
        <v>188</v>
      </c>
      <c r="AV63" s="32">
        <v>175</v>
      </c>
      <c r="AX63" s="32">
        <v>437</v>
      </c>
      <c r="AY63" s="32">
        <v>238</v>
      </c>
      <c r="AZ63" s="32">
        <v>198</v>
      </c>
      <c r="BB63" s="32">
        <v>557</v>
      </c>
      <c r="BC63" s="32">
        <v>281</v>
      </c>
      <c r="BD63" s="32">
        <v>276</v>
      </c>
      <c r="BF63" s="32">
        <v>772</v>
      </c>
      <c r="BG63" s="32">
        <v>387</v>
      </c>
      <c r="BH63" s="32">
        <v>385</v>
      </c>
    </row>
    <row r="64" spans="1:60">
      <c r="A64" s="32">
        <v>60</v>
      </c>
      <c r="B64" s="39">
        <f t="shared" si="0"/>
        <v>9392.3425925925931</v>
      </c>
      <c r="C64" s="39">
        <f t="shared" si="2"/>
        <v>4896.6712962962965</v>
      </c>
      <c r="D64" s="39">
        <f t="shared" si="2"/>
        <v>4495.6712962962965</v>
      </c>
      <c r="F64" s="32">
        <v>341</v>
      </c>
      <c r="G64" s="32">
        <v>182</v>
      </c>
      <c r="H64" s="32">
        <v>160</v>
      </c>
      <c r="J64" s="32">
        <v>524</v>
      </c>
      <c r="K64" s="32">
        <v>280</v>
      </c>
      <c r="L64" s="32">
        <v>245</v>
      </c>
      <c r="N64" s="32">
        <v>78</v>
      </c>
      <c r="O64" s="32">
        <v>40</v>
      </c>
      <c r="P64" s="32">
        <v>38</v>
      </c>
      <c r="R64" s="13">
        <v>1059</v>
      </c>
      <c r="S64" s="13">
        <v>546.6712962962963</v>
      </c>
      <c r="T64" s="13">
        <v>531.6712962962963</v>
      </c>
      <c r="V64" s="32">
        <v>721</v>
      </c>
      <c r="W64" s="32">
        <v>353</v>
      </c>
      <c r="X64" s="32">
        <v>368</v>
      </c>
      <c r="Z64" s="32">
        <v>547</v>
      </c>
      <c r="AA64" s="32">
        <v>266</v>
      </c>
      <c r="AB64" s="32">
        <v>280</v>
      </c>
      <c r="AD64" s="13">
        <v>1913</v>
      </c>
      <c r="AE64" s="13">
        <v>1063</v>
      </c>
      <c r="AF64" s="32">
        <v>850</v>
      </c>
      <c r="AH64" s="13">
        <v>1000</v>
      </c>
      <c r="AI64" s="32">
        <v>540</v>
      </c>
      <c r="AJ64" s="32">
        <v>460</v>
      </c>
      <c r="AL64" s="32">
        <v>599</v>
      </c>
      <c r="AM64" s="32">
        <v>296</v>
      </c>
      <c r="AN64" s="32">
        <v>303</v>
      </c>
      <c r="AP64" s="32">
        <v>511</v>
      </c>
      <c r="AQ64" s="32">
        <v>253</v>
      </c>
      <c r="AR64" s="32">
        <v>257</v>
      </c>
      <c r="AT64" s="32">
        <v>362</v>
      </c>
      <c r="AU64" s="32">
        <v>190</v>
      </c>
      <c r="AV64" s="32">
        <v>172</v>
      </c>
      <c r="AX64" s="32">
        <v>436</v>
      </c>
      <c r="AY64" s="32">
        <v>239</v>
      </c>
      <c r="AZ64" s="32">
        <v>198</v>
      </c>
      <c r="BB64" s="32">
        <v>546</v>
      </c>
      <c r="BC64" s="32">
        <v>274</v>
      </c>
      <c r="BD64" s="32">
        <v>272</v>
      </c>
      <c r="BF64" s="32">
        <v>735</v>
      </c>
      <c r="BG64" s="32">
        <v>374</v>
      </c>
      <c r="BH64" s="32">
        <v>361</v>
      </c>
    </row>
    <row r="65" spans="1:60">
      <c r="A65" s="32">
        <v>61</v>
      </c>
      <c r="B65" s="39">
        <f t="shared" si="0"/>
        <v>9353.3425925925931</v>
      </c>
      <c r="C65" s="39">
        <f t="shared" si="2"/>
        <v>4885.6712962962965</v>
      </c>
      <c r="D65" s="39">
        <f t="shared" si="2"/>
        <v>4467.6712962962965</v>
      </c>
      <c r="F65" s="32">
        <v>377</v>
      </c>
      <c r="G65" s="32">
        <v>209</v>
      </c>
      <c r="H65" s="32">
        <v>169</v>
      </c>
      <c r="J65" s="32">
        <v>524</v>
      </c>
      <c r="K65" s="32">
        <v>281</v>
      </c>
      <c r="L65" s="32">
        <v>243</v>
      </c>
      <c r="N65" s="32">
        <v>79</v>
      </c>
      <c r="O65" s="32">
        <v>41</v>
      </c>
      <c r="P65" s="32">
        <v>38</v>
      </c>
      <c r="R65" s="13">
        <v>1053</v>
      </c>
      <c r="S65" s="13">
        <v>545.6712962962963</v>
      </c>
      <c r="T65" s="13">
        <v>526.6712962962963</v>
      </c>
      <c r="V65" s="32">
        <v>722</v>
      </c>
      <c r="W65" s="32">
        <v>352</v>
      </c>
      <c r="X65" s="32">
        <v>370</v>
      </c>
      <c r="Z65" s="32">
        <v>560</v>
      </c>
      <c r="AA65" s="32">
        <v>268</v>
      </c>
      <c r="AB65" s="32">
        <v>292</v>
      </c>
      <c r="AD65" s="13">
        <v>1815</v>
      </c>
      <c r="AE65" s="13">
        <v>1007</v>
      </c>
      <c r="AF65" s="32">
        <v>808</v>
      </c>
      <c r="AH65" s="13">
        <v>1042</v>
      </c>
      <c r="AI65" s="32">
        <v>559</v>
      </c>
      <c r="AJ65" s="32">
        <v>483</v>
      </c>
      <c r="AL65" s="32">
        <v>597</v>
      </c>
      <c r="AM65" s="32">
        <v>299</v>
      </c>
      <c r="AN65" s="32">
        <v>298</v>
      </c>
      <c r="AP65" s="32">
        <v>537</v>
      </c>
      <c r="AQ65" s="32">
        <v>263</v>
      </c>
      <c r="AR65" s="32">
        <v>273</v>
      </c>
      <c r="AT65" s="32">
        <v>361</v>
      </c>
      <c r="AU65" s="32">
        <v>193</v>
      </c>
      <c r="AV65" s="32">
        <v>168</v>
      </c>
      <c r="AX65" s="32">
        <v>442</v>
      </c>
      <c r="AY65" s="32">
        <v>245</v>
      </c>
      <c r="AZ65" s="32">
        <v>197</v>
      </c>
      <c r="BB65" s="32">
        <v>531</v>
      </c>
      <c r="BC65" s="32">
        <v>267</v>
      </c>
      <c r="BD65" s="32">
        <v>264</v>
      </c>
      <c r="BF65" s="32">
        <v>694</v>
      </c>
      <c r="BG65" s="32">
        <v>356</v>
      </c>
      <c r="BH65" s="32">
        <v>338</v>
      </c>
    </row>
    <row r="66" spans="1:60">
      <c r="A66" s="32">
        <v>62</v>
      </c>
      <c r="B66" s="39">
        <f t="shared" si="0"/>
        <v>9218.3425925925931</v>
      </c>
      <c r="C66" s="39">
        <f t="shared" si="2"/>
        <v>4818.6712962962965</v>
      </c>
      <c r="D66" s="39">
        <f t="shared" si="2"/>
        <v>4399.6712962962965</v>
      </c>
      <c r="F66" s="32">
        <v>395</v>
      </c>
      <c r="G66" s="32">
        <v>217</v>
      </c>
      <c r="H66" s="32">
        <v>178</v>
      </c>
      <c r="J66" s="32">
        <v>503</v>
      </c>
      <c r="K66" s="32">
        <v>276</v>
      </c>
      <c r="L66" s="32">
        <v>228</v>
      </c>
      <c r="N66" s="32">
        <v>76</v>
      </c>
      <c r="O66" s="32">
        <v>39</v>
      </c>
      <c r="P66" s="32">
        <v>37</v>
      </c>
      <c r="R66" s="13">
        <v>1051</v>
      </c>
      <c r="S66" s="13">
        <v>546.6712962962963</v>
      </c>
      <c r="T66" s="13">
        <v>523.6712962962963</v>
      </c>
      <c r="V66" s="32">
        <v>727</v>
      </c>
      <c r="W66" s="32">
        <v>353</v>
      </c>
      <c r="X66" s="32">
        <v>374</v>
      </c>
      <c r="Z66" s="32">
        <v>564</v>
      </c>
      <c r="AA66" s="32">
        <v>271</v>
      </c>
      <c r="AB66" s="32">
        <v>293</v>
      </c>
      <c r="AD66" s="13">
        <v>1717</v>
      </c>
      <c r="AE66" s="32">
        <v>948</v>
      </c>
      <c r="AF66" s="32">
        <v>768</v>
      </c>
      <c r="AH66" s="13">
        <v>1067</v>
      </c>
      <c r="AI66" s="32">
        <v>569</v>
      </c>
      <c r="AJ66" s="32">
        <v>497</v>
      </c>
      <c r="AL66" s="32">
        <v>587</v>
      </c>
      <c r="AM66" s="32">
        <v>299</v>
      </c>
      <c r="AN66" s="32">
        <v>288</v>
      </c>
      <c r="AP66" s="32">
        <v>548</v>
      </c>
      <c r="AQ66" s="32">
        <v>270</v>
      </c>
      <c r="AR66" s="32">
        <v>278</v>
      </c>
      <c r="AT66" s="32">
        <v>350</v>
      </c>
      <c r="AU66" s="32">
        <v>188</v>
      </c>
      <c r="AV66" s="32">
        <v>161</v>
      </c>
      <c r="AX66" s="32">
        <v>436</v>
      </c>
      <c r="AY66" s="32">
        <v>241</v>
      </c>
      <c r="AZ66" s="32">
        <v>195</v>
      </c>
      <c r="BB66" s="32">
        <v>519</v>
      </c>
      <c r="BC66" s="32">
        <v>261</v>
      </c>
      <c r="BD66" s="32">
        <v>258</v>
      </c>
      <c r="BF66" s="32">
        <v>661</v>
      </c>
      <c r="BG66" s="32">
        <v>340</v>
      </c>
      <c r="BH66" s="32">
        <v>321</v>
      </c>
    </row>
    <row r="67" spans="1:60">
      <c r="A67" s="32">
        <v>63</v>
      </c>
      <c r="B67" s="39">
        <f t="shared" si="0"/>
        <v>8957.3425925925931</v>
      </c>
      <c r="C67" s="39">
        <f t="shared" si="2"/>
        <v>4675.6712962962965</v>
      </c>
      <c r="D67" s="39">
        <f t="shared" si="2"/>
        <v>4281.6712962962965</v>
      </c>
      <c r="F67" s="32">
        <v>387</v>
      </c>
      <c r="G67" s="32">
        <v>213</v>
      </c>
      <c r="H67" s="32">
        <v>174</v>
      </c>
      <c r="J67" s="32">
        <v>474</v>
      </c>
      <c r="K67" s="32">
        <v>257</v>
      </c>
      <c r="L67" s="32">
        <v>217</v>
      </c>
      <c r="N67" s="32">
        <v>82</v>
      </c>
      <c r="O67" s="32">
        <v>41</v>
      </c>
      <c r="P67" s="32">
        <v>41</v>
      </c>
      <c r="R67" s="13">
        <v>1055</v>
      </c>
      <c r="S67" s="13">
        <v>552.6712962962963</v>
      </c>
      <c r="T67" s="13">
        <v>521.6712962962963</v>
      </c>
      <c r="V67" s="32">
        <v>737</v>
      </c>
      <c r="W67" s="32">
        <v>360</v>
      </c>
      <c r="X67" s="32">
        <v>376</v>
      </c>
      <c r="Z67" s="32">
        <v>546</v>
      </c>
      <c r="AA67" s="32">
        <v>264</v>
      </c>
      <c r="AB67" s="32">
        <v>283</v>
      </c>
      <c r="AD67" s="13">
        <v>1624</v>
      </c>
      <c r="AE67" s="32">
        <v>892</v>
      </c>
      <c r="AF67" s="32">
        <v>731</v>
      </c>
      <c r="AH67" s="13">
        <v>1054</v>
      </c>
      <c r="AI67" s="32">
        <v>560</v>
      </c>
      <c r="AJ67" s="32">
        <v>494</v>
      </c>
      <c r="AL67" s="32">
        <v>564</v>
      </c>
      <c r="AM67" s="32">
        <v>288</v>
      </c>
      <c r="AN67" s="32">
        <v>276</v>
      </c>
      <c r="AP67" s="32">
        <v>543</v>
      </c>
      <c r="AQ67" s="32">
        <v>264</v>
      </c>
      <c r="AR67" s="32">
        <v>280</v>
      </c>
      <c r="AT67" s="32">
        <v>346</v>
      </c>
      <c r="AU67" s="32">
        <v>186</v>
      </c>
      <c r="AV67" s="32">
        <v>160</v>
      </c>
      <c r="AX67" s="32">
        <v>412</v>
      </c>
      <c r="AY67" s="32">
        <v>231</v>
      </c>
      <c r="AZ67" s="32">
        <v>182</v>
      </c>
      <c r="BB67" s="32">
        <v>490</v>
      </c>
      <c r="BC67" s="32">
        <v>250</v>
      </c>
      <c r="BD67" s="32">
        <v>239</v>
      </c>
      <c r="BF67" s="32">
        <v>625</v>
      </c>
      <c r="BG67" s="32">
        <v>317</v>
      </c>
      <c r="BH67" s="32">
        <v>307</v>
      </c>
    </row>
    <row r="68" spans="1:60">
      <c r="A68" s="32">
        <v>64</v>
      </c>
      <c r="B68" s="39">
        <f t="shared" ref="B68:B84" si="3">C68+D68</f>
        <v>8586.3425925925931</v>
      </c>
      <c r="C68" s="39">
        <f t="shared" si="2"/>
        <v>4476.6712962962965</v>
      </c>
      <c r="D68" s="39">
        <f t="shared" si="2"/>
        <v>4109.6712962962965</v>
      </c>
      <c r="F68" s="32">
        <v>366</v>
      </c>
      <c r="G68" s="32">
        <v>200</v>
      </c>
      <c r="H68" s="32">
        <v>166</v>
      </c>
      <c r="J68" s="32">
        <v>426</v>
      </c>
      <c r="K68" s="32">
        <v>231</v>
      </c>
      <c r="L68" s="32">
        <v>195</v>
      </c>
      <c r="N68" s="32">
        <v>71</v>
      </c>
      <c r="O68" s="32">
        <v>35</v>
      </c>
      <c r="P68" s="32">
        <v>36</v>
      </c>
      <c r="R68" s="13">
        <v>1053</v>
      </c>
      <c r="S68" s="13">
        <v>557.6712962962963</v>
      </c>
      <c r="T68" s="13">
        <v>514.6712962962963</v>
      </c>
      <c r="V68" s="32">
        <v>752</v>
      </c>
      <c r="W68" s="32">
        <v>374</v>
      </c>
      <c r="X68" s="32">
        <v>378</v>
      </c>
      <c r="Z68" s="32">
        <v>524</v>
      </c>
      <c r="AA68" s="32">
        <v>258</v>
      </c>
      <c r="AB68" s="32">
        <v>266</v>
      </c>
      <c r="AD68" s="13">
        <v>1540</v>
      </c>
      <c r="AE68" s="32">
        <v>836</v>
      </c>
      <c r="AF68" s="32">
        <v>703</v>
      </c>
      <c r="AH68" s="13">
        <v>1025</v>
      </c>
      <c r="AI68" s="32">
        <v>542</v>
      </c>
      <c r="AJ68" s="32">
        <v>483</v>
      </c>
      <c r="AL68" s="32">
        <v>525</v>
      </c>
      <c r="AM68" s="32">
        <v>267</v>
      </c>
      <c r="AN68" s="32">
        <v>258</v>
      </c>
      <c r="AP68" s="32">
        <v>519</v>
      </c>
      <c r="AQ68" s="32">
        <v>255</v>
      </c>
      <c r="AR68" s="32">
        <v>264</v>
      </c>
      <c r="AT68" s="32">
        <v>331</v>
      </c>
      <c r="AU68" s="32">
        <v>176</v>
      </c>
      <c r="AV68" s="32">
        <v>155</v>
      </c>
      <c r="AX68" s="32">
        <v>375</v>
      </c>
      <c r="AY68" s="32">
        <v>209</v>
      </c>
      <c r="AZ68" s="32">
        <v>166</v>
      </c>
      <c r="BB68" s="32">
        <v>467</v>
      </c>
      <c r="BC68" s="32">
        <v>235</v>
      </c>
      <c r="BD68" s="32">
        <v>231</v>
      </c>
      <c r="BF68" s="32">
        <v>595</v>
      </c>
      <c r="BG68" s="32">
        <v>301</v>
      </c>
      <c r="BH68" s="32">
        <v>294</v>
      </c>
    </row>
    <row r="69" spans="1:60">
      <c r="A69" s="32">
        <v>65</v>
      </c>
      <c r="B69" s="39">
        <f t="shared" si="3"/>
        <v>8209.3425925925931</v>
      </c>
      <c r="C69" s="39">
        <f t="shared" si="2"/>
        <v>4262.6712962962965</v>
      </c>
      <c r="D69" s="39">
        <f t="shared" si="2"/>
        <v>3946.6712962962965</v>
      </c>
      <c r="F69" s="32">
        <v>333</v>
      </c>
      <c r="G69" s="32">
        <v>178</v>
      </c>
      <c r="H69" s="32">
        <v>155</v>
      </c>
      <c r="J69" s="32">
        <v>383</v>
      </c>
      <c r="K69" s="32">
        <v>203</v>
      </c>
      <c r="L69" s="32">
        <v>180</v>
      </c>
      <c r="N69" s="32">
        <v>71</v>
      </c>
      <c r="O69" s="32">
        <v>33</v>
      </c>
      <c r="P69" s="32">
        <v>38</v>
      </c>
      <c r="R69" s="13">
        <v>1055</v>
      </c>
      <c r="S69" s="13">
        <v>564.6712962962963</v>
      </c>
      <c r="T69" s="13">
        <v>509.6712962962963</v>
      </c>
      <c r="V69" s="32">
        <v>775</v>
      </c>
      <c r="W69" s="32">
        <v>391</v>
      </c>
      <c r="X69" s="32">
        <v>385</v>
      </c>
      <c r="Z69" s="32">
        <v>499</v>
      </c>
      <c r="AA69" s="32">
        <v>250</v>
      </c>
      <c r="AB69" s="32">
        <v>249</v>
      </c>
      <c r="AD69" s="13">
        <v>1461</v>
      </c>
      <c r="AE69" s="32">
        <v>785</v>
      </c>
      <c r="AF69" s="32">
        <v>676</v>
      </c>
      <c r="AH69" s="32">
        <v>977</v>
      </c>
      <c r="AI69" s="32">
        <v>517</v>
      </c>
      <c r="AJ69" s="32">
        <v>460</v>
      </c>
      <c r="AL69" s="32">
        <v>487</v>
      </c>
      <c r="AM69" s="32">
        <v>245</v>
      </c>
      <c r="AN69" s="32">
        <v>242</v>
      </c>
      <c r="AP69" s="32">
        <v>495</v>
      </c>
      <c r="AQ69" s="32">
        <v>242</v>
      </c>
      <c r="AR69" s="32">
        <v>252</v>
      </c>
      <c r="AT69" s="32">
        <v>318</v>
      </c>
      <c r="AU69" s="32">
        <v>168</v>
      </c>
      <c r="AV69" s="32">
        <v>150</v>
      </c>
      <c r="AX69" s="32">
        <v>340</v>
      </c>
      <c r="AY69" s="32">
        <v>189</v>
      </c>
      <c r="AZ69" s="32">
        <v>151</v>
      </c>
      <c r="BB69" s="32">
        <v>440</v>
      </c>
      <c r="BC69" s="32">
        <v>224</v>
      </c>
      <c r="BD69" s="32">
        <v>217</v>
      </c>
      <c r="BF69" s="32">
        <v>556</v>
      </c>
      <c r="BG69" s="32">
        <v>273</v>
      </c>
      <c r="BH69" s="32">
        <v>282</v>
      </c>
    </row>
    <row r="70" spans="1:60">
      <c r="A70" s="32">
        <v>66</v>
      </c>
      <c r="B70" s="39">
        <f t="shared" si="3"/>
        <v>7842.3425925925931</v>
      </c>
      <c r="C70" s="39">
        <f t="shared" si="2"/>
        <v>4056.6712962962965</v>
      </c>
      <c r="D70" s="39">
        <f t="shared" si="2"/>
        <v>3785.6712962962965</v>
      </c>
      <c r="F70" s="32">
        <v>310</v>
      </c>
      <c r="G70" s="32">
        <v>162</v>
      </c>
      <c r="H70" s="32">
        <v>148</v>
      </c>
      <c r="J70" s="32">
        <v>326</v>
      </c>
      <c r="K70" s="32">
        <v>171</v>
      </c>
      <c r="L70" s="32">
        <v>155</v>
      </c>
      <c r="N70" s="32">
        <v>64</v>
      </c>
      <c r="O70" s="32">
        <v>28</v>
      </c>
      <c r="P70" s="32">
        <v>36</v>
      </c>
      <c r="R70" s="13">
        <v>1060</v>
      </c>
      <c r="S70" s="13">
        <v>572.6712962962963</v>
      </c>
      <c r="T70" s="13">
        <v>507.6712962962963</v>
      </c>
      <c r="V70" s="32">
        <v>793</v>
      </c>
      <c r="W70" s="32">
        <v>404</v>
      </c>
      <c r="X70" s="32">
        <v>389</v>
      </c>
      <c r="Z70" s="32">
        <v>474</v>
      </c>
      <c r="AA70" s="32">
        <v>243</v>
      </c>
      <c r="AB70" s="32">
        <v>231</v>
      </c>
      <c r="AD70" s="13">
        <v>1383</v>
      </c>
      <c r="AE70" s="32">
        <v>731</v>
      </c>
      <c r="AF70" s="32">
        <v>652</v>
      </c>
      <c r="AH70" s="32">
        <v>948</v>
      </c>
      <c r="AI70" s="32">
        <v>497</v>
      </c>
      <c r="AJ70" s="32">
        <v>451</v>
      </c>
      <c r="AL70" s="32">
        <v>449</v>
      </c>
      <c r="AM70" s="32">
        <v>224</v>
      </c>
      <c r="AN70" s="32">
        <v>225</v>
      </c>
      <c r="AP70" s="32">
        <v>479</v>
      </c>
      <c r="AQ70" s="32">
        <v>236</v>
      </c>
      <c r="AR70" s="32">
        <v>243</v>
      </c>
      <c r="AT70" s="32">
        <v>304</v>
      </c>
      <c r="AU70" s="32">
        <v>159</v>
      </c>
      <c r="AV70" s="32">
        <v>145</v>
      </c>
      <c r="AX70" s="32">
        <v>297</v>
      </c>
      <c r="AY70" s="32">
        <v>165</v>
      </c>
      <c r="AZ70" s="32">
        <v>132</v>
      </c>
      <c r="BB70" s="32">
        <v>415</v>
      </c>
      <c r="BC70" s="32">
        <v>213</v>
      </c>
      <c r="BD70" s="32">
        <v>202</v>
      </c>
      <c r="BF70" s="32">
        <v>519</v>
      </c>
      <c r="BG70" s="32">
        <v>251</v>
      </c>
      <c r="BH70" s="32">
        <v>269</v>
      </c>
    </row>
    <row r="71" spans="1:60">
      <c r="A71" s="32">
        <v>67</v>
      </c>
      <c r="B71" s="39">
        <f t="shared" si="3"/>
        <v>7407.3425925925931</v>
      </c>
      <c r="C71" s="39">
        <f t="shared" si="2"/>
        <v>3814.6712962962965</v>
      </c>
      <c r="D71" s="39">
        <f t="shared" si="2"/>
        <v>3592.6712962962965</v>
      </c>
      <c r="F71" s="32">
        <v>284</v>
      </c>
      <c r="G71" s="32">
        <v>146</v>
      </c>
      <c r="H71" s="32">
        <v>138</v>
      </c>
      <c r="J71" s="32">
        <v>287</v>
      </c>
      <c r="K71" s="32">
        <v>145</v>
      </c>
      <c r="L71" s="32">
        <v>143</v>
      </c>
      <c r="N71" s="32">
        <v>65</v>
      </c>
      <c r="O71" s="32">
        <v>29</v>
      </c>
      <c r="P71" s="32">
        <v>36</v>
      </c>
      <c r="R71" s="13">
        <v>1040</v>
      </c>
      <c r="S71" s="13">
        <v>564.6712962962963</v>
      </c>
      <c r="T71" s="13">
        <v>494.6712962962963</v>
      </c>
      <c r="V71" s="32">
        <v>793</v>
      </c>
      <c r="W71" s="32">
        <v>406</v>
      </c>
      <c r="X71" s="32">
        <v>387</v>
      </c>
      <c r="Z71" s="32">
        <v>439</v>
      </c>
      <c r="AA71" s="32">
        <v>229</v>
      </c>
      <c r="AB71" s="32">
        <v>210</v>
      </c>
      <c r="AD71" s="13">
        <v>1288</v>
      </c>
      <c r="AE71" s="32">
        <v>676</v>
      </c>
      <c r="AF71" s="32">
        <v>612</v>
      </c>
      <c r="AH71" s="32">
        <v>896</v>
      </c>
      <c r="AI71" s="32">
        <v>468</v>
      </c>
      <c r="AJ71" s="32">
        <v>428</v>
      </c>
      <c r="AL71" s="32">
        <v>410</v>
      </c>
      <c r="AM71" s="32">
        <v>202</v>
      </c>
      <c r="AN71" s="32">
        <v>209</v>
      </c>
      <c r="AP71" s="32">
        <v>449</v>
      </c>
      <c r="AQ71" s="32">
        <v>222</v>
      </c>
      <c r="AR71" s="32">
        <v>226</v>
      </c>
      <c r="AT71" s="32">
        <v>290</v>
      </c>
      <c r="AU71" s="32">
        <v>150</v>
      </c>
      <c r="AV71" s="32">
        <v>140</v>
      </c>
      <c r="AX71" s="32">
        <v>272</v>
      </c>
      <c r="AY71" s="32">
        <v>150</v>
      </c>
      <c r="AZ71" s="32">
        <v>122</v>
      </c>
      <c r="BB71" s="32">
        <v>390</v>
      </c>
      <c r="BC71" s="32">
        <v>198</v>
      </c>
      <c r="BD71" s="32">
        <v>192</v>
      </c>
      <c r="BF71" s="32">
        <v>485</v>
      </c>
      <c r="BG71" s="32">
        <v>229</v>
      </c>
      <c r="BH71" s="32">
        <v>255</v>
      </c>
    </row>
    <row r="72" spans="1:60">
      <c r="A72" s="32">
        <v>68</v>
      </c>
      <c r="B72" s="39">
        <f t="shared" si="3"/>
        <v>6888.3425925925931</v>
      </c>
      <c r="C72" s="39">
        <f t="shared" si="2"/>
        <v>3526.6712962962965</v>
      </c>
      <c r="D72" s="39">
        <f t="shared" si="2"/>
        <v>3361.6712962962965</v>
      </c>
      <c r="F72" s="32">
        <v>272</v>
      </c>
      <c r="G72" s="32">
        <v>136</v>
      </c>
      <c r="H72" s="32">
        <v>136</v>
      </c>
      <c r="J72" s="32">
        <v>257</v>
      </c>
      <c r="K72" s="32">
        <v>130</v>
      </c>
      <c r="L72" s="32">
        <v>127</v>
      </c>
      <c r="N72" s="32">
        <v>63</v>
      </c>
      <c r="O72" s="32">
        <v>27</v>
      </c>
      <c r="P72" s="32">
        <v>35</v>
      </c>
      <c r="R72" s="32">
        <v>989</v>
      </c>
      <c r="S72" s="13">
        <v>533.6712962962963</v>
      </c>
      <c r="T72" s="13">
        <v>473.6712962962963</v>
      </c>
      <c r="V72" s="32">
        <v>738</v>
      </c>
      <c r="W72" s="32">
        <v>376</v>
      </c>
      <c r="X72" s="32">
        <v>362</v>
      </c>
      <c r="Z72" s="32">
        <v>408</v>
      </c>
      <c r="AA72" s="32">
        <v>214</v>
      </c>
      <c r="AB72" s="32">
        <v>194</v>
      </c>
      <c r="AD72" s="13">
        <v>1155</v>
      </c>
      <c r="AE72" s="32">
        <v>601</v>
      </c>
      <c r="AF72" s="32">
        <v>554</v>
      </c>
      <c r="AH72" s="32">
        <v>822</v>
      </c>
      <c r="AI72" s="32">
        <v>429</v>
      </c>
      <c r="AJ72" s="32">
        <v>394</v>
      </c>
      <c r="AL72" s="32">
        <v>383</v>
      </c>
      <c r="AM72" s="32">
        <v>184</v>
      </c>
      <c r="AN72" s="32">
        <v>199</v>
      </c>
      <c r="AP72" s="32">
        <v>423</v>
      </c>
      <c r="AQ72" s="32">
        <v>209</v>
      </c>
      <c r="AR72" s="32">
        <v>214</v>
      </c>
      <c r="AT72" s="32">
        <v>285</v>
      </c>
      <c r="AU72" s="32">
        <v>148</v>
      </c>
      <c r="AV72" s="32">
        <v>137</v>
      </c>
      <c r="AX72" s="32">
        <v>261</v>
      </c>
      <c r="AY72" s="32">
        <v>141</v>
      </c>
      <c r="AZ72" s="32">
        <v>120</v>
      </c>
      <c r="BB72" s="32">
        <v>362</v>
      </c>
      <c r="BC72" s="32">
        <v>184</v>
      </c>
      <c r="BD72" s="32">
        <v>178</v>
      </c>
      <c r="BF72" s="32">
        <v>452</v>
      </c>
      <c r="BG72" s="32">
        <v>214</v>
      </c>
      <c r="BH72" s="32">
        <v>238</v>
      </c>
    </row>
    <row r="73" spans="1:60">
      <c r="A73" s="32">
        <v>69</v>
      </c>
      <c r="B73" s="39">
        <f t="shared" si="3"/>
        <v>6318.3425925925931</v>
      </c>
      <c r="C73" s="39">
        <f t="shared" si="2"/>
        <v>3215.6712962962965</v>
      </c>
      <c r="D73" s="39">
        <f t="shared" si="2"/>
        <v>3102.6712962962965</v>
      </c>
      <c r="F73" s="32">
        <v>264</v>
      </c>
      <c r="G73" s="32">
        <v>131</v>
      </c>
      <c r="H73" s="32">
        <v>134</v>
      </c>
      <c r="J73" s="32">
        <v>229</v>
      </c>
      <c r="K73" s="32">
        <v>116</v>
      </c>
      <c r="L73" s="32">
        <v>114</v>
      </c>
      <c r="N73" s="32">
        <v>60</v>
      </c>
      <c r="O73" s="32">
        <v>31</v>
      </c>
      <c r="P73" s="32">
        <v>29</v>
      </c>
      <c r="R73" s="32">
        <v>917</v>
      </c>
      <c r="S73" s="13">
        <v>488.6712962962963</v>
      </c>
      <c r="T73" s="13">
        <v>447.6712962962963</v>
      </c>
      <c r="V73" s="32">
        <v>664</v>
      </c>
      <c r="W73" s="32">
        <v>333</v>
      </c>
      <c r="X73" s="32">
        <v>331</v>
      </c>
      <c r="Z73" s="32">
        <v>368</v>
      </c>
      <c r="AA73" s="32">
        <v>191</v>
      </c>
      <c r="AB73" s="32">
        <v>177</v>
      </c>
      <c r="AD73" s="13">
        <v>1017</v>
      </c>
      <c r="AE73" s="32">
        <v>533</v>
      </c>
      <c r="AF73" s="32">
        <v>485</v>
      </c>
      <c r="AH73" s="32">
        <v>745</v>
      </c>
      <c r="AI73" s="32">
        <v>383</v>
      </c>
      <c r="AJ73" s="32">
        <v>362</v>
      </c>
      <c r="AL73" s="32">
        <v>356</v>
      </c>
      <c r="AM73" s="32">
        <v>167</v>
      </c>
      <c r="AN73" s="32">
        <v>189</v>
      </c>
      <c r="AP73" s="32">
        <v>398</v>
      </c>
      <c r="AQ73" s="32">
        <v>196</v>
      </c>
      <c r="AR73" s="32">
        <v>202</v>
      </c>
      <c r="AT73" s="32">
        <v>275</v>
      </c>
      <c r="AU73" s="32">
        <v>144</v>
      </c>
      <c r="AV73" s="32">
        <v>130</v>
      </c>
      <c r="AX73" s="32">
        <v>254</v>
      </c>
      <c r="AY73" s="32">
        <v>134</v>
      </c>
      <c r="AZ73" s="32">
        <v>120</v>
      </c>
      <c r="BB73" s="32">
        <v>328</v>
      </c>
      <c r="BC73" s="32">
        <v>164</v>
      </c>
      <c r="BD73" s="32">
        <v>164</v>
      </c>
      <c r="BF73" s="32">
        <v>422</v>
      </c>
      <c r="BG73" s="32">
        <v>204</v>
      </c>
      <c r="BH73" s="32">
        <v>218</v>
      </c>
    </row>
    <row r="74" spans="1:60">
      <c r="A74" s="32">
        <v>70</v>
      </c>
      <c r="B74" s="39">
        <f t="shared" si="3"/>
        <v>5723.3425925925931</v>
      </c>
      <c r="C74" s="39">
        <f t="shared" si="2"/>
        <v>2887.6712962962965</v>
      </c>
      <c r="D74" s="39">
        <f t="shared" si="2"/>
        <v>2835.6712962962965</v>
      </c>
      <c r="F74" s="32">
        <v>249</v>
      </c>
      <c r="G74" s="32">
        <v>119</v>
      </c>
      <c r="H74" s="32">
        <v>130</v>
      </c>
      <c r="J74" s="32">
        <v>215</v>
      </c>
      <c r="K74" s="32">
        <v>106</v>
      </c>
      <c r="L74" s="32">
        <v>109</v>
      </c>
      <c r="N74" s="32">
        <v>60</v>
      </c>
      <c r="O74" s="32">
        <v>32</v>
      </c>
      <c r="P74" s="32">
        <v>27</v>
      </c>
      <c r="R74" s="32">
        <v>829</v>
      </c>
      <c r="S74" s="13">
        <v>433.6712962962963</v>
      </c>
      <c r="T74" s="13">
        <v>413.6712962962963</v>
      </c>
      <c r="V74" s="32">
        <v>578</v>
      </c>
      <c r="W74" s="32">
        <v>286</v>
      </c>
      <c r="X74" s="32">
        <v>293</v>
      </c>
      <c r="Z74" s="32">
        <v>329</v>
      </c>
      <c r="AA74" s="32">
        <v>169</v>
      </c>
      <c r="AB74" s="32">
        <v>161</v>
      </c>
      <c r="AD74" s="32">
        <v>881</v>
      </c>
      <c r="AE74" s="32">
        <v>463</v>
      </c>
      <c r="AF74" s="32">
        <v>418</v>
      </c>
      <c r="AH74" s="32">
        <v>657</v>
      </c>
      <c r="AI74" s="32">
        <v>336</v>
      </c>
      <c r="AJ74" s="32">
        <v>321</v>
      </c>
      <c r="AL74" s="32">
        <v>326</v>
      </c>
      <c r="AM74" s="32">
        <v>147</v>
      </c>
      <c r="AN74" s="32">
        <v>178</v>
      </c>
      <c r="AP74" s="32">
        <v>367</v>
      </c>
      <c r="AQ74" s="32">
        <v>182</v>
      </c>
      <c r="AR74" s="32">
        <v>186</v>
      </c>
      <c r="AT74" s="32">
        <v>269</v>
      </c>
      <c r="AU74" s="32">
        <v>142</v>
      </c>
      <c r="AV74" s="32">
        <v>127</v>
      </c>
      <c r="AX74" s="32">
        <v>250</v>
      </c>
      <c r="AY74" s="32">
        <v>131</v>
      </c>
      <c r="AZ74" s="32">
        <v>119</v>
      </c>
      <c r="BB74" s="32">
        <v>300</v>
      </c>
      <c r="BC74" s="32">
        <v>149</v>
      </c>
      <c r="BD74" s="32">
        <v>151</v>
      </c>
      <c r="BF74" s="32">
        <v>394</v>
      </c>
      <c r="BG74" s="32">
        <v>192</v>
      </c>
      <c r="BH74" s="32">
        <v>202</v>
      </c>
    </row>
    <row r="75" spans="1:60">
      <c r="A75" s="32">
        <v>71</v>
      </c>
      <c r="B75" s="39">
        <f t="shared" si="3"/>
        <v>5167.3425925925931</v>
      </c>
      <c r="C75" s="39">
        <f t="shared" si="2"/>
        <v>2581.6712962962965</v>
      </c>
      <c r="D75" s="39">
        <f t="shared" si="2"/>
        <v>2585.6712962962965</v>
      </c>
      <c r="F75" s="32">
        <v>236</v>
      </c>
      <c r="G75" s="32">
        <v>117</v>
      </c>
      <c r="H75" s="32">
        <v>120</v>
      </c>
      <c r="J75" s="32">
        <v>201</v>
      </c>
      <c r="K75" s="32">
        <v>97</v>
      </c>
      <c r="L75" s="32">
        <v>104</v>
      </c>
      <c r="N75" s="32">
        <v>57</v>
      </c>
      <c r="O75" s="32">
        <v>32</v>
      </c>
      <c r="P75" s="32">
        <v>25</v>
      </c>
      <c r="R75" s="32">
        <v>747</v>
      </c>
      <c r="S75" s="13">
        <v>383.6712962962963</v>
      </c>
      <c r="T75" s="13">
        <v>382.6712962962963</v>
      </c>
      <c r="V75" s="32">
        <v>501</v>
      </c>
      <c r="W75" s="32">
        <v>241</v>
      </c>
      <c r="X75" s="32">
        <v>260</v>
      </c>
      <c r="Z75" s="32">
        <v>291</v>
      </c>
      <c r="AA75" s="32">
        <v>145</v>
      </c>
      <c r="AB75" s="32">
        <v>145</v>
      </c>
      <c r="AD75" s="32">
        <v>765</v>
      </c>
      <c r="AE75" s="32">
        <v>405</v>
      </c>
      <c r="AF75" s="32">
        <v>361</v>
      </c>
      <c r="AH75" s="32">
        <v>582</v>
      </c>
      <c r="AI75" s="32">
        <v>297</v>
      </c>
      <c r="AJ75" s="32">
        <v>285</v>
      </c>
      <c r="AL75" s="32">
        <v>303</v>
      </c>
      <c r="AM75" s="32">
        <v>135</v>
      </c>
      <c r="AN75" s="32">
        <v>168</v>
      </c>
      <c r="AP75" s="32">
        <v>337</v>
      </c>
      <c r="AQ75" s="32">
        <v>165</v>
      </c>
      <c r="AR75" s="32">
        <v>171</v>
      </c>
      <c r="AT75" s="32">
        <v>250</v>
      </c>
      <c r="AU75" s="32">
        <v>134</v>
      </c>
      <c r="AV75" s="32">
        <v>117</v>
      </c>
      <c r="AX75" s="32">
        <v>243</v>
      </c>
      <c r="AY75" s="32">
        <v>124</v>
      </c>
      <c r="AZ75" s="32">
        <v>120</v>
      </c>
      <c r="BB75" s="32">
        <v>269</v>
      </c>
      <c r="BC75" s="32">
        <v>129</v>
      </c>
      <c r="BD75" s="32">
        <v>141</v>
      </c>
      <c r="BF75" s="32">
        <v>364</v>
      </c>
      <c r="BG75" s="32">
        <v>177</v>
      </c>
      <c r="BH75" s="32">
        <v>186</v>
      </c>
    </row>
    <row r="76" spans="1:60">
      <c r="A76" s="32">
        <v>72</v>
      </c>
      <c r="B76" s="39">
        <f t="shared" si="3"/>
        <v>4716.3425925925931</v>
      </c>
      <c r="C76" s="39">
        <f t="shared" si="2"/>
        <v>2332.6712962962965</v>
      </c>
      <c r="D76" s="39">
        <f t="shared" si="2"/>
        <v>2383.6712962962965</v>
      </c>
      <c r="F76" s="32">
        <v>216</v>
      </c>
      <c r="G76" s="32">
        <v>103</v>
      </c>
      <c r="H76" s="32">
        <v>113</v>
      </c>
      <c r="J76" s="32">
        <v>178</v>
      </c>
      <c r="K76" s="32">
        <v>88</v>
      </c>
      <c r="L76" s="32">
        <v>90</v>
      </c>
      <c r="N76" s="32">
        <v>52</v>
      </c>
      <c r="O76" s="32">
        <v>29</v>
      </c>
      <c r="P76" s="32">
        <v>22</v>
      </c>
      <c r="R76" s="32">
        <v>694</v>
      </c>
      <c r="S76" s="13">
        <v>350.6712962962963</v>
      </c>
      <c r="T76" s="13">
        <v>362.6712962962963</v>
      </c>
      <c r="V76" s="32">
        <v>449</v>
      </c>
      <c r="W76" s="32">
        <v>211</v>
      </c>
      <c r="X76" s="32">
        <v>238</v>
      </c>
      <c r="Z76" s="32">
        <v>262</v>
      </c>
      <c r="AA76" s="32">
        <v>129</v>
      </c>
      <c r="AB76" s="32">
        <v>133</v>
      </c>
      <c r="AD76" s="32">
        <v>669</v>
      </c>
      <c r="AE76" s="32">
        <v>353</v>
      </c>
      <c r="AF76" s="32">
        <v>316</v>
      </c>
      <c r="AH76" s="32">
        <v>517</v>
      </c>
      <c r="AI76" s="32">
        <v>261</v>
      </c>
      <c r="AJ76" s="32">
        <v>256</v>
      </c>
      <c r="AL76" s="32">
        <v>275</v>
      </c>
      <c r="AM76" s="32">
        <v>119</v>
      </c>
      <c r="AN76" s="32">
        <v>156</v>
      </c>
      <c r="AP76" s="32">
        <v>312</v>
      </c>
      <c r="AQ76" s="32">
        <v>153</v>
      </c>
      <c r="AR76" s="32">
        <v>159</v>
      </c>
      <c r="AT76" s="32">
        <v>240</v>
      </c>
      <c r="AU76" s="32">
        <v>127</v>
      </c>
      <c r="AV76" s="32">
        <v>112</v>
      </c>
      <c r="AX76" s="32">
        <v>237</v>
      </c>
      <c r="AY76" s="32">
        <v>120</v>
      </c>
      <c r="AZ76" s="32">
        <v>116</v>
      </c>
      <c r="BB76" s="32">
        <v>257</v>
      </c>
      <c r="BC76" s="32">
        <v>121</v>
      </c>
      <c r="BD76" s="32">
        <v>136</v>
      </c>
      <c r="BF76" s="32">
        <v>342</v>
      </c>
      <c r="BG76" s="32">
        <v>168</v>
      </c>
      <c r="BH76" s="32">
        <v>174</v>
      </c>
    </row>
    <row r="77" spans="1:60">
      <c r="A77" s="32">
        <v>73</v>
      </c>
      <c r="B77" s="39">
        <f t="shared" si="3"/>
        <v>4415.3425925925931</v>
      </c>
      <c r="C77" s="39">
        <f t="shared" si="2"/>
        <v>2160.6712962962965</v>
      </c>
      <c r="D77" s="39">
        <f t="shared" si="2"/>
        <v>2254.6712962962965</v>
      </c>
      <c r="F77" s="32">
        <v>205</v>
      </c>
      <c r="G77" s="32">
        <v>98</v>
      </c>
      <c r="H77" s="32">
        <v>107</v>
      </c>
      <c r="J77" s="32">
        <v>156</v>
      </c>
      <c r="K77" s="32">
        <v>74</v>
      </c>
      <c r="L77" s="32">
        <v>82</v>
      </c>
      <c r="N77" s="32">
        <v>50</v>
      </c>
      <c r="O77" s="32">
        <v>29</v>
      </c>
      <c r="P77" s="32">
        <v>22</v>
      </c>
      <c r="R77" s="32">
        <v>658</v>
      </c>
      <c r="S77" s="13">
        <v>331.6712962962963</v>
      </c>
      <c r="T77" s="13">
        <v>345.6712962962963</v>
      </c>
      <c r="V77" s="32">
        <v>413</v>
      </c>
      <c r="W77" s="32">
        <v>189</v>
      </c>
      <c r="X77" s="32">
        <v>224</v>
      </c>
      <c r="Z77" s="32">
        <v>240</v>
      </c>
      <c r="AA77" s="32">
        <v>115</v>
      </c>
      <c r="AB77" s="32">
        <v>125</v>
      </c>
      <c r="AD77" s="32">
        <v>606</v>
      </c>
      <c r="AE77" s="32">
        <v>314</v>
      </c>
      <c r="AF77" s="32">
        <v>292</v>
      </c>
      <c r="AH77" s="32">
        <v>485</v>
      </c>
      <c r="AI77" s="32">
        <v>245</v>
      </c>
      <c r="AJ77" s="32">
        <v>240</v>
      </c>
      <c r="AL77" s="32">
        <v>255</v>
      </c>
      <c r="AM77" s="32">
        <v>105</v>
      </c>
      <c r="AN77" s="32">
        <v>150</v>
      </c>
      <c r="AP77" s="32">
        <v>297</v>
      </c>
      <c r="AQ77" s="32">
        <v>150</v>
      </c>
      <c r="AR77" s="32">
        <v>148</v>
      </c>
      <c r="AT77" s="32">
        <v>224</v>
      </c>
      <c r="AU77" s="32">
        <v>119</v>
      </c>
      <c r="AV77" s="32">
        <v>105</v>
      </c>
      <c r="AX77" s="32">
        <v>230</v>
      </c>
      <c r="AY77" s="32">
        <v>116</v>
      </c>
      <c r="AZ77" s="32">
        <v>114</v>
      </c>
      <c r="BB77" s="32">
        <v>250</v>
      </c>
      <c r="BC77" s="32">
        <v>114</v>
      </c>
      <c r="BD77" s="32">
        <v>136</v>
      </c>
      <c r="BF77" s="32">
        <v>325</v>
      </c>
      <c r="BG77" s="32">
        <v>161</v>
      </c>
      <c r="BH77" s="32">
        <v>164</v>
      </c>
    </row>
    <row r="78" spans="1:60">
      <c r="A78" s="32">
        <v>74</v>
      </c>
      <c r="B78" s="39">
        <f t="shared" si="3"/>
        <v>4217.3425925925931</v>
      </c>
      <c r="C78" s="39">
        <f t="shared" si="2"/>
        <v>2047.6712962962963</v>
      </c>
      <c r="D78" s="39">
        <f t="shared" si="2"/>
        <v>2169.6712962962965</v>
      </c>
      <c r="F78" s="32">
        <v>193</v>
      </c>
      <c r="G78" s="32">
        <v>90</v>
      </c>
      <c r="H78" s="32">
        <v>103</v>
      </c>
      <c r="J78" s="32">
        <v>132</v>
      </c>
      <c r="K78" s="32">
        <v>63</v>
      </c>
      <c r="L78" s="32">
        <v>69</v>
      </c>
      <c r="N78" s="32">
        <v>47</v>
      </c>
      <c r="O78" s="32">
        <v>26</v>
      </c>
      <c r="P78" s="32">
        <v>21</v>
      </c>
      <c r="R78" s="32">
        <v>652</v>
      </c>
      <c r="S78" s="13">
        <v>327.6712962962963</v>
      </c>
      <c r="T78" s="13">
        <v>343.6712962962963</v>
      </c>
      <c r="V78" s="32">
        <v>394</v>
      </c>
      <c r="W78" s="32">
        <v>175</v>
      </c>
      <c r="X78" s="32">
        <v>218</v>
      </c>
      <c r="Z78" s="32">
        <v>222</v>
      </c>
      <c r="AA78" s="32">
        <v>105</v>
      </c>
      <c r="AB78" s="32">
        <v>117</v>
      </c>
      <c r="AD78" s="32">
        <v>565</v>
      </c>
      <c r="AE78" s="32">
        <v>285</v>
      </c>
      <c r="AF78" s="32">
        <v>279</v>
      </c>
      <c r="AH78" s="32">
        <v>463</v>
      </c>
      <c r="AI78" s="32">
        <v>232</v>
      </c>
      <c r="AJ78" s="32">
        <v>230</v>
      </c>
      <c r="AL78" s="32">
        <v>237</v>
      </c>
      <c r="AM78" s="32">
        <v>99</v>
      </c>
      <c r="AN78" s="32">
        <v>138</v>
      </c>
      <c r="AP78" s="32">
        <v>284</v>
      </c>
      <c r="AQ78" s="32">
        <v>148</v>
      </c>
      <c r="AR78" s="32">
        <v>136</v>
      </c>
      <c r="AT78" s="32">
        <v>214</v>
      </c>
      <c r="AU78" s="32">
        <v>110</v>
      </c>
      <c r="AV78" s="32">
        <v>104</v>
      </c>
      <c r="AX78" s="32">
        <v>228</v>
      </c>
      <c r="AY78" s="32">
        <v>116</v>
      </c>
      <c r="AZ78" s="32">
        <v>111</v>
      </c>
      <c r="BB78" s="32">
        <v>258</v>
      </c>
      <c r="BC78" s="32">
        <v>114</v>
      </c>
      <c r="BD78" s="32">
        <v>143</v>
      </c>
      <c r="BF78" s="32">
        <v>314</v>
      </c>
      <c r="BG78" s="32">
        <v>157</v>
      </c>
      <c r="BH78" s="32">
        <v>157</v>
      </c>
    </row>
    <row r="79" spans="1:60">
      <c r="A79" s="32">
        <v>75</v>
      </c>
      <c r="B79" s="39">
        <f t="shared" si="3"/>
        <v>4064.3425925925931</v>
      </c>
      <c r="C79" s="39">
        <f t="shared" si="2"/>
        <v>1950.6712962962963</v>
      </c>
      <c r="D79" s="39">
        <f t="shared" si="2"/>
        <v>2113.6712962962965</v>
      </c>
      <c r="F79" s="32">
        <v>177</v>
      </c>
      <c r="G79" s="32">
        <v>84</v>
      </c>
      <c r="H79" s="32">
        <v>93</v>
      </c>
      <c r="J79" s="32">
        <v>108</v>
      </c>
      <c r="K79" s="32">
        <v>52</v>
      </c>
      <c r="L79" s="32">
        <v>55</v>
      </c>
      <c r="N79" s="32">
        <v>41</v>
      </c>
      <c r="O79" s="32">
        <v>22</v>
      </c>
      <c r="P79" s="32">
        <v>19</v>
      </c>
      <c r="R79" s="32">
        <v>650</v>
      </c>
      <c r="S79" s="13">
        <v>323.6712962962963</v>
      </c>
      <c r="T79" s="13">
        <v>345.6712962962963</v>
      </c>
      <c r="V79" s="32">
        <v>381</v>
      </c>
      <c r="W79" s="32">
        <v>162</v>
      </c>
      <c r="X79" s="32">
        <v>219</v>
      </c>
      <c r="Z79" s="32">
        <v>200</v>
      </c>
      <c r="AA79" s="32">
        <v>94</v>
      </c>
      <c r="AB79" s="32">
        <v>106</v>
      </c>
      <c r="AD79" s="32">
        <v>534</v>
      </c>
      <c r="AE79" s="32">
        <v>262</v>
      </c>
      <c r="AF79" s="32">
        <v>272</v>
      </c>
      <c r="AH79" s="32">
        <v>452</v>
      </c>
      <c r="AI79" s="32">
        <v>227</v>
      </c>
      <c r="AJ79" s="32">
        <v>224</v>
      </c>
      <c r="AL79" s="32">
        <v>221</v>
      </c>
      <c r="AM79" s="32">
        <v>89</v>
      </c>
      <c r="AN79" s="32">
        <v>133</v>
      </c>
      <c r="AP79" s="32">
        <v>279</v>
      </c>
      <c r="AQ79" s="32">
        <v>150</v>
      </c>
      <c r="AR79" s="32">
        <v>129</v>
      </c>
      <c r="AT79" s="32">
        <v>199</v>
      </c>
      <c r="AU79" s="32">
        <v>99</v>
      </c>
      <c r="AV79" s="32">
        <v>100</v>
      </c>
      <c r="AX79" s="32">
        <v>226</v>
      </c>
      <c r="AY79" s="32">
        <v>118</v>
      </c>
      <c r="AZ79" s="32">
        <v>108</v>
      </c>
      <c r="BB79" s="32">
        <v>272</v>
      </c>
      <c r="BC79" s="32">
        <v>115</v>
      </c>
      <c r="BD79" s="32">
        <v>157</v>
      </c>
      <c r="BF79" s="32">
        <v>305</v>
      </c>
      <c r="BG79" s="32">
        <v>153</v>
      </c>
      <c r="BH79" s="32">
        <v>153</v>
      </c>
    </row>
    <row r="80" spans="1:60">
      <c r="A80" s="32">
        <v>76</v>
      </c>
      <c r="B80" s="39">
        <f t="shared" si="3"/>
        <v>3891.3425925925926</v>
      </c>
      <c r="C80" s="39">
        <f t="shared" si="2"/>
        <v>1848.6712962962963</v>
      </c>
      <c r="D80" s="39">
        <f t="shared" si="2"/>
        <v>2042.6712962962963</v>
      </c>
      <c r="F80" s="32">
        <v>163</v>
      </c>
      <c r="G80" s="32">
        <v>79</v>
      </c>
      <c r="H80" s="32">
        <v>84</v>
      </c>
      <c r="J80" s="32">
        <v>76</v>
      </c>
      <c r="K80" s="32">
        <v>39</v>
      </c>
      <c r="L80" s="32">
        <v>37</v>
      </c>
      <c r="N80" s="32">
        <v>38</v>
      </c>
      <c r="O80" s="32">
        <v>18</v>
      </c>
      <c r="P80" s="32">
        <v>20</v>
      </c>
      <c r="R80" s="32">
        <v>652</v>
      </c>
      <c r="S80" s="13">
        <v>322.6712962962963</v>
      </c>
      <c r="T80" s="13">
        <v>348.6712962962963</v>
      </c>
      <c r="V80" s="32">
        <v>363</v>
      </c>
      <c r="W80" s="32">
        <v>148</v>
      </c>
      <c r="X80" s="32">
        <v>215</v>
      </c>
      <c r="Z80" s="32">
        <v>189</v>
      </c>
      <c r="AA80" s="32">
        <v>88</v>
      </c>
      <c r="AB80" s="32">
        <v>101</v>
      </c>
      <c r="AD80" s="32">
        <v>495</v>
      </c>
      <c r="AE80" s="32">
        <v>232</v>
      </c>
      <c r="AF80" s="32">
        <v>263</v>
      </c>
      <c r="AH80" s="32">
        <v>433</v>
      </c>
      <c r="AI80" s="32">
        <v>215</v>
      </c>
      <c r="AJ80" s="32">
        <v>218</v>
      </c>
      <c r="AL80" s="32">
        <v>206</v>
      </c>
      <c r="AM80" s="32">
        <v>83</v>
      </c>
      <c r="AN80" s="32">
        <v>123</v>
      </c>
      <c r="AP80" s="32">
        <v>267</v>
      </c>
      <c r="AQ80" s="32">
        <v>151</v>
      </c>
      <c r="AR80" s="32">
        <v>116</v>
      </c>
      <c r="AT80" s="32">
        <v>186</v>
      </c>
      <c r="AU80" s="32">
        <v>92</v>
      </c>
      <c r="AV80" s="32">
        <v>93</v>
      </c>
      <c r="AX80" s="32">
        <v>224</v>
      </c>
      <c r="AY80" s="32">
        <v>117</v>
      </c>
      <c r="AZ80" s="32">
        <v>107</v>
      </c>
      <c r="BB80" s="32">
        <v>282</v>
      </c>
      <c r="BC80" s="32">
        <v>114</v>
      </c>
      <c r="BD80" s="32">
        <v>168</v>
      </c>
      <c r="BF80" s="32">
        <v>300</v>
      </c>
      <c r="BG80" s="32">
        <v>150</v>
      </c>
      <c r="BH80" s="32">
        <v>149</v>
      </c>
    </row>
    <row r="81" spans="1:60">
      <c r="A81" s="32">
        <v>77</v>
      </c>
      <c r="B81" s="39">
        <f t="shared" si="3"/>
        <v>3725.3425925925926</v>
      </c>
      <c r="C81" s="39">
        <f t="shared" si="2"/>
        <v>1744.6712962962963</v>
      </c>
      <c r="D81" s="39">
        <f t="shared" si="2"/>
        <v>1980.6712962962963</v>
      </c>
      <c r="F81" s="32">
        <v>150</v>
      </c>
      <c r="G81" s="32">
        <v>74</v>
      </c>
      <c r="H81" s="32">
        <v>76</v>
      </c>
      <c r="J81" s="32">
        <v>75</v>
      </c>
      <c r="K81" s="32">
        <v>39</v>
      </c>
      <c r="L81" s="32">
        <v>36</v>
      </c>
      <c r="N81" s="32">
        <v>33</v>
      </c>
      <c r="O81" s="32">
        <v>16</v>
      </c>
      <c r="P81" s="32">
        <v>17</v>
      </c>
      <c r="R81" s="32">
        <v>629</v>
      </c>
      <c r="S81" s="13">
        <v>309.6712962962963</v>
      </c>
      <c r="T81" s="13">
        <v>337.6712962962963</v>
      </c>
      <c r="V81" s="32">
        <v>349</v>
      </c>
      <c r="W81" s="32">
        <v>137</v>
      </c>
      <c r="X81" s="32">
        <v>212</v>
      </c>
      <c r="Z81" s="32">
        <v>179</v>
      </c>
      <c r="AA81" s="32">
        <v>78</v>
      </c>
      <c r="AB81" s="32">
        <v>101</v>
      </c>
      <c r="AD81" s="32">
        <v>446</v>
      </c>
      <c r="AE81" s="32">
        <v>203</v>
      </c>
      <c r="AF81" s="32">
        <v>243</v>
      </c>
      <c r="AH81" s="32">
        <v>411</v>
      </c>
      <c r="AI81" s="32">
        <v>204</v>
      </c>
      <c r="AJ81" s="32">
        <v>206</v>
      </c>
      <c r="AL81" s="32">
        <v>191</v>
      </c>
      <c r="AM81" s="32">
        <v>75</v>
      </c>
      <c r="AN81" s="32">
        <v>115</v>
      </c>
      <c r="AP81" s="32">
        <v>262</v>
      </c>
      <c r="AQ81" s="32">
        <v>150</v>
      </c>
      <c r="AR81" s="32">
        <v>112</v>
      </c>
      <c r="AT81" s="32">
        <v>170</v>
      </c>
      <c r="AU81" s="32">
        <v>79</v>
      </c>
      <c r="AV81" s="32">
        <v>91</v>
      </c>
      <c r="AX81" s="32">
        <v>224</v>
      </c>
      <c r="AY81" s="32">
        <v>116</v>
      </c>
      <c r="AZ81" s="32">
        <v>108</v>
      </c>
      <c r="BB81" s="32">
        <v>292</v>
      </c>
      <c r="BC81" s="32">
        <v>118</v>
      </c>
      <c r="BD81" s="32">
        <v>174</v>
      </c>
      <c r="BF81" s="32">
        <v>298</v>
      </c>
      <c r="BG81" s="32">
        <v>146</v>
      </c>
      <c r="BH81" s="32">
        <v>152</v>
      </c>
    </row>
    <row r="82" spans="1:60">
      <c r="A82" s="32">
        <v>78</v>
      </c>
      <c r="B82" s="39">
        <f t="shared" si="3"/>
        <v>3550.3425925925926</v>
      </c>
      <c r="C82" s="39">
        <f t="shared" si="2"/>
        <v>1640.6712962962963</v>
      </c>
      <c r="D82" s="39">
        <f t="shared" si="2"/>
        <v>1909.6712962962963</v>
      </c>
      <c r="F82" s="32">
        <v>131</v>
      </c>
      <c r="G82" s="32">
        <v>66</v>
      </c>
      <c r="H82" s="32">
        <v>64</v>
      </c>
      <c r="J82" s="32">
        <v>104</v>
      </c>
      <c r="K82" s="32">
        <v>46</v>
      </c>
      <c r="L82" s="32">
        <v>58</v>
      </c>
      <c r="N82" s="32">
        <v>29</v>
      </c>
      <c r="O82" s="32">
        <v>15</v>
      </c>
      <c r="P82" s="32">
        <v>13</v>
      </c>
      <c r="R82" s="32">
        <v>579</v>
      </c>
      <c r="S82" s="13">
        <v>290.6712962962963</v>
      </c>
      <c r="T82" s="13">
        <v>308.6712962962963</v>
      </c>
      <c r="V82" s="32">
        <v>335</v>
      </c>
      <c r="W82" s="32">
        <v>133</v>
      </c>
      <c r="X82" s="32">
        <v>202</v>
      </c>
      <c r="Z82" s="32">
        <v>196</v>
      </c>
      <c r="AA82" s="32">
        <v>78</v>
      </c>
      <c r="AB82" s="32">
        <v>118</v>
      </c>
      <c r="AD82" s="32">
        <v>378</v>
      </c>
      <c r="AE82" s="32">
        <v>168</v>
      </c>
      <c r="AF82" s="32">
        <v>210</v>
      </c>
      <c r="AH82" s="32">
        <v>379</v>
      </c>
      <c r="AI82" s="32">
        <v>181</v>
      </c>
      <c r="AJ82" s="32">
        <v>192</v>
      </c>
      <c r="AL82" s="32">
        <v>169</v>
      </c>
      <c r="AM82" s="32">
        <v>66</v>
      </c>
      <c r="AN82" s="32">
        <v>103</v>
      </c>
      <c r="AP82" s="32">
        <v>239</v>
      </c>
      <c r="AQ82" s="32">
        <v>136</v>
      </c>
      <c r="AR82" s="32">
        <v>103</v>
      </c>
      <c r="AT82" s="32">
        <v>159</v>
      </c>
      <c r="AU82" s="32">
        <v>76</v>
      </c>
      <c r="AV82" s="32">
        <v>83</v>
      </c>
      <c r="AX82" s="32">
        <v>230</v>
      </c>
      <c r="AY82" s="32">
        <v>118</v>
      </c>
      <c r="AZ82" s="32">
        <v>111</v>
      </c>
      <c r="BB82" s="32">
        <v>301</v>
      </c>
      <c r="BC82" s="32">
        <v>124</v>
      </c>
      <c r="BD82" s="32">
        <v>178</v>
      </c>
      <c r="BF82" s="32">
        <v>309</v>
      </c>
      <c r="BG82" s="32">
        <v>143</v>
      </c>
      <c r="BH82" s="32">
        <v>166</v>
      </c>
    </row>
    <row r="83" spans="1:60">
      <c r="A83" s="32">
        <v>79</v>
      </c>
      <c r="B83" s="39">
        <f t="shared" si="3"/>
        <v>3395.3425925925926</v>
      </c>
      <c r="C83" s="39">
        <f t="shared" si="2"/>
        <v>1551.6712962962963</v>
      </c>
      <c r="D83" s="39">
        <f t="shared" si="2"/>
        <v>1843.6712962962963</v>
      </c>
      <c r="F83" s="32">
        <v>121</v>
      </c>
      <c r="G83" s="32">
        <v>63</v>
      </c>
      <c r="H83" s="32">
        <v>58</v>
      </c>
      <c r="J83" s="32">
        <v>142</v>
      </c>
      <c r="K83" s="32">
        <v>58</v>
      </c>
      <c r="L83" s="32">
        <v>84</v>
      </c>
      <c r="N83" s="32">
        <v>29</v>
      </c>
      <c r="O83" s="32">
        <v>13</v>
      </c>
      <c r="P83" s="32">
        <v>16</v>
      </c>
      <c r="R83" s="32">
        <v>521</v>
      </c>
      <c r="S83" s="13">
        <v>260.6712962962963</v>
      </c>
      <c r="T83" s="13">
        <v>279.6712962962963</v>
      </c>
      <c r="V83" s="32">
        <v>320</v>
      </c>
      <c r="W83" s="32">
        <v>130</v>
      </c>
      <c r="X83" s="32">
        <v>190</v>
      </c>
      <c r="Z83" s="32">
        <v>213</v>
      </c>
      <c r="AA83" s="32">
        <v>83</v>
      </c>
      <c r="AB83" s="32">
        <v>133</v>
      </c>
      <c r="AD83" s="32">
        <v>312</v>
      </c>
      <c r="AE83" s="32">
        <v>138</v>
      </c>
      <c r="AF83" s="32">
        <v>172</v>
      </c>
      <c r="AH83" s="32">
        <v>347</v>
      </c>
      <c r="AI83" s="32">
        <v>172</v>
      </c>
      <c r="AJ83" s="32">
        <v>175</v>
      </c>
      <c r="AL83" s="32">
        <v>154</v>
      </c>
      <c r="AM83" s="32">
        <v>59</v>
      </c>
      <c r="AN83" s="32">
        <v>95</v>
      </c>
      <c r="AP83" s="32">
        <v>221</v>
      </c>
      <c r="AQ83" s="32">
        <v>120</v>
      </c>
      <c r="AR83" s="32">
        <v>101</v>
      </c>
      <c r="AT83" s="32">
        <v>145</v>
      </c>
      <c r="AU83" s="32">
        <v>76</v>
      </c>
      <c r="AV83" s="32">
        <v>74</v>
      </c>
      <c r="AX83" s="32">
        <v>228</v>
      </c>
      <c r="AY83" s="32">
        <v>114</v>
      </c>
      <c r="AZ83" s="32">
        <v>114</v>
      </c>
      <c r="BB83" s="32">
        <v>299</v>
      </c>
      <c r="BC83" s="32">
        <v>127</v>
      </c>
      <c r="BD83" s="32">
        <v>172</v>
      </c>
      <c r="BF83" s="32">
        <v>314</v>
      </c>
      <c r="BG83" s="32">
        <v>138</v>
      </c>
      <c r="BH83" s="32">
        <v>180</v>
      </c>
    </row>
    <row r="84" spans="1:60">
      <c r="A84" s="43" t="s">
        <v>5</v>
      </c>
      <c r="B84" s="39">
        <f t="shared" si="3"/>
        <v>23659.342592592591</v>
      </c>
      <c r="C84" s="39">
        <f t="shared" ref="C84:D84" si="4">G84+K84+O84+S84+W84+AA84+AE84+AI84+AM84+AQ84+AU84+AY84+BC84+BG84</f>
        <v>10009.671296296296</v>
      </c>
      <c r="D84" s="39">
        <f t="shared" si="4"/>
        <v>13649.671296296296</v>
      </c>
      <c r="F84" s="32">
        <v>971</v>
      </c>
      <c r="G84" s="32">
        <v>571</v>
      </c>
      <c r="H84" s="32">
        <v>400</v>
      </c>
      <c r="J84" s="13">
        <v>1455</v>
      </c>
      <c r="K84" s="32">
        <v>576</v>
      </c>
      <c r="L84" s="32">
        <v>879</v>
      </c>
      <c r="N84" s="32">
        <v>197</v>
      </c>
      <c r="O84" s="32">
        <v>110</v>
      </c>
      <c r="P84" s="32">
        <v>90</v>
      </c>
      <c r="R84" s="13">
        <v>3890</v>
      </c>
      <c r="S84" s="13">
        <v>1422.6712962962963</v>
      </c>
      <c r="T84" s="13">
        <v>1705.6712962962963</v>
      </c>
      <c r="V84" s="13">
        <v>2657</v>
      </c>
      <c r="W84" s="32">
        <f>904-130</f>
        <v>774</v>
      </c>
      <c r="X84" s="13">
        <f>1753-130</f>
        <v>1623</v>
      </c>
      <c r="Z84" s="13">
        <v>2027</v>
      </c>
      <c r="AA84" s="32">
        <v>687</v>
      </c>
      <c r="AB84" s="13">
        <v>1340</v>
      </c>
      <c r="AD84" s="13">
        <v>1656</v>
      </c>
      <c r="AE84" s="32">
        <f>669-130</f>
        <v>539</v>
      </c>
      <c r="AF84" s="32">
        <f>988-130</f>
        <v>858</v>
      </c>
      <c r="AH84" s="13">
        <v>2187</v>
      </c>
      <c r="AI84" s="13">
        <f>1064-130</f>
        <v>934</v>
      </c>
      <c r="AJ84" s="13">
        <f>1123-130</f>
        <v>993</v>
      </c>
      <c r="AL84" s="13">
        <v>1156</v>
      </c>
      <c r="AM84" s="32">
        <v>406</v>
      </c>
      <c r="AN84" s="32">
        <v>750</v>
      </c>
      <c r="AP84" s="13">
        <v>1313</v>
      </c>
      <c r="AQ84" s="32">
        <v>711</v>
      </c>
      <c r="AR84" s="32">
        <v>603</v>
      </c>
      <c r="AT84" s="13">
        <v>1127</v>
      </c>
      <c r="AU84" s="32">
        <v>547</v>
      </c>
      <c r="AV84" s="32">
        <v>581</v>
      </c>
      <c r="AX84" s="13">
        <v>1647</v>
      </c>
      <c r="AY84" s="32">
        <v>797</v>
      </c>
      <c r="AZ84" s="32">
        <v>851</v>
      </c>
      <c r="BB84" s="13">
        <v>1813</v>
      </c>
      <c r="BC84" s="32">
        <v>804</v>
      </c>
      <c r="BD84" s="13">
        <v>1008</v>
      </c>
      <c r="BF84" s="13">
        <v>3099</v>
      </c>
      <c r="BG84" s="13">
        <v>1131</v>
      </c>
      <c r="BH84" s="13">
        <v>1968</v>
      </c>
    </row>
    <row r="85" spans="1:60">
      <c r="A85" s="32"/>
      <c r="B85" s="32"/>
      <c r="C85" s="45"/>
      <c r="D85" s="45"/>
      <c r="F85" s="32"/>
      <c r="G85" s="32"/>
      <c r="H85" s="32"/>
      <c r="J85" s="32"/>
      <c r="K85" s="32"/>
      <c r="L85" s="32"/>
      <c r="N85" s="32"/>
      <c r="O85" s="32"/>
      <c r="P85" s="32"/>
      <c r="R85" s="32"/>
      <c r="S85" s="32"/>
      <c r="T85" s="32"/>
      <c r="V85" s="32"/>
      <c r="W85" s="32"/>
      <c r="X85" s="32"/>
      <c r="Z85" s="32"/>
      <c r="AA85" s="32"/>
      <c r="AB85" s="32"/>
      <c r="AD85" s="32"/>
      <c r="AE85" s="32"/>
      <c r="AF85" s="32"/>
      <c r="AH85" s="32"/>
      <c r="AI85" s="32"/>
      <c r="AJ85" s="32"/>
      <c r="AL85" s="32"/>
      <c r="AM85" s="32"/>
      <c r="AN85" s="32"/>
      <c r="AP85" s="32"/>
      <c r="AQ85" s="32"/>
      <c r="AR85" s="32"/>
      <c r="AT85" s="32"/>
      <c r="AU85" s="32"/>
      <c r="AV85" s="32"/>
      <c r="AX85" s="32"/>
      <c r="AY85" s="32"/>
      <c r="AZ85" s="32"/>
      <c r="BB85" s="32"/>
      <c r="BC85" s="32"/>
      <c r="BD85" s="32"/>
      <c r="BF85" s="32"/>
      <c r="BG85" s="32"/>
      <c r="BH85" s="32"/>
    </row>
    <row r="86" spans="1:60" s="34" customFormat="1">
      <c r="A86" s="47" t="s">
        <v>2</v>
      </c>
      <c r="B86" s="50">
        <f>C86+D86</f>
        <v>1608108.75</v>
      </c>
      <c r="C86" s="49">
        <f>G86+K86+O86+S86+W86+AA86+AE86+AI86+AM86+AQ86+AU86+AY86+BC86+BG86</f>
        <v>815208.37499999988</v>
      </c>
      <c r="D86" s="50">
        <f>H86+L86+P86+T86+X86+AB86+AF86+AJ86+AN86+AR86+AV86+AZ86+BD86+BH86</f>
        <v>792900.375</v>
      </c>
      <c r="F86" s="49">
        <f>G86+H86</f>
        <v>64460</v>
      </c>
      <c r="G86" s="49">
        <f>SUM(G4:G84)</f>
        <v>32828</v>
      </c>
      <c r="H86" s="49">
        <f>SUM(H4:H84)</f>
        <v>31632</v>
      </c>
      <c r="J86" s="49">
        <f>K86+L86</f>
        <v>81850</v>
      </c>
      <c r="K86" s="49">
        <f>SUM(K4:K84)</f>
        <v>42727</v>
      </c>
      <c r="L86" s="49">
        <f>SUM(L4:L84)</f>
        <v>39123</v>
      </c>
      <c r="N86" s="49">
        <f>O86+P86</f>
        <v>11719</v>
      </c>
      <c r="O86" s="49">
        <f>SUM(O4:O84)</f>
        <v>5879</v>
      </c>
      <c r="P86" s="49">
        <f>SUM(P4:P84)</f>
        <v>5840</v>
      </c>
      <c r="R86" s="49">
        <f>S86+T86</f>
        <v>165264.74999999985</v>
      </c>
      <c r="S86" s="49">
        <f>SUM(S4:S84)</f>
        <v>83380.374999999913</v>
      </c>
      <c r="T86" s="49">
        <f>SUM(T4:T84)</f>
        <v>81884.374999999942</v>
      </c>
      <c r="V86" s="49">
        <f>W86+X86</f>
        <v>124937</v>
      </c>
      <c r="W86" s="49">
        <f>SUM(W4:W84)</f>
        <v>63162</v>
      </c>
      <c r="X86" s="49">
        <f>SUM(X4:X84)</f>
        <v>61775</v>
      </c>
      <c r="Z86" s="49">
        <f>AA86+AB86</f>
        <v>85032</v>
      </c>
      <c r="AA86" s="49">
        <f>SUM(AA4:AA84)</f>
        <v>43007</v>
      </c>
      <c r="AB86" s="49">
        <f>SUM(AB4:AB84)</f>
        <v>42025</v>
      </c>
      <c r="AD86" s="49">
        <f>AE86+AF86</f>
        <v>398967</v>
      </c>
      <c r="AE86" s="49">
        <f>SUM(AE4:AE84)</f>
        <v>201791</v>
      </c>
      <c r="AF86" s="49">
        <f>SUM(AF4:AF84)</f>
        <v>197176</v>
      </c>
      <c r="AH86" s="49">
        <f>AI86+AJ86</f>
        <v>167751</v>
      </c>
      <c r="AI86" s="49">
        <f>SUM(AI4:AI84)</f>
        <v>85182</v>
      </c>
      <c r="AJ86" s="49">
        <f>SUM(AJ4:AJ84)</f>
        <v>82569</v>
      </c>
      <c r="AL86" s="49">
        <f>AM86+AN86</f>
        <v>83342</v>
      </c>
      <c r="AM86" s="49">
        <f>SUM(AM4:AM84)</f>
        <v>41665</v>
      </c>
      <c r="AN86" s="49">
        <f>SUM(AN4:AN84)</f>
        <v>41677</v>
      </c>
      <c r="AP86" s="49">
        <f>AQ86+AR86</f>
        <v>102006</v>
      </c>
      <c r="AQ86" s="49">
        <f>SUM(AQ4:AQ84)</f>
        <v>51573</v>
      </c>
      <c r="AR86" s="49">
        <f>SUM(AR4:AR84)</f>
        <v>50433</v>
      </c>
      <c r="AT86" s="49">
        <f>AU86+AV86</f>
        <v>60730</v>
      </c>
      <c r="AU86" s="49">
        <f>SUM(AU4:AU84)</f>
        <v>30878</v>
      </c>
      <c r="AV86" s="49">
        <f>SUM(AV4:AV84)</f>
        <v>29852</v>
      </c>
      <c r="AX86" s="49">
        <f>AY86+AZ86</f>
        <v>72157</v>
      </c>
      <c r="AY86" s="49">
        <f>SUM(AY4:AY84)</f>
        <v>37222</v>
      </c>
      <c r="AZ86" s="49">
        <f>SUM(AZ4:AZ84)</f>
        <v>34935</v>
      </c>
      <c r="BB86" s="49">
        <f>BC86+BD86</f>
        <v>95720</v>
      </c>
      <c r="BC86" s="49">
        <f>SUM(BC4:BC84)</f>
        <v>48419</v>
      </c>
      <c r="BD86" s="49">
        <f>SUM(BD4:BD84)</f>
        <v>47301</v>
      </c>
      <c r="BF86" s="49">
        <f>BG86+BH86</f>
        <v>94173</v>
      </c>
      <c r="BG86" s="49">
        <f>SUM(BG4:BG84)</f>
        <v>47495</v>
      </c>
      <c r="BH86" s="49">
        <f>SUM(BH4:BH84)</f>
        <v>46678</v>
      </c>
    </row>
  </sheetData>
  <sheetProtection sheet="1" objects="1" scenarios="1"/>
  <mergeCells count="15">
    <mergeCell ref="AX2:AZ2"/>
    <mergeCell ref="BB2:BD2"/>
    <mergeCell ref="BF2:BH2"/>
    <mergeCell ref="Z2:AB2"/>
    <mergeCell ref="AD2:AF2"/>
    <mergeCell ref="AH2:AJ2"/>
    <mergeCell ref="AL2:AN2"/>
    <mergeCell ref="AP2:AR2"/>
    <mergeCell ref="AT2:AV2"/>
    <mergeCell ref="V2:X2"/>
    <mergeCell ref="B2:D2"/>
    <mergeCell ref="F2:H2"/>
    <mergeCell ref="J2:L2"/>
    <mergeCell ref="N2:P2"/>
    <mergeCell ref="R2:T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04903-7EB4-BE4E-8FC6-2A827A9FF524}">
  <dimension ref="A1:BH86"/>
  <sheetViews>
    <sheetView showGridLines="0" zoomScale="160" zoomScaleNormal="160" workbookViewId="0">
      <selection activeCell="F2" sqref="F2:H2"/>
    </sheetView>
  </sheetViews>
  <sheetFormatPr baseColWidth="10" defaultColWidth="11.1640625" defaultRowHeight="16"/>
  <cols>
    <col min="1" max="1" width="8.6640625" customWidth="1"/>
    <col min="2" max="2" width="14" customWidth="1"/>
    <col min="4" max="4" width="15.6640625" customWidth="1"/>
  </cols>
  <sheetData>
    <row r="1" spans="1:60" s="19" customFormat="1" ht="15">
      <c r="A1" s="19" t="s">
        <v>14</v>
      </c>
      <c r="Z1" s="20"/>
    </row>
    <row r="2" spans="1:60" s="19" customFormat="1" ht="15.5" customHeight="1">
      <c r="A2" s="41"/>
      <c r="B2" s="84" t="s">
        <v>45</v>
      </c>
      <c r="C2" s="84"/>
      <c r="D2" s="84"/>
      <c r="F2" s="81" t="s">
        <v>52</v>
      </c>
      <c r="G2" s="82"/>
      <c r="H2" s="83"/>
      <c r="J2" s="81" t="s">
        <v>32</v>
      </c>
      <c r="K2" s="82"/>
      <c r="L2" s="83"/>
      <c r="N2" s="84" t="s">
        <v>33</v>
      </c>
      <c r="O2" s="84"/>
      <c r="P2" s="84"/>
      <c r="R2" s="84" t="s">
        <v>34</v>
      </c>
      <c r="S2" s="84"/>
      <c r="T2" s="84"/>
      <c r="V2" s="84" t="s">
        <v>36</v>
      </c>
      <c r="W2" s="84"/>
      <c r="X2" s="84"/>
      <c r="Z2" s="84" t="s">
        <v>35</v>
      </c>
      <c r="AA2" s="84"/>
      <c r="AB2" s="84"/>
      <c r="AD2" s="84" t="s">
        <v>37</v>
      </c>
      <c r="AE2" s="84"/>
      <c r="AF2" s="84"/>
      <c r="AH2" s="84" t="s">
        <v>38</v>
      </c>
      <c r="AI2" s="84"/>
      <c r="AJ2" s="84"/>
      <c r="AL2" s="81" t="s">
        <v>39</v>
      </c>
      <c r="AM2" s="82"/>
      <c r="AN2" s="83"/>
      <c r="AP2" s="81" t="s">
        <v>40</v>
      </c>
      <c r="AQ2" s="82"/>
      <c r="AR2" s="83"/>
      <c r="AT2" s="77" t="s">
        <v>41</v>
      </c>
      <c r="AU2" s="78"/>
      <c r="AV2" s="79"/>
      <c r="AX2" s="81" t="s">
        <v>42</v>
      </c>
      <c r="AY2" s="82"/>
      <c r="AZ2" s="83"/>
      <c r="BB2" s="81" t="s">
        <v>43</v>
      </c>
      <c r="BC2" s="82"/>
      <c r="BD2" s="83"/>
      <c r="BF2" s="81" t="s">
        <v>44</v>
      </c>
      <c r="BG2" s="82"/>
      <c r="BH2" s="83"/>
    </row>
    <row r="3" spans="1:60" s="19" customFormat="1" ht="15">
      <c r="A3" s="21" t="s">
        <v>1</v>
      </c>
      <c r="B3" s="21" t="s">
        <v>2</v>
      </c>
      <c r="C3" s="21" t="s">
        <v>3</v>
      </c>
      <c r="D3" s="21" t="s">
        <v>4</v>
      </c>
      <c r="F3" s="21" t="s">
        <v>2</v>
      </c>
      <c r="G3" s="21" t="s">
        <v>3</v>
      </c>
      <c r="H3" s="21" t="s">
        <v>4</v>
      </c>
      <c r="J3" s="21" t="s">
        <v>2</v>
      </c>
      <c r="K3" s="21" t="s">
        <v>3</v>
      </c>
      <c r="L3" s="21" t="s">
        <v>4</v>
      </c>
      <c r="N3" s="21" t="s">
        <v>2</v>
      </c>
      <c r="O3" s="21" t="s">
        <v>3</v>
      </c>
      <c r="P3" s="21" t="s">
        <v>4</v>
      </c>
      <c r="R3" s="21" t="s">
        <v>2</v>
      </c>
      <c r="S3" s="21" t="s">
        <v>3</v>
      </c>
      <c r="T3" s="21" t="s">
        <v>4</v>
      </c>
      <c r="V3" s="21" t="s">
        <v>2</v>
      </c>
      <c r="W3" s="21" t="s">
        <v>3</v>
      </c>
      <c r="X3" s="21" t="s">
        <v>4</v>
      </c>
      <c r="Z3" s="22" t="s">
        <v>2</v>
      </c>
      <c r="AA3" s="21" t="s">
        <v>3</v>
      </c>
      <c r="AB3" s="21" t="s">
        <v>4</v>
      </c>
      <c r="AD3" s="21" t="s">
        <v>2</v>
      </c>
      <c r="AE3" s="21" t="s">
        <v>3</v>
      </c>
      <c r="AF3" s="21" t="s">
        <v>4</v>
      </c>
      <c r="AH3" s="41" t="s">
        <v>2</v>
      </c>
      <c r="AI3" s="41" t="s">
        <v>3</v>
      </c>
      <c r="AJ3" s="41" t="s">
        <v>4</v>
      </c>
      <c r="AL3" s="41" t="s">
        <v>2</v>
      </c>
      <c r="AM3" s="41" t="s">
        <v>3</v>
      </c>
      <c r="AN3" s="41" t="s">
        <v>4</v>
      </c>
      <c r="AP3" s="21" t="s">
        <v>2</v>
      </c>
      <c r="AQ3" s="21" t="s">
        <v>3</v>
      </c>
      <c r="AR3" s="21" t="s">
        <v>4</v>
      </c>
      <c r="AT3" s="41" t="s">
        <v>2</v>
      </c>
      <c r="AU3" s="41" t="s">
        <v>3</v>
      </c>
      <c r="AV3" s="41" t="s">
        <v>4</v>
      </c>
      <c r="AX3" s="41" t="s">
        <v>2</v>
      </c>
      <c r="AY3" s="41" t="s">
        <v>3</v>
      </c>
      <c r="AZ3" s="41" t="s">
        <v>4</v>
      </c>
      <c r="BB3" s="41" t="s">
        <v>2</v>
      </c>
      <c r="BC3" s="41" t="s">
        <v>3</v>
      </c>
      <c r="BD3" s="41" t="s">
        <v>4</v>
      </c>
      <c r="BF3" s="21" t="s">
        <v>2</v>
      </c>
      <c r="BG3" s="21" t="s">
        <v>3</v>
      </c>
      <c r="BH3" s="21" t="s">
        <v>4</v>
      </c>
    </row>
    <row r="4" spans="1:60">
      <c r="A4" s="32">
        <v>0</v>
      </c>
      <c r="B4" s="39">
        <f t="shared" ref="B4" si="0">C4+D4</f>
        <v>31852.904320987655</v>
      </c>
      <c r="C4" s="39">
        <f t="shared" ref="C4:D4" si="1">G4+K4+O4+S4+W4+AA4+AE4+AI4+AM4+AQ4+AU4+AY4+BC4+BG4</f>
        <v>16266.452160493827</v>
      </c>
      <c r="D4" s="39">
        <f t="shared" si="1"/>
        <v>15586.452160493827</v>
      </c>
      <c r="F4" s="13">
        <f t="shared" ref="F4:F67" si="2">G4+H4</f>
        <v>1162</v>
      </c>
      <c r="G4" s="32">
        <v>584</v>
      </c>
      <c r="H4" s="32">
        <v>578</v>
      </c>
      <c r="J4" s="13">
        <v>1552</v>
      </c>
      <c r="K4" s="32">
        <v>792</v>
      </c>
      <c r="L4" s="32">
        <v>759</v>
      </c>
      <c r="N4" s="32">
        <v>208</v>
      </c>
      <c r="O4" s="32">
        <v>106</v>
      </c>
      <c r="P4" s="32">
        <v>102</v>
      </c>
      <c r="R4" s="13">
        <v>3667</v>
      </c>
      <c r="S4" s="13">
        <v>1878.4521604938273</v>
      </c>
      <c r="T4" s="13">
        <v>1802.4521604938273</v>
      </c>
      <c r="V4" s="13">
        <v>2361</v>
      </c>
      <c r="W4" s="13">
        <v>1214</v>
      </c>
      <c r="X4" s="13">
        <v>1147</v>
      </c>
      <c r="Z4" s="13">
        <v>1574</v>
      </c>
      <c r="AA4" s="32">
        <v>802</v>
      </c>
      <c r="AB4" s="32">
        <v>772</v>
      </c>
      <c r="AD4" s="13">
        <v>7407</v>
      </c>
      <c r="AE4" s="13">
        <v>3790</v>
      </c>
      <c r="AF4" s="13">
        <v>3617</v>
      </c>
      <c r="AH4" s="13">
        <v>3329</v>
      </c>
      <c r="AI4" s="13">
        <v>1699</v>
      </c>
      <c r="AJ4" s="13">
        <v>1630</v>
      </c>
      <c r="AL4" s="13">
        <v>1725</v>
      </c>
      <c r="AM4" s="32">
        <v>881</v>
      </c>
      <c r="AN4" s="32">
        <v>844</v>
      </c>
      <c r="AP4" s="13">
        <v>2170</v>
      </c>
      <c r="AQ4" s="13">
        <v>1106</v>
      </c>
      <c r="AR4" s="13">
        <v>1064</v>
      </c>
      <c r="AT4" s="13">
        <v>1302</v>
      </c>
      <c r="AU4" s="32">
        <v>667</v>
      </c>
      <c r="AV4" s="32">
        <v>635</v>
      </c>
      <c r="AX4" s="13">
        <v>1483</v>
      </c>
      <c r="AY4" s="32">
        <v>753</v>
      </c>
      <c r="AZ4" s="32">
        <v>730</v>
      </c>
      <c r="BB4" s="13">
        <v>1881</v>
      </c>
      <c r="BC4" s="32">
        <v>962</v>
      </c>
      <c r="BD4" s="32">
        <v>919</v>
      </c>
      <c r="BF4" s="13">
        <v>2019</v>
      </c>
      <c r="BG4" s="13">
        <v>1032</v>
      </c>
      <c r="BH4" s="32">
        <v>987</v>
      </c>
    </row>
    <row r="5" spans="1:60">
      <c r="A5" s="32">
        <v>1</v>
      </c>
      <c r="B5" s="39">
        <f t="shared" ref="B5:B68" si="3">C5+D5</f>
        <v>31568.904320987655</v>
      </c>
      <c r="C5" s="39">
        <f t="shared" ref="C5:C68" si="4">G5+K5+O5+S5+W5+AA5+AE5+AI5+AM5+AQ5+AU5+AY5+BC5+BG5</f>
        <v>16085.452160493827</v>
      </c>
      <c r="D5" s="39">
        <f t="shared" ref="D5:D68" si="5">H5+L5+P5+T5+X5+AB5+AF5+AJ5+AN5+AR5+AV5+AZ5+BD5+BH5</f>
        <v>15483.452160493827</v>
      </c>
      <c r="F5" s="13">
        <f t="shared" si="2"/>
        <v>1138</v>
      </c>
      <c r="G5" s="32">
        <v>563</v>
      </c>
      <c r="H5" s="32">
        <v>575</v>
      </c>
      <c r="J5" s="13">
        <v>1485</v>
      </c>
      <c r="K5" s="32">
        <v>756</v>
      </c>
      <c r="L5" s="32">
        <v>729</v>
      </c>
      <c r="N5" s="32">
        <v>207</v>
      </c>
      <c r="O5" s="32">
        <v>105</v>
      </c>
      <c r="P5" s="32">
        <v>102</v>
      </c>
      <c r="R5" s="13">
        <v>3626</v>
      </c>
      <c r="S5" s="13">
        <v>1851.4521604938273</v>
      </c>
      <c r="T5" s="13">
        <v>1787.4521604938273</v>
      </c>
      <c r="V5" s="13">
        <v>2332</v>
      </c>
      <c r="W5" s="13">
        <v>1206</v>
      </c>
      <c r="X5" s="13">
        <v>1127</v>
      </c>
      <c r="Z5" s="13">
        <v>1549</v>
      </c>
      <c r="AA5" s="32">
        <v>789</v>
      </c>
      <c r="AB5" s="32">
        <v>761</v>
      </c>
      <c r="AD5" s="13">
        <v>7497</v>
      </c>
      <c r="AE5" s="13">
        <v>3831</v>
      </c>
      <c r="AF5" s="13">
        <v>3666</v>
      </c>
      <c r="AH5" s="13">
        <v>3284</v>
      </c>
      <c r="AI5" s="13">
        <v>1671</v>
      </c>
      <c r="AJ5" s="13">
        <v>1613</v>
      </c>
      <c r="AL5" s="13">
        <v>1702</v>
      </c>
      <c r="AM5" s="32">
        <v>869</v>
      </c>
      <c r="AN5" s="32">
        <v>834</v>
      </c>
      <c r="AP5" s="13">
        <v>2157</v>
      </c>
      <c r="AQ5" s="13">
        <v>1096</v>
      </c>
      <c r="AR5" s="13">
        <v>1061</v>
      </c>
      <c r="AT5" s="13">
        <v>1278</v>
      </c>
      <c r="AU5" s="32">
        <v>652</v>
      </c>
      <c r="AV5" s="32">
        <v>626</v>
      </c>
      <c r="AX5" s="13">
        <v>1469</v>
      </c>
      <c r="AY5" s="32">
        <v>740</v>
      </c>
      <c r="AZ5" s="32">
        <v>729</v>
      </c>
      <c r="BB5" s="13">
        <v>1863</v>
      </c>
      <c r="BC5" s="32">
        <v>952</v>
      </c>
      <c r="BD5" s="32">
        <v>911</v>
      </c>
      <c r="BF5" s="13">
        <v>1966</v>
      </c>
      <c r="BG5" s="13">
        <v>1004</v>
      </c>
      <c r="BH5" s="32">
        <v>962</v>
      </c>
    </row>
    <row r="6" spans="1:60">
      <c r="A6" s="32">
        <v>2</v>
      </c>
      <c r="B6" s="39">
        <f t="shared" si="3"/>
        <v>31251.904320987655</v>
      </c>
      <c r="C6" s="39">
        <f t="shared" si="4"/>
        <v>15883.452160493827</v>
      </c>
      <c r="D6" s="39">
        <f t="shared" si="5"/>
        <v>15368.452160493827</v>
      </c>
      <c r="F6" s="13">
        <f t="shared" si="2"/>
        <v>1121</v>
      </c>
      <c r="G6" s="32">
        <v>551</v>
      </c>
      <c r="H6" s="32">
        <v>570</v>
      </c>
      <c r="J6" s="13">
        <v>1417</v>
      </c>
      <c r="K6" s="32">
        <v>720</v>
      </c>
      <c r="L6" s="32">
        <v>697</v>
      </c>
      <c r="N6" s="32">
        <v>201</v>
      </c>
      <c r="O6" s="32">
        <v>101</v>
      </c>
      <c r="P6" s="32">
        <v>100</v>
      </c>
      <c r="R6" s="13">
        <v>3561</v>
      </c>
      <c r="S6" s="13">
        <v>1813.4521604938273</v>
      </c>
      <c r="T6" s="13">
        <v>1760.4521604938273</v>
      </c>
      <c r="V6" s="13">
        <v>2300</v>
      </c>
      <c r="W6" s="13">
        <v>1193</v>
      </c>
      <c r="X6" s="13">
        <v>1107</v>
      </c>
      <c r="Z6" s="13">
        <v>1524</v>
      </c>
      <c r="AA6" s="32">
        <v>773</v>
      </c>
      <c r="AB6" s="32">
        <v>750</v>
      </c>
      <c r="AD6" s="13">
        <v>7586</v>
      </c>
      <c r="AE6" s="13">
        <v>3869</v>
      </c>
      <c r="AF6" s="13">
        <v>3717</v>
      </c>
      <c r="AH6" s="13">
        <v>3245</v>
      </c>
      <c r="AI6" s="13">
        <v>1647</v>
      </c>
      <c r="AJ6" s="13">
        <v>1598</v>
      </c>
      <c r="AL6" s="13">
        <v>1687</v>
      </c>
      <c r="AM6" s="32">
        <v>859</v>
      </c>
      <c r="AN6" s="32">
        <v>827</v>
      </c>
      <c r="AP6" s="13">
        <v>2134</v>
      </c>
      <c r="AQ6" s="13">
        <v>1078</v>
      </c>
      <c r="AR6" s="13">
        <v>1056</v>
      </c>
      <c r="AT6" s="13">
        <v>1254</v>
      </c>
      <c r="AU6" s="32">
        <v>637</v>
      </c>
      <c r="AV6" s="32">
        <v>618</v>
      </c>
      <c r="AX6" s="13">
        <v>1449</v>
      </c>
      <c r="AY6" s="32">
        <v>724</v>
      </c>
      <c r="AZ6" s="32">
        <v>725</v>
      </c>
      <c r="BB6" s="13">
        <v>1855</v>
      </c>
      <c r="BC6" s="32">
        <v>946</v>
      </c>
      <c r="BD6" s="32">
        <v>910</v>
      </c>
      <c r="BF6" s="13">
        <v>1905</v>
      </c>
      <c r="BG6" s="32">
        <v>972</v>
      </c>
      <c r="BH6" s="32">
        <v>933</v>
      </c>
    </row>
    <row r="7" spans="1:60">
      <c r="A7" s="32">
        <v>3</v>
      </c>
      <c r="B7" s="39">
        <f t="shared" si="3"/>
        <v>31201.904320987655</v>
      </c>
      <c r="C7" s="39">
        <f t="shared" si="4"/>
        <v>15826.452160493827</v>
      </c>
      <c r="D7" s="39">
        <f t="shared" si="5"/>
        <v>15375.452160493827</v>
      </c>
      <c r="F7" s="13">
        <f t="shared" si="2"/>
        <v>1125</v>
      </c>
      <c r="G7" s="32">
        <v>552</v>
      </c>
      <c r="H7" s="32">
        <v>573</v>
      </c>
      <c r="J7" s="13">
        <v>1372</v>
      </c>
      <c r="K7" s="32">
        <v>696</v>
      </c>
      <c r="L7" s="32">
        <v>676</v>
      </c>
      <c r="N7" s="32">
        <v>202</v>
      </c>
      <c r="O7" s="32">
        <v>100</v>
      </c>
      <c r="P7" s="32">
        <v>102</v>
      </c>
      <c r="R7" s="13">
        <v>3522</v>
      </c>
      <c r="S7" s="13">
        <v>1788.4521604938273</v>
      </c>
      <c r="T7" s="13">
        <v>1746.4521604938273</v>
      </c>
      <c r="V7" s="13">
        <v>2287</v>
      </c>
      <c r="W7" s="13">
        <v>1189</v>
      </c>
      <c r="X7" s="13">
        <v>1098</v>
      </c>
      <c r="Z7" s="13">
        <v>1516</v>
      </c>
      <c r="AA7" s="32">
        <v>768</v>
      </c>
      <c r="AB7" s="32">
        <v>749</v>
      </c>
      <c r="AD7" s="13">
        <v>7712</v>
      </c>
      <c r="AE7" s="13">
        <v>3927</v>
      </c>
      <c r="AF7" s="13">
        <v>3785</v>
      </c>
      <c r="AH7" s="13">
        <v>3231</v>
      </c>
      <c r="AI7" s="13">
        <v>1635</v>
      </c>
      <c r="AJ7" s="13">
        <v>1596</v>
      </c>
      <c r="AL7" s="13">
        <v>1680</v>
      </c>
      <c r="AM7" s="32">
        <v>854</v>
      </c>
      <c r="AN7" s="32">
        <v>826</v>
      </c>
      <c r="AP7" s="13">
        <v>2134</v>
      </c>
      <c r="AQ7" s="13">
        <v>1076</v>
      </c>
      <c r="AR7" s="13">
        <v>1058</v>
      </c>
      <c r="AT7" s="13">
        <v>1243</v>
      </c>
      <c r="AU7" s="32">
        <v>626</v>
      </c>
      <c r="AV7" s="32">
        <v>617</v>
      </c>
      <c r="AX7" s="13">
        <v>1445</v>
      </c>
      <c r="AY7" s="32">
        <v>719</v>
      </c>
      <c r="AZ7" s="32">
        <v>726</v>
      </c>
      <c r="BB7" s="13">
        <v>1853</v>
      </c>
      <c r="BC7" s="32">
        <v>944</v>
      </c>
      <c r="BD7" s="32">
        <v>909</v>
      </c>
      <c r="BF7" s="13">
        <v>1867</v>
      </c>
      <c r="BG7" s="32">
        <v>952</v>
      </c>
      <c r="BH7" s="32">
        <v>914</v>
      </c>
    </row>
    <row r="8" spans="1:60">
      <c r="A8" s="32">
        <v>4</v>
      </c>
      <c r="B8" s="39">
        <f t="shared" si="3"/>
        <v>31337.904320987655</v>
      </c>
      <c r="C8" s="39">
        <f t="shared" si="4"/>
        <v>15873.452160493827</v>
      </c>
      <c r="D8" s="39">
        <f t="shared" si="5"/>
        <v>15464.452160493827</v>
      </c>
      <c r="F8" s="13">
        <f t="shared" si="2"/>
        <v>1137</v>
      </c>
      <c r="G8" s="32">
        <v>556</v>
      </c>
      <c r="H8" s="32">
        <v>581</v>
      </c>
      <c r="J8" s="13">
        <v>1338</v>
      </c>
      <c r="K8" s="32">
        <v>677</v>
      </c>
      <c r="L8" s="32">
        <v>660</v>
      </c>
      <c r="N8" s="32">
        <v>200</v>
      </c>
      <c r="O8" s="32">
        <v>99</v>
      </c>
      <c r="P8" s="32">
        <v>101</v>
      </c>
      <c r="R8" s="13">
        <v>3503</v>
      </c>
      <c r="S8" s="13">
        <v>1775.4521604938273</v>
      </c>
      <c r="T8" s="13">
        <v>1740.4521604938273</v>
      </c>
      <c r="V8" s="13">
        <v>2298</v>
      </c>
      <c r="W8" s="13">
        <v>1197</v>
      </c>
      <c r="X8" s="13">
        <v>1101</v>
      </c>
      <c r="Z8" s="13">
        <v>1523</v>
      </c>
      <c r="AA8" s="32">
        <v>772</v>
      </c>
      <c r="AB8" s="32">
        <v>751</v>
      </c>
      <c r="AD8" s="13">
        <v>7861</v>
      </c>
      <c r="AE8" s="13">
        <v>3998</v>
      </c>
      <c r="AF8" s="13">
        <v>3863</v>
      </c>
      <c r="AH8" s="13">
        <v>3234</v>
      </c>
      <c r="AI8" s="13">
        <v>1633</v>
      </c>
      <c r="AJ8" s="13">
        <v>1601</v>
      </c>
      <c r="AL8" s="13">
        <v>1681</v>
      </c>
      <c r="AM8" s="32">
        <v>856</v>
      </c>
      <c r="AN8" s="32">
        <v>825</v>
      </c>
      <c r="AP8" s="13">
        <v>2155</v>
      </c>
      <c r="AQ8" s="13">
        <v>1082</v>
      </c>
      <c r="AR8" s="13">
        <v>1073</v>
      </c>
      <c r="AT8" s="13">
        <v>1240</v>
      </c>
      <c r="AU8" s="32">
        <v>623</v>
      </c>
      <c r="AV8" s="32">
        <v>617</v>
      </c>
      <c r="AX8" s="13">
        <v>1448</v>
      </c>
      <c r="AY8" s="32">
        <v>716</v>
      </c>
      <c r="AZ8" s="32">
        <v>731</v>
      </c>
      <c r="BB8" s="13">
        <v>1860</v>
      </c>
      <c r="BC8" s="32">
        <v>946</v>
      </c>
      <c r="BD8" s="32">
        <v>914</v>
      </c>
      <c r="BF8" s="13">
        <v>1848</v>
      </c>
      <c r="BG8" s="32">
        <v>943</v>
      </c>
      <c r="BH8" s="32">
        <v>906</v>
      </c>
    </row>
    <row r="9" spans="1:60">
      <c r="A9" s="32">
        <v>5</v>
      </c>
      <c r="B9" s="39">
        <f t="shared" si="3"/>
        <v>31452.904320987655</v>
      </c>
      <c r="C9" s="39">
        <f t="shared" si="4"/>
        <v>15924.452160493827</v>
      </c>
      <c r="D9" s="39">
        <f t="shared" si="5"/>
        <v>15528.452160493827</v>
      </c>
      <c r="F9" s="13">
        <f t="shared" si="2"/>
        <v>1153</v>
      </c>
      <c r="G9" s="32">
        <v>565</v>
      </c>
      <c r="H9" s="32">
        <v>588</v>
      </c>
      <c r="J9" s="13">
        <v>1313</v>
      </c>
      <c r="K9" s="32">
        <v>666</v>
      </c>
      <c r="L9" s="32">
        <v>647</v>
      </c>
      <c r="N9" s="32">
        <v>201</v>
      </c>
      <c r="O9" s="32">
        <v>99</v>
      </c>
      <c r="P9" s="32">
        <v>102</v>
      </c>
      <c r="R9" s="13">
        <v>3481</v>
      </c>
      <c r="S9" s="13">
        <v>1762.4521604938273</v>
      </c>
      <c r="T9" s="13">
        <v>1731.4521604938273</v>
      </c>
      <c r="V9" s="13">
        <v>2312</v>
      </c>
      <c r="W9" s="13">
        <v>1206</v>
      </c>
      <c r="X9" s="13">
        <v>1105</v>
      </c>
      <c r="Z9" s="13">
        <v>1531</v>
      </c>
      <c r="AA9" s="32">
        <v>775</v>
      </c>
      <c r="AB9" s="32">
        <v>756</v>
      </c>
      <c r="AD9" s="13">
        <v>7989</v>
      </c>
      <c r="AE9" s="13">
        <v>4062</v>
      </c>
      <c r="AF9" s="13">
        <v>3928</v>
      </c>
      <c r="AH9" s="13">
        <v>3227</v>
      </c>
      <c r="AI9" s="13">
        <v>1628</v>
      </c>
      <c r="AJ9" s="13">
        <v>1599</v>
      </c>
      <c r="AL9" s="13">
        <v>1676</v>
      </c>
      <c r="AM9" s="32">
        <v>851</v>
      </c>
      <c r="AN9" s="32">
        <v>825</v>
      </c>
      <c r="AP9" s="13">
        <v>2169</v>
      </c>
      <c r="AQ9" s="13">
        <v>1089</v>
      </c>
      <c r="AR9" s="13">
        <v>1080</v>
      </c>
      <c r="AT9" s="13">
        <v>1238</v>
      </c>
      <c r="AU9" s="32">
        <v>619</v>
      </c>
      <c r="AV9" s="32">
        <v>619</v>
      </c>
      <c r="AX9" s="13">
        <v>1452</v>
      </c>
      <c r="AY9" s="32">
        <v>718</v>
      </c>
      <c r="AZ9" s="32">
        <v>734</v>
      </c>
      <c r="BB9" s="13">
        <v>1864</v>
      </c>
      <c r="BC9" s="32">
        <v>948</v>
      </c>
      <c r="BD9" s="32">
        <v>916</v>
      </c>
      <c r="BF9" s="13">
        <v>1834</v>
      </c>
      <c r="BG9" s="32">
        <v>936</v>
      </c>
      <c r="BH9" s="32">
        <v>898</v>
      </c>
    </row>
    <row r="10" spans="1:60">
      <c r="A10" s="32">
        <v>6</v>
      </c>
      <c r="B10" s="39">
        <f t="shared" si="3"/>
        <v>31532.904320987655</v>
      </c>
      <c r="C10" s="39">
        <f t="shared" si="4"/>
        <v>15968.452160493827</v>
      </c>
      <c r="D10" s="39">
        <f t="shared" si="5"/>
        <v>15564.452160493827</v>
      </c>
      <c r="F10" s="13">
        <f t="shared" si="2"/>
        <v>1195</v>
      </c>
      <c r="G10" s="32">
        <v>586</v>
      </c>
      <c r="H10" s="32">
        <v>609</v>
      </c>
      <c r="J10" s="13">
        <v>1281</v>
      </c>
      <c r="K10" s="32">
        <v>650</v>
      </c>
      <c r="L10" s="32">
        <v>631</v>
      </c>
      <c r="N10" s="32">
        <v>200</v>
      </c>
      <c r="O10" s="32">
        <v>98</v>
      </c>
      <c r="P10" s="32">
        <v>103</v>
      </c>
      <c r="R10" s="13">
        <v>3434</v>
      </c>
      <c r="S10" s="13">
        <v>1737.4521604938273</v>
      </c>
      <c r="T10" s="13">
        <v>1709.4521604938273</v>
      </c>
      <c r="V10" s="13">
        <v>2326</v>
      </c>
      <c r="W10" s="13">
        <v>1215</v>
      </c>
      <c r="X10" s="13">
        <v>1111</v>
      </c>
      <c r="Z10" s="13">
        <v>1549</v>
      </c>
      <c r="AA10" s="32">
        <v>786</v>
      </c>
      <c r="AB10" s="32">
        <v>763</v>
      </c>
      <c r="AD10" s="13">
        <v>8068</v>
      </c>
      <c r="AE10" s="13">
        <v>4104</v>
      </c>
      <c r="AF10" s="13">
        <v>3964</v>
      </c>
      <c r="AH10" s="13">
        <v>3260</v>
      </c>
      <c r="AI10" s="13">
        <v>1642</v>
      </c>
      <c r="AJ10" s="13">
        <v>1618</v>
      </c>
      <c r="AL10" s="13">
        <v>1680</v>
      </c>
      <c r="AM10" s="32">
        <v>855</v>
      </c>
      <c r="AN10" s="32">
        <v>824</v>
      </c>
      <c r="AP10" s="13">
        <v>2177</v>
      </c>
      <c r="AQ10" s="13">
        <v>1091</v>
      </c>
      <c r="AR10" s="13">
        <v>1086</v>
      </c>
      <c r="AT10" s="13">
        <v>1224</v>
      </c>
      <c r="AU10" s="32">
        <v>613</v>
      </c>
      <c r="AV10" s="32">
        <v>611</v>
      </c>
      <c r="AX10" s="13">
        <v>1454</v>
      </c>
      <c r="AY10" s="32">
        <v>718</v>
      </c>
      <c r="AZ10" s="32">
        <v>736</v>
      </c>
      <c r="BB10" s="13">
        <v>1866</v>
      </c>
      <c r="BC10" s="32">
        <v>950</v>
      </c>
      <c r="BD10" s="32">
        <v>916</v>
      </c>
      <c r="BF10" s="13">
        <v>1807</v>
      </c>
      <c r="BG10" s="32">
        <v>923</v>
      </c>
      <c r="BH10" s="32">
        <v>883</v>
      </c>
    </row>
    <row r="11" spans="1:60">
      <c r="A11" s="32">
        <v>7</v>
      </c>
      <c r="B11" s="39">
        <f t="shared" si="3"/>
        <v>31545.904320987655</v>
      </c>
      <c r="C11" s="39">
        <f t="shared" si="4"/>
        <v>15977.452160493827</v>
      </c>
      <c r="D11" s="39">
        <f t="shared" si="5"/>
        <v>15568.452160493827</v>
      </c>
      <c r="F11" s="13">
        <f t="shared" si="2"/>
        <v>1257</v>
      </c>
      <c r="G11" s="32">
        <v>618</v>
      </c>
      <c r="H11" s="32">
        <v>639</v>
      </c>
      <c r="J11" s="13">
        <v>1247</v>
      </c>
      <c r="K11" s="32">
        <v>632</v>
      </c>
      <c r="L11" s="32">
        <v>615</v>
      </c>
      <c r="N11" s="32">
        <v>192</v>
      </c>
      <c r="O11" s="32">
        <v>96</v>
      </c>
      <c r="P11" s="32">
        <v>97</v>
      </c>
      <c r="R11" s="13">
        <v>3363</v>
      </c>
      <c r="S11" s="13">
        <v>1699.4521604938273</v>
      </c>
      <c r="T11" s="13">
        <v>1676.4521604938273</v>
      </c>
      <c r="V11" s="13">
        <v>2336</v>
      </c>
      <c r="W11" s="13">
        <v>1224</v>
      </c>
      <c r="X11" s="13">
        <v>1113</v>
      </c>
      <c r="Z11" s="13">
        <v>1585</v>
      </c>
      <c r="AA11" s="32">
        <v>808</v>
      </c>
      <c r="AB11" s="32">
        <v>777</v>
      </c>
      <c r="AD11" s="13">
        <v>8100</v>
      </c>
      <c r="AE11" s="13">
        <v>4118</v>
      </c>
      <c r="AF11" s="13">
        <v>3982</v>
      </c>
      <c r="AH11" s="13">
        <v>3325</v>
      </c>
      <c r="AI11" s="13">
        <v>1674</v>
      </c>
      <c r="AJ11" s="13">
        <v>1651</v>
      </c>
      <c r="AL11" s="13">
        <v>1688</v>
      </c>
      <c r="AM11" s="32">
        <v>860</v>
      </c>
      <c r="AN11" s="32">
        <v>828</v>
      </c>
      <c r="AP11" s="13">
        <v>2169</v>
      </c>
      <c r="AQ11" s="13">
        <v>1087</v>
      </c>
      <c r="AR11" s="13">
        <v>1082</v>
      </c>
      <c r="AT11" s="13">
        <v>1206</v>
      </c>
      <c r="AU11" s="32">
        <v>602</v>
      </c>
      <c r="AV11" s="32">
        <v>604</v>
      </c>
      <c r="AX11" s="13">
        <v>1444</v>
      </c>
      <c r="AY11" s="32">
        <v>712</v>
      </c>
      <c r="AZ11" s="32">
        <v>732</v>
      </c>
      <c r="BB11" s="13">
        <v>1856</v>
      </c>
      <c r="BC11" s="32">
        <v>945</v>
      </c>
      <c r="BD11" s="32">
        <v>911</v>
      </c>
      <c r="BF11" s="13">
        <v>1763</v>
      </c>
      <c r="BG11" s="32">
        <v>902</v>
      </c>
      <c r="BH11" s="32">
        <v>861</v>
      </c>
    </row>
    <row r="12" spans="1:60">
      <c r="A12" s="32">
        <v>8</v>
      </c>
      <c r="B12" s="39">
        <f t="shared" si="3"/>
        <v>32090.904320987655</v>
      </c>
      <c r="C12" s="39">
        <f t="shared" si="4"/>
        <v>16257.452160493827</v>
      </c>
      <c r="D12" s="39">
        <f t="shared" si="5"/>
        <v>15833.452160493827</v>
      </c>
      <c r="F12" s="13">
        <f t="shared" si="2"/>
        <v>1340</v>
      </c>
      <c r="G12" s="32">
        <v>662</v>
      </c>
      <c r="H12" s="32">
        <v>678</v>
      </c>
      <c r="J12" s="13">
        <v>1363</v>
      </c>
      <c r="K12" s="32">
        <v>691</v>
      </c>
      <c r="L12" s="32">
        <v>672</v>
      </c>
      <c r="N12" s="32">
        <v>193</v>
      </c>
      <c r="O12" s="32">
        <v>96</v>
      </c>
      <c r="P12" s="32">
        <v>98</v>
      </c>
      <c r="R12" s="13">
        <v>3334</v>
      </c>
      <c r="S12" s="13">
        <v>1682.4521604938273</v>
      </c>
      <c r="T12" s="13">
        <v>1663.4521604938273</v>
      </c>
      <c r="V12" s="13">
        <v>2382</v>
      </c>
      <c r="W12" s="13">
        <v>1248</v>
      </c>
      <c r="X12" s="13">
        <v>1135</v>
      </c>
      <c r="Z12" s="13">
        <v>1637</v>
      </c>
      <c r="AA12" s="32">
        <v>836</v>
      </c>
      <c r="AB12" s="32">
        <v>800</v>
      </c>
      <c r="AD12" s="13">
        <v>8214</v>
      </c>
      <c r="AE12" s="13">
        <v>4180</v>
      </c>
      <c r="AF12" s="13">
        <v>4034</v>
      </c>
      <c r="AH12" s="13">
        <v>3419</v>
      </c>
      <c r="AI12" s="13">
        <v>1721</v>
      </c>
      <c r="AJ12" s="13">
        <v>1698</v>
      </c>
      <c r="AL12" s="13">
        <v>1718</v>
      </c>
      <c r="AM12" s="32">
        <v>875</v>
      </c>
      <c r="AN12" s="32">
        <v>843</v>
      </c>
      <c r="AP12" s="13">
        <v>2188</v>
      </c>
      <c r="AQ12" s="13">
        <v>1096</v>
      </c>
      <c r="AR12" s="13">
        <v>1092</v>
      </c>
      <c r="AT12" s="13">
        <v>1200</v>
      </c>
      <c r="AU12" s="32">
        <v>599</v>
      </c>
      <c r="AV12" s="32">
        <v>601</v>
      </c>
      <c r="AX12" s="13">
        <v>1460</v>
      </c>
      <c r="AY12" s="32">
        <v>719</v>
      </c>
      <c r="AZ12" s="32">
        <v>742</v>
      </c>
      <c r="BB12" s="13">
        <v>1876</v>
      </c>
      <c r="BC12" s="32">
        <v>955</v>
      </c>
      <c r="BD12" s="32">
        <v>921</v>
      </c>
      <c r="BF12" s="13">
        <v>1753</v>
      </c>
      <c r="BG12" s="32">
        <v>897</v>
      </c>
      <c r="BH12" s="32">
        <v>856</v>
      </c>
    </row>
    <row r="13" spans="1:60">
      <c r="A13" s="32">
        <v>9</v>
      </c>
      <c r="B13" s="39">
        <f t="shared" si="3"/>
        <v>33148.904320987655</v>
      </c>
      <c r="C13" s="39">
        <f t="shared" si="4"/>
        <v>16799.452160493827</v>
      </c>
      <c r="D13" s="39">
        <f t="shared" si="5"/>
        <v>16349.452160493827</v>
      </c>
      <c r="F13" s="13">
        <f t="shared" si="2"/>
        <v>1432</v>
      </c>
      <c r="G13" s="32">
        <v>711</v>
      </c>
      <c r="H13" s="32">
        <v>721</v>
      </c>
      <c r="J13" s="13">
        <v>1636</v>
      </c>
      <c r="K13" s="32">
        <v>831</v>
      </c>
      <c r="L13" s="32">
        <v>806</v>
      </c>
      <c r="N13" s="32">
        <v>194</v>
      </c>
      <c r="O13" s="32">
        <v>95</v>
      </c>
      <c r="P13" s="32">
        <v>99</v>
      </c>
      <c r="R13" s="13">
        <v>3353</v>
      </c>
      <c r="S13" s="13">
        <v>1691.4521604938273</v>
      </c>
      <c r="T13" s="13">
        <v>1674.4521604938273</v>
      </c>
      <c r="V13" s="13">
        <v>2463</v>
      </c>
      <c r="W13" s="13">
        <v>1292</v>
      </c>
      <c r="X13" s="13">
        <v>1171</v>
      </c>
      <c r="Z13" s="13">
        <v>1715</v>
      </c>
      <c r="AA13" s="32">
        <v>880</v>
      </c>
      <c r="AB13" s="32">
        <v>835</v>
      </c>
      <c r="AD13" s="13">
        <v>8401</v>
      </c>
      <c r="AE13" s="13">
        <v>4275</v>
      </c>
      <c r="AF13" s="13">
        <v>4126</v>
      </c>
      <c r="AH13" s="13">
        <v>3555</v>
      </c>
      <c r="AI13" s="13">
        <v>1785</v>
      </c>
      <c r="AJ13" s="13">
        <v>1770</v>
      </c>
      <c r="AL13" s="13">
        <v>1768</v>
      </c>
      <c r="AM13" s="32">
        <v>903</v>
      </c>
      <c r="AN13" s="32">
        <v>865</v>
      </c>
      <c r="AP13" s="13">
        <v>2241</v>
      </c>
      <c r="AQ13" s="13">
        <v>1121</v>
      </c>
      <c r="AR13" s="13">
        <v>1120</v>
      </c>
      <c r="AT13" s="13">
        <v>1212</v>
      </c>
      <c r="AU13" s="32">
        <v>604</v>
      </c>
      <c r="AV13" s="32">
        <v>608</v>
      </c>
      <c r="AX13" s="13">
        <v>1489</v>
      </c>
      <c r="AY13" s="32">
        <v>733</v>
      </c>
      <c r="AZ13" s="32">
        <v>756</v>
      </c>
      <c r="BB13" s="13">
        <v>1918</v>
      </c>
      <c r="BC13" s="32">
        <v>976</v>
      </c>
      <c r="BD13" s="32">
        <v>941</v>
      </c>
      <c r="BF13" s="13">
        <v>1759</v>
      </c>
      <c r="BG13" s="32">
        <v>902</v>
      </c>
      <c r="BH13" s="32">
        <v>857</v>
      </c>
    </row>
    <row r="14" spans="1:60">
      <c r="A14" s="32">
        <v>10</v>
      </c>
      <c r="B14" s="39">
        <f t="shared" si="3"/>
        <v>33962.904320987655</v>
      </c>
      <c r="C14" s="39">
        <f t="shared" si="4"/>
        <v>17208.452160493827</v>
      </c>
      <c r="D14" s="39">
        <f t="shared" si="5"/>
        <v>16754.452160493827</v>
      </c>
      <c r="F14" s="13">
        <f t="shared" si="2"/>
        <v>1507</v>
      </c>
      <c r="G14" s="32">
        <v>745</v>
      </c>
      <c r="H14" s="32">
        <v>762</v>
      </c>
      <c r="J14" s="13">
        <v>1897</v>
      </c>
      <c r="K14" s="32">
        <v>963</v>
      </c>
      <c r="L14" s="32">
        <v>934</v>
      </c>
      <c r="N14" s="32">
        <v>192</v>
      </c>
      <c r="O14" s="32">
        <v>95</v>
      </c>
      <c r="P14" s="32">
        <v>97</v>
      </c>
      <c r="R14" s="13">
        <v>3336</v>
      </c>
      <c r="S14" s="13">
        <v>1682.4521604938273</v>
      </c>
      <c r="T14" s="13">
        <v>1666.4521604938273</v>
      </c>
      <c r="V14" s="13">
        <v>2525</v>
      </c>
      <c r="W14" s="13">
        <v>1325</v>
      </c>
      <c r="X14" s="13">
        <v>1200</v>
      </c>
      <c r="Z14" s="13">
        <v>1782</v>
      </c>
      <c r="AA14" s="32">
        <v>915</v>
      </c>
      <c r="AB14" s="32">
        <v>867</v>
      </c>
      <c r="AD14" s="13">
        <v>8515</v>
      </c>
      <c r="AE14" s="13">
        <v>4332</v>
      </c>
      <c r="AF14" s="13">
        <v>4183</v>
      </c>
      <c r="AH14" s="13">
        <v>3659</v>
      </c>
      <c r="AI14" s="13">
        <v>1837</v>
      </c>
      <c r="AJ14" s="13">
        <v>1823</v>
      </c>
      <c r="AL14" s="13">
        <v>1810</v>
      </c>
      <c r="AM14" s="32">
        <v>923</v>
      </c>
      <c r="AN14" s="32">
        <v>887</v>
      </c>
      <c r="AP14" s="13">
        <v>2275</v>
      </c>
      <c r="AQ14" s="13">
        <v>1141</v>
      </c>
      <c r="AR14" s="13">
        <v>1135</v>
      </c>
      <c r="AT14" s="13">
        <v>1223</v>
      </c>
      <c r="AU14" s="32">
        <v>611</v>
      </c>
      <c r="AV14" s="32">
        <v>612</v>
      </c>
      <c r="AX14" s="13">
        <v>1508</v>
      </c>
      <c r="AY14" s="32">
        <v>741</v>
      </c>
      <c r="AZ14" s="32">
        <v>767</v>
      </c>
      <c r="BB14" s="13">
        <v>1952</v>
      </c>
      <c r="BC14" s="32">
        <v>993</v>
      </c>
      <c r="BD14" s="32">
        <v>958</v>
      </c>
      <c r="BF14" s="13">
        <v>1768</v>
      </c>
      <c r="BG14" s="32">
        <v>905</v>
      </c>
      <c r="BH14" s="32">
        <v>863</v>
      </c>
    </row>
    <row r="15" spans="1:60">
      <c r="A15" s="32">
        <v>11</v>
      </c>
      <c r="B15" s="39">
        <f t="shared" si="3"/>
        <v>34871.904320987655</v>
      </c>
      <c r="C15" s="39">
        <f t="shared" si="4"/>
        <v>17684.452160493827</v>
      </c>
      <c r="D15" s="39">
        <f t="shared" si="5"/>
        <v>17187.452160493827</v>
      </c>
      <c r="F15" s="13">
        <f t="shared" si="2"/>
        <v>1545</v>
      </c>
      <c r="G15" s="32">
        <v>787</v>
      </c>
      <c r="H15" s="32">
        <v>758</v>
      </c>
      <c r="J15" s="13">
        <v>2013</v>
      </c>
      <c r="K15" s="32">
        <v>964</v>
      </c>
      <c r="L15" s="13">
        <v>1050</v>
      </c>
      <c r="N15" s="32">
        <v>272</v>
      </c>
      <c r="O15" s="32">
        <v>127</v>
      </c>
      <c r="P15" s="32">
        <v>145</v>
      </c>
      <c r="R15" s="13">
        <v>3494</v>
      </c>
      <c r="S15" s="13">
        <v>1774.4521604938273</v>
      </c>
      <c r="T15" s="13">
        <v>1732.4521604938273</v>
      </c>
      <c r="V15" s="13">
        <v>2813</v>
      </c>
      <c r="W15" s="13">
        <v>1464</v>
      </c>
      <c r="X15" s="13">
        <v>1349</v>
      </c>
      <c r="Z15" s="13">
        <v>1804</v>
      </c>
      <c r="AA15" s="32">
        <v>951</v>
      </c>
      <c r="AB15" s="32">
        <v>853</v>
      </c>
      <c r="AD15" s="13">
        <v>8435</v>
      </c>
      <c r="AE15" s="13">
        <v>4291</v>
      </c>
      <c r="AF15" s="13">
        <v>4144</v>
      </c>
      <c r="AH15" s="13">
        <v>3624</v>
      </c>
      <c r="AI15" s="13">
        <v>1827</v>
      </c>
      <c r="AJ15" s="13">
        <v>1797</v>
      </c>
      <c r="AL15" s="13">
        <v>1842</v>
      </c>
      <c r="AM15" s="32">
        <v>954</v>
      </c>
      <c r="AN15" s="32">
        <v>889</v>
      </c>
      <c r="AP15" s="13">
        <v>2265</v>
      </c>
      <c r="AQ15" s="13">
        <v>1143</v>
      </c>
      <c r="AR15" s="13">
        <v>1122</v>
      </c>
      <c r="AT15" s="13">
        <v>1208</v>
      </c>
      <c r="AU15" s="32">
        <v>547</v>
      </c>
      <c r="AV15" s="32">
        <v>662</v>
      </c>
      <c r="AX15" s="13">
        <v>1651</v>
      </c>
      <c r="AY15" s="32">
        <v>821</v>
      </c>
      <c r="AZ15" s="32">
        <v>831</v>
      </c>
      <c r="BB15" s="13">
        <v>2043</v>
      </c>
      <c r="BC15" s="13">
        <v>1047</v>
      </c>
      <c r="BD15" s="32">
        <v>995</v>
      </c>
      <c r="BF15" s="13">
        <v>1847</v>
      </c>
      <c r="BG15" s="32">
        <v>987</v>
      </c>
      <c r="BH15" s="32">
        <v>860</v>
      </c>
    </row>
    <row r="16" spans="1:60">
      <c r="A16" s="32">
        <v>12</v>
      </c>
      <c r="B16" s="39">
        <f t="shared" si="3"/>
        <v>31266.904320987655</v>
      </c>
      <c r="C16" s="39">
        <f t="shared" si="4"/>
        <v>15899.452160493827</v>
      </c>
      <c r="D16" s="39">
        <f t="shared" si="5"/>
        <v>15367.452160493827</v>
      </c>
      <c r="F16" s="13">
        <f t="shared" si="2"/>
        <v>1414</v>
      </c>
      <c r="G16" s="32">
        <v>695</v>
      </c>
      <c r="H16" s="32">
        <v>719</v>
      </c>
      <c r="J16" s="13">
        <v>1349</v>
      </c>
      <c r="K16" s="32">
        <v>937</v>
      </c>
      <c r="L16" s="32">
        <v>412</v>
      </c>
      <c r="N16" s="32">
        <v>225</v>
      </c>
      <c r="O16" s="32">
        <v>111</v>
      </c>
      <c r="P16" s="32">
        <v>114</v>
      </c>
      <c r="R16" s="13">
        <v>3130</v>
      </c>
      <c r="S16" s="13">
        <v>1565.4521604938273</v>
      </c>
      <c r="T16" s="13">
        <v>1577.4521604938273</v>
      </c>
      <c r="V16" s="13">
        <v>2461</v>
      </c>
      <c r="W16" s="13">
        <v>1252</v>
      </c>
      <c r="X16" s="13">
        <v>1209</v>
      </c>
      <c r="Z16" s="13">
        <v>1709</v>
      </c>
      <c r="AA16" s="32">
        <v>873</v>
      </c>
      <c r="AB16" s="32">
        <v>836</v>
      </c>
      <c r="AD16" s="13">
        <v>7477</v>
      </c>
      <c r="AE16" s="13">
        <v>3734</v>
      </c>
      <c r="AF16" s="13">
        <v>3743</v>
      </c>
      <c r="AH16" s="13">
        <v>3342</v>
      </c>
      <c r="AI16" s="13">
        <v>1626</v>
      </c>
      <c r="AJ16" s="13">
        <v>1716</v>
      </c>
      <c r="AL16" s="13">
        <v>1672</v>
      </c>
      <c r="AM16" s="32">
        <v>853</v>
      </c>
      <c r="AN16" s="32">
        <v>819</v>
      </c>
      <c r="AP16" s="13">
        <v>2190</v>
      </c>
      <c r="AQ16" s="13">
        <v>1118</v>
      </c>
      <c r="AR16" s="13">
        <v>1073</v>
      </c>
      <c r="AT16" s="13">
        <v>1137</v>
      </c>
      <c r="AU16" s="32">
        <v>545</v>
      </c>
      <c r="AV16" s="32">
        <v>592</v>
      </c>
      <c r="AX16" s="13">
        <v>1456</v>
      </c>
      <c r="AY16" s="32">
        <v>706</v>
      </c>
      <c r="AZ16" s="32">
        <v>749</v>
      </c>
      <c r="BB16" s="13">
        <v>1980</v>
      </c>
      <c r="BC16" s="32">
        <v>982</v>
      </c>
      <c r="BD16" s="32">
        <v>998</v>
      </c>
      <c r="BF16" s="13">
        <v>1712</v>
      </c>
      <c r="BG16" s="32">
        <v>902</v>
      </c>
      <c r="BH16" s="32">
        <v>810</v>
      </c>
    </row>
    <row r="17" spans="1:60">
      <c r="A17" s="32">
        <v>13</v>
      </c>
      <c r="B17" s="39">
        <f t="shared" si="3"/>
        <v>30311.904320987655</v>
      </c>
      <c r="C17" s="39">
        <f t="shared" si="4"/>
        <v>15481.452160493827</v>
      </c>
      <c r="D17" s="39">
        <f t="shared" si="5"/>
        <v>14830.452160493827</v>
      </c>
      <c r="F17" s="13">
        <f t="shared" si="2"/>
        <v>1378</v>
      </c>
      <c r="G17" s="32">
        <v>679</v>
      </c>
      <c r="H17" s="32">
        <v>699</v>
      </c>
      <c r="J17" s="13">
        <v>1243</v>
      </c>
      <c r="K17" s="32">
        <v>928</v>
      </c>
      <c r="L17" s="32">
        <v>315</v>
      </c>
      <c r="N17" s="32">
        <v>210</v>
      </c>
      <c r="O17" s="32">
        <v>102</v>
      </c>
      <c r="P17" s="32">
        <v>108</v>
      </c>
      <c r="R17" s="13">
        <v>3037</v>
      </c>
      <c r="S17" s="13">
        <v>1527.4521604938273</v>
      </c>
      <c r="T17" s="13">
        <v>1522.4521604938273</v>
      </c>
      <c r="V17" s="13">
        <v>2385</v>
      </c>
      <c r="W17" s="13">
        <v>1205</v>
      </c>
      <c r="X17" s="13">
        <v>1180</v>
      </c>
      <c r="Z17" s="13">
        <v>1681</v>
      </c>
      <c r="AA17" s="32">
        <v>857</v>
      </c>
      <c r="AB17" s="32">
        <v>824</v>
      </c>
      <c r="AD17" s="13">
        <v>7180</v>
      </c>
      <c r="AE17" s="13">
        <v>3590</v>
      </c>
      <c r="AF17" s="13">
        <v>3590</v>
      </c>
      <c r="AH17" s="13">
        <v>3285</v>
      </c>
      <c r="AI17" s="13">
        <v>1601</v>
      </c>
      <c r="AJ17" s="13">
        <v>1684</v>
      </c>
      <c r="AL17" s="13">
        <v>1617</v>
      </c>
      <c r="AM17" s="32">
        <v>815</v>
      </c>
      <c r="AN17" s="32">
        <v>802</v>
      </c>
      <c r="AP17" s="13">
        <v>2164</v>
      </c>
      <c r="AQ17" s="13">
        <v>1113</v>
      </c>
      <c r="AR17" s="13">
        <v>1052</v>
      </c>
      <c r="AT17" s="13">
        <v>1131</v>
      </c>
      <c r="AU17" s="32">
        <v>558</v>
      </c>
      <c r="AV17" s="32">
        <v>573</v>
      </c>
      <c r="AX17" s="13">
        <v>1386</v>
      </c>
      <c r="AY17" s="32">
        <v>678</v>
      </c>
      <c r="AZ17" s="32">
        <v>709</v>
      </c>
      <c r="BB17" s="13">
        <v>1914</v>
      </c>
      <c r="BC17" s="32">
        <v>949</v>
      </c>
      <c r="BD17" s="32">
        <v>966</v>
      </c>
      <c r="BF17" s="13">
        <v>1684</v>
      </c>
      <c r="BG17" s="32">
        <v>879</v>
      </c>
      <c r="BH17" s="32">
        <v>806</v>
      </c>
    </row>
    <row r="18" spans="1:60">
      <c r="A18" s="32">
        <v>14</v>
      </c>
      <c r="B18" s="39">
        <f t="shared" si="3"/>
        <v>30344.904320987655</v>
      </c>
      <c r="C18" s="39">
        <f t="shared" si="4"/>
        <v>15535.452160493827</v>
      </c>
      <c r="D18" s="39">
        <f t="shared" si="5"/>
        <v>14809.452160493827</v>
      </c>
      <c r="F18" s="13">
        <f t="shared" si="2"/>
        <v>1372</v>
      </c>
      <c r="G18" s="32">
        <v>681</v>
      </c>
      <c r="H18" s="32">
        <v>691</v>
      </c>
      <c r="J18" s="13">
        <v>1343</v>
      </c>
      <c r="K18" s="32">
        <v>941</v>
      </c>
      <c r="L18" s="32">
        <v>402</v>
      </c>
      <c r="N18" s="32">
        <v>209</v>
      </c>
      <c r="O18" s="32">
        <v>102</v>
      </c>
      <c r="P18" s="32">
        <v>107</v>
      </c>
      <c r="R18" s="13">
        <v>3032</v>
      </c>
      <c r="S18" s="13">
        <v>1534.4521604938273</v>
      </c>
      <c r="T18" s="13">
        <v>1510.4521604938273</v>
      </c>
      <c r="V18" s="13">
        <v>2399</v>
      </c>
      <c r="W18" s="13">
        <v>1212</v>
      </c>
      <c r="X18" s="13">
        <v>1187</v>
      </c>
      <c r="Z18" s="13">
        <v>1684</v>
      </c>
      <c r="AA18" s="32">
        <v>858</v>
      </c>
      <c r="AB18" s="32">
        <v>826</v>
      </c>
      <c r="AD18" s="13">
        <v>7159</v>
      </c>
      <c r="AE18" s="13">
        <v>3596</v>
      </c>
      <c r="AF18" s="13">
        <v>3562</v>
      </c>
      <c r="AH18" s="13">
        <v>3289</v>
      </c>
      <c r="AI18" s="13">
        <v>1625</v>
      </c>
      <c r="AJ18" s="13">
        <v>1664</v>
      </c>
      <c r="AL18" s="13">
        <v>1622</v>
      </c>
      <c r="AM18" s="32">
        <v>814</v>
      </c>
      <c r="AN18" s="32">
        <v>808</v>
      </c>
      <c r="AP18" s="13">
        <v>2146</v>
      </c>
      <c r="AQ18" s="13">
        <v>1107</v>
      </c>
      <c r="AR18" s="13">
        <v>1039</v>
      </c>
      <c r="AT18" s="13">
        <v>1147</v>
      </c>
      <c r="AU18" s="32">
        <v>580</v>
      </c>
      <c r="AV18" s="32">
        <v>567</v>
      </c>
      <c r="AX18" s="13">
        <v>1363</v>
      </c>
      <c r="AY18" s="32">
        <v>673</v>
      </c>
      <c r="AZ18" s="32">
        <v>690</v>
      </c>
      <c r="BB18" s="13">
        <v>1850</v>
      </c>
      <c r="BC18" s="32">
        <v>924</v>
      </c>
      <c r="BD18" s="32">
        <v>926</v>
      </c>
      <c r="BF18" s="13">
        <v>1718</v>
      </c>
      <c r="BG18" s="32">
        <v>888</v>
      </c>
      <c r="BH18" s="32">
        <v>830</v>
      </c>
    </row>
    <row r="19" spans="1:60">
      <c r="A19" s="32">
        <v>15</v>
      </c>
      <c r="B19" s="39">
        <f t="shared" si="3"/>
        <v>30907.904320987655</v>
      </c>
      <c r="C19" s="39">
        <f t="shared" si="4"/>
        <v>15851.452160493827</v>
      </c>
      <c r="D19" s="39">
        <f t="shared" si="5"/>
        <v>15056.452160493827</v>
      </c>
      <c r="F19" s="13">
        <f t="shared" si="2"/>
        <v>1376</v>
      </c>
      <c r="G19" s="32">
        <v>691</v>
      </c>
      <c r="H19" s="32">
        <v>685</v>
      </c>
      <c r="J19" s="13">
        <v>1534</v>
      </c>
      <c r="K19" s="32">
        <v>957</v>
      </c>
      <c r="L19" s="32">
        <v>577</v>
      </c>
      <c r="N19" s="32">
        <v>209</v>
      </c>
      <c r="O19" s="32">
        <v>102</v>
      </c>
      <c r="P19" s="32">
        <v>107</v>
      </c>
      <c r="R19" s="13">
        <v>3090</v>
      </c>
      <c r="S19" s="13">
        <v>1580.4521604938273</v>
      </c>
      <c r="T19" s="13">
        <v>1522.4521604938273</v>
      </c>
      <c r="V19" s="13">
        <v>2461</v>
      </c>
      <c r="W19" s="13">
        <v>1246</v>
      </c>
      <c r="X19" s="13">
        <v>1215</v>
      </c>
      <c r="Z19" s="13">
        <v>1707</v>
      </c>
      <c r="AA19" s="32">
        <v>874</v>
      </c>
      <c r="AB19" s="32">
        <v>833</v>
      </c>
      <c r="AD19" s="13">
        <v>7272</v>
      </c>
      <c r="AE19" s="13">
        <v>3674</v>
      </c>
      <c r="AF19" s="13">
        <v>3598</v>
      </c>
      <c r="AH19" s="13">
        <v>3333</v>
      </c>
      <c r="AI19" s="13">
        <v>1675</v>
      </c>
      <c r="AJ19" s="13">
        <v>1658</v>
      </c>
      <c r="AL19" s="13">
        <v>1654</v>
      </c>
      <c r="AM19" s="32">
        <v>830</v>
      </c>
      <c r="AN19" s="32">
        <v>824</v>
      </c>
      <c r="AP19" s="13">
        <v>2141</v>
      </c>
      <c r="AQ19" s="13">
        <v>1109</v>
      </c>
      <c r="AR19" s="13">
        <v>1032</v>
      </c>
      <c r="AT19" s="13">
        <v>1178</v>
      </c>
      <c r="AU19" s="32">
        <v>600</v>
      </c>
      <c r="AV19" s="32">
        <v>578</v>
      </c>
      <c r="AX19" s="13">
        <v>1374</v>
      </c>
      <c r="AY19" s="32">
        <v>692</v>
      </c>
      <c r="AZ19" s="32">
        <v>681</v>
      </c>
      <c r="BB19" s="13">
        <v>1804</v>
      </c>
      <c r="BC19" s="32">
        <v>913</v>
      </c>
      <c r="BD19" s="32">
        <v>891</v>
      </c>
      <c r="BF19" s="13">
        <v>1763</v>
      </c>
      <c r="BG19" s="32">
        <v>908</v>
      </c>
      <c r="BH19" s="32">
        <v>855</v>
      </c>
    </row>
    <row r="20" spans="1:60">
      <c r="A20" s="32">
        <v>16</v>
      </c>
      <c r="B20" s="39">
        <f t="shared" si="3"/>
        <v>31617.904320987655</v>
      </c>
      <c r="C20" s="39">
        <f t="shared" si="4"/>
        <v>16231.452160493827</v>
      </c>
      <c r="D20" s="39">
        <f t="shared" si="5"/>
        <v>15386.452160493827</v>
      </c>
      <c r="F20" s="13">
        <f t="shared" si="2"/>
        <v>1380</v>
      </c>
      <c r="G20" s="32">
        <v>703</v>
      </c>
      <c r="H20" s="32">
        <v>677</v>
      </c>
      <c r="J20" s="13">
        <v>1746</v>
      </c>
      <c r="K20" s="32">
        <v>982</v>
      </c>
      <c r="L20" s="32">
        <v>764</v>
      </c>
      <c r="N20" s="32">
        <v>215</v>
      </c>
      <c r="O20" s="32">
        <v>103</v>
      </c>
      <c r="P20" s="32">
        <v>112</v>
      </c>
      <c r="R20" s="13">
        <v>3158</v>
      </c>
      <c r="S20" s="13">
        <v>1631.4521604938273</v>
      </c>
      <c r="T20" s="13">
        <v>1538.4521604938273</v>
      </c>
      <c r="V20" s="13">
        <v>2538</v>
      </c>
      <c r="W20" s="13">
        <v>1293</v>
      </c>
      <c r="X20" s="13">
        <v>1245</v>
      </c>
      <c r="Z20" s="13">
        <v>1732</v>
      </c>
      <c r="AA20" s="32">
        <v>892</v>
      </c>
      <c r="AB20" s="32">
        <v>840</v>
      </c>
      <c r="AD20" s="13">
        <v>7386</v>
      </c>
      <c r="AE20" s="13">
        <v>3754</v>
      </c>
      <c r="AF20" s="13">
        <v>3632</v>
      </c>
      <c r="AH20" s="13">
        <v>3384</v>
      </c>
      <c r="AI20" s="13">
        <v>1726</v>
      </c>
      <c r="AJ20" s="13">
        <v>1658</v>
      </c>
      <c r="AL20" s="13">
        <v>1709</v>
      </c>
      <c r="AM20" s="32">
        <v>854</v>
      </c>
      <c r="AN20" s="32">
        <v>854</v>
      </c>
      <c r="AP20" s="13">
        <v>2132</v>
      </c>
      <c r="AQ20" s="13">
        <v>1104</v>
      </c>
      <c r="AR20" s="13">
        <v>1029</v>
      </c>
      <c r="AT20" s="13">
        <v>1214</v>
      </c>
      <c r="AU20" s="32">
        <v>623</v>
      </c>
      <c r="AV20" s="32">
        <v>591</v>
      </c>
      <c r="AX20" s="13">
        <v>1396</v>
      </c>
      <c r="AY20" s="32">
        <v>714</v>
      </c>
      <c r="AZ20" s="32">
        <v>682</v>
      </c>
      <c r="BB20" s="13">
        <v>1786</v>
      </c>
      <c r="BC20" s="32">
        <v>915</v>
      </c>
      <c r="BD20" s="32">
        <v>871</v>
      </c>
      <c r="BF20" s="13">
        <v>1830</v>
      </c>
      <c r="BG20" s="32">
        <v>937</v>
      </c>
      <c r="BH20" s="32">
        <v>893</v>
      </c>
    </row>
    <row r="21" spans="1:60">
      <c r="A21" s="32">
        <v>17</v>
      </c>
      <c r="B21" s="39">
        <f t="shared" si="3"/>
        <v>32132.904320987655</v>
      </c>
      <c r="C21" s="39">
        <f t="shared" si="4"/>
        <v>16489.452160493827</v>
      </c>
      <c r="D21" s="39">
        <f t="shared" si="5"/>
        <v>15643.452160493827</v>
      </c>
      <c r="F21" s="13">
        <f t="shared" si="2"/>
        <v>1373</v>
      </c>
      <c r="G21" s="32">
        <v>703</v>
      </c>
      <c r="H21" s="32">
        <v>670</v>
      </c>
      <c r="J21" s="13">
        <v>1915</v>
      </c>
      <c r="K21" s="32">
        <v>999</v>
      </c>
      <c r="L21" s="32">
        <v>916</v>
      </c>
      <c r="N21" s="32">
        <v>218</v>
      </c>
      <c r="O21" s="32">
        <v>105</v>
      </c>
      <c r="P21" s="32">
        <v>113</v>
      </c>
      <c r="R21" s="13">
        <v>3225</v>
      </c>
      <c r="S21" s="13">
        <v>1673.4521604938273</v>
      </c>
      <c r="T21" s="13">
        <v>1565.4521604938273</v>
      </c>
      <c r="V21" s="13">
        <v>2598</v>
      </c>
      <c r="W21" s="13">
        <v>1328</v>
      </c>
      <c r="X21" s="13">
        <v>1270</v>
      </c>
      <c r="Z21" s="13">
        <v>1751</v>
      </c>
      <c r="AA21" s="32">
        <v>900</v>
      </c>
      <c r="AB21" s="32">
        <v>852</v>
      </c>
      <c r="AD21" s="13">
        <v>7425</v>
      </c>
      <c r="AE21" s="13">
        <v>3795</v>
      </c>
      <c r="AF21" s="13">
        <v>3630</v>
      </c>
      <c r="AH21" s="13">
        <v>3427</v>
      </c>
      <c r="AI21" s="13">
        <v>1769</v>
      </c>
      <c r="AJ21" s="13">
        <v>1659</v>
      </c>
      <c r="AL21" s="13">
        <v>1758</v>
      </c>
      <c r="AM21" s="32">
        <v>882</v>
      </c>
      <c r="AN21" s="32">
        <v>876</v>
      </c>
      <c r="AP21" s="13">
        <v>2114</v>
      </c>
      <c r="AQ21" s="13">
        <v>1093</v>
      </c>
      <c r="AR21" s="13">
        <v>1021</v>
      </c>
      <c r="AT21" s="13">
        <v>1240</v>
      </c>
      <c r="AU21" s="32">
        <v>637</v>
      </c>
      <c r="AV21" s="32">
        <v>602</v>
      </c>
      <c r="AX21" s="13">
        <v>1399</v>
      </c>
      <c r="AY21" s="32">
        <v>722</v>
      </c>
      <c r="AZ21" s="32">
        <v>677</v>
      </c>
      <c r="BB21" s="13">
        <v>1787</v>
      </c>
      <c r="BC21" s="32">
        <v>921</v>
      </c>
      <c r="BD21" s="32">
        <v>867</v>
      </c>
      <c r="BF21" s="13">
        <v>1887</v>
      </c>
      <c r="BG21" s="32">
        <v>962</v>
      </c>
      <c r="BH21" s="32">
        <v>925</v>
      </c>
    </row>
    <row r="22" spans="1:60">
      <c r="A22" s="32">
        <v>18</v>
      </c>
      <c r="B22" s="39">
        <f t="shared" si="3"/>
        <v>32388.904320987655</v>
      </c>
      <c r="C22" s="39">
        <f t="shared" si="4"/>
        <v>16621.452160493827</v>
      </c>
      <c r="D22" s="39">
        <f t="shared" si="5"/>
        <v>15767.452160493827</v>
      </c>
      <c r="F22" s="13">
        <f t="shared" si="2"/>
        <v>1358</v>
      </c>
      <c r="G22" s="32">
        <v>699</v>
      </c>
      <c r="H22" s="32">
        <v>659</v>
      </c>
      <c r="J22" s="13">
        <v>2009</v>
      </c>
      <c r="K22" s="13">
        <v>1011</v>
      </c>
      <c r="L22" s="32">
        <v>999</v>
      </c>
      <c r="N22" s="32">
        <v>224</v>
      </c>
      <c r="O22" s="32">
        <v>111</v>
      </c>
      <c r="P22" s="32">
        <v>113</v>
      </c>
      <c r="R22" s="13">
        <v>3269</v>
      </c>
      <c r="S22" s="13">
        <v>1695.4521604938273</v>
      </c>
      <c r="T22" s="13">
        <v>1586.4521604938273</v>
      </c>
      <c r="V22" s="13">
        <v>2644</v>
      </c>
      <c r="W22" s="13">
        <v>1350</v>
      </c>
      <c r="X22" s="13">
        <v>1294</v>
      </c>
      <c r="Z22" s="13">
        <v>1756</v>
      </c>
      <c r="AA22" s="32">
        <v>904</v>
      </c>
      <c r="AB22" s="32">
        <v>852</v>
      </c>
      <c r="AD22" s="13">
        <v>7349</v>
      </c>
      <c r="AE22" s="13">
        <v>3770</v>
      </c>
      <c r="AF22" s="13">
        <v>3579</v>
      </c>
      <c r="AH22" s="13">
        <v>3453</v>
      </c>
      <c r="AI22" s="13">
        <v>1790</v>
      </c>
      <c r="AJ22" s="13">
        <v>1664</v>
      </c>
      <c r="AL22" s="13">
        <v>1798</v>
      </c>
      <c r="AM22" s="32">
        <v>901</v>
      </c>
      <c r="AN22" s="32">
        <v>897</v>
      </c>
      <c r="AP22" s="13">
        <v>2089</v>
      </c>
      <c r="AQ22" s="13">
        <v>1075</v>
      </c>
      <c r="AR22" s="13">
        <v>1014</v>
      </c>
      <c r="AT22" s="13">
        <v>1259</v>
      </c>
      <c r="AU22" s="32">
        <v>650</v>
      </c>
      <c r="AV22" s="32">
        <v>609</v>
      </c>
      <c r="AX22" s="13">
        <v>1423</v>
      </c>
      <c r="AY22" s="32">
        <v>741</v>
      </c>
      <c r="AZ22" s="32">
        <v>682</v>
      </c>
      <c r="BB22" s="13">
        <v>1816</v>
      </c>
      <c r="BC22" s="32">
        <v>942</v>
      </c>
      <c r="BD22" s="32">
        <v>874</v>
      </c>
      <c r="BF22" s="13">
        <v>1927</v>
      </c>
      <c r="BG22" s="32">
        <v>982</v>
      </c>
      <c r="BH22" s="32">
        <v>945</v>
      </c>
    </row>
    <row r="23" spans="1:60">
      <c r="A23" s="32">
        <v>19</v>
      </c>
      <c r="B23" s="39">
        <f t="shared" si="3"/>
        <v>32379.904320987655</v>
      </c>
      <c r="C23" s="39">
        <f t="shared" si="4"/>
        <v>16611.452160493827</v>
      </c>
      <c r="D23" s="39">
        <f t="shared" si="5"/>
        <v>15768.452160493827</v>
      </c>
      <c r="F23" s="13">
        <f t="shared" si="2"/>
        <v>1334</v>
      </c>
      <c r="G23" s="32">
        <v>686</v>
      </c>
      <c r="H23" s="32">
        <v>648</v>
      </c>
      <c r="J23" s="13">
        <v>2032</v>
      </c>
      <c r="K23" s="13">
        <v>1016</v>
      </c>
      <c r="L23" s="13">
        <v>1016</v>
      </c>
      <c r="N23" s="32">
        <v>229</v>
      </c>
      <c r="O23" s="32">
        <v>115</v>
      </c>
      <c r="P23" s="32">
        <v>115</v>
      </c>
      <c r="R23" s="13">
        <v>3294</v>
      </c>
      <c r="S23" s="13">
        <v>1704.4521604938273</v>
      </c>
      <c r="T23" s="13">
        <v>1602.4521604938273</v>
      </c>
      <c r="V23" s="13">
        <v>2671</v>
      </c>
      <c r="W23" s="13">
        <v>1368</v>
      </c>
      <c r="X23" s="13">
        <v>1303</v>
      </c>
      <c r="Z23" s="13">
        <v>1732</v>
      </c>
      <c r="AA23" s="32">
        <v>887</v>
      </c>
      <c r="AB23" s="32">
        <v>845</v>
      </c>
      <c r="AD23" s="13">
        <v>7171</v>
      </c>
      <c r="AE23" s="13">
        <v>3690</v>
      </c>
      <c r="AF23" s="13">
        <v>3481</v>
      </c>
      <c r="AH23" s="13">
        <v>3476</v>
      </c>
      <c r="AI23" s="13">
        <v>1799</v>
      </c>
      <c r="AJ23" s="13">
        <v>1677</v>
      </c>
      <c r="AL23" s="13">
        <v>1824</v>
      </c>
      <c r="AM23" s="32">
        <v>918</v>
      </c>
      <c r="AN23" s="32">
        <v>906</v>
      </c>
      <c r="AP23" s="13">
        <v>2063</v>
      </c>
      <c r="AQ23" s="13">
        <v>1058</v>
      </c>
      <c r="AR23" s="13">
        <v>1005</v>
      </c>
      <c r="AT23" s="13">
        <v>1270</v>
      </c>
      <c r="AU23" s="32">
        <v>656</v>
      </c>
      <c r="AV23" s="32">
        <v>614</v>
      </c>
      <c r="AX23" s="13">
        <v>1424</v>
      </c>
      <c r="AY23" s="32">
        <v>739</v>
      </c>
      <c r="AZ23" s="32">
        <v>685</v>
      </c>
      <c r="BB23" s="13">
        <v>1882</v>
      </c>
      <c r="BC23" s="32">
        <v>975</v>
      </c>
      <c r="BD23" s="32">
        <v>907</v>
      </c>
      <c r="BF23" s="13">
        <v>1964</v>
      </c>
      <c r="BG23" s="13">
        <v>1000</v>
      </c>
      <c r="BH23" s="32">
        <v>964</v>
      </c>
    </row>
    <row r="24" spans="1:60">
      <c r="A24" s="32">
        <v>20</v>
      </c>
      <c r="B24" s="39">
        <f t="shared" si="3"/>
        <v>32213.904320987655</v>
      </c>
      <c r="C24" s="39">
        <f t="shared" si="4"/>
        <v>16524.452160493827</v>
      </c>
      <c r="D24" s="39">
        <f t="shared" si="5"/>
        <v>15689.452160493827</v>
      </c>
      <c r="F24" s="13">
        <f t="shared" si="2"/>
        <v>1304</v>
      </c>
      <c r="G24" s="32">
        <v>668</v>
      </c>
      <c r="H24" s="32">
        <v>636</v>
      </c>
      <c r="J24" s="13">
        <v>2000</v>
      </c>
      <c r="K24" s="13">
        <v>1015</v>
      </c>
      <c r="L24" s="32">
        <v>985</v>
      </c>
      <c r="N24" s="32">
        <v>230</v>
      </c>
      <c r="O24" s="32">
        <v>117</v>
      </c>
      <c r="P24" s="32">
        <v>113</v>
      </c>
      <c r="R24" s="13">
        <v>3314</v>
      </c>
      <c r="S24" s="13">
        <v>1705.4521604938273</v>
      </c>
      <c r="T24" s="13">
        <v>1621.4521604938273</v>
      </c>
      <c r="V24" s="13">
        <v>2690</v>
      </c>
      <c r="W24" s="13">
        <v>1372</v>
      </c>
      <c r="X24" s="13">
        <v>1318</v>
      </c>
      <c r="Z24" s="13">
        <v>1709</v>
      </c>
      <c r="AA24" s="32">
        <v>876</v>
      </c>
      <c r="AB24" s="32">
        <v>833</v>
      </c>
      <c r="AD24" s="13">
        <v>6926</v>
      </c>
      <c r="AE24" s="13">
        <v>3576</v>
      </c>
      <c r="AF24" s="13">
        <v>3350</v>
      </c>
      <c r="AH24" s="13">
        <v>3483</v>
      </c>
      <c r="AI24" s="13">
        <v>1793</v>
      </c>
      <c r="AJ24" s="13">
        <v>1689</v>
      </c>
      <c r="AL24" s="13">
        <v>1853</v>
      </c>
      <c r="AM24" s="32">
        <v>940</v>
      </c>
      <c r="AN24" s="32">
        <v>913</v>
      </c>
      <c r="AP24" s="13">
        <v>2031</v>
      </c>
      <c r="AQ24" s="13">
        <v>1037</v>
      </c>
      <c r="AR24" s="32">
        <v>994</v>
      </c>
      <c r="AT24" s="13">
        <v>1275</v>
      </c>
      <c r="AU24" s="32">
        <v>658</v>
      </c>
      <c r="AV24" s="32">
        <v>617</v>
      </c>
      <c r="AX24" s="13">
        <v>1427</v>
      </c>
      <c r="AY24" s="32">
        <v>737</v>
      </c>
      <c r="AZ24" s="32">
        <v>689</v>
      </c>
      <c r="BB24" s="13">
        <v>1972</v>
      </c>
      <c r="BC24" s="13">
        <v>1018</v>
      </c>
      <c r="BD24" s="32">
        <v>954</v>
      </c>
      <c r="BF24" s="13">
        <v>1989</v>
      </c>
      <c r="BG24" s="13">
        <v>1012</v>
      </c>
      <c r="BH24" s="32">
        <v>977</v>
      </c>
    </row>
    <row r="25" spans="1:60">
      <c r="A25" s="32">
        <v>21</v>
      </c>
      <c r="B25" s="39">
        <f t="shared" si="3"/>
        <v>32230.904320987655</v>
      </c>
      <c r="C25" s="39">
        <f t="shared" si="4"/>
        <v>16526.452160493827</v>
      </c>
      <c r="D25" s="39">
        <f t="shared" si="5"/>
        <v>15704.452160493827</v>
      </c>
      <c r="F25" s="13">
        <f t="shared" si="2"/>
        <v>1271</v>
      </c>
      <c r="G25" s="32">
        <v>648</v>
      </c>
      <c r="H25" s="32">
        <v>623</v>
      </c>
      <c r="J25" s="13">
        <v>2001</v>
      </c>
      <c r="K25" s="13">
        <v>1019</v>
      </c>
      <c r="L25" s="32">
        <v>982</v>
      </c>
      <c r="N25" s="32">
        <v>239</v>
      </c>
      <c r="O25" s="32">
        <v>125</v>
      </c>
      <c r="P25" s="32">
        <v>114</v>
      </c>
      <c r="R25" s="13">
        <v>3358</v>
      </c>
      <c r="S25" s="13">
        <v>1713.4521604938273</v>
      </c>
      <c r="T25" s="13">
        <v>1657.4521604938273</v>
      </c>
      <c r="V25" s="13">
        <v>2738</v>
      </c>
      <c r="W25" s="13">
        <v>1393</v>
      </c>
      <c r="X25" s="13">
        <v>1345</v>
      </c>
      <c r="Z25" s="13">
        <v>1667</v>
      </c>
      <c r="AA25" s="32">
        <v>856</v>
      </c>
      <c r="AB25" s="32">
        <v>812</v>
      </c>
      <c r="AD25" s="13">
        <v>6709</v>
      </c>
      <c r="AE25" s="13">
        <v>3483</v>
      </c>
      <c r="AF25" s="13">
        <v>3227</v>
      </c>
      <c r="AH25" s="13">
        <v>3527</v>
      </c>
      <c r="AI25" s="13">
        <v>1809</v>
      </c>
      <c r="AJ25" s="13">
        <v>1718</v>
      </c>
      <c r="AL25" s="13">
        <v>1876</v>
      </c>
      <c r="AM25" s="32">
        <v>958</v>
      </c>
      <c r="AN25" s="32">
        <v>918</v>
      </c>
      <c r="AP25" s="13">
        <v>2003</v>
      </c>
      <c r="AQ25" s="13">
        <v>1016</v>
      </c>
      <c r="AR25" s="32">
        <v>988</v>
      </c>
      <c r="AT25" s="13">
        <v>1282</v>
      </c>
      <c r="AU25" s="32">
        <v>660</v>
      </c>
      <c r="AV25" s="32">
        <v>622</v>
      </c>
      <c r="AX25" s="13">
        <v>1440</v>
      </c>
      <c r="AY25" s="32">
        <v>741</v>
      </c>
      <c r="AZ25" s="32">
        <v>699</v>
      </c>
      <c r="BB25" s="13">
        <v>2081</v>
      </c>
      <c r="BC25" s="13">
        <v>1077</v>
      </c>
      <c r="BD25" s="13">
        <v>1004</v>
      </c>
      <c r="BF25" s="13">
        <v>2023</v>
      </c>
      <c r="BG25" s="13">
        <v>1028</v>
      </c>
      <c r="BH25" s="32">
        <v>995</v>
      </c>
    </row>
    <row r="26" spans="1:60">
      <c r="A26" s="32">
        <v>22</v>
      </c>
      <c r="B26" s="39">
        <f t="shared" si="3"/>
        <v>32141.904320987655</v>
      </c>
      <c r="C26" s="39">
        <f t="shared" si="4"/>
        <v>16479.452160493827</v>
      </c>
      <c r="D26" s="39">
        <f t="shared" si="5"/>
        <v>15662.452160493827</v>
      </c>
      <c r="F26" s="13">
        <f t="shared" si="2"/>
        <v>1245</v>
      </c>
      <c r="G26" s="32">
        <v>633</v>
      </c>
      <c r="H26" s="32">
        <v>612</v>
      </c>
      <c r="J26" s="13">
        <v>1977</v>
      </c>
      <c r="K26" s="13">
        <v>1013</v>
      </c>
      <c r="L26" s="32">
        <v>963</v>
      </c>
      <c r="N26" s="32">
        <v>247</v>
      </c>
      <c r="O26" s="32">
        <v>132</v>
      </c>
      <c r="P26" s="32">
        <v>115</v>
      </c>
      <c r="R26" s="13">
        <v>3380</v>
      </c>
      <c r="S26" s="13">
        <v>1713.4521604938273</v>
      </c>
      <c r="T26" s="13">
        <v>1679.4521604938273</v>
      </c>
      <c r="V26" s="13">
        <v>2757</v>
      </c>
      <c r="W26" s="13">
        <v>1408</v>
      </c>
      <c r="X26" s="13">
        <v>1349</v>
      </c>
      <c r="Z26" s="13">
        <v>1629</v>
      </c>
      <c r="AA26" s="32">
        <v>838</v>
      </c>
      <c r="AB26" s="32">
        <v>792</v>
      </c>
      <c r="AD26" s="13">
        <v>6513</v>
      </c>
      <c r="AE26" s="13">
        <v>3397</v>
      </c>
      <c r="AF26" s="13">
        <v>3116</v>
      </c>
      <c r="AH26" s="13">
        <v>3540</v>
      </c>
      <c r="AI26" s="13">
        <v>1808</v>
      </c>
      <c r="AJ26" s="13">
        <v>1733</v>
      </c>
      <c r="AL26" s="13">
        <v>1904</v>
      </c>
      <c r="AM26" s="32">
        <v>978</v>
      </c>
      <c r="AN26" s="32">
        <v>926</v>
      </c>
      <c r="AP26" s="13">
        <v>1970</v>
      </c>
      <c r="AQ26" s="32">
        <v>991</v>
      </c>
      <c r="AR26" s="32">
        <v>979</v>
      </c>
      <c r="AT26" s="13">
        <v>1286</v>
      </c>
      <c r="AU26" s="32">
        <v>659</v>
      </c>
      <c r="AV26" s="32">
        <v>627</v>
      </c>
      <c r="AX26" s="13">
        <v>1451</v>
      </c>
      <c r="AY26" s="32">
        <v>745</v>
      </c>
      <c r="AZ26" s="32">
        <v>706</v>
      </c>
      <c r="BB26" s="13">
        <v>2183</v>
      </c>
      <c r="BC26" s="13">
        <v>1125</v>
      </c>
      <c r="BD26" s="13">
        <v>1058</v>
      </c>
      <c r="BF26" s="13">
        <v>2046</v>
      </c>
      <c r="BG26" s="13">
        <v>1039</v>
      </c>
      <c r="BH26" s="13">
        <v>1007</v>
      </c>
    </row>
    <row r="27" spans="1:60">
      <c r="A27" s="32">
        <v>23</v>
      </c>
      <c r="B27" s="39">
        <f t="shared" si="3"/>
        <v>31936.904320987655</v>
      </c>
      <c r="C27" s="39">
        <f t="shared" si="4"/>
        <v>16370.452160493827</v>
      </c>
      <c r="D27" s="39">
        <f t="shared" si="5"/>
        <v>15566.452160493827</v>
      </c>
      <c r="F27" s="13">
        <f t="shared" si="2"/>
        <v>1218</v>
      </c>
      <c r="G27" s="32">
        <v>617</v>
      </c>
      <c r="H27" s="32">
        <v>601</v>
      </c>
      <c r="J27" s="13">
        <v>1960</v>
      </c>
      <c r="K27" s="13">
        <v>1009</v>
      </c>
      <c r="L27" s="32">
        <v>951</v>
      </c>
      <c r="N27" s="32">
        <v>250</v>
      </c>
      <c r="O27" s="32">
        <v>137</v>
      </c>
      <c r="P27" s="32">
        <v>113</v>
      </c>
      <c r="R27" s="13">
        <v>3373</v>
      </c>
      <c r="S27" s="13">
        <v>1704.4521604938273</v>
      </c>
      <c r="T27" s="13">
        <v>1681.4521604938273</v>
      </c>
      <c r="V27" s="13">
        <v>2749</v>
      </c>
      <c r="W27" s="13">
        <v>1403</v>
      </c>
      <c r="X27" s="13">
        <v>1347</v>
      </c>
      <c r="Z27" s="13">
        <v>1600</v>
      </c>
      <c r="AA27" s="32">
        <v>826</v>
      </c>
      <c r="AB27" s="32">
        <v>774</v>
      </c>
      <c r="AD27" s="13">
        <v>6396</v>
      </c>
      <c r="AE27" s="13">
        <v>3332</v>
      </c>
      <c r="AF27" s="13">
        <v>3064</v>
      </c>
      <c r="AH27" s="13">
        <v>3516</v>
      </c>
      <c r="AI27" s="13">
        <v>1786</v>
      </c>
      <c r="AJ27" s="13">
        <v>1730</v>
      </c>
      <c r="AL27" s="13">
        <v>1910</v>
      </c>
      <c r="AM27" s="32">
        <v>987</v>
      </c>
      <c r="AN27" s="32">
        <v>923</v>
      </c>
      <c r="AP27" s="13">
        <v>1929</v>
      </c>
      <c r="AQ27" s="32">
        <v>967</v>
      </c>
      <c r="AR27" s="32">
        <v>962</v>
      </c>
      <c r="AT27" s="13">
        <v>1276</v>
      </c>
      <c r="AU27" s="32">
        <v>654</v>
      </c>
      <c r="AV27" s="32">
        <v>622</v>
      </c>
      <c r="AX27" s="13">
        <v>1445</v>
      </c>
      <c r="AY27" s="32">
        <v>739</v>
      </c>
      <c r="AZ27" s="32">
        <v>706</v>
      </c>
      <c r="BB27" s="13">
        <v>2250</v>
      </c>
      <c r="BC27" s="13">
        <v>1159</v>
      </c>
      <c r="BD27" s="13">
        <v>1091</v>
      </c>
      <c r="BF27" s="13">
        <v>2051</v>
      </c>
      <c r="BG27" s="13">
        <v>1050</v>
      </c>
      <c r="BH27" s="13">
        <v>1001</v>
      </c>
    </row>
    <row r="28" spans="1:60">
      <c r="A28" s="32">
        <v>24</v>
      </c>
      <c r="B28" s="39">
        <f t="shared" si="3"/>
        <v>31564.904320987655</v>
      </c>
      <c r="C28" s="39">
        <f t="shared" si="4"/>
        <v>16166.452160493827</v>
      </c>
      <c r="D28" s="39">
        <f t="shared" si="5"/>
        <v>15398.452160493827</v>
      </c>
      <c r="F28" s="13">
        <f t="shared" si="2"/>
        <v>1199</v>
      </c>
      <c r="G28" s="32">
        <v>608</v>
      </c>
      <c r="H28" s="32">
        <v>591</v>
      </c>
      <c r="J28" s="13">
        <v>1929</v>
      </c>
      <c r="K28" s="32">
        <v>997</v>
      </c>
      <c r="L28" s="32">
        <v>932</v>
      </c>
      <c r="N28" s="32">
        <v>244</v>
      </c>
      <c r="O28" s="32">
        <v>130</v>
      </c>
      <c r="P28" s="32">
        <v>114</v>
      </c>
      <c r="R28" s="13">
        <v>3328</v>
      </c>
      <c r="S28" s="13">
        <v>1686.4521604938273</v>
      </c>
      <c r="T28" s="13">
        <v>1654.4521604938273</v>
      </c>
      <c r="V28" s="13">
        <v>2680</v>
      </c>
      <c r="W28" s="13">
        <v>1375</v>
      </c>
      <c r="X28" s="13">
        <v>1305</v>
      </c>
      <c r="Z28" s="13">
        <v>1589</v>
      </c>
      <c r="AA28" s="32">
        <v>822</v>
      </c>
      <c r="AB28" s="32">
        <v>767</v>
      </c>
      <c r="AD28" s="13">
        <v>6395</v>
      </c>
      <c r="AE28" s="13">
        <v>3306</v>
      </c>
      <c r="AF28" s="13">
        <v>3089</v>
      </c>
      <c r="AH28" s="13">
        <v>3443</v>
      </c>
      <c r="AI28" s="13">
        <v>1742</v>
      </c>
      <c r="AJ28" s="13">
        <v>1702</v>
      </c>
      <c r="AL28" s="13">
        <v>1907</v>
      </c>
      <c r="AM28" s="32">
        <v>990</v>
      </c>
      <c r="AN28" s="32">
        <v>918</v>
      </c>
      <c r="AP28" s="13">
        <v>1875</v>
      </c>
      <c r="AQ28" s="32">
        <v>936</v>
      </c>
      <c r="AR28" s="32">
        <v>939</v>
      </c>
      <c r="AT28" s="13">
        <v>1260</v>
      </c>
      <c r="AU28" s="32">
        <v>644</v>
      </c>
      <c r="AV28" s="32">
        <v>617</v>
      </c>
      <c r="AX28" s="13">
        <v>1437</v>
      </c>
      <c r="AY28" s="32">
        <v>739</v>
      </c>
      <c r="AZ28" s="32">
        <v>698</v>
      </c>
      <c r="BB28" s="13">
        <v>2227</v>
      </c>
      <c r="BC28" s="13">
        <v>1143</v>
      </c>
      <c r="BD28" s="13">
        <v>1084</v>
      </c>
      <c r="BF28" s="13">
        <v>2035</v>
      </c>
      <c r="BG28" s="13">
        <v>1048</v>
      </c>
      <c r="BH28" s="32">
        <v>988</v>
      </c>
    </row>
    <row r="29" spans="1:60">
      <c r="A29" s="32">
        <v>25</v>
      </c>
      <c r="B29" s="39">
        <f t="shared" si="3"/>
        <v>31056.904320987655</v>
      </c>
      <c r="C29" s="39">
        <f t="shared" si="4"/>
        <v>15894.452160493827</v>
      </c>
      <c r="D29" s="39">
        <f t="shared" si="5"/>
        <v>15162.452160493827</v>
      </c>
      <c r="F29" s="13">
        <f t="shared" si="2"/>
        <v>1178</v>
      </c>
      <c r="G29" s="32">
        <v>597</v>
      </c>
      <c r="H29" s="32">
        <v>581</v>
      </c>
      <c r="J29" s="13">
        <v>1901</v>
      </c>
      <c r="K29" s="32">
        <v>979</v>
      </c>
      <c r="L29" s="32">
        <v>922</v>
      </c>
      <c r="N29" s="32">
        <v>236</v>
      </c>
      <c r="O29" s="32">
        <v>127</v>
      </c>
      <c r="P29" s="32">
        <v>110</v>
      </c>
      <c r="R29" s="13">
        <v>3259</v>
      </c>
      <c r="S29" s="13">
        <v>1662.4521604938273</v>
      </c>
      <c r="T29" s="13">
        <v>1609.4521604938273</v>
      </c>
      <c r="V29" s="13">
        <v>2574</v>
      </c>
      <c r="W29" s="13">
        <v>1328</v>
      </c>
      <c r="X29" s="13">
        <v>1247</v>
      </c>
      <c r="Z29" s="13">
        <v>1594</v>
      </c>
      <c r="AA29" s="32">
        <v>824</v>
      </c>
      <c r="AB29" s="32">
        <v>770</v>
      </c>
      <c r="AD29" s="13">
        <v>6478</v>
      </c>
      <c r="AE29" s="13">
        <v>3311</v>
      </c>
      <c r="AF29" s="13">
        <v>3166</v>
      </c>
      <c r="AH29" s="13">
        <v>3329</v>
      </c>
      <c r="AI29" s="13">
        <v>1680</v>
      </c>
      <c r="AJ29" s="13">
        <v>1648</v>
      </c>
      <c r="AL29" s="13">
        <v>1880</v>
      </c>
      <c r="AM29" s="32">
        <v>976</v>
      </c>
      <c r="AN29" s="32">
        <v>903</v>
      </c>
      <c r="AP29" s="13">
        <v>1813</v>
      </c>
      <c r="AQ29" s="32">
        <v>907</v>
      </c>
      <c r="AR29" s="32">
        <v>906</v>
      </c>
      <c r="AT29" s="13">
        <v>1230</v>
      </c>
      <c r="AU29" s="32">
        <v>629</v>
      </c>
      <c r="AV29" s="32">
        <v>601</v>
      </c>
      <c r="AX29" s="13">
        <v>1416</v>
      </c>
      <c r="AY29" s="32">
        <v>730</v>
      </c>
      <c r="AZ29" s="32">
        <v>685</v>
      </c>
      <c r="BB29" s="13">
        <v>2165</v>
      </c>
      <c r="BC29" s="13">
        <v>1106</v>
      </c>
      <c r="BD29" s="13">
        <v>1059</v>
      </c>
      <c r="BF29" s="13">
        <v>1992</v>
      </c>
      <c r="BG29" s="13">
        <v>1038</v>
      </c>
      <c r="BH29" s="32">
        <v>955</v>
      </c>
    </row>
    <row r="30" spans="1:60">
      <c r="A30" s="32">
        <v>26</v>
      </c>
      <c r="B30" s="39">
        <f t="shared" si="3"/>
        <v>30502.904320987655</v>
      </c>
      <c r="C30" s="39">
        <f t="shared" si="4"/>
        <v>15600.452160493827</v>
      </c>
      <c r="D30" s="39">
        <f t="shared" si="5"/>
        <v>14902.452160493827</v>
      </c>
      <c r="F30" s="13">
        <f t="shared" si="2"/>
        <v>1169</v>
      </c>
      <c r="G30" s="32">
        <v>592</v>
      </c>
      <c r="H30" s="32">
        <v>577</v>
      </c>
      <c r="J30" s="13">
        <v>1874</v>
      </c>
      <c r="K30" s="32">
        <v>965</v>
      </c>
      <c r="L30" s="32">
        <v>909</v>
      </c>
      <c r="N30" s="32">
        <v>230</v>
      </c>
      <c r="O30" s="32">
        <v>122</v>
      </c>
      <c r="P30" s="32">
        <v>108</v>
      </c>
      <c r="R30" s="13">
        <v>3182</v>
      </c>
      <c r="S30" s="13">
        <v>1634.4521604938273</v>
      </c>
      <c r="T30" s="13">
        <v>1559.4521604938273</v>
      </c>
      <c r="V30" s="13">
        <v>2467</v>
      </c>
      <c r="W30" s="13">
        <v>1281</v>
      </c>
      <c r="X30" s="13">
        <v>1186</v>
      </c>
      <c r="Z30" s="13">
        <v>1598</v>
      </c>
      <c r="AA30" s="32">
        <v>827</v>
      </c>
      <c r="AB30" s="32">
        <v>771</v>
      </c>
      <c r="AD30" s="13">
        <v>6514</v>
      </c>
      <c r="AE30" s="13">
        <v>3292</v>
      </c>
      <c r="AF30" s="13">
        <v>3222</v>
      </c>
      <c r="AH30" s="13">
        <v>3206</v>
      </c>
      <c r="AI30" s="13">
        <v>1612</v>
      </c>
      <c r="AJ30" s="13">
        <v>1594</v>
      </c>
      <c r="AL30" s="13">
        <v>1855</v>
      </c>
      <c r="AM30" s="32">
        <v>959</v>
      </c>
      <c r="AN30" s="32">
        <v>896</v>
      </c>
      <c r="AP30" s="13">
        <v>1759</v>
      </c>
      <c r="AQ30" s="32">
        <v>885</v>
      </c>
      <c r="AR30" s="32">
        <v>874</v>
      </c>
      <c r="AT30" s="13">
        <v>1201</v>
      </c>
      <c r="AU30" s="32">
        <v>614</v>
      </c>
      <c r="AV30" s="32">
        <v>587</v>
      </c>
      <c r="AX30" s="13">
        <v>1390</v>
      </c>
      <c r="AY30" s="32">
        <v>723</v>
      </c>
      <c r="AZ30" s="32">
        <v>667</v>
      </c>
      <c r="BB30" s="13">
        <v>2086</v>
      </c>
      <c r="BC30" s="13">
        <v>1060</v>
      </c>
      <c r="BD30" s="13">
        <v>1026</v>
      </c>
      <c r="BF30" s="13">
        <v>1959</v>
      </c>
      <c r="BG30" s="13">
        <v>1034</v>
      </c>
      <c r="BH30" s="32">
        <v>926</v>
      </c>
    </row>
    <row r="31" spans="1:60">
      <c r="A31" s="32">
        <v>27</v>
      </c>
      <c r="B31" s="39">
        <f t="shared" si="3"/>
        <v>29922.904320987655</v>
      </c>
      <c r="C31" s="39">
        <f t="shared" si="4"/>
        <v>15289.452160493827</v>
      </c>
      <c r="D31" s="39">
        <f t="shared" si="5"/>
        <v>14633.452160493827</v>
      </c>
      <c r="F31" s="13">
        <f t="shared" si="2"/>
        <v>1155</v>
      </c>
      <c r="G31" s="32">
        <v>585</v>
      </c>
      <c r="H31" s="32">
        <v>570</v>
      </c>
      <c r="J31" s="13">
        <v>1827</v>
      </c>
      <c r="K31" s="32">
        <v>944</v>
      </c>
      <c r="L31" s="32">
        <v>883</v>
      </c>
      <c r="N31" s="32">
        <v>223</v>
      </c>
      <c r="O31" s="32">
        <v>116</v>
      </c>
      <c r="P31" s="32">
        <v>107</v>
      </c>
      <c r="R31" s="13">
        <v>3101</v>
      </c>
      <c r="S31" s="13">
        <v>1602.4521604938273</v>
      </c>
      <c r="T31" s="13">
        <v>1510.4521604938273</v>
      </c>
      <c r="V31" s="13">
        <v>2368</v>
      </c>
      <c r="W31" s="13">
        <v>1235</v>
      </c>
      <c r="X31" s="13">
        <v>1133</v>
      </c>
      <c r="Z31" s="13">
        <v>1594</v>
      </c>
      <c r="AA31" s="32">
        <v>823</v>
      </c>
      <c r="AB31" s="32">
        <v>771</v>
      </c>
      <c r="AD31" s="13">
        <v>6558</v>
      </c>
      <c r="AE31" s="13">
        <v>3283</v>
      </c>
      <c r="AF31" s="13">
        <v>3275</v>
      </c>
      <c r="AH31" s="13">
        <v>3091</v>
      </c>
      <c r="AI31" s="13">
        <v>1553</v>
      </c>
      <c r="AJ31" s="13">
        <v>1538</v>
      </c>
      <c r="AL31" s="13">
        <v>1819</v>
      </c>
      <c r="AM31" s="32">
        <v>941</v>
      </c>
      <c r="AN31" s="32">
        <v>878</v>
      </c>
      <c r="AP31" s="13">
        <v>1710</v>
      </c>
      <c r="AQ31" s="32">
        <v>861</v>
      </c>
      <c r="AR31" s="32">
        <v>849</v>
      </c>
      <c r="AT31" s="13">
        <v>1173</v>
      </c>
      <c r="AU31" s="32">
        <v>600</v>
      </c>
      <c r="AV31" s="32">
        <v>573</v>
      </c>
      <c r="AX31" s="13">
        <v>1364</v>
      </c>
      <c r="AY31" s="32">
        <v>710</v>
      </c>
      <c r="AZ31" s="32">
        <v>653</v>
      </c>
      <c r="BB31" s="13">
        <v>2017</v>
      </c>
      <c r="BC31" s="13">
        <v>1019</v>
      </c>
      <c r="BD31" s="32">
        <v>998</v>
      </c>
      <c r="BF31" s="13">
        <v>1912</v>
      </c>
      <c r="BG31" s="13">
        <v>1017</v>
      </c>
      <c r="BH31" s="32">
        <v>895</v>
      </c>
    </row>
    <row r="32" spans="1:60">
      <c r="A32" s="32">
        <v>28</v>
      </c>
      <c r="B32" s="39">
        <f t="shared" si="3"/>
        <v>29274.904320987655</v>
      </c>
      <c r="C32" s="39">
        <f t="shared" si="4"/>
        <v>14937.452160493827</v>
      </c>
      <c r="D32" s="39">
        <f t="shared" si="5"/>
        <v>14337.452160493827</v>
      </c>
      <c r="F32" s="13">
        <f t="shared" si="2"/>
        <v>1131</v>
      </c>
      <c r="G32" s="32">
        <v>575</v>
      </c>
      <c r="H32" s="32">
        <v>556</v>
      </c>
      <c r="J32" s="13">
        <v>1763</v>
      </c>
      <c r="K32" s="32">
        <v>909</v>
      </c>
      <c r="L32" s="32">
        <v>854</v>
      </c>
      <c r="N32" s="32">
        <v>212</v>
      </c>
      <c r="O32" s="32">
        <v>108</v>
      </c>
      <c r="P32" s="32">
        <v>104</v>
      </c>
      <c r="R32" s="13">
        <v>2991</v>
      </c>
      <c r="S32" s="13">
        <v>1553.4521604938273</v>
      </c>
      <c r="T32" s="13">
        <v>1450.4521604938273</v>
      </c>
      <c r="V32" s="13">
        <v>2254</v>
      </c>
      <c r="W32" s="13">
        <v>1181</v>
      </c>
      <c r="X32" s="13">
        <v>1072</v>
      </c>
      <c r="Z32" s="13">
        <v>1566</v>
      </c>
      <c r="AA32" s="32">
        <v>811</v>
      </c>
      <c r="AB32" s="32">
        <v>754</v>
      </c>
      <c r="AD32" s="13">
        <v>6755</v>
      </c>
      <c r="AE32" s="13">
        <v>3348</v>
      </c>
      <c r="AF32" s="13">
        <v>3407</v>
      </c>
      <c r="AH32" s="13">
        <v>2992</v>
      </c>
      <c r="AI32" s="13">
        <v>1497</v>
      </c>
      <c r="AJ32" s="13">
        <v>1495</v>
      </c>
      <c r="AL32" s="13">
        <v>1748</v>
      </c>
      <c r="AM32" s="32">
        <v>904</v>
      </c>
      <c r="AN32" s="32">
        <v>844</v>
      </c>
      <c r="AP32" s="13">
        <v>1653</v>
      </c>
      <c r="AQ32" s="32">
        <v>834</v>
      </c>
      <c r="AR32" s="32">
        <v>819</v>
      </c>
      <c r="AT32" s="13">
        <v>1122</v>
      </c>
      <c r="AU32" s="32">
        <v>573</v>
      </c>
      <c r="AV32" s="32">
        <v>549</v>
      </c>
      <c r="AX32" s="13">
        <v>1327</v>
      </c>
      <c r="AY32" s="32">
        <v>696</v>
      </c>
      <c r="AZ32" s="32">
        <v>631</v>
      </c>
      <c r="BB32" s="13">
        <v>1924</v>
      </c>
      <c r="BC32" s="32">
        <v>972</v>
      </c>
      <c r="BD32" s="32">
        <v>952</v>
      </c>
      <c r="BF32" s="13">
        <v>1826</v>
      </c>
      <c r="BG32" s="32">
        <v>976</v>
      </c>
      <c r="BH32" s="32">
        <v>850</v>
      </c>
    </row>
    <row r="33" spans="1:60">
      <c r="A33" s="32">
        <v>29</v>
      </c>
      <c r="B33" s="39">
        <f t="shared" si="3"/>
        <v>28543.904320987655</v>
      </c>
      <c r="C33" s="39">
        <f t="shared" si="4"/>
        <v>14530.452160493827</v>
      </c>
      <c r="D33" s="39">
        <f t="shared" si="5"/>
        <v>14013.452160493827</v>
      </c>
      <c r="F33" s="13">
        <f t="shared" si="2"/>
        <v>1106</v>
      </c>
      <c r="G33" s="32">
        <v>566</v>
      </c>
      <c r="H33" s="32">
        <v>540</v>
      </c>
      <c r="J33" s="13">
        <v>1655</v>
      </c>
      <c r="K33" s="32">
        <v>854</v>
      </c>
      <c r="L33" s="32">
        <v>801</v>
      </c>
      <c r="N33" s="32">
        <v>203</v>
      </c>
      <c r="O33" s="32">
        <v>105</v>
      </c>
      <c r="P33" s="32">
        <v>98</v>
      </c>
      <c r="R33" s="13">
        <v>2837</v>
      </c>
      <c r="S33" s="13">
        <v>1476.4521604938273</v>
      </c>
      <c r="T33" s="13">
        <v>1373.4521604938273</v>
      </c>
      <c r="V33" s="13">
        <v>2122</v>
      </c>
      <c r="W33" s="13">
        <v>1117</v>
      </c>
      <c r="X33" s="13">
        <v>1006</v>
      </c>
      <c r="Z33" s="13">
        <v>1494</v>
      </c>
      <c r="AA33" s="32">
        <v>778</v>
      </c>
      <c r="AB33" s="32">
        <v>716</v>
      </c>
      <c r="AD33" s="13">
        <v>7138</v>
      </c>
      <c r="AE33" s="13">
        <v>3499</v>
      </c>
      <c r="AF33" s="13">
        <v>3639</v>
      </c>
      <c r="AH33" s="13">
        <v>2901</v>
      </c>
      <c r="AI33" s="13">
        <v>1448</v>
      </c>
      <c r="AJ33" s="13">
        <v>1453</v>
      </c>
      <c r="AL33" s="13">
        <v>1629</v>
      </c>
      <c r="AM33" s="32">
        <v>844</v>
      </c>
      <c r="AN33" s="32">
        <v>785</v>
      </c>
      <c r="AP33" s="13">
        <v>1604</v>
      </c>
      <c r="AQ33" s="32">
        <v>809</v>
      </c>
      <c r="AR33" s="32">
        <v>795</v>
      </c>
      <c r="AT33" s="13">
        <v>1058</v>
      </c>
      <c r="AU33" s="32">
        <v>544</v>
      </c>
      <c r="AV33" s="32">
        <v>514</v>
      </c>
      <c r="AX33" s="13">
        <v>1272</v>
      </c>
      <c r="AY33" s="32">
        <v>668</v>
      </c>
      <c r="AZ33" s="32">
        <v>604</v>
      </c>
      <c r="BB33" s="13">
        <v>1812</v>
      </c>
      <c r="BC33" s="32">
        <v>916</v>
      </c>
      <c r="BD33" s="32">
        <v>897</v>
      </c>
      <c r="BF33" s="13">
        <v>1698</v>
      </c>
      <c r="BG33" s="32">
        <v>906</v>
      </c>
      <c r="BH33" s="32">
        <v>792</v>
      </c>
    </row>
    <row r="34" spans="1:60">
      <c r="A34" s="32">
        <v>30</v>
      </c>
      <c r="B34" s="39">
        <f t="shared" si="3"/>
        <v>27751.904320987655</v>
      </c>
      <c r="C34" s="39">
        <f t="shared" si="4"/>
        <v>14089.452160493827</v>
      </c>
      <c r="D34" s="39">
        <f t="shared" si="5"/>
        <v>13662.452160493827</v>
      </c>
      <c r="F34" s="13">
        <f t="shared" si="2"/>
        <v>1078</v>
      </c>
      <c r="G34" s="32">
        <v>556</v>
      </c>
      <c r="H34" s="32">
        <v>522</v>
      </c>
      <c r="J34" s="13">
        <v>1530</v>
      </c>
      <c r="K34" s="32">
        <v>792</v>
      </c>
      <c r="L34" s="32">
        <v>738</v>
      </c>
      <c r="N34" s="32">
        <v>190</v>
      </c>
      <c r="O34" s="32">
        <v>96</v>
      </c>
      <c r="P34" s="32">
        <v>94</v>
      </c>
      <c r="R34" s="13">
        <v>2651</v>
      </c>
      <c r="S34" s="13">
        <v>1384.4521604938273</v>
      </c>
      <c r="T34" s="13">
        <v>1280.4521604938273</v>
      </c>
      <c r="V34" s="13">
        <v>1984</v>
      </c>
      <c r="W34" s="13">
        <v>1045</v>
      </c>
      <c r="X34" s="32">
        <v>939</v>
      </c>
      <c r="Z34" s="13">
        <v>1410</v>
      </c>
      <c r="AA34" s="32">
        <v>739</v>
      </c>
      <c r="AB34" s="32">
        <v>671</v>
      </c>
      <c r="AD34" s="13">
        <v>7674</v>
      </c>
      <c r="AE34" s="13">
        <v>3724</v>
      </c>
      <c r="AF34" s="13">
        <v>3950</v>
      </c>
      <c r="AH34" s="13">
        <v>2820</v>
      </c>
      <c r="AI34" s="13">
        <v>1411</v>
      </c>
      <c r="AJ34" s="13">
        <v>1409</v>
      </c>
      <c r="AL34" s="13">
        <v>1471</v>
      </c>
      <c r="AM34" s="32">
        <v>765</v>
      </c>
      <c r="AN34" s="32">
        <v>706</v>
      </c>
      <c r="AP34" s="13">
        <v>1542</v>
      </c>
      <c r="AQ34" s="32">
        <v>776</v>
      </c>
      <c r="AR34" s="32">
        <v>766</v>
      </c>
      <c r="AT34" s="32">
        <v>967</v>
      </c>
      <c r="AU34" s="32">
        <v>498</v>
      </c>
      <c r="AV34" s="32">
        <v>469</v>
      </c>
      <c r="AX34" s="13">
        <v>1205</v>
      </c>
      <c r="AY34" s="32">
        <v>633</v>
      </c>
      <c r="AZ34" s="32">
        <v>572</v>
      </c>
      <c r="BB34" s="13">
        <v>1685</v>
      </c>
      <c r="BC34" s="32">
        <v>858</v>
      </c>
      <c r="BD34" s="32">
        <v>827</v>
      </c>
      <c r="BF34" s="13">
        <v>1531</v>
      </c>
      <c r="BG34" s="32">
        <v>812</v>
      </c>
      <c r="BH34" s="32">
        <v>719</v>
      </c>
    </row>
    <row r="35" spans="1:60">
      <c r="A35" s="32">
        <v>31</v>
      </c>
      <c r="B35" s="39">
        <f t="shared" si="3"/>
        <v>26916.904320987655</v>
      </c>
      <c r="C35" s="39">
        <f t="shared" si="4"/>
        <v>13620.452160493827</v>
      </c>
      <c r="D35" s="39">
        <f t="shared" si="5"/>
        <v>13296.452160493827</v>
      </c>
      <c r="F35" s="13">
        <f t="shared" si="2"/>
        <v>1040</v>
      </c>
      <c r="G35" s="32">
        <v>547</v>
      </c>
      <c r="H35" s="32">
        <v>493</v>
      </c>
      <c r="J35" s="13">
        <v>1386</v>
      </c>
      <c r="K35" s="32">
        <v>715</v>
      </c>
      <c r="L35" s="32">
        <v>671</v>
      </c>
      <c r="N35" s="32">
        <v>171</v>
      </c>
      <c r="O35" s="32">
        <v>88</v>
      </c>
      <c r="P35" s="32">
        <v>84</v>
      </c>
      <c r="R35" s="13">
        <v>2448</v>
      </c>
      <c r="S35" s="13">
        <v>1282.4521604938273</v>
      </c>
      <c r="T35" s="13">
        <v>1178.4521604938273</v>
      </c>
      <c r="V35" s="13">
        <v>1829</v>
      </c>
      <c r="W35" s="32">
        <v>967</v>
      </c>
      <c r="X35" s="32">
        <v>862</v>
      </c>
      <c r="Z35" s="13">
        <v>1303</v>
      </c>
      <c r="AA35" s="32">
        <v>690</v>
      </c>
      <c r="AB35" s="32">
        <v>613</v>
      </c>
      <c r="AD35" s="13">
        <v>8324</v>
      </c>
      <c r="AE35" s="13">
        <v>3997</v>
      </c>
      <c r="AF35" s="13">
        <v>4327</v>
      </c>
      <c r="AH35" s="13">
        <v>2738</v>
      </c>
      <c r="AI35" s="13">
        <v>1368</v>
      </c>
      <c r="AJ35" s="13">
        <v>1371</v>
      </c>
      <c r="AL35" s="13">
        <v>1291</v>
      </c>
      <c r="AM35" s="32">
        <v>674</v>
      </c>
      <c r="AN35" s="32">
        <v>617</v>
      </c>
      <c r="AP35" s="13">
        <v>1487</v>
      </c>
      <c r="AQ35" s="32">
        <v>747</v>
      </c>
      <c r="AR35" s="32">
        <v>740</v>
      </c>
      <c r="AT35" s="32">
        <v>878</v>
      </c>
      <c r="AU35" s="32">
        <v>458</v>
      </c>
      <c r="AV35" s="32">
        <v>420</v>
      </c>
      <c r="AX35" s="13">
        <v>1129</v>
      </c>
      <c r="AY35" s="32">
        <v>594</v>
      </c>
      <c r="AZ35" s="32">
        <v>534</v>
      </c>
      <c r="BB35" s="13">
        <v>1541</v>
      </c>
      <c r="BC35" s="32">
        <v>790</v>
      </c>
      <c r="BD35" s="32">
        <v>751</v>
      </c>
      <c r="BF35" s="13">
        <v>1338</v>
      </c>
      <c r="BG35" s="32">
        <v>703</v>
      </c>
      <c r="BH35" s="32">
        <v>635</v>
      </c>
    </row>
    <row r="36" spans="1:60">
      <c r="A36" s="32">
        <v>32</v>
      </c>
      <c r="B36" s="39">
        <f t="shared" si="3"/>
        <v>26081.904320987655</v>
      </c>
      <c r="C36" s="39">
        <f t="shared" si="4"/>
        <v>13155.452160493827</v>
      </c>
      <c r="D36" s="39">
        <f t="shared" si="5"/>
        <v>12926.452160493827</v>
      </c>
      <c r="F36" s="13">
        <f t="shared" si="2"/>
        <v>1018</v>
      </c>
      <c r="G36" s="32">
        <v>539</v>
      </c>
      <c r="H36" s="32">
        <v>479</v>
      </c>
      <c r="J36" s="13">
        <v>1248</v>
      </c>
      <c r="K36" s="32">
        <v>648</v>
      </c>
      <c r="L36" s="32">
        <v>600</v>
      </c>
      <c r="N36" s="32">
        <v>158</v>
      </c>
      <c r="O36" s="32">
        <v>78</v>
      </c>
      <c r="P36" s="32">
        <v>79</v>
      </c>
      <c r="R36" s="13">
        <v>2251</v>
      </c>
      <c r="S36" s="13">
        <v>1184.4521604938273</v>
      </c>
      <c r="T36" s="13">
        <v>1080.4521604938273</v>
      </c>
      <c r="V36" s="13">
        <v>1679</v>
      </c>
      <c r="W36" s="32">
        <v>892</v>
      </c>
      <c r="X36" s="32">
        <v>787</v>
      </c>
      <c r="Z36" s="13">
        <v>1207</v>
      </c>
      <c r="AA36" s="32">
        <v>644</v>
      </c>
      <c r="AB36" s="32">
        <v>563</v>
      </c>
      <c r="AD36" s="13">
        <v>8886</v>
      </c>
      <c r="AE36" s="13">
        <v>4232</v>
      </c>
      <c r="AF36" s="13">
        <v>4654</v>
      </c>
      <c r="AH36" s="13">
        <v>2651</v>
      </c>
      <c r="AI36" s="13">
        <v>1326</v>
      </c>
      <c r="AJ36" s="13">
        <v>1326</v>
      </c>
      <c r="AL36" s="13">
        <v>1126</v>
      </c>
      <c r="AM36" s="32">
        <v>588</v>
      </c>
      <c r="AN36" s="32">
        <v>538</v>
      </c>
      <c r="AP36" s="13">
        <v>1433</v>
      </c>
      <c r="AQ36" s="32">
        <v>723</v>
      </c>
      <c r="AR36" s="32">
        <v>711</v>
      </c>
      <c r="AT36" s="32">
        <v>789</v>
      </c>
      <c r="AU36" s="32">
        <v>415</v>
      </c>
      <c r="AV36" s="32">
        <v>375</v>
      </c>
      <c r="AX36" s="13">
        <v>1057</v>
      </c>
      <c r="AY36" s="32">
        <v>558</v>
      </c>
      <c r="AZ36" s="32">
        <v>499</v>
      </c>
      <c r="BB36" s="13">
        <v>1399</v>
      </c>
      <c r="BC36" s="32">
        <v>725</v>
      </c>
      <c r="BD36" s="32">
        <v>674</v>
      </c>
      <c r="BF36" s="13">
        <v>1164</v>
      </c>
      <c r="BG36" s="32">
        <v>603</v>
      </c>
      <c r="BH36" s="32">
        <v>561</v>
      </c>
    </row>
    <row r="37" spans="1:60">
      <c r="A37" s="32">
        <v>33</v>
      </c>
      <c r="B37" s="39">
        <f t="shared" si="3"/>
        <v>25296.904320987655</v>
      </c>
      <c r="C37" s="39">
        <f t="shared" si="4"/>
        <v>12731.452160493827</v>
      </c>
      <c r="D37" s="39">
        <f t="shared" si="5"/>
        <v>12565.452160493827</v>
      </c>
      <c r="F37" s="13">
        <f t="shared" si="2"/>
        <v>987</v>
      </c>
      <c r="G37" s="32">
        <v>529</v>
      </c>
      <c r="H37" s="32">
        <v>458</v>
      </c>
      <c r="J37" s="13">
        <v>1151</v>
      </c>
      <c r="K37" s="32">
        <v>598</v>
      </c>
      <c r="L37" s="32">
        <v>553</v>
      </c>
      <c r="N37" s="32">
        <v>148</v>
      </c>
      <c r="O37" s="32">
        <v>75</v>
      </c>
      <c r="P37" s="32">
        <v>73</v>
      </c>
      <c r="R37" s="13">
        <v>2110</v>
      </c>
      <c r="S37" s="13">
        <v>1110.4521604938273</v>
      </c>
      <c r="T37" s="13">
        <v>1012.4521604938271</v>
      </c>
      <c r="V37" s="13">
        <v>1570</v>
      </c>
      <c r="W37" s="32">
        <v>833</v>
      </c>
      <c r="X37" s="32">
        <v>737</v>
      </c>
      <c r="Z37" s="13">
        <v>1148</v>
      </c>
      <c r="AA37" s="32">
        <v>615</v>
      </c>
      <c r="AB37" s="32">
        <v>533</v>
      </c>
      <c r="AD37" s="13">
        <v>9150</v>
      </c>
      <c r="AE37" s="13">
        <v>4346</v>
      </c>
      <c r="AF37" s="13">
        <v>4804</v>
      </c>
      <c r="AH37" s="13">
        <v>2572</v>
      </c>
      <c r="AI37" s="13">
        <v>1285</v>
      </c>
      <c r="AJ37" s="13">
        <v>1286</v>
      </c>
      <c r="AL37" s="13">
        <v>1003</v>
      </c>
      <c r="AM37" s="32">
        <v>525</v>
      </c>
      <c r="AN37" s="32">
        <v>478</v>
      </c>
      <c r="AP37" s="13">
        <v>1397</v>
      </c>
      <c r="AQ37" s="32">
        <v>701</v>
      </c>
      <c r="AR37" s="32">
        <v>696</v>
      </c>
      <c r="AT37" s="32">
        <v>728</v>
      </c>
      <c r="AU37" s="32">
        <v>384</v>
      </c>
      <c r="AV37" s="32">
        <v>344</v>
      </c>
      <c r="AX37" s="13">
        <v>1008</v>
      </c>
      <c r="AY37" s="32">
        <v>532</v>
      </c>
      <c r="AZ37" s="32">
        <v>476</v>
      </c>
      <c r="BB37" s="13">
        <v>1278</v>
      </c>
      <c r="BC37" s="32">
        <v>665</v>
      </c>
      <c r="BD37" s="32">
        <v>612</v>
      </c>
      <c r="BF37" s="13">
        <v>1035</v>
      </c>
      <c r="BG37" s="32">
        <v>533</v>
      </c>
      <c r="BH37" s="32">
        <v>503</v>
      </c>
    </row>
    <row r="38" spans="1:60">
      <c r="A38" s="32">
        <v>34</v>
      </c>
      <c r="B38" s="39">
        <f t="shared" si="3"/>
        <v>24604.904320987655</v>
      </c>
      <c r="C38" s="39">
        <f t="shared" si="4"/>
        <v>12363.452160493827</v>
      </c>
      <c r="D38" s="39">
        <f t="shared" si="5"/>
        <v>12241.452160493827</v>
      </c>
      <c r="F38" s="13">
        <f t="shared" si="2"/>
        <v>972</v>
      </c>
      <c r="G38" s="32">
        <v>518</v>
      </c>
      <c r="H38" s="32">
        <v>454</v>
      </c>
      <c r="J38" s="13">
        <v>1106</v>
      </c>
      <c r="K38" s="32">
        <v>576</v>
      </c>
      <c r="L38" s="32">
        <v>530</v>
      </c>
      <c r="N38" s="32">
        <v>146</v>
      </c>
      <c r="O38" s="32">
        <v>71</v>
      </c>
      <c r="P38" s="32">
        <v>75</v>
      </c>
      <c r="R38" s="13">
        <v>2050</v>
      </c>
      <c r="S38" s="13">
        <v>1067.4521604938273</v>
      </c>
      <c r="T38" s="13">
        <v>995.45216049382714</v>
      </c>
      <c r="V38" s="13">
        <v>1504</v>
      </c>
      <c r="W38" s="32">
        <v>794</v>
      </c>
      <c r="X38" s="32">
        <v>709</v>
      </c>
      <c r="Z38" s="13">
        <v>1140</v>
      </c>
      <c r="AA38" s="32">
        <v>609</v>
      </c>
      <c r="AB38" s="32">
        <v>531</v>
      </c>
      <c r="AD38" s="13">
        <v>8979</v>
      </c>
      <c r="AE38" s="13">
        <v>4277</v>
      </c>
      <c r="AF38" s="13">
        <v>4702</v>
      </c>
      <c r="AH38" s="13">
        <v>2493</v>
      </c>
      <c r="AI38" s="13">
        <v>1250</v>
      </c>
      <c r="AJ38" s="13">
        <v>1244</v>
      </c>
      <c r="AL38" s="32">
        <v>950</v>
      </c>
      <c r="AM38" s="32">
        <v>499</v>
      </c>
      <c r="AN38" s="32">
        <v>451</v>
      </c>
      <c r="AP38" s="13">
        <v>1396</v>
      </c>
      <c r="AQ38" s="32">
        <v>699</v>
      </c>
      <c r="AR38" s="32">
        <v>698</v>
      </c>
      <c r="AT38" s="32">
        <v>707</v>
      </c>
      <c r="AU38" s="32">
        <v>369</v>
      </c>
      <c r="AV38" s="32">
        <v>338</v>
      </c>
      <c r="AX38" s="32">
        <v>980</v>
      </c>
      <c r="AY38" s="32">
        <v>517</v>
      </c>
      <c r="AZ38" s="32">
        <v>463</v>
      </c>
      <c r="BB38" s="13">
        <v>1187</v>
      </c>
      <c r="BC38" s="32">
        <v>617</v>
      </c>
      <c r="BD38" s="32">
        <v>570</v>
      </c>
      <c r="BF38" s="32">
        <v>980</v>
      </c>
      <c r="BG38" s="32">
        <v>500</v>
      </c>
      <c r="BH38" s="32">
        <v>481</v>
      </c>
    </row>
    <row r="39" spans="1:60">
      <c r="A39" s="32">
        <v>35</v>
      </c>
      <c r="B39" s="39">
        <f t="shared" si="3"/>
        <v>23958.904320987655</v>
      </c>
      <c r="C39" s="39">
        <f t="shared" si="4"/>
        <v>12035.452160493827</v>
      </c>
      <c r="D39" s="39">
        <f t="shared" si="5"/>
        <v>11923.452160493827</v>
      </c>
      <c r="F39" s="13">
        <f t="shared" si="2"/>
        <v>967</v>
      </c>
      <c r="G39" s="32">
        <v>510</v>
      </c>
      <c r="H39" s="32">
        <v>457</v>
      </c>
      <c r="J39" s="13">
        <v>1106</v>
      </c>
      <c r="K39" s="32">
        <v>577</v>
      </c>
      <c r="L39" s="32">
        <v>529</v>
      </c>
      <c r="N39" s="32">
        <v>151</v>
      </c>
      <c r="O39" s="32">
        <v>71</v>
      </c>
      <c r="P39" s="32">
        <v>81</v>
      </c>
      <c r="R39" s="13">
        <v>2053</v>
      </c>
      <c r="S39" s="13">
        <v>1055.4521604938273</v>
      </c>
      <c r="T39" s="13">
        <v>1009.4521604938271</v>
      </c>
      <c r="V39" s="13">
        <v>1480</v>
      </c>
      <c r="W39" s="32">
        <v>769</v>
      </c>
      <c r="X39" s="32">
        <v>711</v>
      </c>
      <c r="Z39" s="13">
        <v>1163</v>
      </c>
      <c r="AA39" s="32">
        <v>614</v>
      </c>
      <c r="AB39" s="32">
        <v>549</v>
      </c>
      <c r="AD39" s="13">
        <v>8474</v>
      </c>
      <c r="AE39" s="13">
        <v>4080</v>
      </c>
      <c r="AF39" s="13">
        <v>4394</v>
      </c>
      <c r="AH39" s="13">
        <v>2423</v>
      </c>
      <c r="AI39" s="13">
        <v>1217</v>
      </c>
      <c r="AJ39" s="13">
        <v>1206</v>
      </c>
      <c r="AL39" s="32">
        <v>945</v>
      </c>
      <c r="AM39" s="32">
        <v>490</v>
      </c>
      <c r="AN39" s="32">
        <v>454</v>
      </c>
      <c r="AP39" s="13">
        <v>1405</v>
      </c>
      <c r="AQ39" s="32">
        <v>702</v>
      </c>
      <c r="AR39" s="32">
        <v>702</v>
      </c>
      <c r="AT39" s="32">
        <v>718</v>
      </c>
      <c r="AU39" s="32">
        <v>369</v>
      </c>
      <c r="AV39" s="32">
        <v>349</v>
      </c>
      <c r="AX39" s="32">
        <v>969</v>
      </c>
      <c r="AY39" s="32">
        <v>510</v>
      </c>
      <c r="AZ39" s="32">
        <v>458</v>
      </c>
      <c r="BB39" s="13">
        <v>1119</v>
      </c>
      <c r="BC39" s="32">
        <v>575</v>
      </c>
      <c r="BD39" s="32">
        <v>544</v>
      </c>
      <c r="BF39" s="32">
        <v>977</v>
      </c>
      <c r="BG39" s="32">
        <v>496</v>
      </c>
      <c r="BH39" s="32">
        <v>480</v>
      </c>
    </row>
    <row r="40" spans="1:60">
      <c r="A40" s="32">
        <v>36</v>
      </c>
      <c r="B40" s="39">
        <f t="shared" si="3"/>
        <v>23340.904320987655</v>
      </c>
      <c r="C40" s="39">
        <f t="shared" si="4"/>
        <v>11720.452160493827</v>
      </c>
      <c r="D40" s="39">
        <f t="shared" si="5"/>
        <v>11620.452160493827</v>
      </c>
      <c r="F40" s="13">
        <f t="shared" si="2"/>
        <v>954</v>
      </c>
      <c r="G40" s="32">
        <v>497</v>
      </c>
      <c r="H40" s="32">
        <v>457</v>
      </c>
      <c r="J40" s="13">
        <v>1122</v>
      </c>
      <c r="K40" s="32">
        <v>589</v>
      </c>
      <c r="L40" s="32">
        <v>533</v>
      </c>
      <c r="N40" s="32">
        <v>156</v>
      </c>
      <c r="O40" s="32">
        <v>71</v>
      </c>
      <c r="P40" s="32">
        <v>85</v>
      </c>
      <c r="R40" s="13">
        <v>2066</v>
      </c>
      <c r="S40" s="13">
        <v>1044.4521604938273</v>
      </c>
      <c r="T40" s="13">
        <v>1035.4521604938273</v>
      </c>
      <c r="V40" s="13">
        <v>1465</v>
      </c>
      <c r="W40" s="32">
        <v>752</v>
      </c>
      <c r="X40" s="32">
        <v>713</v>
      </c>
      <c r="Z40" s="13">
        <v>1206</v>
      </c>
      <c r="AA40" s="32">
        <v>628</v>
      </c>
      <c r="AB40" s="32">
        <v>578</v>
      </c>
      <c r="AD40" s="13">
        <v>7854</v>
      </c>
      <c r="AE40" s="13">
        <v>3828</v>
      </c>
      <c r="AF40" s="13">
        <v>4026</v>
      </c>
      <c r="AH40" s="13">
        <v>2346</v>
      </c>
      <c r="AI40" s="13">
        <v>1182</v>
      </c>
      <c r="AJ40" s="13">
        <v>1164</v>
      </c>
      <c r="AL40" s="32">
        <v>961</v>
      </c>
      <c r="AM40" s="32">
        <v>492</v>
      </c>
      <c r="AN40" s="32">
        <v>469</v>
      </c>
      <c r="AP40" s="13">
        <v>1430</v>
      </c>
      <c r="AQ40" s="32">
        <v>711</v>
      </c>
      <c r="AR40" s="32">
        <v>719</v>
      </c>
      <c r="AT40" s="32">
        <v>735</v>
      </c>
      <c r="AU40" s="32">
        <v>371</v>
      </c>
      <c r="AV40" s="32">
        <v>364</v>
      </c>
      <c r="AX40" s="32">
        <v>974</v>
      </c>
      <c r="AY40" s="32">
        <v>513</v>
      </c>
      <c r="AZ40" s="32">
        <v>460</v>
      </c>
      <c r="BB40" s="13">
        <v>1059</v>
      </c>
      <c r="BC40" s="32">
        <v>536</v>
      </c>
      <c r="BD40" s="32">
        <v>524</v>
      </c>
      <c r="BF40" s="32">
        <v>999</v>
      </c>
      <c r="BG40" s="32">
        <v>506</v>
      </c>
      <c r="BH40" s="32">
        <v>493</v>
      </c>
    </row>
    <row r="41" spans="1:60">
      <c r="A41" s="32">
        <v>37</v>
      </c>
      <c r="B41" s="39">
        <f t="shared" si="3"/>
        <v>22689.904320987655</v>
      </c>
      <c r="C41" s="39">
        <f t="shared" si="4"/>
        <v>11393.452160493827</v>
      </c>
      <c r="D41" s="39">
        <f t="shared" si="5"/>
        <v>11296.452160493827</v>
      </c>
      <c r="F41" s="13">
        <f t="shared" si="2"/>
        <v>950</v>
      </c>
      <c r="G41" s="32">
        <v>489</v>
      </c>
      <c r="H41" s="32">
        <v>461</v>
      </c>
      <c r="J41" s="13">
        <v>1122</v>
      </c>
      <c r="K41" s="32">
        <v>588</v>
      </c>
      <c r="L41" s="32">
        <v>534</v>
      </c>
      <c r="N41" s="32">
        <v>160</v>
      </c>
      <c r="O41" s="32">
        <v>71</v>
      </c>
      <c r="P41" s="32">
        <v>89</v>
      </c>
      <c r="R41" s="13">
        <v>2079</v>
      </c>
      <c r="S41" s="13">
        <v>1037.4521604938273</v>
      </c>
      <c r="T41" s="13">
        <v>1055.4521604938273</v>
      </c>
      <c r="V41" s="13">
        <v>1449</v>
      </c>
      <c r="W41" s="32">
        <v>732</v>
      </c>
      <c r="X41" s="32">
        <v>717</v>
      </c>
      <c r="Z41" s="13">
        <v>1231</v>
      </c>
      <c r="AA41" s="32">
        <v>632</v>
      </c>
      <c r="AB41" s="32">
        <v>599</v>
      </c>
      <c r="AD41" s="13">
        <v>7292</v>
      </c>
      <c r="AE41" s="13">
        <v>3606</v>
      </c>
      <c r="AF41" s="13">
        <v>3686</v>
      </c>
      <c r="AH41" s="13">
        <v>2278</v>
      </c>
      <c r="AI41" s="13">
        <v>1150</v>
      </c>
      <c r="AJ41" s="13">
        <v>1128</v>
      </c>
      <c r="AL41" s="32">
        <v>956</v>
      </c>
      <c r="AM41" s="32">
        <v>489</v>
      </c>
      <c r="AN41" s="32">
        <v>467</v>
      </c>
      <c r="AP41" s="13">
        <v>1447</v>
      </c>
      <c r="AQ41" s="32">
        <v>719</v>
      </c>
      <c r="AR41" s="32">
        <v>728</v>
      </c>
      <c r="AT41" s="32">
        <v>746</v>
      </c>
      <c r="AU41" s="32">
        <v>369</v>
      </c>
      <c r="AV41" s="32">
        <v>377</v>
      </c>
      <c r="AX41" s="32">
        <v>965</v>
      </c>
      <c r="AY41" s="32">
        <v>505</v>
      </c>
      <c r="AZ41" s="32">
        <v>460</v>
      </c>
      <c r="BB41" s="32">
        <v>996</v>
      </c>
      <c r="BC41" s="32">
        <v>497</v>
      </c>
      <c r="BD41" s="32">
        <v>499</v>
      </c>
      <c r="BF41" s="13">
        <v>1005</v>
      </c>
      <c r="BG41" s="32">
        <v>509</v>
      </c>
      <c r="BH41" s="32">
        <v>496</v>
      </c>
    </row>
    <row r="42" spans="1:60">
      <c r="A42" s="32">
        <v>38</v>
      </c>
      <c r="B42" s="39">
        <f t="shared" si="3"/>
        <v>22038.904320987655</v>
      </c>
      <c r="C42" s="39">
        <f t="shared" si="4"/>
        <v>11061.452160493827</v>
      </c>
      <c r="D42" s="39">
        <f t="shared" si="5"/>
        <v>10977.452160493827</v>
      </c>
      <c r="F42" s="13">
        <f t="shared" si="2"/>
        <v>934</v>
      </c>
      <c r="G42" s="32">
        <v>475</v>
      </c>
      <c r="H42" s="32">
        <v>459</v>
      </c>
      <c r="J42" s="13">
        <v>1110</v>
      </c>
      <c r="K42" s="32">
        <v>581</v>
      </c>
      <c r="L42" s="32">
        <v>529</v>
      </c>
      <c r="N42" s="32">
        <v>159</v>
      </c>
      <c r="O42" s="32">
        <v>73</v>
      </c>
      <c r="P42" s="32">
        <v>87</v>
      </c>
      <c r="R42" s="13">
        <v>2048</v>
      </c>
      <c r="S42" s="13">
        <v>1009.4521604938271</v>
      </c>
      <c r="T42" s="13">
        <v>1051.4521604938273</v>
      </c>
      <c r="V42" s="13">
        <v>1438</v>
      </c>
      <c r="W42" s="32">
        <v>718</v>
      </c>
      <c r="X42" s="32">
        <v>720</v>
      </c>
      <c r="Z42" s="13">
        <v>1235</v>
      </c>
      <c r="AA42" s="32">
        <v>630</v>
      </c>
      <c r="AB42" s="32">
        <v>605</v>
      </c>
      <c r="AD42" s="13">
        <v>6815</v>
      </c>
      <c r="AE42" s="13">
        <v>3402</v>
      </c>
      <c r="AF42" s="13">
        <v>3412</v>
      </c>
      <c r="AH42" s="13">
        <v>2212</v>
      </c>
      <c r="AI42" s="13">
        <v>1119</v>
      </c>
      <c r="AJ42" s="13">
        <v>1093</v>
      </c>
      <c r="AL42" s="32">
        <v>947</v>
      </c>
      <c r="AM42" s="32">
        <v>481</v>
      </c>
      <c r="AN42" s="32">
        <v>466</v>
      </c>
      <c r="AP42" s="13">
        <v>1454</v>
      </c>
      <c r="AQ42" s="32">
        <v>722</v>
      </c>
      <c r="AR42" s="32">
        <v>732</v>
      </c>
      <c r="AT42" s="32">
        <v>761</v>
      </c>
      <c r="AU42" s="32">
        <v>372</v>
      </c>
      <c r="AV42" s="32">
        <v>388</v>
      </c>
      <c r="AX42" s="32">
        <v>951</v>
      </c>
      <c r="AY42" s="32">
        <v>500</v>
      </c>
      <c r="AZ42" s="32">
        <v>452</v>
      </c>
      <c r="BB42" s="32">
        <v>959</v>
      </c>
      <c r="BC42" s="32">
        <v>475</v>
      </c>
      <c r="BD42" s="32">
        <v>485</v>
      </c>
      <c r="BF42" s="13">
        <v>1002</v>
      </c>
      <c r="BG42" s="32">
        <v>504</v>
      </c>
      <c r="BH42" s="32">
        <v>498</v>
      </c>
    </row>
    <row r="43" spans="1:60">
      <c r="A43" s="32">
        <v>39</v>
      </c>
      <c r="B43" s="39">
        <f t="shared" si="3"/>
        <v>21356.904320987655</v>
      </c>
      <c r="C43" s="39">
        <f t="shared" si="4"/>
        <v>10712.452160493827</v>
      </c>
      <c r="D43" s="39">
        <f t="shared" si="5"/>
        <v>10644.452160493827</v>
      </c>
      <c r="F43" s="13">
        <f t="shared" si="2"/>
        <v>909</v>
      </c>
      <c r="G43" s="32">
        <v>460</v>
      </c>
      <c r="H43" s="32">
        <v>449</v>
      </c>
      <c r="J43" s="13">
        <v>1068</v>
      </c>
      <c r="K43" s="32">
        <v>560</v>
      </c>
      <c r="L43" s="32">
        <v>508</v>
      </c>
      <c r="N43" s="32">
        <v>155</v>
      </c>
      <c r="O43" s="32">
        <v>69</v>
      </c>
      <c r="P43" s="32">
        <v>86</v>
      </c>
      <c r="R43" s="13">
        <v>1996</v>
      </c>
      <c r="S43" s="13">
        <v>978.45216049382714</v>
      </c>
      <c r="T43" s="13">
        <v>1030.4521604938273</v>
      </c>
      <c r="V43" s="13">
        <v>1416</v>
      </c>
      <c r="W43" s="32">
        <v>704</v>
      </c>
      <c r="X43" s="32">
        <v>711</v>
      </c>
      <c r="Z43" s="13">
        <v>1181</v>
      </c>
      <c r="AA43" s="32">
        <v>601</v>
      </c>
      <c r="AB43" s="32">
        <v>580</v>
      </c>
      <c r="AD43" s="13">
        <v>6484</v>
      </c>
      <c r="AE43" s="13">
        <v>3251</v>
      </c>
      <c r="AF43" s="13">
        <v>3233</v>
      </c>
      <c r="AH43" s="13">
        <v>2156</v>
      </c>
      <c r="AI43" s="13">
        <v>1094</v>
      </c>
      <c r="AJ43" s="13">
        <v>1063</v>
      </c>
      <c r="AL43" s="32">
        <v>913</v>
      </c>
      <c r="AM43" s="32">
        <v>459</v>
      </c>
      <c r="AN43" s="32">
        <v>453</v>
      </c>
      <c r="AP43" s="13">
        <v>1440</v>
      </c>
      <c r="AQ43" s="32">
        <v>712</v>
      </c>
      <c r="AR43" s="32">
        <v>728</v>
      </c>
      <c r="AT43" s="32">
        <v>759</v>
      </c>
      <c r="AU43" s="32">
        <v>372</v>
      </c>
      <c r="AV43" s="32">
        <v>387</v>
      </c>
      <c r="AX43" s="32">
        <v>927</v>
      </c>
      <c r="AY43" s="32">
        <v>484</v>
      </c>
      <c r="AZ43" s="32">
        <v>442</v>
      </c>
      <c r="BB43" s="32">
        <v>951</v>
      </c>
      <c r="BC43" s="32">
        <v>472</v>
      </c>
      <c r="BD43" s="32">
        <v>479</v>
      </c>
      <c r="BF43" s="32">
        <v>991</v>
      </c>
      <c r="BG43" s="32">
        <v>496</v>
      </c>
      <c r="BH43" s="32">
        <v>495</v>
      </c>
    </row>
    <row r="44" spans="1:60">
      <c r="A44" s="32">
        <v>40</v>
      </c>
      <c r="B44" s="39">
        <f t="shared" si="3"/>
        <v>20670.904320987655</v>
      </c>
      <c r="C44" s="39">
        <f t="shared" si="4"/>
        <v>10364.452160493827</v>
      </c>
      <c r="D44" s="39">
        <f t="shared" si="5"/>
        <v>10306.452160493827</v>
      </c>
      <c r="F44" s="13">
        <f t="shared" si="2"/>
        <v>884</v>
      </c>
      <c r="G44" s="32">
        <v>449</v>
      </c>
      <c r="H44" s="32">
        <v>435</v>
      </c>
      <c r="J44" s="13">
        <v>1009</v>
      </c>
      <c r="K44" s="32">
        <v>525</v>
      </c>
      <c r="L44" s="32">
        <v>484</v>
      </c>
      <c r="N44" s="32">
        <v>153</v>
      </c>
      <c r="O44" s="32">
        <v>70</v>
      </c>
      <c r="P44" s="32">
        <v>83</v>
      </c>
      <c r="R44" s="13">
        <v>1897</v>
      </c>
      <c r="S44" s="13">
        <v>929.45216049382714</v>
      </c>
      <c r="T44" s="13">
        <v>981.45216049382714</v>
      </c>
      <c r="V44" s="13">
        <v>1400</v>
      </c>
      <c r="W44" s="32">
        <v>700</v>
      </c>
      <c r="X44" s="32">
        <v>699</v>
      </c>
      <c r="Z44" s="13">
        <v>1096</v>
      </c>
      <c r="AA44" s="32">
        <v>560</v>
      </c>
      <c r="AB44" s="32">
        <v>537</v>
      </c>
      <c r="AD44" s="13">
        <v>6276</v>
      </c>
      <c r="AE44" s="13">
        <v>3135</v>
      </c>
      <c r="AF44" s="13">
        <v>3140</v>
      </c>
      <c r="AH44" s="13">
        <v>2115</v>
      </c>
      <c r="AI44" s="13">
        <v>1079</v>
      </c>
      <c r="AJ44" s="13">
        <v>1035</v>
      </c>
      <c r="AL44" s="32">
        <v>860</v>
      </c>
      <c r="AM44" s="32">
        <v>430</v>
      </c>
      <c r="AN44" s="32">
        <v>430</v>
      </c>
      <c r="AP44" s="13">
        <v>1401</v>
      </c>
      <c r="AQ44" s="32">
        <v>692</v>
      </c>
      <c r="AR44" s="32">
        <v>710</v>
      </c>
      <c r="AT44" s="32">
        <v>751</v>
      </c>
      <c r="AU44" s="32">
        <v>369</v>
      </c>
      <c r="AV44" s="32">
        <v>382</v>
      </c>
      <c r="AX44" s="32">
        <v>899</v>
      </c>
      <c r="AY44" s="32">
        <v>471</v>
      </c>
      <c r="AZ44" s="32">
        <v>428</v>
      </c>
      <c r="BB44" s="32">
        <v>956</v>
      </c>
      <c r="BC44" s="32">
        <v>479</v>
      </c>
      <c r="BD44" s="32">
        <v>477</v>
      </c>
      <c r="BF44" s="32">
        <v>961</v>
      </c>
      <c r="BG44" s="32">
        <v>476</v>
      </c>
      <c r="BH44" s="32">
        <v>485</v>
      </c>
    </row>
    <row r="45" spans="1:60">
      <c r="A45" s="32">
        <v>41</v>
      </c>
      <c r="B45" s="39">
        <f t="shared" si="3"/>
        <v>19965.904320987655</v>
      </c>
      <c r="C45" s="39">
        <f t="shared" si="4"/>
        <v>10004.452160493827</v>
      </c>
      <c r="D45" s="39">
        <f t="shared" si="5"/>
        <v>9961.4521604938273</v>
      </c>
      <c r="F45" s="13">
        <f t="shared" si="2"/>
        <v>849</v>
      </c>
      <c r="G45" s="32">
        <v>431</v>
      </c>
      <c r="H45" s="32">
        <v>418</v>
      </c>
      <c r="J45" s="32">
        <v>943</v>
      </c>
      <c r="K45" s="32">
        <v>488</v>
      </c>
      <c r="L45" s="32">
        <v>455</v>
      </c>
      <c r="N45" s="32">
        <v>146</v>
      </c>
      <c r="O45" s="32">
        <v>72</v>
      </c>
      <c r="P45" s="32">
        <v>74</v>
      </c>
      <c r="R45" s="13">
        <v>1800</v>
      </c>
      <c r="S45" s="13">
        <v>884.45216049382714</v>
      </c>
      <c r="T45" s="13">
        <v>928.45216049382714</v>
      </c>
      <c r="V45" s="13">
        <v>1383</v>
      </c>
      <c r="W45" s="32">
        <v>691</v>
      </c>
      <c r="X45" s="32">
        <v>693</v>
      </c>
      <c r="Z45" s="13">
        <v>1004</v>
      </c>
      <c r="AA45" s="32">
        <v>512</v>
      </c>
      <c r="AB45" s="32">
        <v>492</v>
      </c>
      <c r="AD45" s="13">
        <v>6053</v>
      </c>
      <c r="AE45" s="13">
        <v>3013</v>
      </c>
      <c r="AF45" s="13">
        <v>3040</v>
      </c>
      <c r="AH45" s="13">
        <v>2073</v>
      </c>
      <c r="AI45" s="13">
        <v>1060</v>
      </c>
      <c r="AJ45" s="13">
        <v>1013</v>
      </c>
      <c r="AL45" s="32">
        <v>810</v>
      </c>
      <c r="AM45" s="32">
        <v>402</v>
      </c>
      <c r="AN45" s="32">
        <v>408</v>
      </c>
      <c r="AP45" s="13">
        <v>1363</v>
      </c>
      <c r="AQ45" s="32">
        <v>667</v>
      </c>
      <c r="AR45" s="32">
        <v>697</v>
      </c>
      <c r="AT45" s="32">
        <v>748</v>
      </c>
      <c r="AU45" s="32">
        <v>370</v>
      </c>
      <c r="AV45" s="32">
        <v>377</v>
      </c>
      <c r="AX45" s="32">
        <v>861</v>
      </c>
      <c r="AY45" s="32">
        <v>451</v>
      </c>
      <c r="AZ45" s="32">
        <v>410</v>
      </c>
      <c r="BB45" s="32">
        <v>983</v>
      </c>
      <c r="BC45" s="32">
        <v>502</v>
      </c>
      <c r="BD45" s="32">
        <v>482</v>
      </c>
      <c r="BF45" s="32">
        <v>936</v>
      </c>
      <c r="BG45" s="32">
        <v>461</v>
      </c>
      <c r="BH45" s="32">
        <v>474</v>
      </c>
    </row>
    <row r="46" spans="1:60">
      <c r="A46" s="32">
        <v>42</v>
      </c>
      <c r="B46" s="39">
        <f t="shared" si="3"/>
        <v>19274.904320987655</v>
      </c>
      <c r="C46" s="39">
        <f t="shared" si="4"/>
        <v>9654.4521604938273</v>
      </c>
      <c r="D46" s="39">
        <f t="shared" si="5"/>
        <v>9620.4521604938273</v>
      </c>
      <c r="F46" s="13">
        <f t="shared" si="2"/>
        <v>819</v>
      </c>
      <c r="G46" s="32">
        <v>414</v>
      </c>
      <c r="H46" s="32">
        <v>405</v>
      </c>
      <c r="J46" s="32">
        <v>889</v>
      </c>
      <c r="K46" s="32">
        <v>456</v>
      </c>
      <c r="L46" s="32">
        <v>433</v>
      </c>
      <c r="N46" s="32">
        <v>135</v>
      </c>
      <c r="O46" s="32">
        <v>65</v>
      </c>
      <c r="P46" s="32">
        <v>69</v>
      </c>
      <c r="R46" s="13">
        <v>1719</v>
      </c>
      <c r="S46" s="13">
        <v>841.45216049382714</v>
      </c>
      <c r="T46" s="13">
        <v>890.45216049382714</v>
      </c>
      <c r="V46" s="13">
        <v>1369</v>
      </c>
      <c r="W46" s="32">
        <v>688</v>
      </c>
      <c r="X46" s="32">
        <v>682</v>
      </c>
      <c r="Z46" s="32">
        <v>921</v>
      </c>
      <c r="AA46" s="32">
        <v>474</v>
      </c>
      <c r="AB46" s="32">
        <v>447</v>
      </c>
      <c r="AD46" s="13">
        <v>5802</v>
      </c>
      <c r="AE46" s="13">
        <v>2882</v>
      </c>
      <c r="AF46" s="13">
        <v>2921</v>
      </c>
      <c r="AH46" s="13">
        <v>2023</v>
      </c>
      <c r="AI46" s="13">
        <v>1037</v>
      </c>
      <c r="AJ46" s="32">
        <v>986</v>
      </c>
      <c r="AL46" s="32">
        <v>770</v>
      </c>
      <c r="AM46" s="32">
        <v>382</v>
      </c>
      <c r="AN46" s="32">
        <v>389</v>
      </c>
      <c r="AP46" s="13">
        <v>1325</v>
      </c>
      <c r="AQ46" s="32">
        <v>649</v>
      </c>
      <c r="AR46" s="32">
        <v>676</v>
      </c>
      <c r="AT46" s="32">
        <v>743</v>
      </c>
      <c r="AU46" s="32">
        <v>371</v>
      </c>
      <c r="AV46" s="32">
        <v>371</v>
      </c>
      <c r="AX46" s="32">
        <v>828</v>
      </c>
      <c r="AY46" s="32">
        <v>433</v>
      </c>
      <c r="AZ46" s="32">
        <v>395</v>
      </c>
      <c r="BB46" s="32">
        <v>997</v>
      </c>
      <c r="BC46" s="32">
        <v>510</v>
      </c>
      <c r="BD46" s="32">
        <v>487</v>
      </c>
      <c r="BF46" s="32">
        <v>922</v>
      </c>
      <c r="BG46" s="32">
        <v>452</v>
      </c>
      <c r="BH46" s="32">
        <v>469</v>
      </c>
    </row>
    <row r="47" spans="1:60">
      <c r="A47" s="32">
        <v>43</v>
      </c>
      <c r="B47" s="39">
        <f t="shared" si="3"/>
        <v>18607.904320987655</v>
      </c>
      <c r="C47" s="39">
        <f t="shared" si="4"/>
        <v>9321.4521604938273</v>
      </c>
      <c r="D47" s="39">
        <f t="shared" si="5"/>
        <v>9286.4521604938273</v>
      </c>
      <c r="F47" s="13">
        <f t="shared" si="2"/>
        <v>789</v>
      </c>
      <c r="G47" s="32">
        <v>401</v>
      </c>
      <c r="H47" s="32">
        <v>388</v>
      </c>
      <c r="J47" s="32">
        <v>846</v>
      </c>
      <c r="K47" s="32">
        <v>432</v>
      </c>
      <c r="L47" s="32">
        <v>414</v>
      </c>
      <c r="N47" s="32">
        <v>131</v>
      </c>
      <c r="O47" s="32">
        <v>68</v>
      </c>
      <c r="P47" s="32">
        <v>63</v>
      </c>
      <c r="R47" s="13">
        <v>1639</v>
      </c>
      <c r="S47" s="13">
        <v>805.45216049382714</v>
      </c>
      <c r="T47" s="13">
        <v>846.45216049382714</v>
      </c>
      <c r="V47" s="13">
        <v>1353</v>
      </c>
      <c r="W47" s="32">
        <v>679</v>
      </c>
      <c r="X47" s="32">
        <v>675</v>
      </c>
      <c r="Z47" s="32">
        <v>867</v>
      </c>
      <c r="AA47" s="32">
        <v>441</v>
      </c>
      <c r="AB47" s="32">
        <v>426</v>
      </c>
      <c r="AD47" s="13">
        <v>5553</v>
      </c>
      <c r="AE47" s="13">
        <v>2759</v>
      </c>
      <c r="AF47" s="13">
        <v>2794</v>
      </c>
      <c r="AH47" s="13">
        <v>1961</v>
      </c>
      <c r="AI47" s="13">
        <v>1006</v>
      </c>
      <c r="AJ47" s="32">
        <v>954</v>
      </c>
      <c r="AL47" s="32">
        <v>727</v>
      </c>
      <c r="AM47" s="32">
        <v>355</v>
      </c>
      <c r="AN47" s="32">
        <v>373</v>
      </c>
      <c r="AP47" s="13">
        <v>1285</v>
      </c>
      <c r="AQ47" s="32">
        <v>628</v>
      </c>
      <c r="AR47" s="32">
        <v>656</v>
      </c>
      <c r="AT47" s="32">
        <v>735</v>
      </c>
      <c r="AU47" s="32">
        <v>368</v>
      </c>
      <c r="AV47" s="32">
        <v>367</v>
      </c>
      <c r="AX47" s="32">
        <v>795</v>
      </c>
      <c r="AY47" s="32">
        <v>415</v>
      </c>
      <c r="AZ47" s="32">
        <v>380</v>
      </c>
      <c r="BB47" s="13">
        <v>1014</v>
      </c>
      <c r="BC47" s="32">
        <v>525</v>
      </c>
      <c r="BD47" s="32">
        <v>488</v>
      </c>
      <c r="BF47" s="32">
        <v>901</v>
      </c>
      <c r="BG47" s="32">
        <v>439</v>
      </c>
      <c r="BH47" s="32">
        <v>462</v>
      </c>
    </row>
    <row r="48" spans="1:60">
      <c r="A48" s="32">
        <v>44</v>
      </c>
      <c r="B48" s="39">
        <f t="shared" si="3"/>
        <v>17971.904320987655</v>
      </c>
      <c r="C48" s="39">
        <f t="shared" si="4"/>
        <v>9006.4521604938273</v>
      </c>
      <c r="D48" s="39">
        <f t="shared" si="5"/>
        <v>8965.4521604938273</v>
      </c>
      <c r="F48" s="13">
        <f t="shared" si="2"/>
        <v>763</v>
      </c>
      <c r="G48" s="32">
        <v>391</v>
      </c>
      <c r="H48" s="32">
        <v>372</v>
      </c>
      <c r="J48" s="32">
        <v>804</v>
      </c>
      <c r="K48" s="32">
        <v>407</v>
      </c>
      <c r="L48" s="32">
        <v>396</v>
      </c>
      <c r="N48" s="32">
        <v>132</v>
      </c>
      <c r="O48" s="32">
        <v>69</v>
      </c>
      <c r="P48" s="32">
        <v>63</v>
      </c>
      <c r="R48" s="13">
        <v>1562</v>
      </c>
      <c r="S48" s="13">
        <v>764.45216049382714</v>
      </c>
      <c r="T48" s="13">
        <v>810.45216049382714</v>
      </c>
      <c r="V48" s="13">
        <v>1337</v>
      </c>
      <c r="W48" s="32">
        <v>666</v>
      </c>
      <c r="X48" s="32">
        <v>671</v>
      </c>
      <c r="Z48" s="32">
        <v>846</v>
      </c>
      <c r="AA48" s="32">
        <v>431</v>
      </c>
      <c r="AB48" s="32">
        <v>415</v>
      </c>
      <c r="AD48" s="13">
        <v>5336</v>
      </c>
      <c r="AE48" s="13">
        <v>2657</v>
      </c>
      <c r="AF48" s="13">
        <v>2679</v>
      </c>
      <c r="AH48" s="13">
        <v>1869</v>
      </c>
      <c r="AI48" s="32">
        <v>959</v>
      </c>
      <c r="AJ48" s="32">
        <v>910</v>
      </c>
      <c r="AL48" s="32">
        <v>689</v>
      </c>
      <c r="AM48" s="32">
        <v>331</v>
      </c>
      <c r="AN48" s="32">
        <v>357</v>
      </c>
      <c r="AP48" s="13">
        <v>1258</v>
      </c>
      <c r="AQ48" s="32">
        <v>619</v>
      </c>
      <c r="AR48" s="32">
        <v>639</v>
      </c>
      <c r="AT48" s="32">
        <v>708</v>
      </c>
      <c r="AU48" s="32">
        <v>358</v>
      </c>
      <c r="AV48" s="32">
        <v>350</v>
      </c>
      <c r="AX48" s="32">
        <v>776</v>
      </c>
      <c r="AY48" s="32">
        <v>410</v>
      </c>
      <c r="AZ48" s="32">
        <v>366</v>
      </c>
      <c r="BB48" s="13">
        <v>1010</v>
      </c>
      <c r="BC48" s="32">
        <v>521</v>
      </c>
      <c r="BD48" s="32">
        <v>489</v>
      </c>
      <c r="BF48" s="32">
        <v>870</v>
      </c>
      <c r="BG48" s="32">
        <v>423</v>
      </c>
      <c r="BH48" s="32">
        <v>448</v>
      </c>
    </row>
    <row r="49" spans="1:60">
      <c r="A49" s="32">
        <v>45</v>
      </c>
      <c r="B49" s="39">
        <f t="shared" si="3"/>
        <v>17358.904320987655</v>
      </c>
      <c r="C49" s="39">
        <f t="shared" si="4"/>
        <v>8705.4521604938273</v>
      </c>
      <c r="D49" s="39">
        <f t="shared" si="5"/>
        <v>8653.4521604938273</v>
      </c>
      <c r="F49" s="13">
        <f t="shared" si="2"/>
        <v>737</v>
      </c>
      <c r="G49" s="32">
        <v>378</v>
      </c>
      <c r="H49" s="32">
        <v>359</v>
      </c>
      <c r="J49" s="32">
        <v>778</v>
      </c>
      <c r="K49" s="32">
        <v>390</v>
      </c>
      <c r="L49" s="32">
        <v>388</v>
      </c>
      <c r="N49" s="32">
        <v>129</v>
      </c>
      <c r="O49" s="32">
        <v>64</v>
      </c>
      <c r="P49" s="32">
        <v>65</v>
      </c>
      <c r="R49" s="13">
        <v>1506</v>
      </c>
      <c r="S49" s="13">
        <v>739.45216049382714</v>
      </c>
      <c r="T49" s="13">
        <v>779.45216049382714</v>
      </c>
      <c r="V49" s="13">
        <v>1316</v>
      </c>
      <c r="W49" s="32">
        <v>651</v>
      </c>
      <c r="X49" s="32">
        <v>665</v>
      </c>
      <c r="Z49" s="32">
        <v>850</v>
      </c>
      <c r="AA49" s="32">
        <v>430</v>
      </c>
      <c r="AB49" s="32">
        <v>421</v>
      </c>
      <c r="AD49" s="13">
        <v>5124</v>
      </c>
      <c r="AE49" s="13">
        <v>2570</v>
      </c>
      <c r="AF49" s="13">
        <v>2554</v>
      </c>
      <c r="AH49" s="13">
        <v>1763</v>
      </c>
      <c r="AI49" s="32">
        <v>902</v>
      </c>
      <c r="AJ49" s="32">
        <v>861</v>
      </c>
      <c r="AL49" s="32">
        <v>657</v>
      </c>
      <c r="AM49" s="32">
        <v>313</v>
      </c>
      <c r="AN49" s="32">
        <v>344</v>
      </c>
      <c r="AP49" s="13">
        <v>1226</v>
      </c>
      <c r="AQ49" s="32">
        <v>610</v>
      </c>
      <c r="AR49" s="32">
        <v>616</v>
      </c>
      <c r="AT49" s="32">
        <v>686</v>
      </c>
      <c r="AU49" s="32">
        <v>344</v>
      </c>
      <c r="AV49" s="32">
        <v>342</v>
      </c>
      <c r="AX49" s="32">
        <v>746</v>
      </c>
      <c r="AY49" s="32">
        <v>397</v>
      </c>
      <c r="AZ49" s="32">
        <v>349</v>
      </c>
      <c r="BB49" s="32">
        <v>994</v>
      </c>
      <c r="BC49" s="32">
        <v>514</v>
      </c>
      <c r="BD49" s="32">
        <v>480</v>
      </c>
      <c r="BF49" s="32">
        <v>832</v>
      </c>
      <c r="BG49" s="32">
        <v>403</v>
      </c>
      <c r="BH49" s="32">
        <v>430</v>
      </c>
    </row>
    <row r="50" spans="1:60">
      <c r="A50" s="32">
        <v>46</v>
      </c>
      <c r="B50" s="39">
        <f t="shared" si="3"/>
        <v>16766.904320987655</v>
      </c>
      <c r="C50" s="39">
        <f t="shared" si="4"/>
        <v>8414.4521604938273</v>
      </c>
      <c r="D50" s="39">
        <f t="shared" si="5"/>
        <v>8352.4521604938273</v>
      </c>
      <c r="F50" s="13">
        <f t="shared" si="2"/>
        <v>709</v>
      </c>
      <c r="G50" s="32">
        <v>366</v>
      </c>
      <c r="H50" s="32">
        <v>343</v>
      </c>
      <c r="J50" s="32">
        <v>749</v>
      </c>
      <c r="K50" s="32">
        <v>373</v>
      </c>
      <c r="L50" s="32">
        <v>376</v>
      </c>
      <c r="N50" s="32">
        <v>128</v>
      </c>
      <c r="O50" s="32">
        <v>62</v>
      </c>
      <c r="P50" s="32">
        <v>66</v>
      </c>
      <c r="R50" s="13">
        <v>1447</v>
      </c>
      <c r="S50" s="13">
        <v>708.45216049382714</v>
      </c>
      <c r="T50" s="13">
        <v>751.45216049382714</v>
      </c>
      <c r="V50" s="13">
        <v>1289</v>
      </c>
      <c r="W50" s="32">
        <v>632</v>
      </c>
      <c r="X50" s="32">
        <v>657</v>
      </c>
      <c r="Z50" s="32">
        <v>864</v>
      </c>
      <c r="AA50" s="32">
        <v>431</v>
      </c>
      <c r="AB50" s="32">
        <v>433</v>
      </c>
      <c r="AD50" s="13">
        <v>4931</v>
      </c>
      <c r="AE50" s="13">
        <v>2488</v>
      </c>
      <c r="AF50" s="13">
        <v>2443</v>
      </c>
      <c r="AH50" s="13">
        <v>1652</v>
      </c>
      <c r="AI50" s="32">
        <v>842</v>
      </c>
      <c r="AJ50" s="32">
        <v>810</v>
      </c>
      <c r="AL50" s="32">
        <v>619</v>
      </c>
      <c r="AM50" s="32">
        <v>289</v>
      </c>
      <c r="AN50" s="32">
        <v>330</v>
      </c>
      <c r="AP50" s="13">
        <v>1202</v>
      </c>
      <c r="AQ50" s="32">
        <v>606</v>
      </c>
      <c r="AR50" s="32">
        <v>597</v>
      </c>
      <c r="AT50" s="32">
        <v>654</v>
      </c>
      <c r="AU50" s="32">
        <v>333</v>
      </c>
      <c r="AV50" s="32">
        <v>320</v>
      </c>
      <c r="AX50" s="32">
        <v>726</v>
      </c>
      <c r="AY50" s="32">
        <v>390</v>
      </c>
      <c r="AZ50" s="32">
        <v>336</v>
      </c>
      <c r="BB50" s="32">
        <v>981</v>
      </c>
      <c r="BC50" s="32">
        <v>503</v>
      </c>
      <c r="BD50" s="32">
        <v>479</v>
      </c>
      <c r="BF50" s="32">
        <v>802</v>
      </c>
      <c r="BG50" s="32">
        <v>391</v>
      </c>
      <c r="BH50" s="32">
        <v>411</v>
      </c>
    </row>
    <row r="51" spans="1:60">
      <c r="A51" s="32">
        <v>47</v>
      </c>
      <c r="B51" s="39">
        <f t="shared" si="3"/>
        <v>16168.904320987655</v>
      </c>
      <c r="C51" s="39">
        <f t="shared" si="4"/>
        <v>8121.4521604938273</v>
      </c>
      <c r="D51" s="39">
        <f t="shared" si="5"/>
        <v>8047.4521604938273</v>
      </c>
      <c r="F51" s="13">
        <f t="shared" si="2"/>
        <v>686</v>
      </c>
      <c r="G51" s="32">
        <v>357</v>
      </c>
      <c r="H51" s="32">
        <v>329</v>
      </c>
      <c r="J51" s="32">
        <v>722</v>
      </c>
      <c r="K51" s="32">
        <v>357</v>
      </c>
      <c r="L51" s="32">
        <v>365</v>
      </c>
      <c r="N51" s="32">
        <v>126</v>
      </c>
      <c r="O51" s="32">
        <v>63</v>
      </c>
      <c r="P51" s="32">
        <v>62</v>
      </c>
      <c r="R51" s="13">
        <v>1390</v>
      </c>
      <c r="S51" s="13">
        <v>681.45216049382714</v>
      </c>
      <c r="T51" s="13">
        <v>721.45216049382714</v>
      </c>
      <c r="V51" s="13">
        <v>1266</v>
      </c>
      <c r="W51" s="32">
        <v>617</v>
      </c>
      <c r="X51" s="32">
        <v>648</v>
      </c>
      <c r="Z51" s="32">
        <v>869</v>
      </c>
      <c r="AA51" s="32">
        <v>430</v>
      </c>
      <c r="AB51" s="32">
        <v>439</v>
      </c>
      <c r="AD51" s="13">
        <v>4737</v>
      </c>
      <c r="AE51" s="13">
        <v>2405</v>
      </c>
      <c r="AF51" s="13">
        <v>2332</v>
      </c>
      <c r="AH51" s="13">
        <v>1551</v>
      </c>
      <c r="AI51" s="32">
        <v>788</v>
      </c>
      <c r="AJ51" s="32">
        <v>763</v>
      </c>
      <c r="AL51" s="32">
        <v>592</v>
      </c>
      <c r="AM51" s="32">
        <v>271</v>
      </c>
      <c r="AN51" s="32">
        <v>321</v>
      </c>
      <c r="AP51" s="13">
        <v>1164</v>
      </c>
      <c r="AQ51" s="32">
        <v>591</v>
      </c>
      <c r="AR51" s="32">
        <v>573</v>
      </c>
      <c r="AT51" s="32">
        <v>624</v>
      </c>
      <c r="AU51" s="32">
        <v>319</v>
      </c>
      <c r="AV51" s="32">
        <v>304</v>
      </c>
      <c r="AX51" s="32">
        <v>703</v>
      </c>
      <c r="AY51" s="32">
        <v>378</v>
      </c>
      <c r="AZ51" s="32">
        <v>325</v>
      </c>
      <c r="BB51" s="32">
        <v>963</v>
      </c>
      <c r="BC51" s="32">
        <v>493</v>
      </c>
      <c r="BD51" s="32">
        <v>470</v>
      </c>
      <c r="BF51" s="32">
        <v>765</v>
      </c>
      <c r="BG51" s="32">
        <v>371</v>
      </c>
      <c r="BH51" s="32">
        <v>395</v>
      </c>
    </row>
    <row r="52" spans="1:60">
      <c r="A52" s="32">
        <v>48</v>
      </c>
      <c r="B52" s="39">
        <f t="shared" si="3"/>
        <v>15482.904320987655</v>
      </c>
      <c r="C52" s="39">
        <f t="shared" si="4"/>
        <v>7788.4521604938273</v>
      </c>
      <c r="D52" s="39">
        <f t="shared" si="5"/>
        <v>7694.4521604938273</v>
      </c>
      <c r="F52" s="13">
        <f t="shared" si="2"/>
        <v>646</v>
      </c>
      <c r="G52" s="32">
        <v>338</v>
      </c>
      <c r="H52" s="32">
        <v>308</v>
      </c>
      <c r="J52" s="32">
        <v>698</v>
      </c>
      <c r="K52" s="32">
        <v>342</v>
      </c>
      <c r="L52" s="32">
        <v>357</v>
      </c>
      <c r="N52" s="32">
        <v>127</v>
      </c>
      <c r="O52" s="32">
        <v>61</v>
      </c>
      <c r="P52" s="32">
        <v>66</v>
      </c>
      <c r="R52" s="13">
        <v>1318</v>
      </c>
      <c r="S52" s="13">
        <v>649.45216049382714</v>
      </c>
      <c r="T52" s="13">
        <v>681.45216049382714</v>
      </c>
      <c r="V52" s="13">
        <v>1231</v>
      </c>
      <c r="W52" s="32">
        <v>599</v>
      </c>
      <c r="X52" s="32">
        <v>631</v>
      </c>
      <c r="Z52" s="32">
        <v>853</v>
      </c>
      <c r="AA52" s="32">
        <v>420</v>
      </c>
      <c r="AB52" s="32">
        <v>434</v>
      </c>
      <c r="AD52" s="13">
        <v>4512</v>
      </c>
      <c r="AE52" s="13">
        <v>2302</v>
      </c>
      <c r="AF52" s="13">
        <v>2211</v>
      </c>
      <c r="AH52" s="13">
        <v>1457</v>
      </c>
      <c r="AI52" s="32">
        <v>740</v>
      </c>
      <c r="AJ52" s="32">
        <v>718</v>
      </c>
      <c r="AL52" s="32">
        <v>567</v>
      </c>
      <c r="AM52" s="32">
        <v>256</v>
      </c>
      <c r="AN52" s="32">
        <v>311</v>
      </c>
      <c r="AP52" s="13">
        <v>1108</v>
      </c>
      <c r="AQ52" s="32">
        <v>568</v>
      </c>
      <c r="AR52" s="32">
        <v>539</v>
      </c>
      <c r="AT52" s="32">
        <v>593</v>
      </c>
      <c r="AU52" s="32">
        <v>304</v>
      </c>
      <c r="AV52" s="32">
        <v>289</v>
      </c>
      <c r="AX52" s="32">
        <v>667</v>
      </c>
      <c r="AY52" s="32">
        <v>364</v>
      </c>
      <c r="AZ52" s="32">
        <v>303</v>
      </c>
      <c r="BB52" s="32">
        <v>949</v>
      </c>
      <c r="BC52" s="32">
        <v>484</v>
      </c>
      <c r="BD52" s="32">
        <v>465</v>
      </c>
      <c r="BF52" s="32">
        <v>742</v>
      </c>
      <c r="BG52" s="32">
        <v>361</v>
      </c>
      <c r="BH52" s="32">
        <v>381</v>
      </c>
    </row>
    <row r="53" spans="1:60">
      <c r="A53" s="32">
        <v>49</v>
      </c>
      <c r="B53" s="39">
        <f t="shared" si="3"/>
        <v>14665.904320987655</v>
      </c>
      <c r="C53" s="39">
        <f t="shared" si="4"/>
        <v>7394.4521604938273</v>
      </c>
      <c r="D53" s="39">
        <f t="shared" si="5"/>
        <v>7271.4521604938273</v>
      </c>
      <c r="F53" s="13">
        <f t="shared" si="2"/>
        <v>606</v>
      </c>
      <c r="G53" s="32">
        <v>315</v>
      </c>
      <c r="H53" s="32">
        <v>291</v>
      </c>
      <c r="J53" s="32">
        <v>671</v>
      </c>
      <c r="K53" s="32">
        <v>330</v>
      </c>
      <c r="L53" s="32">
        <v>341</v>
      </c>
      <c r="N53" s="32">
        <v>121</v>
      </c>
      <c r="O53" s="32">
        <v>59</v>
      </c>
      <c r="P53" s="32">
        <v>63</v>
      </c>
      <c r="R53" s="13">
        <v>1223</v>
      </c>
      <c r="S53" s="13">
        <v>602.45216049382714</v>
      </c>
      <c r="T53" s="13">
        <v>633.45216049382714</v>
      </c>
      <c r="V53" s="13">
        <v>1183</v>
      </c>
      <c r="W53" s="32">
        <v>578</v>
      </c>
      <c r="X53" s="32">
        <v>605</v>
      </c>
      <c r="Z53" s="32">
        <v>818</v>
      </c>
      <c r="AA53" s="32">
        <v>402</v>
      </c>
      <c r="AB53" s="32">
        <v>416</v>
      </c>
      <c r="AD53" s="13">
        <v>4244</v>
      </c>
      <c r="AE53" s="13">
        <v>2181</v>
      </c>
      <c r="AF53" s="13">
        <v>2064</v>
      </c>
      <c r="AH53" s="13">
        <v>1377</v>
      </c>
      <c r="AI53" s="32">
        <v>697</v>
      </c>
      <c r="AJ53" s="32">
        <v>681</v>
      </c>
      <c r="AL53" s="32">
        <v>553</v>
      </c>
      <c r="AM53" s="32">
        <v>250</v>
      </c>
      <c r="AN53" s="32">
        <v>303</v>
      </c>
      <c r="AP53" s="13">
        <v>1021</v>
      </c>
      <c r="AQ53" s="32">
        <v>526</v>
      </c>
      <c r="AR53" s="32">
        <v>495</v>
      </c>
      <c r="AT53" s="32">
        <v>553</v>
      </c>
      <c r="AU53" s="32">
        <v>287</v>
      </c>
      <c r="AV53" s="32">
        <v>267</v>
      </c>
      <c r="AX53" s="32">
        <v>634</v>
      </c>
      <c r="AY53" s="32">
        <v>346</v>
      </c>
      <c r="AZ53" s="32">
        <v>287</v>
      </c>
      <c r="BB53" s="32">
        <v>934</v>
      </c>
      <c r="BC53" s="32">
        <v>474</v>
      </c>
      <c r="BD53" s="32">
        <v>460</v>
      </c>
      <c r="BF53" s="32">
        <v>713</v>
      </c>
      <c r="BG53" s="32">
        <v>347</v>
      </c>
      <c r="BH53" s="32">
        <v>365</v>
      </c>
    </row>
    <row r="54" spans="1:60">
      <c r="A54" s="32">
        <v>50</v>
      </c>
      <c r="B54" s="39">
        <f t="shared" si="3"/>
        <v>13767.904320987655</v>
      </c>
      <c r="C54" s="39">
        <f t="shared" si="4"/>
        <v>6967.4521604938273</v>
      </c>
      <c r="D54" s="39">
        <f t="shared" si="5"/>
        <v>6800.4521604938273</v>
      </c>
      <c r="F54" s="13">
        <f t="shared" si="2"/>
        <v>549</v>
      </c>
      <c r="G54" s="32">
        <v>287</v>
      </c>
      <c r="H54" s="32">
        <v>262</v>
      </c>
      <c r="J54" s="32">
        <v>654</v>
      </c>
      <c r="K54" s="32">
        <v>323</v>
      </c>
      <c r="L54" s="32">
        <v>331</v>
      </c>
      <c r="N54" s="32">
        <v>121</v>
      </c>
      <c r="O54" s="32">
        <v>60</v>
      </c>
      <c r="P54" s="32">
        <v>61</v>
      </c>
      <c r="R54" s="13">
        <v>1111</v>
      </c>
      <c r="S54" s="13">
        <v>548.45216049382714</v>
      </c>
      <c r="T54" s="13">
        <v>574.45216049382714</v>
      </c>
      <c r="V54" s="13">
        <v>1128</v>
      </c>
      <c r="W54" s="32">
        <v>557</v>
      </c>
      <c r="X54" s="32">
        <v>571</v>
      </c>
      <c r="Z54" s="32">
        <v>772</v>
      </c>
      <c r="AA54" s="32">
        <v>379</v>
      </c>
      <c r="AB54" s="32">
        <v>394</v>
      </c>
      <c r="AD54" s="13">
        <v>3945</v>
      </c>
      <c r="AE54" s="13">
        <v>2037</v>
      </c>
      <c r="AF54" s="13">
        <v>1907</v>
      </c>
      <c r="AH54" s="13">
        <v>1309</v>
      </c>
      <c r="AI54" s="32">
        <v>664</v>
      </c>
      <c r="AJ54" s="32">
        <v>645</v>
      </c>
      <c r="AL54" s="32">
        <v>550</v>
      </c>
      <c r="AM54" s="32">
        <v>252</v>
      </c>
      <c r="AN54" s="32">
        <v>298</v>
      </c>
      <c r="AP54" s="32">
        <v>921</v>
      </c>
      <c r="AQ54" s="32">
        <v>475</v>
      </c>
      <c r="AR54" s="32">
        <v>446</v>
      </c>
      <c r="AT54" s="32">
        <v>509</v>
      </c>
      <c r="AU54" s="32">
        <v>266</v>
      </c>
      <c r="AV54" s="32">
        <v>242</v>
      </c>
      <c r="AX54" s="32">
        <v>588</v>
      </c>
      <c r="AY54" s="32">
        <v>320</v>
      </c>
      <c r="AZ54" s="32">
        <v>268</v>
      </c>
      <c r="BB54" s="32">
        <v>912</v>
      </c>
      <c r="BC54" s="32">
        <v>462</v>
      </c>
      <c r="BD54" s="32">
        <v>450</v>
      </c>
      <c r="BF54" s="32">
        <v>688</v>
      </c>
      <c r="BG54" s="32">
        <v>337</v>
      </c>
      <c r="BH54" s="32">
        <v>351</v>
      </c>
    </row>
    <row r="55" spans="1:60">
      <c r="A55" s="32">
        <v>51</v>
      </c>
      <c r="B55" s="39">
        <f t="shared" si="3"/>
        <v>12836.904320987655</v>
      </c>
      <c r="C55" s="39">
        <f t="shared" si="4"/>
        <v>6522.4521604938273</v>
      </c>
      <c r="D55" s="39">
        <f t="shared" si="5"/>
        <v>6314.4521604938273</v>
      </c>
      <c r="F55" s="13">
        <f t="shared" si="2"/>
        <v>492</v>
      </c>
      <c r="G55" s="32">
        <v>254</v>
      </c>
      <c r="H55" s="32">
        <v>238</v>
      </c>
      <c r="J55" s="32">
        <v>633</v>
      </c>
      <c r="K55" s="32">
        <v>317</v>
      </c>
      <c r="L55" s="32">
        <v>316</v>
      </c>
      <c r="N55" s="32">
        <v>126</v>
      </c>
      <c r="O55" s="32">
        <v>63</v>
      </c>
      <c r="P55" s="32">
        <v>63</v>
      </c>
      <c r="R55" s="32">
        <v>992</v>
      </c>
      <c r="S55" s="13">
        <v>493.45216049382714</v>
      </c>
      <c r="T55" s="13">
        <v>510.45216049382714</v>
      </c>
      <c r="V55" s="13">
        <v>1074</v>
      </c>
      <c r="W55" s="32">
        <v>538</v>
      </c>
      <c r="X55" s="32">
        <v>535</v>
      </c>
      <c r="Z55" s="32">
        <v>722</v>
      </c>
      <c r="AA55" s="32">
        <v>355</v>
      </c>
      <c r="AB55" s="32">
        <v>367</v>
      </c>
      <c r="AD55" s="13">
        <v>3623</v>
      </c>
      <c r="AE55" s="13">
        <v>1885</v>
      </c>
      <c r="AF55" s="13">
        <v>1739</v>
      </c>
      <c r="AH55" s="13">
        <v>1248</v>
      </c>
      <c r="AI55" s="32">
        <v>633</v>
      </c>
      <c r="AJ55" s="32">
        <v>614</v>
      </c>
      <c r="AL55" s="32">
        <v>551</v>
      </c>
      <c r="AM55" s="32">
        <v>254</v>
      </c>
      <c r="AN55" s="32">
        <v>297</v>
      </c>
      <c r="AP55" s="32">
        <v>801</v>
      </c>
      <c r="AQ55" s="32">
        <v>414</v>
      </c>
      <c r="AR55" s="32">
        <v>387</v>
      </c>
      <c r="AT55" s="32">
        <v>457</v>
      </c>
      <c r="AU55" s="32">
        <v>241</v>
      </c>
      <c r="AV55" s="32">
        <v>216</v>
      </c>
      <c r="AX55" s="32">
        <v>537</v>
      </c>
      <c r="AY55" s="32">
        <v>293</v>
      </c>
      <c r="AZ55" s="32">
        <v>244</v>
      </c>
      <c r="BB55" s="32">
        <v>903</v>
      </c>
      <c r="BC55" s="32">
        <v>453</v>
      </c>
      <c r="BD55" s="32">
        <v>450</v>
      </c>
      <c r="BF55" s="32">
        <v>667</v>
      </c>
      <c r="BG55" s="32">
        <v>329</v>
      </c>
      <c r="BH55" s="32">
        <v>338</v>
      </c>
    </row>
    <row r="56" spans="1:60">
      <c r="A56" s="32">
        <v>52</v>
      </c>
      <c r="B56" s="39">
        <f t="shared" si="3"/>
        <v>11997.904320987655</v>
      </c>
      <c r="C56" s="39">
        <f t="shared" si="4"/>
        <v>6123.4521604938273</v>
      </c>
      <c r="D56" s="39">
        <f t="shared" si="5"/>
        <v>5874.4521604938273</v>
      </c>
      <c r="F56" s="13">
        <f t="shared" si="2"/>
        <v>440</v>
      </c>
      <c r="G56" s="32">
        <v>222</v>
      </c>
      <c r="H56" s="32">
        <v>218</v>
      </c>
      <c r="J56" s="32">
        <v>621</v>
      </c>
      <c r="K56" s="32">
        <v>315</v>
      </c>
      <c r="L56" s="32">
        <v>306</v>
      </c>
      <c r="N56" s="32">
        <v>122</v>
      </c>
      <c r="O56" s="32">
        <v>62</v>
      </c>
      <c r="P56" s="32">
        <v>60</v>
      </c>
      <c r="R56" s="32">
        <v>880</v>
      </c>
      <c r="S56" s="13">
        <v>437.45216049382714</v>
      </c>
      <c r="T56" s="13">
        <v>455.45216049382714</v>
      </c>
      <c r="V56" s="13">
        <v>1027</v>
      </c>
      <c r="W56" s="32">
        <v>522</v>
      </c>
      <c r="X56" s="32">
        <v>505</v>
      </c>
      <c r="Z56" s="32">
        <v>676</v>
      </c>
      <c r="AA56" s="32">
        <v>333</v>
      </c>
      <c r="AB56" s="32">
        <v>343</v>
      </c>
      <c r="AD56" s="13">
        <v>3338</v>
      </c>
      <c r="AE56" s="13">
        <v>1753</v>
      </c>
      <c r="AF56" s="13">
        <v>1585</v>
      </c>
      <c r="AH56" s="13">
        <v>1194</v>
      </c>
      <c r="AI56" s="32">
        <v>606</v>
      </c>
      <c r="AJ56" s="32">
        <v>587</v>
      </c>
      <c r="AL56" s="32">
        <v>555</v>
      </c>
      <c r="AM56" s="32">
        <v>260</v>
      </c>
      <c r="AN56" s="32">
        <v>294</v>
      </c>
      <c r="AP56" s="32">
        <v>687</v>
      </c>
      <c r="AQ56" s="32">
        <v>355</v>
      </c>
      <c r="AR56" s="32">
        <v>331</v>
      </c>
      <c r="AT56" s="32">
        <v>410</v>
      </c>
      <c r="AU56" s="32">
        <v>220</v>
      </c>
      <c r="AV56" s="32">
        <v>189</v>
      </c>
      <c r="AX56" s="32">
        <v>499</v>
      </c>
      <c r="AY56" s="32">
        <v>271</v>
      </c>
      <c r="AZ56" s="32">
        <v>228</v>
      </c>
      <c r="BB56" s="32">
        <v>890</v>
      </c>
      <c r="BC56" s="32">
        <v>447</v>
      </c>
      <c r="BD56" s="32">
        <v>443</v>
      </c>
      <c r="BF56" s="32">
        <v>650</v>
      </c>
      <c r="BG56" s="32">
        <v>320</v>
      </c>
      <c r="BH56" s="32">
        <v>330</v>
      </c>
    </row>
    <row r="57" spans="1:60">
      <c r="A57" s="32">
        <v>53</v>
      </c>
      <c r="B57" s="39">
        <f t="shared" si="3"/>
        <v>11297.904320987655</v>
      </c>
      <c r="C57" s="39">
        <f t="shared" si="4"/>
        <v>5789.4521604938273</v>
      </c>
      <c r="D57" s="39">
        <f t="shared" si="5"/>
        <v>5508.4521604938273</v>
      </c>
      <c r="F57" s="13">
        <f t="shared" si="2"/>
        <v>378</v>
      </c>
      <c r="G57" s="32">
        <v>191</v>
      </c>
      <c r="H57" s="32">
        <v>187</v>
      </c>
      <c r="J57" s="32">
        <v>616</v>
      </c>
      <c r="K57" s="32">
        <v>312</v>
      </c>
      <c r="L57" s="32">
        <v>304</v>
      </c>
      <c r="N57" s="32">
        <v>120</v>
      </c>
      <c r="O57" s="32">
        <v>63</v>
      </c>
      <c r="P57" s="32">
        <v>57</v>
      </c>
      <c r="R57" s="32">
        <v>822</v>
      </c>
      <c r="S57" s="13">
        <v>412.45216049382714</v>
      </c>
      <c r="T57" s="13">
        <v>422.45216049382714</v>
      </c>
      <c r="V57" s="32">
        <v>974</v>
      </c>
      <c r="W57" s="32">
        <v>503</v>
      </c>
      <c r="X57" s="32">
        <v>471</v>
      </c>
      <c r="Z57" s="32">
        <v>637</v>
      </c>
      <c r="AA57" s="32">
        <v>313</v>
      </c>
      <c r="AB57" s="32">
        <v>323</v>
      </c>
      <c r="AD57" s="13">
        <v>3062</v>
      </c>
      <c r="AE57" s="13">
        <v>1620</v>
      </c>
      <c r="AF57" s="13">
        <v>1442</v>
      </c>
      <c r="AH57" s="13">
        <v>1134</v>
      </c>
      <c r="AI57" s="32">
        <v>579</v>
      </c>
      <c r="AJ57" s="32">
        <v>555</v>
      </c>
      <c r="AL57" s="32">
        <v>572</v>
      </c>
      <c r="AM57" s="32">
        <v>273</v>
      </c>
      <c r="AN57" s="32">
        <v>299</v>
      </c>
      <c r="AP57" s="32">
        <v>594</v>
      </c>
      <c r="AQ57" s="32">
        <v>306</v>
      </c>
      <c r="AR57" s="32">
        <v>288</v>
      </c>
      <c r="AT57" s="32">
        <v>380</v>
      </c>
      <c r="AU57" s="32">
        <v>205</v>
      </c>
      <c r="AV57" s="32">
        <v>176</v>
      </c>
      <c r="AX57" s="32">
        <v>464</v>
      </c>
      <c r="AY57" s="32">
        <v>251</v>
      </c>
      <c r="AZ57" s="32">
        <v>213</v>
      </c>
      <c r="BB57" s="32">
        <v>869</v>
      </c>
      <c r="BC57" s="32">
        <v>430</v>
      </c>
      <c r="BD57" s="32">
        <v>439</v>
      </c>
      <c r="BF57" s="32">
        <v>663</v>
      </c>
      <c r="BG57" s="32">
        <v>331</v>
      </c>
      <c r="BH57" s="32">
        <v>332</v>
      </c>
    </row>
    <row r="58" spans="1:60">
      <c r="A58" s="32">
        <v>54</v>
      </c>
      <c r="B58" s="39">
        <f t="shared" si="3"/>
        <v>10779.904320987655</v>
      </c>
      <c r="C58" s="39">
        <f t="shared" si="4"/>
        <v>5537.4521604938273</v>
      </c>
      <c r="D58" s="39">
        <f t="shared" si="5"/>
        <v>5242.4521604938273</v>
      </c>
      <c r="F58" s="13">
        <f t="shared" si="2"/>
        <v>344</v>
      </c>
      <c r="G58" s="32">
        <v>170</v>
      </c>
      <c r="H58" s="32">
        <v>174</v>
      </c>
      <c r="J58" s="32">
        <v>597</v>
      </c>
      <c r="K58" s="32">
        <v>304</v>
      </c>
      <c r="L58" s="32">
        <v>293</v>
      </c>
      <c r="N58" s="32">
        <v>114</v>
      </c>
      <c r="O58" s="32">
        <v>59</v>
      </c>
      <c r="P58" s="32">
        <v>55</v>
      </c>
      <c r="R58" s="32">
        <v>842</v>
      </c>
      <c r="S58" s="13">
        <v>422.45216049382714</v>
      </c>
      <c r="T58" s="13">
        <v>432.45216049382714</v>
      </c>
      <c r="V58" s="32">
        <v>918</v>
      </c>
      <c r="W58" s="32">
        <v>470</v>
      </c>
      <c r="X58" s="32">
        <v>448</v>
      </c>
      <c r="Z58" s="32">
        <v>602</v>
      </c>
      <c r="AA58" s="32">
        <v>298</v>
      </c>
      <c r="AB58" s="32">
        <v>305</v>
      </c>
      <c r="AD58" s="13">
        <v>2828</v>
      </c>
      <c r="AE58" s="13">
        <v>1515</v>
      </c>
      <c r="AF58" s="13">
        <v>1313</v>
      </c>
      <c r="AH58" s="13">
        <v>1077</v>
      </c>
      <c r="AI58" s="32">
        <v>554</v>
      </c>
      <c r="AJ58" s="32">
        <v>523</v>
      </c>
      <c r="AL58" s="32">
        <v>585</v>
      </c>
      <c r="AM58" s="32">
        <v>278</v>
      </c>
      <c r="AN58" s="32">
        <v>307</v>
      </c>
      <c r="AP58" s="32">
        <v>529</v>
      </c>
      <c r="AQ58" s="32">
        <v>273</v>
      </c>
      <c r="AR58" s="32">
        <v>256</v>
      </c>
      <c r="AT58" s="32">
        <v>364</v>
      </c>
      <c r="AU58" s="32">
        <v>194</v>
      </c>
      <c r="AV58" s="32">
        <v>171</v>
      </c>
      <c r="AX58" s="32">
        <v>449</v>
      </c>
      <c r="AY58" s="32">
        <v>243</v>
      </c>
      <c r="AZ58" s="32">
        <v>206</v>
      </c>
      <c r="BB58" s="32">
        <v>818</v>
      </c>
      <c r="BC58" s="32">
        <v>408</v>
      </c>
      <c r="BD58" s="32">
        <v>410</v>
      </c>
      <c r="BF58" s="32">
        <v>698</v>
      </c>
      <c r="BG58" s="32">
        <v>349</v>
      </c>
      <c r="BH58" s="32">
        <v>349</v>
      </c>
    </row>
    <row r="59" spans="1:60">
      <c r="A59" s="32">
        <v>55</v>
      </c>
      <c r="B59" s="39">
        <f t="shared" si="3"/>
        <v>10397.904320987655</v>
      </c>
      <c r="C59" s="39">
        <f t="shared" si="4"/>
        <v>5349.4521604938273</v>
      </c>
      <c r="D59" s="39">
        <f t="shared" si="5"/>
        <v>5048.4521604938273</v>
      </c>
      <c r="F59" s="13">
        <f t="shared" si="2"/>
        <v>314</v>
      </c>
      <c r="G59" s="32">
        <v>155</v>
      </c>
      <c r="H59" s="32">
        <v>159</v>
      </c>
      <c r="J59" s="32">
        <v>586</v>
      </c>
      <c r="K59" s="32">
        <v>299</v>
      </c>
      <c r="L59" s="32">
        <v>287</v>
      </c>
      <c r="N59" s="32">
        <v>99</v>
      </c>
      <c r="O59" s="32">
        <v>52</v>
      </c>
      <c r="P59" s="32">
        <v>46</v>
      </c>
      <c r="R59" s="32">
        <v>900</v>
      </c>
      <c r="S59" s="13">
        <v>455.45216049382714</v>
      </c>
      <c r="T59" s="13">
        <v>458.45216049382714</v>
      </c>
      <c r="V59" s="32">
        <v>857</v>
      </c>
      <c r="W59" s="32">
        <v>437</v>
      </c>
      <c r="X59" s="32">
        <v>420</v>
      </c>
      <c r="Z59" s="32">
        <v>580</v>
      </c>
      <c r="AA59" s="32">
        <v>287</v>
      </c>
      <c r="AB59" s="32">
        <v>293</v>
      </c>
      <c r="AD59" s="13">
        <v>2646</v>
      </c>
      <c r="AE59" s="13">
        <v>1426</v>
      </c>
      <c r="AF59" s="13">
        <v>1220</v>
      </c>
      <c r="AH59" s="13">
        <v>1009</v>
      </c>
      <c r="AI59" s="32">
        <v>530</v>
      </c>
      <c r="AJ59" s="32">
        <v>478</v>
      </c>
      <c r="AL59" s="32">
        <v>588</v>
      </c>
      <c r="AM59" s="32">
        <v>276</v>
      </c>
      <c r="AN59" s="32">
        <v>312</v>
      </c>
      <c r="AP59" s="32">
        <v>504</v>
      </c>
      <c r="AQ59" s="32">
        <v>259</v>
      </c>
      <c r="AR59" s="32">
        <v>245</v>
      </c>
      <c r="AT59" s="32">
        <v>367</v>
      </c>
      <c r="AU59" s="32">
        <v>193</v>
      </c>
      <c r="AV59" s="32">
        <v>174</v>
      </c>
      <c r="AX59" s="32">
        <v>440</v>
      </c>
      <c r="AY59" s="32">
        <v>237</v>
      </c>
      <c r="AZ59" s="32">
        <v>203</v>
      </c>
      <c r="BB59" s="32">
        <v>752</v>
      </c>
      <c r="BC59" s="32">
        <v>372</v>
      </c>
      <c r="BD59" s="32">
        <v>379</v>
      </c>
      <c r="BF59" s="32">
        <v>745</v>
      </c>
      <c r="BG59" s="32">
        <v>371</v>
      </c>
      <c r="BH59" s="32">
        <v>374</v>
      </c>
    </row>
    <row r="60" spans="1:60">
      <c r="A60" s="32">
        <v>56</v>
      </c>
      <c r="B60" s="39">
        <f t="shared" si="3"/>
        <v>10051.904320987655</v>
      </c>
      <c r="C60" s="39">
        <f t="shared" si="4"/>
        <v>5174.4521604938273</v>
      </c>
      <c r="D60" s="39">
        <f t="shared" si="5"/>
        <v>4877.4521604938273</v>
      </c>
      <c r="F60" s="13">
        <f t="shared" si="2"/>
        <v>281</v>
      </c>
      <c r="G60" s="32">
        <v>138</v>
      </c>
      <c r="H60" s="32">
        <v>143</v>
      </c>
      <c r="J60" s="32">
        <v>560</v>
      </c>
      <c r="K60" s="32">
        <v>283</v>
      </c>
      <c r="L60" s="32">
        <v>277</v>
      </c>
      <c r="N60" s="32">
        <v>91</v>
      </c>
      <c r="O60" s="32">
        <v>47</v>
      </c>
      <c r="P60" s="32">
        <v>44</v>
      </c>
      <c r="R60" s="32">
        <v>976</v>
      </c>
      <c r="S60" s="13">
        <v>493.45216049382714</v>
      </c>
      <c r="T60" s="13">
        <v>494.45216049382714</v>
      </c>
      <c r="V60" s="32">
        <v>809</v>
      </c>
      <c r="W60" s="32">
        <v>405</v>
      </c>
      <c r="X60" s="32">
        <v>404</v>
      </c>
      <c r="Z60" s="32">
        <v>553</v>
      </c>
      <c r="AA60" s="32">
        <v>273</v>
      </c>
      <c r="AB60" s="32">
        <v>280</v>
      </c>
      <c r="AD60" s="13">
        <v>2486</v>
      </c>
      <c r="AE60" s="13">
        <v>1353</v>
      </c>
      <c r="AF60" s="13">
        <v>1132</v>
      </c>
      <c r="AH60" s="32">
        <v>956</v>
      </c>
      <c r="AI60" s="32">
        <v>510</v>
      </c>
      <c r="AJ60" s="32">
        <v>445</v>
      </c>
      <c r="AL60" s="32">
        <v>585</v>
      </c>
      <c r="AM60" s="32">
        <v>272</v>
      </c>
      <c r="AN60" s="32">
        <v>313</v>
      </c>
      <c r="AP60" s="32">
        <v>479</v>
      </c>
      <c r="AQ60" s="32">
        <v>246</v>
      </c>
      <c r="AR60" s="32">
        <v>233</v>
      </c>
      <c r="AT60" s="32">
        <v>366</v>
      </c>
      <c r="AU60" s="32">
        <v>188</v>
      </c>
      <c r="AV60" s="32">
        <v>178</v>
      </c>
      <c r="AX60" s="32">
        <v>438</v>
      </c>
      <c r="AY60" s="32">
        <v>235</v>
      </c>
      <c r="AZ60" s="32">
        <v>203</v>
      </c>
      <c r="BB60" s="32">
        <v>684</v>
      </c>
      <c r="BC60" s="32">
        <v>341</v>
      </c>
      <c r="BD60" s="32">
        <v>343</v>
      </c>
      <c r="BF60" s="32">
        <v>778</v>
      </c>
      <c r="BG60" s="32">
        <v>390</v>
      </c>
      <c r="BH60" s="32">
        <v>388</v>
      </c>
    </row>
    <row r="61" spans="1:60">
      <c r="A61" s="32">
        <v>57</v>
      </c>
      <c r="B61" s="39">
        <f t="shared" si="3"/>
        <v>9712.9043209876545</v>
      </c>
      <c r="C61" s="39">
        <f t="shared" si="4"/>
        <v>5001.4521604938273</v>
      </c>
      <c r="D61" s="39">
        <f t="shared" si="5"/>
        <v>4711.4521604938273</v>
      </c>
      <c r="F61" s="13">
        <f t="shared" si="2"/>
        <v>258</v>
      </c>
      <c r="G61" s="32">
        <v>126</v>
      </c>
      <c r="H61" s="32">
        <v>132</v>
      </c>
      <c r="J61" s="32">
        <v>541</v>
      </c>
      <c r="K61" s="32">
        <v>271</v>
      </c>
      <c r="L61" s="32">
        <v>270</v>
      </c>
      <c r="N61" s="32">
        <v>81</v>
      </c>
      <c r="O61" s="32">
        <v>44</v>
      </c>
      <c r="P61" s="32">
        <v>38</v>
      </c>
      <c r="R61" s="13">
        <v>1016</v>
      </c>
      <c r="S61" s="13">
        <v>515.45216049382714</v>
      </c>
      <c r="T61" s="13">
        <v>513.45216049382714</v>
      </c>
      <c r="V61" s="32">
        <v>759</v>
      </c>
      <c r="W61" s="32">
        <v>378</v>
      </c>
      <c r="X61" s="32">
        <v>380</v>
      </c>
      <c r="Z61" s="32">
        <v>523</v>
      </c>
      <c r="AA61" s="32">
        <v>261</v>
      </c>
      <c r="AB61" s="32">
        <v>262</v>
      </c>
      <c r="AD61" s="13">
        <v>2341</v>
      </c>
      <c r="AE61" s="13">
        <v>1283</v>
      </c>
      <c r="AF61" s="13">
        <v>1057</v>
      </c>
      <c r="AH61" s="32">
        <v>904</v>
      </c>
      <c r="AI61" s="32">
        <v>491</v>
      </c>
      <c r="AJ61" s="32">
        <v>413</v>
      </c>
      <c r="AL61" s="32">
        <v>586</v>
      </c>
      <c r="AM61" s="32">
        <v>270</v>
      </c>
      <c r="AN61" s="32">
        <v>316</v>
      </c>
      <c r="AP61" s="32">
        <v>461</v>
      </c>
      <c r="AQ61" s="32">
        <v>235</v>
      </c>
      <c r="AR61" s="32">
        <v>225</v>
      </c>
      <c r="AT61" s="32">
        <v>370</v>
      </c>
      <c r="AU61" s="32">
        <v>188</v>
      </c>
      <c r="AV61" s="32">
        <v>182</v>
      </c>
      <c r="AX61" s="32">
        <v>434</v>
      </c>
      <c r="AY61" s="32">
        <v>230</v>
      </c>
      <c r="AZ61" s="32">
        <v>204</v>
      </c>
      <c r="BB61" s="32">
        <v>625</v>
      </c>
      <c r="BC61" s="32">
        <v>311</v>
      </c>
      <c r="BD61" s="32">
        <v>313</v>
      </c>
      <c r="BF61" s="32">
        <v>804</v>
      </c>
      <c r="BG61" s="32">
        <v>398</v>
      </c>
      <c r="BH61" s="32">
        <v>406</v>
      </c>
    </row>
    <row r="62" spans="1:60">
      <c r="A62" s="32">
        <v>58</v>
      </c>
      <c r="B62" s="39">
        <f t="shared" si="3"/>
        <v>9488.9043209876545</v>
      </c>
      <c r="C62" s="39">
        <f t="shared" si="4"/>
        <v>4897.4521604938273</v>
      </c>
      <c r="D62" s="39">
        <f t="shared" si="5"/>
        <v>4591.4521604938273</v>
      </c>
      <c r="F62" s="13">
        <f t="shared" si="2"/>
        <v>256</v>
      </c>
      <c r="G62" s="32">
        <v>126</v>
      </c>
      <c r="H62" s="32">
        <v>130</v>
      </c>
      <c r="J62" s="32">
        <v>530</v>
      </c>
      <c r="K62" s="32">
        <v>268</v>
      </c>
      <c r="L62" s="32">
        <v>262</v>
      </c>
      <c r="N62" s="32">
        <v>76</v>
      </c>
      <c r="O62" s="32">
        <v>41</v>
      </c>
      <c r="P62" s="32">
        <v>36</v>
      </c>
      <c r="R62" s="13">
        <v>1049</v>
      </c>
      <c r="S62" s="13">
        <v>531.45216049382714</v>
      </c>
      <c r="T62" s="13">
        <v>530.45216049382714</v>
      </c>
      <c r="V62" s="32">
        <v>730</v>
      </c>
      <c r="W62" s="32">
        <v>362</v>
      </c>
      <c r="X62" s="32">
        <v>368</v>
      </c>
      <c r="Z62" s="32">
        <v>514</v>
      </c>
      <c r="AA62" s="32">
        <v>255</v>
      </c>
      <c r="AB62" s="32">
        <v>258</v>
      </c>
      <c r="AD62" s="13">
        <v>2213</v>
      </c>
      <c r="AE62" s="13">
        <v>1224</v>
      </c>
      <c r="AF62" s="32">
        <v>989</v>
      </c>
      <c r="AH62" s="32">
        <v>887</v>
      </c>
      <c r="AI62" s="32">
        <v>485</v>
      </c>
      <c r="AJ62" s="32">
        <v>402</v>
      </c>
      <c r="AL62" s="32">
        <v>580</v>
      </c>
      <c r="AM62" s="32">
        <v>267</v>
      </c>
      <c r="AN62" s="32">
        <v>313</v>
      </c>
      <c r="AP62" s="32">
        <v>451</v>
      </c>
      <c r="AQ62" s="32">
        <v>228</v>
      </c>
      <c r="AR62" s="32">
        <v>223</v>
      </c>
      <c r="AT62" s="32">
        <v>364</v>
      </c>
      <c r="AU62" s="32">
        <v>184</v>
      </c>
      <c r="AV62" s="32">
        <v>180</v>
      </c>
      <c r="AX62" s="32">
        <v>432</v>
      </c>
      <c r="AY62" s="32">
        <v>231</v>
      </c>
      <c r="AZ62" s="32">
        <v>201</v>
      </c>
      <c r="BB62" s="32">
        <v>585</v>
      </c>
      <c r="BC62" s="32">
        <v>293</v>
      </c>
      <c r="BD62" s="32">
        <v>292</v>
      </c>
      <c r="BF62" s="32">
        <v>809</v>
      </c>
      <c r="BG62" s="32">
        <v>402</v>
      </c>
      <c r="BH62" s="32">
        <v>407</v>
      </c>
    </row>
    <row r="63" spans="1:60">
      <c r="A63" s="32">
        <v>59</v>
      </c>
      <c r="B63" s="39">
        <f t="shared" si="3"/>
        <v>9363.9043209876545</v>
      </c>
      <c r="C63" s="39">
        <f t="shared" si="4"/>
        <v>4845.4521604938273</v>
      </c>
      <c r="D63" s="39">
        <f t="shared" si="5"/>
        <v>4518.4521604938273</v>
      </c>
      <c r="F63" s="13">
        <f t="shared" si="2"/>
        <v>271</v>
      </c>
      <c r="G63" s="32">
        <v>138</v>
      </c>
      <c r="H63" s="32">
        <v>133</v>
      </c>
      <c r="J63" s="32">
        <v>525</v>
      </c>
      <c r="K63" s="32">
        <v>268</v>
      </c>
      <c r="L63" s="32">
        <v>257</v>
      </c>
      <c r="N63" s="32">
        <v>73</v>
      </c>
      <c r="O63" s="32">
        <v>39</v>
      </c>
      <c r="P63" s="32">
        <v>35</v>
      </c>
      <c r="R63" s="13">
        <v>1057</v>
      </c>
      <c r="S63" s="13">
        <v>536.45216049382714</v>
      </c>
      <c r="T63" s="13">
        <v>533.45216049382714</v>
      </c>
      <c r="V63" s="32">
        <v>715</v>
      </c>
      <c r="W63" s="32">
        <v>352</v>
      </c>
      <c r="X63" s="32">
        <v>363</v>
      </c>
      <c r="Z63" s="32">
        <v>515</v>
      </c>
      <c r="AA63" s="32">
        <v>253</v>
      </c>
      <c r="AB63" s="32">
        <v>262</v>
      </c>
      <c r="AD63" s="13">
        <v>2103</v>
      </c>
      <c r="AE63" s="13">
        <v>1165</v>
      </c>
      <c r="AF63" s="32">
        <v>938</v>
      </c>
      <c r="AH63" s="32">
        <v>901</v>
      </c>
      <c r="AI63" s="32">
        <v>494</v>
      </c>
      <c r="AJ63" s="32">
        <v>407</v>
      </c>
      <c r="AL63" s="32">
        <v>581</v>
      </c>
      <c r="AM63" s="32">
        <v>273</v>
      </c>
      <c r="AN63" s="32">
        <v>308</v>
      </c>
      <c r="AP63" s="32">
        <v>460</v>
      </c>
      <c r="AQ63" s="32">
        <v>233</v>
      </c>
      <c r="AR63" s="32">
        <v>227</v>
      </c>
      <c r="AT63" s="32">
        <v>363</v>
      </c>
      <c r="AU63" s="32">
        <v>185</v>
      </c>
      <c r="AV63" s="32">
        <v>178</v>
      </c>
      <c r="AX63" s="32">
        <v>430</v>
      </c>
      <c r="AY63" s="32">
        <v>230</v>
      </c>
      <c r="AZ63" s="32">
        <v>200</v>
      </c>
      <c r="BB63" s="32">
        <v>560</v>
      </c>
      <c r="BC63" s="32">
        <v>281</v>
      </c>
      <c r="BD63" s="32">
        <v>279</v>
      </c>
      <c r="BF63" s="32">
        <v>796</v>
      </c>
      <c r="BG63" s="32">
        <v>398</v>
      </c>
      <c r="BH63" s="32">
        <v>398</v>
      </c>
    </row>
    <row r="64" spans="1:60">
      <c r="A64" s="32">
        <v>60</v>
      </c>
      <c r="B64" s="39">
        <f t="shared" si="3"/>
        <v>9309.9043209876545</v>
      </c>
      <c r="C64" s="39">
        <f t="shared" si="4"/>
        <v>4830.4521604938273</v>
      </c>
      <c r="D64" s="39">
        <f t="shared" si="5"/>
        <v>4479.4521604938273</v>
      </c>
      <c r="F64" s="13">
        <f t="shared" si="2"/>
        <v>299</v>
      </c>
      <c r="G64" s="32">
        <v>157</v>
      </c>
      <c r="H64" s="32">
        <v>142</v>
      </c>
      <c r="J64" s="32">
        <v>521</v>
      </c>
      <c r="K64" s="32">
        <v>270</v>
      </c>
      <c r="L64" s="32">
        <v>251</v>
      </c>
      <c r="N64" s="32">
        <v>73</v>
      </c>
      <c r="O64" s="32">
        <v>38</v>
      </c>
      <c r="P64" s="32">
        <v>34</v>
      </c>
      <c r="R64" s="13">
        <v>1050</v>
      </c>
      <c r="S64" s="13">
        <v>536.45216049382714</v>
      </c>
      <c r="T64" s="13">
        <v>526.45216049382714</v>
      </c>
      <c r="V64" s="32">
        <v>715</v>
      </c>
      <c r="W64" s="32">
        <v>351</v>
      </c>
      <c r="X64" s="32">
        <v>364</v>
      </c>
      <c r="Z64" s="32">
        <v>523</v>
      </c>
      <c r="AA64" s="32">
        <v>256</v>
      </c>
      <c r="AB64" s="32">
        <v>267</v>
      </c>
      <c r="AD64" s="13">
        <v>2001</v>
      </c>
      <c r="AE64" s="13">
        <v>1108</v>
      </c>
      <c r="AF64" s="32">
        <v>893</v>
      </c>
      <c r="AH64" s="32">
        <v>942</v>
      </c>
      <c r="AI64" s="32">
        <v>512</v>
      </c>
      <c r="AJ64" s="32">
        <v>430</v>
      </c>
      <c r="AL64" s="32">
        <v>586</v>
      </c>
      <c r="AM64" s="32">
        <v>280</v>
      </c>
      <c r="AN64" s="32">
        <v>306</v>
      </c>
      <c r="AP64" s="32">
        <v>479</v>
      </c>
      <c r="AQ64" s="32">
        <v>240</v>
      </c>
      <c r="AR64" s="32">
        <v>239</v>
      </c>
      <c r="AT64" s="32">
        <v>359</v>
      </c>
      <c r="AU64" s="32">
        <v>186</v>
      </c>
      <c r="AV64" s="32">
        <v>173</v>
      </c>
      <c r="AX64" s="32">
        <v>432</v>
      </c>
      <c r="AY64" s="32">
        <v>236</v>
      </c>
      <c r="AZ64" s="32">
        <v>197</v>
      </c>
      <c r="BB64" s="32">
        <v>551</v>
      </c>
      <c r="BC64" s="32">
        <v>277</v>
      </c>
      <c r="BD64" s="32">
        <v>274</v>
      </c>
      <c r="BF64" s="32">
        <v>766</v>
      </c>
      <c r="BG64" s="32">
        <v>383</v>
      </c>
      <c r="BH64" s="32">
        <v>383</v>
      </c>
    </row>
    <row r="65" spans="1:60">
      <c r="A65" s="32">
        <v>61</v>
      </c>
      <c r="B65" s="39">
        <f t="shared" si="3"/>
        <v>9277.9043209876545</v>
      </c>
      <c r="C65" s="39">
        <f t="shared" si="4"/>
        <v>4825.4521604938273</v>
      </c>
      <c r="D65" s="39">
        <f t="shared" si="5"/>
        <v>4452.4521604938273</v>
      </c>
      <c r="F65" s="13">
        <f t="shared" si="2"/>
        <v>338</v>
      </c>
      <c r="G65" s="32">
        <v>179</v>
      </c>
      <c r="H65" s="32">
        <v>159</v>
      </c>
      <c r="J65" s="32">
        <v>516</v>
      </c>
      <c r="K65" s="32">
        <v>274</v>
      </c>
      <c r="L65" s="32">
        <v>242</v>
      </c>
      <c r="N65" s="32">
        <v>77</v>
      </c>
      <c r="O65" s="32">
        <v>39</v>
      </c>
      <c r="P65" s="32">
        <v>37</v>
      </c>
      <c r="R65" s="13">
        <v>1051</v>
      </c>
      <c r="S65" s="13">
        <v>538.45216049382714</v>
      </c>
      <c r="T65" s="13">
        <v>525.45216049382714</v>
      </c>
      <c r="V65" s="32">
        <v>713</v>
      </c>
      <c r="W65" s="32">
        <v>348</v>
      </c>
      <c r="X65" s="32">
        <v>364</v>
      </c>
      <c r="Z65" s="32">
        <v>539</v>
      </c>
      <c r="AA65" s="32">
        <v>261</v>
      </c>
      <c r="AB65" s="32">
        <v>278</v>
      </c>
      <c r="AD65" s="13">
        <v>1887</v>
      </c>
      <c r="AE65" s="13">
        <v>1045</v>
      </c>
      <c r="AF65" s="32">
        <v>842</v>
      </c>
      <c r="AH65" s="32">
        <v>993</v>
      </c>
      <c r="AI65" s="32">
        <v>536</v>
      </c>
      <c r="AJ65" s="32">
        <v>457</v>
      </c>
      <c r="AL65" s="32">
        <v>589</v>
      </c>
      <c r="AM65" s="32">
        <v>290</v>
      </c>
      <c r="AN65" s="32">
        <v>299</v>
      </c>
      <c r="AP65" s="32">
        <v>506</v>
      </c>
      <c r="AQ65" s="32">
        <v>251</v>
      </c>
      <c r="AR65" s="32">
        <v>255</v>
      </c>
      <c r="AT65" s="32">
        <v>358</v>
      </c>
      <c r="AU65" s="32">
        <v>189</v>
      </c>
      <c r="AV65" s="32">
        <v>170</v>
      </c>
      <c r="AX65" s="32">
        <v>432</v>
      </c>
      <c r="AY65" s="32">
        <v>236</v>
      </c>
      <c r="AZ65" s="32">
        <v>196</v>
      </c>
      <c r="BB65" s="32">
        <v>537</v>
      </c>
      <c r="BC65" s="32">
        <v>269</v>
      </c>
      <c r="BD65" s="32">
        <v>269</v>
      </c>
      <c r="BF65" s="32">
        <v>729</v>
      </c>
      <c r="BG65" s="32">
        <v>370</v>
      </c>
      <c r="BH65" s="32">
        <v>359</v>
      </c>
    </row>
    <row r="66" spans="1:60">
      <c r="A66" s="32">
        <v>62</v>
      </c>
      <c r="B66" s="39">
        <f t="shared" si="3"/>
        <v>9239.9043209876545</v>
      </c>
      <c r="C66" s="39">
        <f t="shared" si="4"/>
        <v>4817.4521604938273</v>
      </c>
      <c r="D66" s="39">
        <f t="shared" si="5"/>
        <v>4422.4521604938273</v>
      </c>
      <c r="F66" s="13">
        <f t="shared" si="2"/>
        <v>372</v>
      </c>
      <c r="G66" s="32">
        <v>205</v>
      </c>
      <c r="H66" s="32">
        <v>167</v>
      </c>
      <c r="J66" s="32">
        <v>515</v>
      </c>
      <c r="K66" s="32">
        <v>275</v>
      </c>
      <c r="L66" s="32">
        <v>240</v>
      </c>
      <c r="N66" s="32">
        <v>79</v>
      </c>
      <c r="O66" s="32">
        <v>41</v>
      </c>
      <c r="P66" s="32">
        <v>38</v>
      </c>
      <c r="R66" s="13">
        <v>1046</v>
      </c>
      <c r="S66" s="13">
        <v>538.45216049382714</v>
      </c>
      <c r="T66" s="13">
        <v>520.45216049382714</v>
      </c>
      <c r="V66" s="32">
        <v>714</v>
      </c>
      <c r="W66" s="32">
        <v>348</v>
      </c>
      <c r="X66" s="32">
        <v>367</v>
      </c>
      <c r="Z66" s="32">
        <v>553</v>
      </c>
      <c r="AA66" s="32">
        <v>263</v>
      </c>
      <c r="AB66" s="32">
        <v>289</v>
      </c>
      <c r="AD66" s="13">
        <v>1789</v>
      </c>
      <c r="AE66" s="32">
        <v>990</v>
      </c>
      <c r="AF66" s="32">
        <v>800</v>
      </c>
      <c r="AH66" s="13">
        <v>1035</v>
      </c>
      <c r="AI66" s="32">
        <v>555</v>
      </c>
      <c r="AJ66" s="32">
        <v>480</v>
      </c>
      <c r="AL66" s="32">
        <v>586</v>
      </c>
      <c r="AM66" s="32">
        <v>293</v>
      </c>
      <c r="AN66" s="32">
        <v>293</v>
      </c>
      <c r="AP66" s="32">
        <v>530</v>
      </c>
      <c r="AQ66" s="32">
        <v>260</v>
      </c>
      <c r="AR66" s="32">
        <v>271</v>
      </c>
      <c r="AT66" s="32">
        <v>357</v>
      </c>
      <c r="AU66" s="32">
        <v>191</v>
      </c>
      <c r="AV66" s="32">
        <v>166</v>
      </c>
      <c r="AX66" s="32">
        <v>439</v>
      </c>
      <c r="AY66" s="32">
        <v>243</v>
      </c>
      <c r="AZ66" s="32">
        <v>196</v>
      </c>
      <c r="BB66" s="32">
        <v>523</v>
      </c>
      <c r="BC66" s="32">
        <v>262</v>
      </c>
      <c r="BD66" s="32">
        <v>260</v>
      </c>
      <c r="BF66" s="32">
        <v>688</v>
      </c>
      <c r="BG66" s="32">
        <v>353</v>
      </c>
      <c r="BH66" s="32">
        <v>335</v>
      </c>
    </row>
    <row r="67" spans="1:60">
      <c r="A67" s="32">
        <v>63</v>
      </c>
      <c r="B67" s="39">
        <f t="shared" si="3"/>
        <v>9103.9043209876545</v>
      </c>
      <c r="C67" s="39">
        <f t="shared" si="4"/>
        <v>4748.4521604938273</v>
      </c>
      <c r="D67" s="39">
        <f t="shared" si="5"/>
        <v>4355.4521604938273</v>
      </c>
      <c r="F67" s="13">
        <f t="shared" si="2"/>
        <v>392</v>
      </c>
      <c r="G67" s="32">
        <v>214</v>
      </c>
      <c r="H67" s="32">
        <v>178</v>
      </c>
      <c r="J67" s="32">
        <v>494</v>
      </c>
      <c r="K67" s="32">
        <v>270</v>
      </c>
      <c r="L67" s="32">
        <v>224</v>
      </c>
      <c r="N67" s="32">
        <v>75</v>
      </c>
      <c r="O67" s="32">
        <v>38</v>
      </c>
      <c r="P67" s="32">
        <v>36</v>
      </c>
      <c r="R67" s="13">
        <v>1043</v>
      </c>
      <c r="S67" s="13">
        <v>539.45216049382714</v>
      </c>
      <c r="T67" s="13">
        <v>517.45216049382714</v>
      </c>
      <c r="V67" s="32">
        <v>718</v>
      </c>
      <c r="W67" s="32">
        <v>348</v>
      </c>
      <c r="X67" s="32">
        <v>370</v>
      </c>
      <c r="Z67" s="32">
        <v>557</v>
      </c>
      <c r="AA67" s="32">
        <v>266</v>
      </c>
      <c r="AB67" s="32">
        <v>291</v>
      </c>
      <c r="AD67" s="13">
        <v>1694</v>
      </c>
      <c r="AE67" s="32">
        <v>933</v>
      </c>
      <c r="AF67" s="32">
        <v>761</v>
      </c>
      <c r="AH67" s="13">
        <v>1059</v>
      </c>
      <c r="AI67" s="32">
        <v>564</v>
      </c>
      <c r="AJ67" s="32">
        <v>495</v>
      </c>
      <c r="AL67" s="32">
        <v>576</v>
      </c>
      <c r="AM67" s="32">
        <v>293</v>
      </c>
      <c r="AN67" s="32">
        <v>283</v>
      </c>
      <c r="AP67" s="32">
        <v>542</v>
      </c>
      <c r="AQ67" s="32">
        <v>266</v>
      </c>
      <c r="AR67" s="32">
        <v>275</v>
      </c>
      <c r="AT67" s="32">
        <v>345</v>
      </c>
      <c r="AU67" s="32">
        <v>186</v>
      </c>
      <c r="AV67" s="32">
        <v>159</v>
      </c>
      <c r="AX67" s="32">
        <v>431</v>
      </c>
      <c r="AY67" s="32">
        <v>239</v>
      </c>
      <c r="AZ67" s="32">
        <v>192</v>
      </c>
      <c r="BB67" s="32">
        <v>512</v>
      </c>
      <c r="BC67" s="32">
        <v>256</v>
      </c>
      <c r="BD67" s="32">
        <v>255</v>
      </c>
      <c r="BF67" s="32">
        <v>655</v>
      </c>
      <c r="BG67" s="32">
        <v>336</v>
      </c>
      <c r="BH67" s="32">
        <v>319</v>
      </c>
    </row>
    <row r="68" spans="1:60">
      <c r="A68" s="32">
        <v>64</v>
      </c>
      <c r="B68" s="39">
        <f t="shared" si="3"/>
        <v>8847.9043209876545</v>
      </c>
      <c r="C68" s="39">
        <f t="shared" si="4"/>
        <v>4609.4521604938273</v>
      </c>
      <c r="D68" s="39">
        <f t="shared" si="5"/>
        <v>4238.4521604938273</v>
      </c>
      <c r="F68" s="13">
        <f t="shared" ref="F68:F83" si="6">G68+H68</f>
        <v>382</v>
      </c>
      <c r="G68" s="32">
        <v>209</v>
      </c>
      <c r="H68" s="32">
        <v>173</v>
      </c>
      <c r="J68" s="32">
        <v>465</v>
      </c>
      <c r="K68" s="32">
        <v>252</v>
      </c>
      <c r="L68" s="32">
        <v>214</v>
      </c>
      <c r="N68" s="32">
        <v>80</v>
      </c>
      <c r="O68" s="32">
        <v>40</v>
      </c>
      <c r="P68" s="32">
        <v>40</v>
      </c>
      <c r="R68" s="13">
        <v>1047</v>
      </c>
      <c r="S68" s="13">
        <v>545.45216049382714</v>
      </c>
      <c r="T68" s="13">
        <v>514.45216049382714</v>
      </c>
      <c r="V68" s="32">
        <v>728</v>
      </c>
      <c r="W68" s="32">
        <v>355</v>
      </c>
      <c r="X68" s="32">
        <v>373</v>
      </c>
      <c r="Z68" s="32">
        <v>540</v>
      </c>
      <c r="AA68" s="32">
        <v>260</v>
      </c>
      <c r="AB68" s="32">
        <v>280</v>
      </c>
      <c r="AD68" s="13">
        <v>1601</v>
      </c>
      <c r="AE68" s="32">
        <v>878</v>
      </c>
      <c r="AF68" s="32">
        <v>723</v>
      </c>
      <c r="AH68" s="13">
        <v>1045</v>
      </c>
      <c r="AI68" s="32">
        <v>555</v>
      </c>
      <c r="AJ68" s="32">
        <v>490</v>
      </c>
      <c r="AL68" s="32">
        <v>555</v>
      </c>
      <c r="AM68" s="32">
        <v>282</v>
      </c>
      <c r="AN68" s="32">
        <v>273</v>
      </c>
      <c r="AP68" s="32">
        <v>538</v>
      </c>
      <c r="AQ68" s="32">
        <v>261</v>
      </c>
      <c r="AR68" s="32">
        <v>277</v>
      </c>
      <c r="AT68" s="32">
        <v>342</v>
      </c>
      <c r="AU68" s="32">
        <v>184</v>
      </c>
      <c r="AV68" s="32">
        <v>158</v>
      </c>
      <c r="AX68" s="32">
        <v>408</v>
      </c>
      <c r="AY68" s="32">
        <v>228</v>
      </c>
      <c r="AZ68" s="32">
        <v>180</v>
      </c>
      <c r="BB68" s="32">
        <v>482</v>
      </c>
      <c r="BC68" s="32">
        <v>245</v>
      </c>
      <c r="BD68" s="32">
        <v>237</v>
      </c>
      <c r="BF68" s="32">
        <v>621</v>
      </c>
      <c r="BG68" s="32">
        <v>315</v>
      </c>
      <c r="BH68" s="32">
        <v>306</v>
      </c>
    </row>
    <row r="69" spans="1:60">
      <c r="A69" s="32">
        <v>65</v>
      </c>
      <c r="B69" s="39">
        <f t="shared" ref="B69:B84" si="7">C69+D69</f>
        <v>8470.9043209876545</v>
      </c>
      <c r="C69" s="39">
        <f t="shared" ref="C69:C84" si="8">G69+K69+O69+S69+W69+AA69+AE69+AI69+AM69+AQ69+AU69+AY69+BC69+BG69</f>
        <v>4404.4521604938273</v>
      </c>
      <c r="D69" s="39">
        <f t="shared" ref="D69:D84" si="9">H69+L69+P69+T69+X69+AB69+AF69+AJ69+AN69+AR69+AV69+AZ69+BD69+BH69</f>
        <v>4066.4521604938273</v>
      </c>
      <c r="F69" s="13">
        <f t="shared" si="6"/>
        <v>362</v>
      </c>
      <c r="G69" s="32">
        <v>196</v>
      </c>
      <c r="H69" s="32">
        <v>166</v>
      </c>
      <c r="J69" s="32">
        <v>417</v>
      </c>
      <c r="K69" s="32">
        <v>226</v>
      </c>
      <c r="L69" s="32">
        <v>192</v>
      </c>
      <c r="N69" s="32">
        <v>71</v>
      </c>
      <c r="O69" s="32">
        <v>35</v>
      </c>
      <c r="P69" s="32">
        <v>36</v>
      </c>
      <c r="R69" s="13">
        <v>1045</v>
      </c>
      <c r="S69" s="13">
        <v>550.45216049382714</v>
      </c>
      <c r="T69" s="13">
        <v>508.45216049382714</v>
      </c>
      <c r="V69" s="32">
        <v>741</v>
      </c>
      <c r="W69" s="32">
        <v>368</v>
      </c>
      <c r="X69" s="32">
        <v>373</v>
      </c>
      <c r="Z69" s="32">
        <v>516</v>
      </c>
      <c r="AA69" s="32">
        <v>252</v>
      </c>
      <c r="AB69" s="32">
        <v>264</v>
      </c>
      <c r="AD69" s="13">
        <v>1515</v>
      </c>
      <c r="AE69" s="32">
        <v>819</v>
      </c>
      <c r="AF69" s="32">
        <v>696</v>
      </c>
      <c r="AH69" s="13">
        <v>1017</v>
      </c>
      <c r="AI69" s="32">
        <v>537</v>
      </c>
      <c r="AJ69" s="32">
        <v>479</v>
      </c>
      <c r="AL69" s="32">
        <v>514</v>
      </c>
      <c r="AM69" s="32">
        <v>261</v>
      </c>
      <c r="AN69" s="32">
        <v>254</v>
      </c>
      <c r="AP69" s="32">
        <v>511</v>
      </c>
      <c r="AQ69" s="32">
        <v>250</v>
      </c>
      <c r="AR69" s="32">
        <v>261</v>
      </c>
      <c r="AT69" s="32">
        <v>327</v>
      </c>
      <c r="AU69" s="32">
        <v>174</v>
      </c>
      <c r="AV69" s="32">
        <v>153</v>
      </c>
      <c r="AX69" s="32">
        <v>372</v>
      </c>
      <c r="AY69" s="32">
        <v>208</v>
      </c>
      <c r="AZ69" s="32">
        <v>165</v>
      </c>
      <c r="BB69" s="32">
        <v>458</v>
      </c>
      <c r="BC69" s="32">
        <v>230</v>
      </c>
      <c r="BD69" s="32">
        <v>228</v>
      </c>
      <c r="BF69" s="32">
        <v>589</v>
      </c>
      <c r="BG69" s="32">
        <v>298</v>
      </c>
      <c r="BH69" s="32">
        <v>291</v>
      </c>
    </row>
    <row r="70" spans="1:60">
      <c r="A70" s="32">
        <v>66</v>
      </c>
      <c r="B70" s="39">
        <f t="shared" si="7"/>
        <v>8083.9043209876545</v>
      </c>
      <c r="C70" s="39">
        <f t="shared" si="8"/>
        <v>4182.4521604938273</v>
      </c>
      <c r="D70" s="39">
        <f t="shared" si="9"/>
        <v>3901.4521604938273</v>
      </c>
      <c r="F70" s="13">
        <f t="shared" si="6"/>
        <v>329</v>
      </c>
      <c r="G70" s="32">
        <v>174</v>
      </c>
      <c r="H70" s="32">
        <v>155</v>
      </c>
      <c r="J70" s="32">
        <v>373</v>
      </c>
      <c r="K70" s="32">
        <v>197</v>
      </c>
      <c r="L70" s="32">
        <v>176</v>
      </c>
      <c r="N70" s="32">
        <v>69</v>
      </c>
      <c r="O70" s="32">
        <v>32</v>
      </c>
      <c r="P70" s="32">
        <v>37</v>
      </c>
      <c r="R70" s="13">
        <v>1045</v>
      </c>
      <c r="S70" s="13">
        <v>554.45216049382714</v>
      </c>
      <c r="T70" s="13">
        <v>504.45216049382714</v>
      </c>
      <c r="V70" s="32">
        <v>763</v>
      </c>
      <c r="W70" s="32">
        <v>383</v>
      </c>
      <c r="X70" s="32">
        <v>380</v>
      </c>
      <c r="Z70" s="32">
        <v>492</v>
      </c>
      <c r="AA70" s="32">
        <v>244</v>
      </c>
      <c r="AB70" s="32">
        <v>248</v>
      </c>
      <c r="AD70" s="13">
        <v>1434</v>
      </c>
      <c r="AE70" s="32">
        <v>767</v>
      </c>
      <c r="AF70" s="32">
        <v>667</v>
      </c>
      <c r="AH70" s="32">
        <v>968</v>
      </c>
      <c r="AI70" s="32">
        <v>511</v>
      </c>
      <c r="AJ70" s="32">
        <v>457</v>
      </c>
      <c r="AL70" s="32">
        <v>475</v>
      </c>
      <c r="AM70" s="32">
        <v>238</v>
      </c>
      <c r="AN70" s="32">
        <v>238</v>
      </c>
      <c r="AP70" s="32">
        <v>488</v>
      </c>
      <c r="AQ70" s="32">
        <v>239</v>
      </c>
      <c r="AR70" s="32">
        <v>249</v>
      </c>
      <c r="AT70" s="32">
        <v>313</v>
      </c>
      <c r="AU70" s="32">
        <v>167</v>
      </c>
      <c r="AV70" s="32">
        <v>147</v>
      </c>
      <c r="AX70" s="32">
        <v>336</v>
      </c>
      <c r="AY70" s="32">
        <v>187</v>
      </c>
      <c r="AZ70" s="32">
        <v>149</v>
      </c>
      <c r="BB70" s="32">
        <v>432</v>
      </c>
      <c r="BC70" s="32">
        <v>219</v>
      </c>
      <c r="BD70" s="32">
        <v>213</v>
      </c>
      <c r="BF70" s="32">
        <v>551</v>
      </c>
      <c r="BG70" s="32">
        <v>270</v>
      </c>
      <c r="BH70" s="32">
        <v>281</v>
      </c>
    </row>
    <row r="71" spans="1:60">
      <c r="A71" s="32">
        <v>67</v>
      </c>
      <c r="B71" s="39">
        <f t="shared" si="7"/>
        <v>7719.9043209876545</v>
      </c>
      <c r="C71" s="39">
        <f t="shared" si="8"/>
        <v>3981.4521604938273</v>
      </c>
      <c r="D71" s="39">
        <f t="shared" si="9"/>
        <v>3738.4521604938273</v>
      </c>
      <c r="F71" s="13">
        <f t="shared" si="6"/>
        <v>306</v>
      </c>
      <c r="G71" s="32">
        <v>158</v>
      </c>
      <c r="H71" s="32">
        <v>148</v>
      </c>
      <c r="J71" s="32">
        <v>319</v>
      </c>
      <c r="K71" s="32">
        <v>166</v>
      </c>
      <c r="L71" s="32">
        <v>153</v>
      </c>
      <c r="N71" s="32">
        <v>62</v>
      </c>
      <c r="O71" s="32">
        <v>27</v>
      </c>
      <c r="P71" s="32">
        <v>35</v>
      </c>
      <c r="R71" s="13">
        <v>1051</v>
      </c>
      <c r="S71" s="13">
        <v>563.45216049382714</v>
      </c>
      <c r="T71" s="13">
        <v>500.45216049382714</v>
      </c>
      <c r="V71" s="32">
        <v>782</v>
      </c>
      <c r="W71" s="32">
        <v>398</v>
      </c>
      <c r="X71" s="32">
        <v>384</v>
      </c>
      <c r="Z71" s="32">
        <v>467</v>
      </c>
      <c r="AA71" s="32">
        <v>238</v>
      </c>
      <c r="AB71" s="32">
        <v>229</v>
      </c>
      <c r="AD71" s="13">
        <v>1355</v>
      </c>
      <c r="AE71" s="32">
        <v>714</v>
      </c>
      <c r="AF71" s="32">
        <v>642</v>
      </c>
      <c r="AH71" s="32">
        <v>940</v>
      </c>
      <c r="AI71" s="32">
        <v>492</v>
      </c>
      <c r="AJ71" s="32">
        <v>448</v>
      </c>
      <c r="AL71" s="32">
        <v>438</v>
      </c>
      <c r="AM71" s="32">
        <v>217</v>
      </c>
      <c r="AN71" s="32">
        <v>221</v>
      </c>
      <c r="AP71" s="32">
        <v>472</v>
      </c>
      <c r="AQ71" s="32">
        <v>232</v>
      </c>
      <c r="AR71" s="32">
        <v>240</v>
      </c>
      <c r="AT71" s="32">
        <v>299</v>
      </c>
      <c r="AU71" s="32">
        <v>157</v>
      </c>
      <c r="AV71" s="32">
        <v>142</v>
      </c>
      <c r="AX71" s="32">
        <v>294</v>
      </c>
      <c r="AY71" s="32">
        <v>164</v>
      </c>
      <c r="AZ71" s="32">
        <v>130</v>
      </c>
      <c r="BB71" s="32">
        <v>406</v>
      </c>
      <c r="BC71" s="32">
        <v>207</v>
      </c>
      <c r="BD71" s="32">
        <v>199</v>
      </c>
      <c r="BF71" s="32">
        <v>515</v>
      </c>
      <c r="BG71" s="32">
        <v>248</v>
      </c>
      <c r="BH71" s="32">
        <v>267</v>
      </c>
    </row>
    <row r="72" spans="1:60">
      <c r="A72" s="32">
        <v>68</v>
      </c>
      <c r="B72" s="39">
        <f t="shared" si="7"/>
        <v>7288.9043209876545</v>
      </c>
      <c r="C72" s="39">
        <f t="shared" si="8"/>
        <v>3740.4521604938273</v>
      </c>
      <c r="D72" s="39">
        <f t="shared" si="9"/>
        <v>3548.4521604938273</v>
      </c>
      <c r="F72" s="13">
        <f t="shared" si="6"/>
        <v>280</v>
      </c>
      <c r="G72" s="32">
        <v>142</v>
      </c>
      <c r="H72" s="32">
        <v>138</v>
      </c>
      <c r="J72" s="32">
        <v>280</v>
      </c>
      <c r="K72" s="32">
        <v>140</v>
      </c>
      <c r="L72" s="32">
        <v>140</v>
      </c>
      <c r="N72" s="32">
        <v>64</v>
      </c>
      <c r="O72" s="32">
        <v>29</v>
      </c>
      <c r="P72" s="32">
        <v>35</v>
      </c>
      <c r="R72" s="13">
        <v>1031</v>
      </c>
      <c r="S72" s="13">
        <v>556.45216049382714</v>
      </c>
      <c r="T72" s="13">
        <v>487.45216049382714</v>
      </c>
      <c r="V72" s="32">
        <v>780</v>
      </c>
      <c r="W72" s="32">
        <v>398</v>
      </c>
      <c r="X72" s="32">
        <v>381</v>
      </c>
      <c r="Z72" s="32">
        <v>432</v>
      </c>
      <c r="AA72" s="32">
        <v>224</v>
      </c>
      <c r="AB72" s="32">
        <v>208</v>
      </c>
      <c r="AD72" s="13">
        <v>1263</v>
      </c>
      <c r="AE72" s="32">
        <v>659</v>
      </c>
      <c r="AF72" s="32">
        <v>604</v>
      </c>
      <c r="AH72" s="32">
        <v>889</v>
      </c>
      <c r="AI72" s="32">
        <v>464</v>
      </c>
      <c r="AJ72" s="32">
        <v>425</v>
      </c>
      <c r="AL72" s="32">
        <v>400</v>
      </c>
      <c r="AM72" s="32">
        <v>195</v>
      </c>
      <c r="AN72" s="32">
        <v>205</v>
      </c>
      <c r="AP72" s="32">
        <v>442</v>
      </c>
      <c r="AQ72" s="32">
        <v>218</v>
      </c>
      <c r="AR72" s="32">
        <v>224</v>
      </c>
      <c r="AT72" s="32">
        <v>285</v>
      </c>
      <c r="AU72" s="32">
        <v>148</v>
      </c>
      <c r="AV72" s="32">
        <v>138</v>
      </c>
      <c r="AX72" s="32">
        <v>268</v>
      </c>
      <c r="AY72" s="32">
        <v>148</v>
      </c>
      <c r="AZ72" s="32">
        <v>121</v>
      </c>
      <c r="BB72" s="32">
        <v>382</v>
      </c>
      <c r="BC72" s="32">
        <v>193</v>
      </c>
      <c r="BD72" s="32">
        <v>189</v>
      </c>
      <c r="BF72" s="32">
        <v>480</v>
      </c>
      <c r="BG72" s="32">
        <v>226</v>
      </c>
      <c r="BH72" s="32">
        <v>253</v>
      </c>
    </row>
    <row r="73" spans="1:60">
      <c r="A73" s="32">
        <v>69</v>
      </c>
      <c r="B73" s="39">
        <f t="shared" si="7"/>
        <v>6777.9043209876545</v>
      </c>
      <c r="C73" s="39">
        <f t="shared" si="8"/>
        <v>3458.4521604938273</v>
      </c>
      <c r="D73" s="39">
        <f t="shared" si="9"/>
        <v>3319.4521604938273</v>
      </c>
      <c r="F73" s="13">
        <f t="shared" si="6"/>
        <v>269</v>
      </c>
      <c r="G73" s="32">
        <v>133</v>
      </c>
      <c r="H73" s="32">
        <v>136</v>
      </c>
      <c r="J73" s="32">
        <v>251</v>
      </c>
      <c r="K73" s="32">
        <v>126</v>
      </c>
      <c r="L73" s="32">
        <v>125</v>
      </c>
      <c r="N73" s="32">
        <v>61</v>
      </c>
      <c r="O73" s="32">
        <v>26</v>
      </c>
      <c r="P73" s="32">
        <v>34</v>
      </c>
      <c r="R73" s="32">
        <v>978</v>
      </c>
      <c r="S73" s="13">
        <v>524.45216049382714</v>
      </c>
      <c r="T73" s="13">
        <v>467.45216049382714</v>
      </c>
      <c r="V73" s="32">
        <v>728</v>
      </c>
      <c r="W73" s="32">
        <v>369</v>
      </c>
      <c r="X73" s="32">
        <v>358</v>
      </c>
      <c r="Z73" s="32">
        <v>401</v>
      </c>
      <c r="AA73" s="32">
        <v>209</v>
      </c>
      <c r="AB73" s="32">
        <v>192</v>
      </c>
      <c r="AD73" s="13">
        <v>1133</v>
      </c>
      <c r="AE73" s="32">
        <v>587</v>
      </c>
      <c r="AF73" s="32">
        <v>546</v>
      </c>
      <c r="AH73" s="32">
        <v>814</v>
      </c>
      <c r="AI73" s="32">
        <v>423</v>
      </c>
      <c r="AJ73" s="32">
        <v>390</v>
      </c>
      <c r="AL73" s="32">
        <v>373</v>
      </c>
      <c r="AM73" s="32">
        <v>179</v>
      </c>
      <c r="AN73" s="32">
        <v>195</v>
      </c>
      <c r="AP73" s="32">
        <v>417</v>
      </c>
      <c r="AQ73" s="32">
        <v>206</v>
      </c>
      <c r="AR73" s="32">
        <v>211</v>
      </c>
      <c r="AT73" s="32">
        <v>282</v>
      </c>
      <c r="AU73" s="32">
        <v>146</v>
      </c>
      <c r="AV73" s="32">
        <v>135</v>
      </c>
      <c r="AX73" s="32">
        <v>258</v>
      </c>
      <c r="AY73" s="32">
        <v>139</v>
      </c>
      <c r="AZ73" s="32">
        <v>119</v>
      </c>
      <c r="BB73" s="32">
        <v>354</v>
      </c>
      <c r="BC73" s="32">
        <v>180</v>
      </c>
      <c r="BD73" s="32">
        <v>174</v>
      </c>
      <c r="BF73" s="32">
        <v>448</v>
      </c>
      <c r="BG73" s="32">
        <v>211</v>
      </c>
      <c r="BH73" s="32">
        <v>237</v>
      </c>
    </row>
    <row r="74" spans="1:60">
      <c r="A74" s="32">
        <v>70</v>
      </c>
      <c r="B74" s="39">
        <f t="shared" si="7"/>
        <v>6206.9043209876545</v>
      </c>
      <c r="C74" s="39">
        <f t="shared" si="8"/>
        <v>3146.4521604938273</v>
      </c>
      <c r="D74" s="39">
        <f t="shared" si="9"/>
        <v>3060.4521604938273</v>
      </c>
      <c r="F74" s="13">
        <f t="shared" si="6"/>
        <v>260</v>
      </c>
      <c r="G74" s="32">
        <v>128</v>
      </c>
      <c r="H74" s="32">
        <v>132</v>
      </c>
      <c r="J74" s="32">
        <v>223</v>
      </c>
      <c r="K74" s="32">
        <v>112</v>
      </c>
      <c r="L74" s="32">
        <v>111</v>
      </c>
      <c r="N74" s="32">
        <v>61</v>
      </c>
      <c r="O74" s="32">
        <v>31</v>
      </c>
      <c r="P74" s="32">
        <v>30</v>
      </c>
      <c r="R74" s="32">
        <v>909</v>
      </c>
      <c r="S74" s="13">
        <v>480.45216049382714</v>
      </c>
      <c r="T74" s="13">
        <v>441.45216049382714</v>
      </c>
      <c r="V74" s="32">
        <v>651</v>
      </c>
      <c r="W74" s="32">
        <v>325</v>
      </c>
      <c r="X74" s="32">
        <v>326</v>
      </c>
      <c r="Z74" s="32">
        <v>362</v>
      </c>
      <c r="AA74" s="32">
        <v>186</v>
      </c>
      <c r="AB74" s="32">
        <v>176</v>
      </c>
      <c r="AD74" s="32">
        <v>993</v>
      </c>
      <c r="AE74" s="32">
        <v>517</v>
      </c>
      <c r="AF74" s="32">
        <v>477</v>
      </c>
      <c r="AH74" s="32">
        <v>737</v>
      </c>
      <c r="AI74" s="32">
        <v>378</v>
      </c>
      <c r="AJ74" s="32">
        <v>359</v>
      </c>
      <c r="AL74" s="32">
        <v>345</v>
      </c>
      <c r="AM74" s="32">
        <v>161</v>
      </c>
      <c r="AN74" s="32">
        <v>184</v>
      </c>
      <c r="AP74" s="32">
        <v>392</v>
      </c>
      <c r="AQ74" s="32">
        <v>193</v>
      </c>
      <c r="AR74" s="32">
        <v>200</v>
      </c>
      <c r="AT74" s="32">
        <v>270</v>
      </c>
      <c r="AU74" s="32">
        <v>143</v>
      </c>
      <c r="AV74" s="32">
        <v>127</v>
      </c>
      <c r="AX74" s="32">
        <v>252</v>
      </c>
      <c r="AY74" s="32">
        <v>133</v>
      </c>
      <c r="AZ74" s="32">
        <v>119</v>
      </c>
      <c r="BB74" s="32">
        <v>319</v>
      </c>
      <c r="BC74" s="32">
        <v>158</v>
      </c>
      <c r="BD74" s="32">
        <v>161</v>
      </c>
      <c r="BF74" s="32">
        <v>417</v>
      </c>
      <c r="BG74" s="32">
        <v>201</v>
      </c>
      <c r="BH74" s="32">
        <v>217</v>
      </c>
    </row>
    <row r="75" spans="1:60">
      <c r="A75" s="32">
        <v>71</v>
      </c>
      <c r="B75" s="39">
        <f t="shared" si="7"/>
        <v>5610.9043209876545</v>
      </c>
      <c r="C75" s="39">
        <f t="shared" si="8"/>
        <v>2818.4521604938273</v>
      </c>
      <c r="D75" s="39">
        <f t="shared" si="9"/>
        <v>2792.4521604938273</v>
      </c>
      <c r="F75" s="13">
        <f t="shared" si="6"/>
        <v>246</v>
      </c>
      <c r="G75" s="32">
        <v>117</v>
      </c>
      <c r="H75" s="32">
        <v>129</v>
      </c>
      <c r="J75" s="32">
        <v>207</v>
      </c>
      <c r="K75" s="32">
        <v>102</v>
      </c>
      <c r="L75" s="32">
        <v>105</v>
      </c>
      <c r="N75" s="32">
        <v>58</v>
      </c>
      <c r="O75" s="32">
        <v>31</v>
      </c>
      <c r="P75" s="32">
        <v>27</v>
      </c>
      <c r="R75" s="32">
        <v>820</v>
      </c>
      <c r="S75" s="13">
        <v>425.45216049382714</v>
      </c>
      <c r="T75" s="13">
        <v>407.45216049382714</v>
      </c>
      <c r="V75" s="32">
        <v>568</v>
      </c>
      <c r="W75" s="32">
        <v>279</v>
      </c>
      <c r="X75" s="32">
        <v>290</v>
      </c>
      <c r="Z75" s="32">
        <v>323</v>
      </c>
      <c r="AA75" s="32">
        <v>164</v>
      </c>
      <c r="AB75" s="32">
        <v>159</v>
      </c>
      <c r="AD75" s="32">
        <v>857</v>
      </c>
      <c r="AE75" s="32">
        <v>447</v>
      </c>
      <c r="AF75" s="32">
        <v>410</v>
      </c>
      <c r="AH75" s="32">
        <v>650</v>
      </c>
      <c r="AI75" s="32">
        <v>332</v>
      </c>
      <c r="AJ75" s="32">
        <v>319</v>
      </c>
      <c r="AL75" s="32">
        <v>316</v>
      </c>
      <c r="AM75" s="32">
        <v>141</v>
      </c>
      <c r="AN75" s="32">
        <v>175</v>
      </c>
      <c r="AP75" s="32">
        <v>360</v>
      </c>
      <c r="AQ75" s="32">
        <v>178</v>
      </c>
      <c r="AR75" s="32">
        <v>182</v>
      </c>
      <c r="AT75" s="32">
        <v>262</v>
      </c>
      <c r="AU75" s="32">
        <v>139</v>
      </c>
      <c r="AV75" s="32">
        <v>123</v>
      </c>
      <c r="AX75" s="32">
        <v>246</v>
      </c>
      <c r="AY75" s="32">
        <v>129</v>
      </c>
      <c r="AZ75" s="32">
        <v>117</v>
      </c>
      <c r="BB75" s="32">
        <v>292</v>
      </c>
      <c r="BC75" s="32">
        <v>144</v>
      </c>
      <c r="BD75" s="32">
        <v>148</v>
      </c>
      <c r="BF75" s="32">
        <v>390</v>
      </c>
      <c r="BG75" s="32">
        <v>190</v>
      </c>
      <c r="BH75" s="32">
        <v>201</v>
      </c>
    </row>
    <row r="76" spans="1:60">
      <c r="A76" s="32">
        <v>72</v>
      </c>
      <c r="B76" s="39">
        <f t="shared" si="7"/>
        <v>5062.9043209876545</v>
      </c>
      <c r="C76" s="39">
        <f t="shared" si="8"/>
        <v>2519.4521604938273</v>
      </c>
      <c r="D76" s="39">
        <f t="shared" si="9"/>
        <v>2543.4521604938273</v>
      </c>
      <c r="F76" s="13">
        <f t="shared" si="6"/>
        <v>232</v>
      </c>
      <c r="G76" s="32">
        <v>115</v>
      </c>
      <c r="H76" s="32">
        <v>117</v>
      </c>
      <c r="J76" s="32">
        <v>194</v>
      </c>
      <c r="K76" s="32">
        <v>93</v>
      </c>
      <c r="L76" s="32">
        <v>101</v>
      </c>
      <c r="N76" s="32">
        <v>56</v>
      </c>
      <c r="O76" s="32">
        <v>32</v>
      </c>
      <c r="P76" s="32">
        <v>24</v>
      </c>
      <c r="R76" s="32">
        <v>738</v>
      </c>
      <c r="S76" s="13">
        <v>375.45216049382714</v>
      </c>
      <c r="T76" s="13">
        <v>375.45216049382714</v>
      </c>
      <c r="V76" s="32">
        <v>493</v>
      </c>
      <c r="W76" s="32">
        <v>235</v>
      </c>
      <c r="X76" s="32">
        <v>258</v>
      </c>
      <c r="Z76" s="32">
        <v>285</v>
      </c>
      <c r="AA76" s="32">
        <v>140</v>
      </c>
      <c r="AB76" s="32">
        <v>145</v>
      </c>
      <c r="AD76" s="32">
        <v>744</v>
      </c>
      <c r="AE76" s="32">
        <v>391</v>
      </c>
      <c r="AF76" s="32">
        <v>353</v>
      </c>
      <c r="AH76" s="32">
        <v>576</v>
      </c>
      <c r="AI76" s="32">
        <v>293</v>
      </c>
      <c r="AJ76" s="32">
        <v>283</v>
      </c>
      <c r="AL76" s="32">
        <v>293</v>
      </c>
      <c r="AM76" s="32">
        <v>130</v>
      </c>
      <c r="AN76" s="32">
        <v>163</v>
      </c>
      <c r="AP76" s="32">
        <v>331</v>
      </c>
      <c r="AQ76" s="32">
        <v>162</v>
      </c>
      <c r="AR76" s="32">
        <v>169</v>
      </c>
      <c r="AT76" s="32">
        <v>245</v>
      </c>
      <c r="AU76" s="32">
        <v>132</v>
      </c>
      <c r="AV76" s="32">
        <v>113</v>
      </c>
      <c r="AX76" s="32">
        <v>240</v>
      </c>
      <c r="AY76" s="32">
        <v>122</v>
      </c>
      <c r="AZ76" s="32">
        <v>118</v>
      </c>
      <c r="BB76" s="32">
        <v>262</v>
      </c>
      <c r="BC76" s="32">
        <v>124</v>
      </c>
      <c r="BD76" s="32">
        <v>138</v>
      </c>
      <c r="BF76" s="32">
        <v>361</v>
      </c>
      <c r="BG76" s="32">
        <v>175</v>
      </c>
      <c r="BH76" s="32">
        <v>186</v>
      </c>
    </row>
    <row r="77" spans="1:60">
      <c r="A77" s="32">
        <v>73</v>
      </c>
      <c r="B77" s="39">
        <f t="shared" si="7"/>
        <v>4624.9043209876545</v>
      </c>
      <c r="C77" s="39">
        <f t="shared" si="8"/>
        <v>2278.4521604938273</v>
      </c>
      <c r="D77" s="39">
        <f t="shared" si="9"/>
        <v>2346.4521604938273</v>
      </c>
      <c r="F77" s="13">
        <f t="shared" si="6"/>
        <v>213</v>
      </c>
      <c r="G77" s="32">
        <v>101</v>
      </c>
      <c r="H77" s="32">
        <v>112</v>
      </c>
      <c r="J77" s="32">
        <v>172</v>
      </c>
      <c r="K77" s="32">
        <v>84</v>
      </c>
      <c r="L77" s="32">
        <v>88</v>
      </c>
      <c r="N77" s="32">
        <v>50</v>
      </c>
      <c r="O77" s="32">
        <v>29</v>
      </c>
      <c r="P77" s="32">
        <v>22</v>
      </c>
      <c r="R77" s="32">
        <v>689</v>
      </c>
      <c r="S77" s="13">
        <v>344.45216049382714</v>
      </c>
      <c r="T77" s="13">
        <v>356.45216049382714</v>
      </c>
      <c r="V77" s="32">
        <v>440</v>
      </c>
      <c r="W77" s="32">
        <v>206</v>
      </c>
      <c r="X77" s="32">
        <v>234</v>
      </c>
      <c r="Z77" s="32">
        <v>257</v>
      </c>
      <c r="AA77" s="32">
        <v>126</v>
      </c>
      <c r="AB77" s="32">
        <v>132</v>
      </c>
      <c r="AD77" s="32">
        <v>652</v>
      </c>
      <c r="AE77" s="32">
        <v>341</v>
      </c>
      <c r="AF77" s="32">
        <v>311</v>
      </c>
      <c r="AH77" s="32">
        <v>512</v>
      </c>
      <c r="AI77" s="32">
        <v>258</v>
      </c>
      <c r="AJ77" s="32">
        <v>254</v>
      </c>
      <c r="AL77" s="32">
        <v>266</v>
      </c>
      <c r="AM77" s="32">
        <v>114</v>
      </c>
      <c r="AN77" s="32">
        <v>153</v>
      </c>
      <c r="AP77" s="32">
        <v>305</v>
      </c>
      <c r="AQ77" s="32">
        <v>149</v>
      </c>
      <c r="AR77" s="32">
        <v>155</v>
      </c>
      <c r="AT77" s="32">
        <v>235</v>
      </c>
      <c r="AU77" s="32">
        <v>125</v>
      </c>
      <c r="AV77" s="32">
        <v>110</v>
      </c>
      <c r="AX77" s="32">
        <v>234</v>
      </c>
      <c r="AY77" s="32">
        <v>119</v>
      </c>
      <c r="AZ77" s="32">
        <v>115</v>
      </c>
      <c r="BB77" s="32">
        <v>249</v>
      </c>
      <c r="BC77" s="32">
        <v>117</v>
      </c>
      <c r="BD77" s="32">
        <v>132</v>
      </c>
      <c r="BF77" s="32">
        <v>337</v>
      </c>
      <c r="BG77" s="32">
        <v>165</v>
      </c>
      <c r="BH77" s="32">
        <v>172</v>
      </c>
    </row>
    <row r="78" spans="1:60">
      <c r="A78" s="32">
        <v>74</v>
      </c>
      <c r="B78" s="39">
        <f t="shared" si="7"/>
        <v>4321.9043209876545</v>
      </c>
      <c r="C78" s="39">
        <f t="shared" si="8"/>
        <v>2106.4521604938273</v>
      </c>
      <c r="D78" s="39">
        <f t="shared" si="9"/>
        <v>2215.4521604938273</v>
      </c>
      <c r="F78" s="13">
        <f t="shared" si="6"/>
        <v>201</v>
      </c>
      <c r="G78" s="32">
        <v>96</v>
      </c>
      <c r="H78" s="32">
        <v>105</v>
      </c>
      <c r="J78" s="32">
        <v>150</v>
      </c>
      <c r="K78" s="32">
        <v>70</v>
      </c>
      <c r="L78" s="32">
        <v>79</v>
      </c>
      <c r="N78" s="32">
        <v>50</v>
      </c>
      <c r="O78" s="32">
        <v>29</v>
      </c>
      <c r="P78" s="32">
        <v>21</v>
      </c>
      <c r="R78" s="32">
        <v>650</v>
      </c>
      <c r="S78" s="13">
        <v>323.45216049382714</v>
      </c>
      <c r="T78" s="13">
        <v>339.45216049382714</v>
      </c>
      <c r="V78" s="32">
        <v>407</v>
      </c>
      <c r="W78" s="32">
        <v>184</v>
      </c>
      <c r="X78" s="32">
        <v>223</v>
      </c>
      <c r="Z78" s="32">
        <v>235</v>
      </c>
      <c r="AA78" s="32">
        <v>111</v>
      </c>
      <c r="AB78" s="32">
        <v>124</v>
      </c>
      <c r="AD78" s="32">
        <v>589</v>
      </c>
      <c r="AE78" s="32">
        <v>303</v>
      </c>
      <c r="AF78" s="32">
        <v>286</v>
      </c>
      <c r="AH78" s="32">
        <v>480</v>
      </c>
      <c r="AI78" s="32">
        <v>242</v>
      </c>
      <c r="AJ78" s="32">
        <v>238</v>
      </c>
      <c r="AL78" s="32">
        <v>246</v>
      </c>
      <c r="AM78" s="32">
        <v>101</v>
      </c>
      <c r="AN78" s="32">
        <v>145</v>
      </c>
      <c r="AP78" s="32">
        <v>293</v>
      </c>
      <c r="AQ78" s="32">
        <v>147</v>
      </c>
      <c r="AR78" s="32">
        <v>146</v>
      </c>
      <c r="AT78" s="32">
        <v>220</v>
      </c>
      <c r="AU78" s="32">
        <v>117</v>
      </c>
      <c r="AV78" s="32">
        <v>102</v>
      </c>
      <c r="AX78" s="32">
        <v>226</v>
      </c>
      <c r="AY78" s="32">
        <v>114</v>
      </c>
      <c r="AZ78" s="32">
        <v>111</v>
      </c>
      <c r="BB78" s="32">
        <v>243</v>
      </c>
      <c r="BC78" s="32">
        <v>110</v>
      </c>
      <c r="BD78" s="32">
        <v>133</v>
      </c>
      <c r="BF78" s="32">
        <v>322</v>
      </c>
      <c r="BG78" s="32">
        <v>159</v>
      </c>
      <c r="BH78" s="32">
        <v>163</v>
      </c>
    </row>
    <row r="79" spans="1:60">
      <c r="A79" s="32">
        <v>75</v>
      </c>
      <c r="B79" s="39">
        <f t="shared" si="7"/>
        <v>4119.9043209876545</v>
      </c>
      <c r="C79" s="39">
        <f t="shared" si="8"/>
        <v>1987.4521604938273</v>
      </c>
      <c r="D79" s="39">
        <f t="shared" si="9"/>
        <v>2132.4521604938273</v>
      </c>
      <c r="F79" s="13">
        <f t="shared" si="6"/>
        <v>189</v>
      </c>
      <c r="G79" s="32">
        <v>88</v>
      </c>
      <c r="H79" s="32">
        <v>101</v>
      </c>
      <c r="J79" s="32">
        <v>127</v>
      </c>
      <c r="K79" s="32">
        <v>60</v>
      </c>
      <c r="L79" s="32">
        <v>67</v>
      </c>
      <c r="N79" s="32">
        <v>46</v>
      </c>
      <c r="O79" s="32">
        <v>25</v>
      </c>
      <c r="P79" s="32">
        <v>21</v>
      </c>
      <c r="R79" s="32">
        <v>644</v>
      </c>
      <c r="S79" s="13">
        <v>319.45216049382714</v>
      </c>
      <c r="T79" s="13">
        <v>337.45216049382714</v>
      </c>
      <c r="V79" s="32">
        <v>385</v>
      </c>
      <c r="W79" s="32">
        <v>169</v>
      </c>
      <c r="X79" s="32">
        <v>215</v>
      </c>
      <c r="Z79" s="32">
        <v>217</v>
      </c>
      <c r="AA79" s="32">
        <v>101</v>
      </c>
      <c r="AB79" s="32">
        <v>116</v>
      </c>
      <c r="AD79" s="32">
        <v>548</v>
      </c>
      <c r="AE79" s="32">
        <v>275</v>
      </c>
      <c r="AF79" s="32">
        <v>273</v>
      </c>
      <c r="AH79" s="32">
        <v>457</v>
      </c>
      <c r="AI79" s="32">
        <v>228</v>
      </c>
      <c r="AJ79" s="32">
        <v>229</v>
      </c>
      <c r="AL79" s="32">
        <v>228</v>
      </c>
      <c r="AM79" s="32">
        <v>94</v>
      </c>
      <c r="AN79" s="32">
        <v>135</v>
      </c>
      <c r="AP79" s="32">
        <v>277</v>
      </c>
      <c r="AQ79" s="32">
        <v>144</v>
      </c>
      <c r="AR79" s="32">
        <v>132</v>
      </c>
      <c r="AT79" s="32">
        <v>208</v>
      </c>
      <c r="AU79" s="32">
        <v>107</v>
      </c>
      <c r="AV79" s="32">
        <v>101</v>
      </c>
      <c r="AX79" s="32">
        <v>223</v>
      </c>
      <c r="AY79" s="32">
        <v>114</v>
      </c>
      <c r="AZ79" s="32">
        <v>109</v>
      </c>
      <c r="BB79" s="32">
        <v>249</v>
      </c>
      <c r="BC79" s="32">
        <v>109</v>
      </c>
      <c r="BD79" s="32">
        <v>140</v>
      </c>
      <c r="BF79" s="32">
        <v>310</v>
      </c>
      <c r="BG79" s="32">
        <v>154</v>
      </c>
      <c r="BH79" s="32">
        <v>156</v>
      </c>
    </row>
    <row r="80" spans="1:60">
      <c r="A80" s="32">
        <v>76</v>
      </c>
      <c r="B80" s="39">
        <f t="shared" si="7"/>
        <v>3950.9043209876545</v>
      </c>
      <c r="C80" s="39">
        <f t="shared" si="8"/>
        <v>1881.4521604938273</v>
      </c>
      <c r="D80" s="39">
        <f t="shared" si="9"/>
        <v>2069.4521604938273</v>
      </c>
      <c r="F80" s="13">
        <f t="shared" si="6"/>
        <v>174</v>
      </c>
      <c r="G80" s="32">
        <v>83</v>
      </c>
      <c r="H80" s="32">
        <v>91</v>
      </c>
      <c r="J80" s="32">
        <v>103</v>
      </c>
      <c r="K80" s="32">
        <v>50</v>
      </c>
      <c r="L80" s="32">
        <v>53</v>
      </c>
      <c r="N80" s="32">
        <v>40</v>
      </c>
      <c r="O80" s="32">
        <v>21</v>
      </c>
      <c r="P80" s="32">
        <v>19</v>
      </c>
      <c r="R80" s="32">
        <v>641</v>
      </c>
      <c r="S80" s="13">
        <v>314.45216049382714</v>
      </c>
      <c r="T80" s="13">
        <v>339.45216049382714</v>
      </c>
      <c r="V80" s="32">
        <v>373</v>
      </c>
      <c r="W80" s="32">
        <v>156</v>
      </c>
      <c r="X80" s="32">
        <v>217</v>
      </c>
      <c r="Z80" s="32">
        <v>195</v>
      </c>
      <c r="AA80" s="32">
        <v>90</v>
      </c>
      <c r="AB80" s="32">
        <v>104</v>
      </c>
      <c r="AD80" s="32">
        <v>513</v>
      </c>
      <c r="AE80" s="32">
        <v>248</v>
      </c>
      <c r="AF80" s="32">
        <v>264</v>
      </c>
      <c r="AH80" s="32">
        <v>444</v>
      </c>
      <c r="AI80" s="32">
        <v>223</v>
      </c>
      <c r="AJ80" s="32">
        <v>221</v>
      </c>
      <c r="AL80" s="32">
        <v>211</v>
      </c>
      <c r="AM80" s="32">
        <v>83</v>
      </c>
      <c r="AN80" s="32">
        <v>128</v>
      </c>
      <c r="AP80" s="32">
        <v>270</v>
      </c>
      <c r="AQ80" s="32">
        <v>144</v>
      </c>
      <c r="AR80" s="32">
        <v>125</v>
      </c>
      <c r="AT80" s="32">
        <v>193</v>
      </c>
      <c r="AU80" s="32">
        <v>96</v>
      </c>
      <c r="AV80" s="32">
        <v>97</v>
      </c>
      <c r="AX80" s="32">
        <v>222</v>
      </c>
      <c r="AY80" s="32">
        <v>115</v>
      </c>
      <c r="AZ80" s="32">
        <v>107</v>
      </c>
      <c r="BB80" s="32">
        <v>261</v>
      </c>
      <c r="BC80" s="32">
        <v>109</v>
      </c>
      <c r="BD80" s="32">
        <v>151</v>
      </c>
      <c r="BF80" s="32">
        <v>302</v>
      </c>
      <c r="BG80" s="32">
        <v>149</v>
      </c>
      <c r="BH80" s="32">
        <v>153</v>
      </c>
    </row>
    <row r="81" spans="1:60">
      <c r="A81" s="32">
        <v>77</v>
      </c>
      <c r="B81" s="39">
        <f t="shared" si="7"/>
        <v>3783.9043209876545</v>
      </c>
      <c r="C81" s="39">
        <f t="shared" si="8"/>
        <v>1784.4521604938273</v>
      </c>
      <c r="D81" s="39">
        <f t="shared" si="9"/>
        <v>1999.4521604938273</v>
      </c>
      <c r="F81" s="13">
        <f t="shared" si="6"/>
        <v>159</v>
      </c>
      <c r="G81" s="32">
        <v>77</v>
      </c>
      <c r="H81" s="32">
        <v>82</v>
      </c>
      <c r="J81" s="32">
        <v>73</v>
      </c>
      <c r="K81" s="32">
        <v>37</v>
      </c>
      <c r="L81" s="32">
        <v>36</v>
      </c>
      <c r="N81" s="32">
        <v>37</v>
      </c>
      <c r="O81" s="32">
        <v>18</v>
      </c>
      <c r="P81" s="32">
        <v>19</v>
      </c>
      <c r="R81" s="32">
        <v>643</v>
      </c>
      <c r="S81" s="13">
        <v>313.45216049382714</v>
      </c>
      <c r="T81" s="13">
        <v>342.45216049382714</v>
      </c>
      <c r="V81" s="32">
        <v>352</v>
      </c>
      <c r="W81" s="32">
        <v>141</v>
      </c>
      <c r="X81" s="32">
        <v>211</v>
      </c>
      <c r="Z81" s="32">
        <v>185</v>
      </c>
      <c r="AA81" s="32">
        <v>83</v>
      </c>
      <c r="AB81" s="32">
        <v>101</v>
      </c>
      <c r="AD81" s="32">
        <v>478</v>
      </c>
      <c r="AE81" s="32">
        <v>222</v>
      </c>
      <c r="AF81" s="32">
        <v>256</v>
      </c>
      <c r="AH81" s="32">
        <v>426</v>
      </c>
      <c r="AI81" s="32">
        <v>211</v>
      </c>
      <c r="AJ81" s="32">
        <v>215</v>
      </c>
      <c r="AL81" s="32">
        <v>195</v>
      </c>
      <c r="AM81" s="32">
        <v>77</v>
      </c>
      <c r="AN81" s="32">
        <v>118</v>
      </c>
      <c r="AP81" s="32">
        <v>261</v>
      </c>
      <c r="AQ81" s="32">
        <v>147</v>
      </c>
      <c r="AR81" s="32">
        <v>114</v>
      </c>
      <c r="AT81" s="32">
        <v>178</v>
      </c>
      <c r="AU81" s="32">
        <v>89</v>
      </c>
      <c r="AV81" s="32">
        <v>89</v>
      </c>
      <c r="AX81" s="32">
        <v>219</v>
      </c>
      <c r="AY81" s="32">
        <v>115</v>
      </c>
      <c r="AZ81" s="32">
        <v>104</v>
      </c>
      <c r="BB81" s="32">
        <v>270</v>
      </c>
      <c r="BC81" s="32">
        <v>107</v>
      </c>
      <c r="BD81" s="32">
        <v>163</v>
      </c>
      <c r="BF81" s="32">
        <v>296</v>
      </c>
      <c r="BG81" s="32">
        <v>147</v>
      </c>
      <c r="BH81" s="32">
        <v>149</v>
      </c>
    </row>
    <row r="82" spans="1:60">
      <c r="A82" s="32">
        <v>78</v>
      </c>
      <c r="B82" s="39">
        <f t="shared" si="7"/>
        <v>3623.9043209876545</v>
      </c>
      <c r="C82" s="39">
        <f t="shared" si="8"/>
        <v>1685.4521604938273</v>
      </c>
      <c r="D82" s="39">
        <f t="shared" si="9"/>
        <v>1938.4521604938273</v>
      </c>
      <c r="F82" s="13">
        <f t="shared" si="6"/>
        <v>148</v>
      </c>
      <c r="G82" s="32">
        <v>73</v>
      </c>
      <c r="H82" s="32">
        <v>75</v>
      </c>
      <c r="J82" s="32">
        <v>71</v>
      </c>
      <c r="K82" s="32">
        <v>36</v>
      </c>
      <c r="L82" s="32">
        <v>35</v>
      </c>
      <c r="N82" s="32">
        <v>31</v>
      </c>
      <c r="O82" s="32">
        <v>15</v>
      </c>
      <c r="P82" s="32">
        <v>16</v>
      </c>
      <c r="R82" s="32">
        <v>620</v>
      </c>
      <c r="S82" s="13">
        <v>301.45216049382714</v>
      </c>
      <c r="T82" s="13">
        <v>331.45216049382714</v>
      </c>
      <c r="V82" s="32">
        <v>341</v>
      </c>
      <c r="W82" s="32">
        <v>131</v>
      </c>
      <c r="X82" s="32">
        <v>209</v>
      </c>
      <c r="Z82" s="32">
        <v>174</v>
      </c>
      <c r="AA82" s="32">
        <v>74</v>
      </c>
      <c r="AB82" s="32">
        <v>100</v>
      </c>
      <c r="AD82" s="32">
        <v>430</v>
      </c>
      <c r="AE82" s="32">
        <v>193</v>
      </c>
      <c r="AF82" s="32">
        <v>237</v>
      </c>
      <c r="AH82" s="32">
        <v>404</v>
      </c>
      <c r="AI82" s="32">
        <v>201</v>
      </c>
      <c r="AJ82" s="32">
        <v>204</v>
      </c>
      <c r="AL82" s="32">
        <v>183</v>
      </c>
      <c r="AM82" s="32">
        <v>72</v>
      </c>
      <c r="AN82" s="32">
        <v>111</v>
      </c>
      <c r="AP82" s="32">
        <v>253</v>
      </c>
      <c r="AQ82" s="32">
        <v>145</v>
      </c>
      <c r="AR82" s="32">
        <v>108</v>
      </c>
      <c r="AT82" s="32">
        <v>165</v>
      </c>
      <c r="AU82" s="32">
        <v>77</v>
      </c>
      <c r="AV82" s="32">
        <v>88</v>
      </c>
      <c r="AX82" s="32">
        <v>219</v>
      </c>
      <c r="AY82" s="32">
        <v>114</v>
      </c>
      <c r="AZ82" s="32">
        <v>105</v>
      </c>
      <c r="BB82" s="32">
        <v>282</v>
      </c>
      <c r="BC82" s="32">
        <v>113</v>
      </c>
      <c r="BD82" s="32">
        <v>169</v>
      </c>
      <c r="BF82" s="32">
        <v>293</v>
      </c>
      <c r="BG82" s="32">
        <v>140</v>
      </c>
      <c r="BH82" s="32">
        <v>150</v>
      </c>
    </row>
    <row r="83" spans="1:60">
      <c r="A83" s="32">
        <v>79</v>
      </c>
      <c r="B83" s="39">
        <f t="shared" si="7"/>
        <v>3460.9043209876545</v>
      </c>
      <c r="C83" s="39">
        <f t="shared" si="8"/>
        <v>1590.4521604938273</v>
      </c>
      <c r="D83" s="39">
        <f t="shared" si="9"/>
        <v>1870.4521604938273</v>
      </c>
      <c r="F83" s="13">
        <f t="shared" si="6"/>
        <v>128</v>
      </c>
      <c r="G83" s="32">
        <v>66</v>
      </c>
      <c r="H83" s="32">
        <v>62</v>
      </c>
      <c r="J83" s="32">
        <v>100</v>
      </c>
      <c r="K83" s="32">
        <v>42</v>
      </c>
      <c r="L83" s="32">
        <v>56</v>
      </c>
      <c r="N83" s="32">
        <v>29</v>
      </c>
      <c r="O83" s="32">
        <v>16</v>
      </c>
      <c r="P83" s="32">
        <v>14</v>
      </c>
      <c r="R83" s="32">
        <v>571</v>
      </c>
      <c r="S83" s="13">
        <v>282.45216049382714</v>
      </c>
      <c r="T83" s="13">
        <v>301.45216049382714</v>
      </c>
      <c r="V83" s="32">
        <v>326</v>
      </c>
      <c r="W83" s="32">
        <v>126</v>
      </c>
      <c r="X83" s="32">
        <v>200</v>
      </c>
      <c r="Z83" s="32">
        <v>192</v>
      </c>
      <c r="AA83" s="32">
        <v>76</v>
      </c>
      <c r="AB83" s="32">
        <v>117</v>
      </c>
      <c r="AD83" s="32">
        <v>364</v>
      </c>
      <c r="AE83" s="32">
        <v>160</v>
      </c>
      <c r="AF83" s="32">
        <v>204</v>
      </c>
      <c r="AH83" s="32">
        <v>373</v>
      </c>
      <c r="AI83" s="32">
        <v>183</v>
      </c>
      <c r="AJ83" s="32">
        <v>190</v>
      </c>
      <c r="AL83" s="32">
        <v>162</v>
      </c>
      <c r="AM83" s="32">
        <v>62</v>
      </c>
      <c r="AN83" s="32">
        <v>99</v>
      </c>
      <c r="AP83" s="32">
        <v>232</v>
      </c>
      <c r="AQ83" s="32">
        <v>131</v>
      </c>
      <c r="AR83" s="32">
        <v>101</v>
      </c>
      <c r="AT83" s="32">
        <v>155</v>
      </c>
      <c r="AU83" s="32">
        <v>74</v>
      </c>
      <c r="AV83" s="32">
        <v>80</v>
      </c>
      <c r="AX83" s="32">
        <v>224</v>
      </c>
      <c r="AY83" s="32">
        <v>115</v>
      </c>
      <c r="AZ83" s="32">
        <v>109</v>
      </c>
      <c r="BB83" s="32">
        <v>288</v>
      </c>
      <c r="BC83" s="32">
        <v>117</v>
      </c>
      <c r="BD83" s="32">
        <v>172</v>
      </c>
      <c r="BF83" s="32">
        <v>305</v>
      </c>
      <c r="BG83" s="32">
        <v>140</v>
      </c>
      <c r="BH83" s="32">
        <v>165</v>
      </c>
    </row>
    <row r="84" spans="1:60">
      <c r="A84" s="43" t="s">
        <v>5</v>
      </c>
      <c r="B84" s="39">
        <f t="shared" si="7"/>
        <v>24993.404320987655</v>
      </c>
      <c r="C84" s="39">
        <f t="shared" si="8"/>
        <v>10618.827160493827</v>
      </c>
      <c r="D84" s="39">
        <f t="shared" si="9"/>
        <v>14374.577160493827</v>
      </c>
      <c r="F84" s="13">
        <f>G84+H84</f>
        <v>1020</v>
      </c>
      <c r="G84" s="32">
        <v>603</v>
      </c>
      <c r="H84" s="32">
        <v>417</v>
      </c>
      <c r="J84" s="13">
        <v>1424</v>
      </c>
      <c r="K84" s="32">
        <v>562</v>
      </c>
      <c r="L84" s="32">
        <v>862</v>
      </c>
      <c r="N84" s="32">
        <v>205</v>
      </c>
      <c r="O84" s="32">
        <v>110</v>
      </c>
      <c r="P84" s="32">
        <v>94</v>
      </c>
      <c r="R84" s="13">
        <v>4069</v>
      </c>
      <c r="S84" s="13">
        <v>1901.4521604938273</v>
      </c>
      <c r="T84" s="13">
        <v>2180.4521604938273</v>
      </c>
      <c r="V84" s="13">
        <v>2755</v>
      </c>
      <c r="W84" s="32">
        <v>738.25</v>
      </c>
      <c r="X84" s="13">
        <v>1670</v>
      </c>
      <c r="Z84" s="13">
        <v>2057</v>
      </c>
      <c r="AA84" s="32">
        <v>681</v>
      </c>
      <c r="AB84" s="13">
        <v>1375</v>
      </c>
      <c r="AD84" s="13">
        <v>1753</v>
      </c>
      <c r="AE84" s="39">
        <v>538.125</v>
      </c>
      <c r="AF84" s="39">
        <v>865.125</v>
      </c>
      <c r="AH84" s="13">
        <v>2328</v>
      </c>
      <c r="AI84" s="13">
        <v>962</v>
      </c>
      <c r="AJ84" s="13">
        <v>1016</v>
      </c>
      <c r="AL84" s="13">
        <v>1158</v>
      </c>
      <c r="AM84" s="32">
        <v>405</v>
      </c>
      <c r="AN84" s="32">
        <v>753</v>
      </c>
      <c r="AP84" s="13">
        <v>1349</v>
      </c>
      <c r="AQ84" s="32">
        <v>740</v>
      </c>
      <c r="AR84" s="32">
        <v>606</v>
      </c>
      <c r="AT84" s="13">
        <v>1146</v>
      </c>
      <c r="AU84" s="32">
        <v>560</v>
      </c>
      <c r="AV84" s="32">
        <v>586</v>
      </c>
      <c r="AX84" s="13">
        <v>1712</v>
      </c>
      <c r="AY84" s="32">
        <v>835</v>
      </c>
      <c r="AZ84" s="32">
        <v>878</v>
      </c>
      <c r="BB84" s="13">
        <v>1878</v>
      </c>
      <c r="BC84" s="32">
        <v>825</v>
      </c>
      <c r="BD84" s="13">
        <v>1053</v>
      </c>
      <c r="BF84" s="13">
        <v>3177</v>
      </c>
      <c r="BG84" s="13">
        <v>1158</v>
      </c>
      <c r="BH84" s="13">
        <v>2019</v>
      </c>
    </row>
    <row r="85" spans="1:60">
      <c r="A85" s="32"/>
      <c r="B85" s="32"/>
      <c r="C85" s="44"/>
      <c r="D85" s="44"/>
      <c r="F85" s="32"/>
      <c r="G85" s="32"/>
      <c r="H85" s="32"/>
      <c r="J85" s="32"/>
      <c r="K85" s="32"/>
      <c r="L85" s="32"/>
      <c r="N85" s="32"/>
      <c r="O85" s="32"/>
      <c r="P85" s="32"/>
      <c r="R85" s="32"/>
      <c r="S85" s="32"/>
      <c r="T85" s="32"/>
      <c r="V85" s="32"/>
      <c r="W85" s="32"/>
      <c r="X85" s="32"/>
      <c r="Z85" s="32"/>
      <c r="AA85" s="32"/>
      <c r="AB85" s="32"/>
      <c r="AD85" s="32"/>
      <c r="AE85" s="32"/>
      <c r="AF85" s="32"/>
      <c r="AH85" s="32"/>
      <c r="AI85" s="32"/>
      <c r="AJ85" s="32"/>
      <c r="AL85" s="32"/>
      <c r="AM85" s="32"/>
      <c r="AN85" s="32"/>
      <c r="AP85" s="32"/>
      <c r="AQ85" s="32"/>
      <c r="AR85" s="32"/>
      <c r="AT85" s="32"/>
      <c r="AU85" s="32"/>
      <c r="AV85" s="32"/>
      <c r="AX85" s="32"/>
      <c r="AY85" s="32"/>
      <c r="AZ85" s="32"/>
      <c r="BB85" s="32"/>
      <c r="BC85" s="32"/>
      <c r="BD85" s="32"/>
      <c r="BF85" s="32"/>
      <c r="BG85" s="32"/>
      <c r="BH85" s="32"/>
    </row>
    <row r="86" spans="1:60">
      <c r="A86" s="32" t="s">
        <v>2</v>
      </c>
      <c r="B86" s="13">
        <f>C86+D86</f>
        <v>1631111.7499999995</v>
      </c>
      <c r="C86" s="13">
        <f>G86+K86+O86+S86+W86+AA86+AE86+AI86+AM86+AQ86+AU86+AY86+BC86+BG86</f>
        <v>826679.99999999977</v>
      </c>
      <c r="D86" s="13">
        <f>H86+L86+P86+T86+X86+AB86+AF86+AJ86+AN86+AR86+AV86+AZ86+BD86+BH86</f>
        <v>804431.74999999977</v>
      </c>
      <c r="F86" s="13">
        <f>G86+H86</f>
        <v>65252</v>
      </c>
      <c r="G86" s="13">
        <f>SUM(G4:G84)</f>
        <v>33187</v>
      </c>
      <c r="H86" s="13">
        <f>SUM(H4:H84)</f>
        <v>32065</v>
      </c>
      <c r="J86" s="13">
        <f>K86+L86</f>
        <v>82887</v>
      </c>
      <c r="K86" s="13">
        <f>SUM(K4:K84)</f>
        <v>43241</v>
      </c>
      <c r="L86" s="13">
        <f>SUM(L4:L84)</f>
        <v>39646</v>
      </c>
      <c r="N86" s="13">
        <f>O86+P86</f>
        <v>11839</v>
      </c>
      <c r="O86" s="13">
        <f>SUM(O4:O84)</f>
        <v>5935</v>
      </c>
      <c r="P86" s="13">
        <f>SUM(P4:P84)</f>
        <v>5904</v>
      </c>
      <c r="R86" s="13">
        <f>S86+T86</f>
        <v>168359.24999999951</v>
      </c>
      <c r="S86" s="13">
        <f>SUM(S4:S84)</f>
        <v>84939.624999999738</v>
      </c>
      <c r="T86" s="13">
        <f>SUM(T4:T84)</f>
        <v>83419.624999999767</v>
      </c>
      <c r="V86" s="13">
        <f>W86+X86</f>
        <v>126346.25</v>
      </c>
      <c r="W86" s="13">
        <f>SUM(W4:W84)</f>
        <v>63907.25</v>
      </c>
      <c r="X86" s="13">
        <f>SUM(X4:X84)</f>
        <v>62439</v>
      </c>
      <c r="Z86" s="13">
        <f>AA86+AB86</f>
        <v>85892</v>
      </c>
      <c r="AA86" s="13">
        <f>SUM(AA4:AA84)</f>
        <v>43426</v>
      </c>
      <c r="AB86" s="13">
        <f>SUM(AB4:AB84)</f>
        <v>42466</v>
      </c>
      <c r="AD86" s="13">
        <f>AE86+AF86</f>
        <v>404915.25</v>
      </c>
      <c r="AE86" s="13">
        <f>SUM(AE4:AE84)</f>
        <v>204738.125</v>
      </c>
      <c r="AF86" s="13">
        <f>SUM(AF4:AF84)</f>
        <v>200177.125</v>
      </c>
      <c r="AH86" s="13">
        <f>AI86+AJ86</f>
        <v>170299</v>
      </c>
      <c r="AI86" s="13">
        <f>SUM(AI4:AI84)</f>
        <v>86456</v>
      </c>
      <c r="AJ86" s="13">
        <f>SUM(AJ4:AJ84)</f>
        <v>83843</v>
      </c>
      <c r="AL86" s="13">
        <f>AM86+AN86</f>
        <v>84528</v>
      </c>
      <c r="AM86" s="13">
        <f>SUM(AM4:AM84)</f>
        <v>42268</v>
      </c>
      <c r="AN86" s="13">
        <f>SUM(AN4:AN84)</f>
        <v>42260</v>
      </c>
      <c r="AP86" s="13">
        <f>AQ86+AR86</f>
        <v>103539</v>
      </c>
      <c r="AQ86" s="13">
        <f>SUM(AQ4:AQ84)</f>
        <v>52321</v>
      </c>
      <c r="AR86" s="13">
        <f>SUM(AR4:AR84)</f>
        <v>51218</v>
      </c>
      <c r="AT86" s="13">
        <f>AU86+AV86</f>
        <v>61643</v>
      </c>
      <c r="AU86" s="13">
        <f>SUM(AU4:AU84)</f>
        <v>31335</v>
      </c>
      <c r="AV86" s="13">
        <f>SUM(AV4:AV84)</f>
        <v>30308</v>
      </c>
      <c r="AX86" s="13">
        <f>AY86+AZ86</f>
        <v>73136</v>
      </c>
      <c r="AY86" s="13">
        <f>SUM(AY4:AY84)</f>
        <v>37702</v>
      </c>
      <c r="AZ86" s="13">
        <f>SUM(AZ4:AZ84)</f>
        <v>35434</v>
      </c>
      <c r="BB86" s="13">
        <f>BC86+BD86</f>
        <v>97006</v>
      </c>
      <c r="BC86" s="13">
        <f>SUM(BC4:BC84)</f>
        <v>49064</v>
      </c>
      <c r="BD86" s="13">
        <f>SUM(BD4:BD84)</f>
        <v>47942</v>
      </c>
      <c r="BF86" s="13">
        <f>BG86+BH86</f>
        <v>95470</v>
      </c>
      <c r="BG86" s="13">
        <f>SUM(BG4:BG84)</f>
        <v>48160</v>
      </c>
      <c r="BH86" s="13">
        <f>SUM(BH4:BH84)</f>
        <v>47310</v>
      </c>
    </row>
  </sheetData>
  <sheetProtection sheet="1" objects="1" scenarios="1"/>
  <mergeCells count="15">
    <mergeCell ref="AX2:AZ2"/>
    <mergeCell ref="BB2:BD2"/>
    <mergeCell ref="BF2:BH2"/>
    <mergeCell ref="Z2:AB2"/>
    <mergeCell ref="AD2:AF2"/>
    <mergeCell ref="AH2:AJ2"/>
    <mergeCell ref="AL2:AN2"/>
    <mergeCell ref="AP2:AR2"/>
    <mergeCell ref="AT2:AV2"/>
    <mergeCell ref="V2:X2"/>
    <mergeCell ref="B2:D2"/>
    <mergeCell ref="F2:H2"/>
    <mergeCell ref="J2:L2"/>
    <mergeCell ref="N2:P2"/>
    <mergeCell ref="R2:T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969BF-81A5-CA41-95A3-6D433F18307D}">
  <dimension ref="A1:BH86"/>
  <sheetViews>
    <sheetView showGridLines="0" zoomScale="160" zoomScaleNormal="160" workbookViewId="0">
      <selection activeCell="F3" sqref="F3"/>
    </sheetView>
  </sheetViews>
  <sheetFormatPr baseColWidth="10" defaultColWidth="11.1640625" defaultRowHeight="16"/>
  <cols>
    <col min="1" max="1" width="8.6640625" customWidth="1"/>
    <col min="2" max="2" width="14" customWidth="1"/>
    <col min="4" max="4" width="15.6640625" customWidth="1"/>
  </cols>
  <sheetData>
    <row r="1" spans="1:60" s="19" customFormat="1" ht="15">
      <c r="A1" s="19" t="s">
        <v>15</v>
      </c>
      <c r="Z1" s="20"/>
    </row>
    <row r="2" spans="1:60" s="19" customFormat="1" ht="15.5" customHeight="1">
      <c r="A2" s="41"/>
      <c r="B2" s="84" t="s">
        <v>45</v>
      </c>
      <c r="C2" s="84"/>
      <c r="D2" s="84"/>
      <c r="F2" s="81" t="s">
        <v>52</v>
      </c>
      <c r="G2" s="82"/>
      <c r="H2" s="83"/>
      <c r="J2" s="81" t="s">
        <v>32</v>
      </c>
      <c r="K2" s="82"/>
      <c r="L2" s="83"/>
      <c r="N2" s="84" t="s">
        <v>33</v>
      </c>
      <c r="O2" s="84"/>
      <c r="P2" s="84"/>
      <c r="R2" s="84" t="s">
        <v>34</v>
      </c>
      <c r="S2" s="84"/>
      <c r="T2" s="84"/>
      <c r="V2" s="84" t="s">
        <v>36</v>
      </c>
      <c r="W2" s="84"/>
      <c r="X2" s="84"/>
      <c r="Z2" s="84" t="s">
        <v>35</v>
      </c>
      <c r="AA2" s="84"/>
      <c r="AB2" s="84"/>
      <c r="AD2" s="84" t="s">
        <v>37</v>
      </c>
      <c r="AE2" s="84"/>
      <c r="AF2" s="84"/>
      <c r="AH2" s="84" t="s">
        <v>38</v>
      </c>
      <c r="AI2" s="84"/>
      <c r="AJ2" s="84"/>
      <c r="AL2" s="81" t="s">
        <v>39</v>
      </c>
      <c r="AM2" s="82"/>
      <c r="AN2" s="83"/>
      <c r="AP2" s="81" t="s">
        <v>40</v>
      </c>
      <c r="AQ2" s="82"/>
      <c r="AR2" s="83"/>
      <c r="AT2" s="77" t="s">
        <v>41</v>
      </c>
      <c r="AU2" s="78"/>
      <c r="AV2" s="79"/>
      <c r="AX2" s="81" t="s">
        <v>42</v>
      </c>
      <c r="AY2" s="82"/>
      <c r="AZ2" s="83"/>
      <c r="BB2" s="81" t="s">
        <v>43</v>
      </c>
      <c r="BC2" s="82"/>
      <c r="BD2" s="83"/>
      <c r="BF2" s="81" t="s">
        <v>44</v>
      </c>
      <c r="BG2" s="82"/>
      <c r="BH2" s="83"/>
    </row>
    <row r="3" spans="1:60" s="19" customFormat="1" ht="15">
      <c r="A3" s="21" t="s">
        <v>1</v>
      </c>
      <c r="B3" s="21" t="s">
        <v>2</v>
      </c>
      <c r="C3" s="21" t="s">
        <v>3</v>
      </c>
      <c r="D3" s="21" t="s">
        <v>4</v>
      </c>
      <c r="F3" s="41" t="s">
        <v>2</v>
      </c>
      <c r="G3" s="41" t="s">
        <v>3</v>
      </c>
      <c r="H3" s="41" t="s">
        <v>4</v>
      </c>
      <c r="J3" s="41" t="s">
        <v>2</v>
      </c>
      <c r="K3" s="41" t="s">
        <v>3</v>
      </c>
      <c r="L3" s="41" t="s">
        <v>4</v>
      </c>
      <c r="N3" s="41" t="s">
        <v>2</v>
      </c>
      <c r="O3" s="41" t="s">
        <v>3</v>
      </c>
      <c r="P3" s="41" t="s">
        <v>4</v>
      </c>
      <c r="R3" s="41" t="s">
        <v>2</v>
      </c>
      <c r="S3" s="41" t="s">
        <v>3</v>
      </c>
      <c r="T3" s="41" t="s">
        <v>4</v>
      </c>
      <c r="V3" s="21" t="s">
        <v>2</v>
      </c>
      <c r="W3" s="21" t="s">
        <v>3</v>
      </c>
      <c r="X3" s="21" t="s">
        <v>4</v>
      </c>
      <c r="Z3" s="42" t="s">
        <v>2</v>
      </c>
      <c r="AA3" s="41" t="s">
        <v>3</v>
      </c>
      <c r="AB3" s="41" t="s">
        <v>4</v>
      </c>
      <c r="AD3" s="41" t="s">
        <v>2</v>
      </c>
      <c r="AE3" s="41" t="s">
        <v>3</v>
      </c>
      <c r="AF3" s="41" t="s">
        <v>4</v>
      </c>
      <c r="AH3" s="41" t="s">
        <v>2</v>
      </c>
      <c r="AI3" s="41" t="s">
        <v>3</v>
      </c>
      <c r="AJ3" s="41" t="s">
        <v>4</v>
      </c>
      <c r="AL3" s="41" t="s">
        <v>2</v>
      </c>
      <c r="AM3" s="41" t="s">
        <v>3</v>
      </c>
      <c r="AN3" s="41" t="s">
        <v>4</v>
      </c>
      <c r="AP3" s="41" t="s">
        <v>2</v>
      </c>
      <c r="AQ3" s="41" t="s">
        <v>3</v>
      </c>
      <c r="AR3" s="41" t="s">
        <v>4</v>
      </c>
      <c r="AT3" s="41" t="s">
        <v>2</v>
      </c>
      <c r="AU3" s="41" t="s">
        <v>3</v>
      </c>
      <c r="AV3" s="41" t="s">
        <v>4</v>
      </c>
      <c r="AX3" s="41" t="s">
        <v>2</v>
      </c>
      <c r="AY3" s="41" t="s">
        <v>3</v>
      </c>
      <c r="AZ3" s="41" t="s">
        <v>4</v>
      </c>
      <c r="BB3" s="41" t="s">
        <v>2</v>
      </c>
      <c r="BC3" s="41" t="s">
        <v>3</v>
      </c>
      <c r="BD3" s="41" t="s">
        <v>4</v>
      </c>
      <c r="BF3" s="41" t="s">
        <v>2</v>
      </c>
      <c r="BG3" s="41" t="s">
        <v>3</v>
      </c>
      <c r="BH3" s="41" t="s">
        <v>4</v>
      </c>
    </row>
    <row r="4" spans="1:60">
      <c r="A4" s="32">
        <v>0</v>
      </c>
      <c r="B4" s="39">
        <f t="shared" ref="B4:B67" si="0">C4+D4</f>
        <v>31735</v>
      </c>
      <c r="C4" s="39">
        <f t="shared" ref="C4:D19" si="1">G4+K4+O4+S4+W4+AA4+AE4+AI4+AM4+AQ4+AU4+AY4+BC4+BG4</f>
        <v>16207</v>
      </c>
      <c r="D4" s="39">
        <f t="shared" si="1"/>
        <v>15528</v>
      </c>
      <c r="F4" s="13">
        <f t="shared" ref="F4:F67" si="2">G4+H4</f>
        <v>1163</v>
      </c>
      <c r="G4" s="32">
        <v>584</v>
      </c>
      <c r="H4" s="32">
        <v>579</v>
      </c>
      <c r="J4" s="13">
        <f t="shared" ref="J4:J67" si="3">K4+L4</f>
        <v>1577</v>
      </c>
      <c r="K4" s="32">
        <v>805</v>
      </c>
      <c r="L4" s="32">
        <v>772</v>
      </c>
      <c r="N4" s="32">
        <f t="shared" ref="N4:N67" si="4">O4+P4</f>
        <v>209</v>
      </c>
      <c r="O4" s="32">
        <v>107</v>
      </c>
      <c r="P4" s="32">
        <v>102</v>
      </c>
      <c r="R4" s="13">
        <f t="shared" ref="R4:R67" si="5">S4+T4</f>
        <v>3660</v>
      </c>
      <c r="S4" s="13">
        <v>1868</v>
      </c>
      <c r="T4" s="13">
        <v>1792</v>
      </c>
      <c r="V4" s="13">
        <f t="shared" ref="V4:V67" si="6">W4+X4</f>
        <v>2365</v>
      </c>
      <c r="W4" s="13">
        <v>1216</v>
      </c>
      <c r="X4" s="13">
        <v>1149</v>
      </c>
      <c r="Z4" s="13">
        <f t="shared" ref="Z4:Z67" si="7">AA4+AB4</f>
        <v>1577</v>
      </c>
      <c r="AA4" s="32">
        <v>804</v>
      </c>
      <c r="AB4" s="32">
        <v>773</v>
      </c>
      <c r="AD4" s="13">
        <f t="shared" ref="AD4:AD67" si="8">AE4+AF4</f>
        <v>7257</v>
      </c>
      <c r="AE4" s="13">
        <v>3713</v>
      </c>
      <c r="AF4" s="13">
        <v>3544</v>
      </c>
      <c r="AH4" s="13">
        <f t="shared" ref="AH4:AH67" si="9">AI4+AJ4</f>
        <v>3353</v>
      </c>
      <c r="AI4" s="13">
        <v>1712</v>
      </c>
      <c r="AJ4" s="13">
        <v>1641</v>
      </c>
      <c r="AL4" s="13">
        <f t="shared" ref="AL4:AL67" si="10">AM4+AN4</f>
        <v>1742</v>
      </c>
      <c r="AM4" s="32">
        <v>890</v>
      </c>
      <c r="AN4" s="32">
        <v>852</v>
      </c>
      <c r="AP4" s="13">
        <f t="shared" ref="AP4:AP67" si="11">AQ4+AR4</f>
        <v>2157</v>
      </c>
      <c r="AQ4" s="13">
        <v>1100</v>
      </c>
      <c r="AR4" s="13">
        <v>1057</v>
      </c>
      <c r="AT4" s="13">
        <f t="shared" ref="AT4:AT67" si="12">AU4+AV4</f>
        <v>1301</v>
      </c>
      <c r="AU4" s="32">
        <v>666</v>
      </c>
      <c r="AV4" s="32">
        <v>635</v>
      </c>
      <c r="AX4" s="13">
        <f t="shared" ref="AX4:AX67" si="13">AY4+AZ4</f>
        <v>1478</v>
      </c>
      <c r="AY4" s="32">
        <v>750</v>
      </c>
      <c r="AZ4" s="32">
        <v>728</v>
      </c>
      <c r="BB4" s="13">
        <f t="shared" ref="BB4:BB67" si="14">BC4+BD4</f>
        <v>1884</v>
      </c>
      <c r="BC4" s="32">
        <v>964</v>
      </c>
      <c r="BD4" s="32">
        <v>920</v>
      </c>
      <c r="BF4" s="13">
        <f t="shared" ref="BF4:BF67" si="15">BG4+BH4</f>
        <v>2012</v>
      </c>
      <c r="BG4" s="13">
        <v>1028</v>
      </c>
      <c r="BH4" s="32">
        <v>984</v>
      </c>
    </row>
    <row r="5" spans="1:60">
      <c r="A5" s="32">
        <v>1</v>
      </c>
      <c r="B5" s="39">
        <f t="shared" si="0"/>
        <v>31513</v>
      </c>
      <c r="C5" s="39">
        <f t="shared" si="1"/>
        <v>16059</v>
      </c>
      <c r="D5" s="39">
        <f t="shared" si="1"/>
        <v>15454</v>
      </c>
      <c r="F5" s="13">
        <f t="shared" si="2"/>
        <v>1134</v>
      </c>
      <c r="G5" s="32">
        <v>560</v>
      </c>
      <c r="H5" s="32">
        <v>574</v>
      </c>
      <c r="J5" s="13">
        <f t="shared" si="3"/>
        <v>1530</v>
      </c>
      <c r="K5" s="32">
        <v>779</v>
      </c>
      <c r="L5" s="32">
        <v>751</v>
      </c>
      <c r="N5" s="32">
        <f t="shared" si="4"/>
        <v>204</v>
      </c>
      <c r="O5" s="32">
        <v>104</v>
      </c>
      <c r="P5" s="32">
        <v>100</v>
      </c>
      <c r="R5" s="13">
        <f t="shared" si="5"/>
        <v>3641</v>
      </c>
      <c r="S5" s="13">
        <v>1854</v>
      </c>
      <c r="T5" s="13">
        <v>1787</v>
      </c>
      <c r="V5" s="13">
        <f t="shared" si="6"/>
        <v>2332</v>
      </c>
      <c r="W5" s="13">
        <v>1205</v>
      </c>
      <c r="X5" s="13">
        <v>1127</v>
      </c>
      <c r="Z5" s="13">
        <f t="shared" si="7"/>
        <v>1551</v>
      </c>
      <c r="AA5" s="32">
        <v>789</v>
      </c>
      <c r="AB5" s="32">
        <v>762</v>
      </c>
      <c r="AD5" s="13">
        <f t="shared" si="8"/>
        <v>7365</v>
      </c>
      <c r="AE5" s="13">
        <v>3764</v>
      </c>
      <c r="AF5" s="13">
        <v>3601</v>
      </c>
      <c r="AH5" s="13">
        <f t="shared" si="9"/>
        <v>3304</v>
      </c>
      <c r="AI5" s="13">
        <v>1682</v>
      </c>
      <c r="AJ5" s="13">
        <v>1622</v>
      </c>
      <c r="AL5" s="13">
        <f t="shared" si="10"/>
        <v>1716</v>
      </c>
      <c r="AM5" s="32">
        <v>875</v>
      </c>
      <c r="AN5" s="32">
        <v>841</v>
      </c>
      <c r="AP5" s="13">
        <f t="shared" si="11"/>
        <v>2149</v>
      </c>
      <c r="AQ5" s="13">
        <v>1091</v>
      </c>
      <c r="AR5" s="13">
        <v>1058</v>
      </c>
      <c r="AT5" s="13">
        <f t="shared" si="12"/>
        <v>1283</v>
      </c>
      <c r="AU5" s="32">
        <v>655</v>
      </c>
      <c r="AV5" s="32">
        <v>628</v>
      </c>
      <c r="AX5" s="13">
        <f t="shared" si="13"/>
        <v>1466</v>
      </c>
      <c r="AY5" s="32">
        <v>739</v>
      </c>
      <c r="AZ5" s="32">
        <v>727</v>
      </c>
      <c r="BB5" s="13">
        <f t="shared" si="14"/>
        <v>1866</v>
      </c>
      <c r="BC5" s="32">
        <v>954</v>
      </c>
      <c r="BD5" s="32">
        <v>912</v>
      </c>
      <c r="BF5" s="13">
        <f t="shared" si="15"/>
        <v>1972</v>
      </c>
      <c r="BG5" s="13">
        <v>1008</v>
      </c>
      <c r="BH5" s="32">
        <v>964</v>
      </c>
    </row>
    <row r="6" spans="1:60">
      <c r="A6" s="32">
        <v>2</v>
      </c>
      <c r="B6" s="39">
        <f t="shared" si="0"/>
        <v>31271</v>
      </c>
      <c r="C6" s="39">
        <f t="shared" si="1"/>
        <v>15892</v>
      </c>
      <c r="D6" s="39">
        <f t="shared" si="1"/>
        <v>15379</v>
      </c>
      <c r="F6" s="13">
        <f t="shared" si="2"/>
        <v>1112</v>
      </c>
      <c r="G6" s="32">
        <v>545</v>
      </c>
      <c r="H6" s="32">
        <v>567</v>
      </c>
      <c r="J6" s="13">
        <f t="shared" si="3"/>
        <v>1476</v>
      </c>
      <c r="K6" s="32">
        <v>750</v>
      </c>
      <c r="L6" s="32">
        <v>726</v>
      </c>
      <c r="N6" s="32">
        <f t="shared" si="4"/>
        <v>204</v>
      </c>
      <c r="O6" s="32">
        <v>102</v>
      </c>
      <c r="P6" s="32">
        <v>102</v>
      </c>
      <c r="R6" s="13">
        <f t="shared" si="5"/>
        <v>3603</v>
      </c>
      <c r="S6" s="13">
        <v>1828</v>
      </c>
      <c r="T6" s="13">
        <v>1775</v>
      </c>
      <c r="V6" s="13">
        <f t="shared" si="6"/>
        <v>2297</v>
      </c>
      <c r="W6" s="13">
        <v>1192</v>
      </c>
      <c r="X6" s="13">
        <v>1105</v>
      </c>
      <c r="Z6" s="13">
        <f t="shared" si="7"/>
        <v>1526</v>
      </c>
      <c r="AA6" s="32">
        <v>775</v>
      </c>
      <c r="AB6" s="32">
        <v>751</v>
      </c>
      <c r="AD6" s="13">
        <f t="shared" si="8"/>
        <v>7474</v>
      </c>
      <c r="AE6" s="13">
        <v>3811</v>
      </c>
      <c r="AF6" s="13">
        <v>3663</v>
      </c>
      <c r="AH6" s="13">
        <f t="shared" si="9"/>
        <v>3262</v>
      </c>
      <c r="AI6" s="13">
        <v>1655</v>
      </c>
      <c r="AJ6" s="13">
        <v>1607</v>
      </c>
      <c r="AL6" s="13">
        <f t="shared" si="10"/>
        <v>1697</v>
      </c>
      <c r="AM6" s="32">
        <v>864</v>
      </c>
      <c r="AN6" s="32">
        <v>833</v>
      </c>
      <c r="AP6" s="13">
        <f t="shared" si="11"/>
        <v>2133</v>
      </c>
      <c r="AQ6" s="13">
        <v>1079</v>
      </c>
      <c r="AR6" s="13">
        <v>1054</v>
      </c>
      <c r="AT6" s="13">
        <f t="shared" si="12"/>
        <v>1265</v>
      </c>
      <c r="AU6" s="32">
        <v>641</v>
      </c>
      <c r="AV6" s="32">
        <v>624</v>
      </c>
      <c r="AX6" s="13">
        <f t="shared" si="13"/>
        <v>1449</v>
      </c>
      <c r="AY6" s="32">
        <v>725</v>
      </c>
      <c r="AZ6" s="32">
        <v>724</v>
      </c>
      <c r="BB6" s="13">
        <f t="shared" si="14"/>
        <v>1854</v>
      </c>
      <c r="BC6" s="32">
        <v>945</v>
      </c>
      <c r="BD6" s="32">
        <v>909</v>
      </c>
      <c r="BF6" s="13">
        <f t="shared" si="15"/>
        <v>1919</v>
      </c>
      <c r="BG6" s="32">
        <v>980</v>
      </c>
      <c r="BH6" s="32">
        <v>939</v>
      </c>
    </row>
    <row r="7" spans="1:60">
      <c r="A7" s="32">
        <v>3</v>
      </c>
      <c r="B7" s="39">
        <f t="shared" si="0"/>
        <v>31068</v>
      </c>
      <c r="C7" s="39">
        <f t="shared" si="1"/>
        <v>15761</v>
      </c>
      <c r="D7" s="39">
        <f t="shared" si="1"/>
        <v>15307</v>
      </c>
      <c r="F7" s="13">
        <f t="shared" si="2"/>
        <v>1107</v>
      </c>
      <c r="G7" s="32">
        <v>541</v>
      </c>
      <c r="H7" s="32">
        <v>566</v>
      </c>
      <c r="J7" s="13">
        <f t="shared" si="3"/>
        <v>1412</v>
      </c>
      <c r="K7" s="32">
        <v>716</v>
      </c>
      <c r="L7" s="32">
        <v>696</v>
      </c>
      <c r="N7" s="32">
        <f t="shared" si="4"/>
        <v>200</v>
      </c>
      <c r="O7" s="32">
        <v>100</v>
      </c>
      <c r="P7" s="32">
        <v>100</v>
      </c>
      <c r="R7" s="13">
        <f t="shared" si="5"/>
        <v>3545</v>
      </c>
      <c r="S7" s="13">
        <v>1796</v>
      </c>
      <c r="T7" s="13">
        <v>1749</v>
      </c>
      <c r="V7" s="13">
        <f t="shared" si="6"/>
        <v>2277</v>
      </c>
      <c r="W7" s="13">
        <v>1184</v>
      </c>
      <c r="X7" s="13">
        <v>1093</v>
      </c>
      <c r="Z7" s="13">
        <f t="shared" si="7"/>
        <v>1509</v>
      </c>
      <c r="AA7" s="32">
        <v>765</v>
      </c>
      <c r="AB7" s="32">
        <v>744</v>
      </c>
      <c r="AD7" s="13">
        <f t="shared" si="8"/>
        <v>7572</v>
      </c>
      <c r="AE7" s="13">
        <v>3857</v>
      </c>
      <c r="AF7" s="13">
        <v>3715</v>
      </c>
      <c r="AH7" s="13">
        <f t="shared" si="9"/>
        <v>3232</v>
      </c>
      <c r="AI7" s="13">
        <v>1637</v>
      </c>
      <c r="AJ7" s="13">
        <v>1595</v>
      </c>
      <c r="AL7" s="13">
        <f t="shared" si="10"/>
        <v>1685</v>
      </c>
      <c r="AM7" s="32">
        <v>857</v>
      </c>
      <c r="AN7" s="32">
        <v>828</v>
      </c>
      <c r="AP7" s="13">
        <f t="shared" si="11"/>
        <v>2118</v>
      </c>
      <c r="AQ7" s="13">
        <v>1066</v>
      </c>
      <c r="AR7" s="13">
        <v>1052</v>
      </c>
      <c r="AT7" s="13">
        <f t="shared" si="12"/>
        <v>1246</v>
      </c>
      <c r="AU7" s="32">
        <v>629</v>
      </c>
      <c r="AV7" s="32">
        <v>617</v>
      </c>
      <c r="AX7" s="13">
        <f t="shared" si="13"/>
        <v>1436</v>
      </c>
      <c r="AY7" s="32">
        <v>714</v>
      </c>
      <c r="AZ7" s="32">
        <v>722</v>
      </c>
      <c r="BB7" s="13">
        <f t="shared" si="14"/>
        <v>1851</v>
      </c>
      <c r="BC7" s="32">
        <v>942</v>
      </c>
      <c r="BD7" s="32">
        <v>909</v>
      </c>
      <c r="BF7" s="13">
        <f t="shared" si="15"/>
        <v>1878</v>
      </c>
      <c r="BG7" s="32">
        <v>957</v>
      </c>
      <c r="BH7" s="32">
        <v>921</v>
      </c>
    </row>
    <row r="8" spans="1:60">
      <c r="A8" s="32">
        <v>4</v>
      </c>
      <c r="B8" s="39">
        <f t="shared" si="0"/>
        <v>31055</v>
      </c>
      <c r="C8" s="39">
        <f t="shared" si="1"/>
        <v>15731</v>
      </c>
      <c r="D8" s="39">
        <f t="shared" si="1"/>
        <v>15324</v>
      </c>
      <c r="F8" s="13">
        <f t="shared" si="2"/>
        <v>1113</v>
      </c>
      <c r="G8" s="32">
        <v>544</v>
      </c>
      <c r="H8" s="32">
        <v>569</v>
      </c>
      <c r="J8" s="13">
        <f t="shared" si="3"/>
        <v>1368</v>
      </c>
      <c r="K8" s="32">
        <v>693</v>
      </c>
      <c r="L8" s="32">
        <v>675</v>
      </c>
      <c r="N8" s="32">
        <f t="shared" si="4"/>
        <v>201</v>
      </c>
      <c r="O8" s="32">
        <v>99</v>
      </c>
      <c r="P8" s="32">
        <v>102</v>
      </c>
      <c r="R8" s="13">
        <f t="shared" si="5"/>
        <v>3510</v>
      </c>
      <c r="S8" s="13">
        <v>1773</v>
      </c>
      <c r="T8" s="13">
        <v>1737</v>
      </c>
      <c r="V8" s="13">
        <f t="shared" si="6"/>
        <v>2269</v>
      </c>
      <c r="W8" s="13">
        <v>1181</v>
      </c>
      <c r="X8" s="13">
        <v>1088</v>
      </c>
      <c r="Z8" s="13">
        <f t="shared" si="7"/>
        <v>1505</v>
      </c>
      <c r="AA8" s="32">
        <v>761</v>
      </c>
      <c r="AB8" s="32">
        <v>744</v>
      </c>
      <c r="AD8" s="13">
        <f t="shared" si="8"/>
        <v>7701</v>
      </c>
      <c r="AE8" s="13">
        <v>3917</v>
      </c>
      <c r="AF8" s="13">
        <v>3784</v>
      </c>
      <c r="AH8" s="13">
        <f t="shared" si="9"/>
        <v>3220</v>
      </c>
      <c r="AI8" s="13">
        <v>1627</v>
      </c>
      <c r="AJ8" s="13">
        <v>1593</v>
      </c>
      <c r="AL8" s="13">
        <f t="shared" si="10"/>
        <v>1678</v>
      </c>
      <c r="AM8" s="32">
        <v>853</v>
      </c>
      <c r="AN8" s="32">
        <v>825</v>
      </c>
      <c r="AP8" s="13">
        <f t="shared" si="11"/>
        <v>2123</v>
      </c>
      <c r="AQ8" s="13">
        <v>1068</v>
      </c>
      <c r="AR8" s="13">
        <v>1055</v>
      </c>
      <c r="AT8" s="13">
        <f t="shared" si="12"/>
        <v>1237</v>
      </c>
      <c r="AU8" s="32">
        <v>621</v>
      </c>
      <c r="AV8" s="32">
        <v>616</v>
      </c>
      <c r="AX8" s="13">
        <f t="shared" si="13"/>
        <v>1436</v>
      </c>
      <c r="AY8" s="32">
        <v>712</v>
      </c>
      <c r="AZ8" s="32">
        <v>724</v>
      </c>
      <c r="BB8" s="13">
        <f t="shared" si="14"/>
        <v>1848</v>
      </c>
      <c r="BC8" s="32">
        <v>941</v>
      </c>
      <c r="BD8" s="32">
        <v>907</v>
      </c>
      <c r="BF8" s="13">
        <f t="shared" si="15"/>
        <v>1846</v>
      </c>
      <c r="BG8" s="32">
        <v>941</v>
      </c>
      <c r="BH8" s="32">
        <v>905</v>
      </c>
    </row>
    <row r="9" spans="1:60">
      <c r="A9" s="32">
        <v>5</v>
      </c>
      <c r="B9" s="39">
        <f t="shared" si="0"/>
        <v>31236</v>
      </c>
      <c r="C9" s="39">
        <f t="shared" si="1"/>
        <v>15813</v>
      </c>
      <c r="D9" s="39">
        <f t="shared" si="1"/>
        <v>15423</v>
      </c>
      <c r="F9" s="13">
        <f t="shared" si="2"/>
        <v>1132</v>
      </c>
      <c r="G9" s="32">
        <v>552</v>
      </c>
      <c r="H9" s="32">
        <v>580</v>
      </c>
      <c r="J9" s="13">
        <f t="shared" si="3"/>
        <v>1334</v>
      </c>
      <c r="K9" s="32">
        <v>675</v>
      </c>
      <c r="L9" s="32">
        <v>659</v>
      </c>
      <c r="N9" s="32">
        <f t="shared" si="4"/>
        <v>198</v>
      </c>
      <c r="O9" s="32">
        <v>98</v>
      </c>
      <c r="P9" s="32">
        <v>100</v>
      </c>
      <c r="R9" s="13">
        <f t="shared" si="5"/>
        <v>3496</v>
      </c>
      <c r="S9" s="13">
        <v>1764</v>
      </c>
      <c r="T9" s="13">
        <v>1732</v>
      </c>
      <c r="V9" s="13">
        <f t="shared" si="6"/>
        <v>2287</v>
      </c>
      <c r="W9" s="13">
        <v>1193</v>
      </c>
      <c r="X9" s="13">
        <v>1094</v>
      </c>
      <c r="Z9" s="13">
        <f t="shared" si="7"/>
        <v>1514</v>
      </c>
      <c r="AA9" s="32">
        <v>768</v>
      </c>
      <c r="AB9" s="32">
        <v>746</v>
      </c>
      <c r="AD9" s="13">
        <f t="shared" si="8"/>
        <v>7853</v>
      </c>
      <c r="AE9" s="13">
        <v>3992</v>
      </c>
      <c r="AF9" s="13">
        <v>3861</v>
      </c>
      <c r="AH9" s="13">
        <f t="shared" si="9"/>
        <v>3227</v>
      </c>
      <c r="AI9" s="13">
        <v>1628</v>
      </c>
      <c r="AJ9" s="13">
        <v>1599</v>
      </c>
      <c r="AL9" s="13">
        <f t="shared" si="10"/>
        <v>1678</v>
      </c>
      <c r="AM9" s="32">
        <v>854</v>
      </c>
      <c r="AN9" s="32">
        <v>824</v>
      </c>
      <c r="AP9" s="13">
        <f t="shared" si="11"/>
        <v>2146</v>
      </c>
      <c r="AQ9" s="13">
        <v>1076</v>
      </c>
      <c r="AR9" s="13">
        <v>1070</v>
      </c>
      <c r="AT9" s="13">
        <f t="shared" si="12"/>
        <v>1236</v>
      </c>
      <c r="AU9" s="32">
        <v>619</v>
      </c>
      <c r="AV9" s="32">
        <v>617</v>
      </c>
      <c r="AX9" s="13">
        <f t="shared" si="13"/>
        <v>1441</v>
      </c>
      <c r="AY9" s="32">
        <v>712</v>
      </c>
      <c r="AZ9" s="32">
        <v>729</v>
      </c>
      <c r="BB9" s="13">
        <f t="shared" si="14"/>
        <v>1858</v>
      </c>
      <c r="BC9" s="32">
        <v>945</v>
      </c>
      <c r="BD9" s="32">
        <v>913</v>
      </c>
      <c r="BF9" s="13">
        <f t="shared" si="15"/>
        <v>1836</v>
      </c>
      <c r="BG9" s="32">
        <v>937</v>
      </c>
      <c r="BH9" s="32">
        <v>899</v>
      </c>
    </row>
    <row r="10" spans="1:60">
      <c r="A10" s="32">
        <v>6</v>
      </c>
      <c r="B10" s="39">
        <f t="shared" si="0"/>
        <v>31382</v>
      </c>
      <c r="C10" s="39">
        <f t="shared" si="1"/>
        <v>15892</v>
      </c>
      <c r="D10" s="39">
        <f t="shared" si="1"/>
        <v>15490</v>
      </c>
      <c r="F10" s="13">
        <f t="shared" si="2"/>
        <v>1150</v>
      </c>
      <c r="G10" s="32">
        <v>563</v>
      </c>
      <c r="H10" s="32">
        <v>587</v>
      </c>
      <c r="J10" s="13">
        <f t="shared" si="3"/>
        <v>1312</v>
      </c>
      <c r="K10" s="32">
        <v>665</v>
      </c>
      <c r="L10" s="32">
        <v>647</v>
      </c>
      <c r="N10" s="32">
        <f t="shared" si="4"/>
        <v>200</v>
      </c>
      <c r="O10" s="32">
        <v>98</v>
      </c>
      <c r="P10" s="32">
        <v>102</v>
      </c>
      <c r="R10" s="13">
        <f t="shared" si="5"/>
        <v>3475</v>
      </c>
      <c r="S10" s="13">
        <v>1753</v>
      </c>
      <c r="T10" s="13">
        <v>1722</v>
      </c>
      <c r="V10" s="13">
        <f t="shared" si="6"/>
        <v>2306</v>
      </c>
      <c r="W10" s="13">
        <v>1205</v>
      </c>
      <c r="X10" s="13">
        <v>1101</v>
      </c>
      <c r="Z10" s="13">
        <f t="shared" si="7"/>
        <v>1522</v>
      </c>
      <c r="AA10" s="32">
        <v>773</v>
      </c>
      <c r="AB10" s="32">
        <v>749</v>
      </c>
      <c r="AD10" s="13">
        <f t="shared" si="8"/>
        <v>7983</v>
      </c>
      <c r="AE10" s="13">
        <v>4059</v>
      </c>
      <c r="AF10" s="13">
        <v>3924</v>
      </c>
      <c r="AH10" s="13">
        <f t="shared" si="9"/>
        <v>3222</v>
      </c>
      <c r="AI10" s="13">
        <v>1626</v>
      </c>
      <c r="AJ10" s="13">
        <v>1596</v>
      </c>
      <c r="AL10" s="13">
        <f t="shared" si="10"/>
        <v>1674</v>
      </c>
      <c r="AM10" s="32">
        <v>850</v>
      </c>
      <c r="AN10" s="32">
        <v>824</v>
      </c>
      <c r="AP10" s="13">
        <f t="shared" si="11"/>
        <v>2164</v>
      </c>
      <c r="AQ10" s="13">
        <v>1086</v>
      </c>
      <c r="AR10" s="13">
        <v>1078</v>
      </c>
      <c r="AT10" s="13">
        <f t="shared" si="12"/>
        <v>1236</v>
      </c>
      <c r="AU10" s="32">
        <v>618</v>
      </c>
      <c r="AV10" s="32">
        <v>618</v>
      </c>
      <c r="AX10" s="13">
        <f t="shared" si="13"/>
        <v>1448</v>
      </c>
      <c r="AY10" s="32">
        <v>716</v>
      </c>
      <c r="AZ10" s="32">
        <v>732</v>
      </c>
      <c r="BB10" s="13">
        <f t="shared" si="14"/>
        <v>1863</v>
      </c>
      <c r="BC10" s="32">
        <v>947</v>
      </c>
      <c r="BD10" s="32">
        <v>916</v>
      </c>
      <c r="BF10" s="13">
        <f t="shared" si="15"/>
        <v>1827</v>
      </c>
      <c r="BG10" s="32">
        <v>933</v>
      </c>
      <c r="BH10" s="32">
        <v>894</v>
      </c>
    </row>
    <row r="11" spans="1:60">
      <c r="A11" s="32">
        <v>7</v>
      </c>
      <c r="B11" s="39">
        <f t="shared" si="0"/>
        <v>31460</v>
      </c>
      <c r="C11" s="39">
        <f t="shared" si="1"/>
        <v>15934</v>
      </c>
      <c r="D11" s="39">
        <f t="shared" si="1"/>
        <v>15526</v>
      </c>
      <c r="F11" s="13">
        <f t="shared" si="2"/>
        <v>1193</v>
      </c>
      <c r="G11" s="32">
        <v>584</v>
      </c>
      <c r="H11" s="32">
        <v>609</v>
      </c>
      <c r="J11" s="13">
        <f t="shared" si="3"/>
        <v>1279</v>
      </c>
      <c r="K11" s="32">
        <v>649</v>
      </c>
      <c r="L11" s="32">
        <v>630</v>
      </c>
      <c r="N11" s="32">
        <f t="shared" si="4"/>
        <v>201</v>
      </c>
      <c r="O11" s="32">
        <v>98</v>
      </c>
      <c r="P11" s="32">
        <v>103</v>
      </c>
      <c r="R11" s="13">
        <f t="shared" si="5"/>
        <v>3428</v>
      </c>
      <c r="S11" s="13">
        <v>1727</v>
      </c>
      <c r="T11" s="13">
        <v>1701</v>
      </c>
      <c r="V11" s="13">
        <f t="shared" si="6"/>
        <v>2320</v>
      </c>
      <c r="W11" s="13">
        <v>1213</v>
      </c>
      <c r="X11" s="13">
        <v>1107</v>
      </c>
      <c r="Z11" s="13">
        <f t="shared" si="7"/>
        <v>1538</v>
      </c>
      <c r="AA11" s="32">
        <v>783</v>
      </c>
      <c r="AB11" s="32">
        <v>755</v>
      </c>
      <c r="AD11" s="13">
        <f t="shared" si="8"/>
        <v>8062</v>
      </c>
      <c r="AE11" s="13">
        <v>4102</v>
      </c>
      <c r="AF11" s="13">
        <v>3960</v>
      </c>
      <c r="AH11" s="13">
        <f t="shared" si="9"/>
        <v>3254</v>
      </c>
      <c r="AI11" s="13">
        <v>1639</v>
      </c>
      <c r="AJ11" s="13">
        <v>1615</v>
      </c>
      <c r="AL11" s="13">
        <f t="shared" si="10"/>
        <v>1678</v>
      </c>
      <c r="AM11" s="32">
        <v>855</v>
      </c>
      <c r="AN11" s="32">
        <v>823</v>
      </c>
      <c r="AP11" s="13">
        <f t="shared" si="11"/>
        <v>2172</v>
      </c>
      <c r="AQ11" s="13">
        <v>1088</v>
      </c>
      <c r="AR11" s="13">
        <v>1084</v>
      </c>
      <c r="AT11" s="13">
        <f t="shared" si="12"/>
        <v>1222</v>
      </c>
      <c r="AU11" s="32">
        <v>611</v>
      </c>
      <c r="AV11" s="32">
        <v>611</v>
      </c>
      <c r="AX11" s="13">
        <f t="shared" si="13"/>
        <v>1449</v>
      </c>
      <c r="AY11" s="32">
        <v>715</v>
      </c>
      <c r="AZ11" s="32">
        <v>734</v>
      </c>
      <c r="BB11" s="13">
        <f t="shared" si="14"/>
        <v>1864</v>
      </c>
      <c r="BC11" s="32">
        <v>949</v>
      </c>
      <c r="BD11" s="32">
        <v>915</v>
      </c>
      <c r="BF11" s="13">
        <f t="shared" si="15"/>
        <v>1800</v>
      </c>
      <c r="BG11" s="32">
        <v>921</v>
      </c>
      <c r="BH11" s="32">
        <v>879</v>
      </c>
    </row>
    <row r="12" spans="1:60">
      <c r="A12" s="32">
        <v>8</v>
      </c>
      <c r="B12" s="39">
        <f t="shared" si="0"/>
        <v>31469</v>
      </c>
      <c r="C12" s="39">
        <f t="shared" si="1"/>
        <v>15942</v>
      </c>
      <c r="D12" s="39">
        <f t="shared" si="1"/>
        <v>15527</v>
      </c>
      <c r="F12" s="13">
        <f t="shared" si="2"/>
        <v>1255</v>
      </c>
      <c r="G12" s="32">
        <v>617</v>
      </c>
      <c r="H12" s="32">
        <v>638</v>
      </c>
      <c r="J12" s="13">
        <f t="shared" si="3"/>
        <v>1246</v>
      </c>
      <c r="K12" s="32">
        <v>632</v>
      </c>
      <c r="L12" s="32">
        <v>614</v>
      </c>
      <c r="N12" s="32">
        <f t="shared" si="4"/>
        <v>192</v>
      </c>
      <c r="O12" s="32">
        <v>95</v>
      </c>
      <c r="P12" s="32">
        <v>97</v>
      </c>
      <c r="R12" s="13">
        <f t="shared" si="5"/>
        <v>3357</v>
      </c>
      <c r="S12" s="13">
        <v>1690</v>
      </c>
      <c r="T12" s="13">
        <v>1667</v>
      </c>
      <c r="V12" s="13">
        <f t="shared" si="6"/>
        <v>2330</v>
      </c>
      <c r="W12" s="13">
        <v>1222</v>
      </c>
      <c r="X12" s="13">
        <v>1108</v>
      </c>
      <c r="Z12" s="13">
        <f t="shared" si="7"/>
        <v>1575</v>
      </c>
      <c r="AA12" s="32">
        <v>805</v>
      </c>
      <c r="AB12" s="32">
        <v>770</v>
      </c>
      <c r="AD12" s="13">
        <f t="shared" si="8"/>
        <v>8092</v>
      </c>
      <c r="AE12" s="13">
        <v>4114</v>
      </c>
      <c r="AF12" s="13">
        <v>3978</v>
      </c>
      <c r="AH12" s="13">
        <f t="shared" si="9"/>
        <v>3319</v>
      </c>
      <c r="AI12" s="13">
        <v>1671</v>
      </c>
      <c r="AJ12" s="13">
        <v>1648</v>
      </c>
      <c r="AL12" s="13">
        <f t="shared" si="10"/>
        <v>1687</v>
      </c>
      <c r="AM12" s="32">
        <v>859</v>
      </c>
      <c r="AN12" s="32">
        <v>828</v>
      </c>
      <c r="AP12" s="13">
        <f t="shared" si="11"/>
        <v>2164</v>
      </c>
      <c r="AQ12" s="13">
        <v>1084</v>
      </c>
      <c r="AR12" s="13">
        <v>1080</v>
      </c>
      <c r="AT12" s="13">
        <f t="shared" si="12"/>
        <v>1203</v>
      </c>
      <c r="AU12" s="32">
        <v>601</v>
      </c>
      <c r="AV12" s="32">
        <v>602</v>
      </c>
      <c r="AX12" s="13">
        <f t="shared" si="13"/>
        <v>1439</v>
      </c>
      <c r="AY12" s="32">
        <v>709</v>
      </c>
      <c r="AZ12" s="32">
        <v>730</v>
      </c>
      <c r="BB12" s="13">
        <f t="shared" si="14"/>
        <v>1854</v>
      </c>
      <c r="BC12" s="32">
        <v>944</v>
      </c>
      <c r="BD12" s="32">
        <v>910</v>
      </c>
      <c r="BF12" s="13">
        <f t="shared" si="15"/>
        <v>1756</v>
      </c>
      <c r="BG12" s="32">
        <v>899</v>
      </c>
      <c r="BH12" s="32">
        <v>857</v>
      </c>
    </row>
    <row r="13" spans="1:60">
      <c r="A13" s="32">
        <v>9</v>
      </c>
      <c r="B13" s="39">
        <f t="shared" si="0"/>
        <v>32014</v>
      </c>
      <c r="C13" s="39">
        <f t="shared" si="1"/>
        <v>16223</v>
      </c>
      <c r="D13" s="39">
        <f t="shared" si="1"/>
        <v>15791</v>
      </c>
      <c r="F13" s="13">
        <f t="shared" si="2"/>
        <v>1337</v>
      </c>
      <c r="G13" s="32">
        <v>660</v>
      </c>
      <c r="H13" s="32">
        <v>677</v>
      </c>
      <c r="J13" s="13">
        <f t="shared" si="3"/>
        <v>1361</v>
      </c>
      <c r="K13" s="32">
        <v>690</v>
      </c>
      <c r="L13" s="32">
        <v>671</v>
      </c>
      <c r="N13" s="32">
        <f t="shared" si="4"/>
        <v>194</v>
      </c>
      <c r="O13" s="32">
        <v>96</v>
      </c>
      <c r="P13" s="32">
        <v>98</v>
      </c>
      <c r="R13" s="13">
        <f t="shared" si="5"/>
        <v>3328</v>
      </c>
      <c r="S13" s="13">
        <v>1674</v>
      </c>
      <c r="T13" s="13">
        <v>1654</v>
      </c>
      <c r="V13" s="13">
        <f t="shared" si="6"/>
        <v>2376</v>
      </c>
      <c r="W13" s="13">
        <v>1246</v>
      </c>
      <c r="X13" s="13">
        <v>1130</v>
      </c>
      <c r="Z13" s="13">
        <f t="shared" si="7"/>
        <v>1626</v>
      </c>
      <c r="AA13" s="32">
        <v>834</v>
      </c>
      <c r="AB13" s="32">
        <v>792</v>
      </c>
      <c r="AD13" s="13">
        <f t="shared" si="8"/>
        <v>8207</v>
      </c>
      <c r="AE13" s="13">
        <v>4178</v>
      </c>
      <c r="AF13" s="13">
        <v>4029</v>
      </c>
      <c r="AH13" s="13">
        <f t="shared" si="9"/>
        <v>3413</v>
      </c>
      <c r="AI13" s="13">
        <v>1718</v>
      </c>
      <c r="AJ13" s="13">
        <v>1695</v>
      </c>
      <c r="AL13" s="13">
        <f t="shared" si="10"/>
        <v>1716</v>
      </c>
      <c r="AM13" s="32">
        <v>874</v>
      </c>
      <c r="AN13" s="32">
        <v>842</v>
      </c>
      <c r="AP13" s="13">
        <f t="shared" si="11"/>
        <v>2182</v>
      </c>
      <c r="AQ13" s="13">
        <v>1092</v>
      </c>
      <c r="AR13" s="13">
        <v>1090</v>
      </c>
      <c r="AT13" s="13">
        <f t="shared" si="12"/>
        <v>1198</v>
      </c>
      <c r="AU13" s="32">
        <v>597</v>
      </c>
      <c r="AV13" s="32">
        <v>601</v>
      </c>
      <c r="AX13" s="13">
        <f t="shared" si="13"/>
        <v>1455</v>
      </c>
      <c r="AY13" s="32">
        <v>716</v>
      </c>
      <c r="AZ13" s="32">
        <v>739</v>
      </c>
      <c r="BB13" s="13">
        <f t="shared" si="14"/>
        <v>1875</v>
      </c>
      <c r="BC13" s="32">
        <v>954</v>
      </c>
      <c r="BD13" s="32">
        <v>921</v>
      </c>
      <c r="BF13" s="13">
        <f t="shared" si="15"/>
        <v>1746</v>
      </c>
      <c r="BG13" s="32">
        <v>894</v>
      </c>
      <c r="BH13" s="32">
        <v>852</v>
      </c>
    </row>
    <row r="14" spans="1:60">
      <c r="A14" s="32">
        <v>10</v>
      </c>
      <c r="B14" s="39">
        <f t="shared" si="0"/>
        <v>33089</v>
      </c>
      <c r="C14" s="39">
        <f t="shared" si="1"/>
        <v>16771</v>
      </c>
      <c r="D14" s="39">
        <f t="shared" si="1"/>
        <v>16318</v>
      </c>
      <c r="F14" s="13">
        <f t="shared" si="2"/>
        <v>1429</v>
      </c>
      <c r="G14" s="32">
        <v>709</v>
      </c>
      <c r="H14" s="32">
        <v>720</v>
      </c>
      <c r="J14" s="13">
        <f t="shared" si="3"/>
        <v>1635</v>
      </c>
      <c r="K14" s="32">
        <v>830</v>
      </c>
      <c r="L14" s="32">
        <v>805</v>
      </c>
      <c r="N14" s="32">
        <f t="shared" si="4"/>
        <v>193</v>
      </c>
      <c r="O14" s="32">
        <v>94</v>
      </c>
      <c r="P14" s="32">
        <v>99</v>
      </c>
      <c r="R14" s="13">
        <f t="shared" si="5"/>
        <v>3349</v>
      </c>
      <c r="S14" s="13">
        <v>1683</v>
      </c>
      <c r="T14" s="13">
        <v>1666</v>
      </c>
      <c r="V14" s="13">
        <f t="shared" si="6"/>
        <v>2458</v>
      </c>
      <c r="W14" s="13">
        <v>1290</v>
      </c>
      <c r="X14" s="13">
        <v>1168</v>
      </c>
      <c r="Z14" s="13">
        <f t="shared" si="7"/>
        <v>1706</v>
      </c>
      <c r="AA14" s="32">
        <v>877</v>
      </c>
      <c r="AB14" s="32">
        <v>829</v>
      </c>
      <c r="AD14" s="13">
        <f t="shared" si="8"/>
        <v>8396</v>
      </c>
      <c r="AE14" s="13">
        <v>4273</v>
      </c>
      <c r="AF14" s="13">
        <v>4123</v>
      </c>
      <c r="AH14" s="13">
        <f t="shared" si="9"/>
        <v>3552</v>
      </c>
      <c r="AI14" s="13">
        <v>1783</v>
      </c>
      <c r="AJ14" s="13">
        <v>1769</v>
      </c>
      <c r="AL14" s="13">
        <f t="shared" si="10"/>
        <v>1768</v>
      </c>
      <c r="AM14" s="32">
        <v>903</v>
      </c>
      <c r="AN14" s="32">
        <v>865</v>
      </c>
      <c r="AP14" s="13">
        <f t="shared" si="11"/>
        <v>2238</v>
      </c>
      <c r="AQ14" s="13">
        <v>1119</v>
      </c>
      <c r="AR14" s="13">
        <v>1119</v>
      </c>
      <c r="AT14" s="13">
        <f t="shared" si="12"/>
        <v>1210</v>
      </c>
      <c r="AU14" s="32">
        <v>603</v>
      </c>
      <c r="AV14" s="32">
        <v>607</v>
      </c>
      <c r="AX14" s="13">
        <f t="shared" si="13"/>
        <v>1485</v>
      </c>
      <c r="AY14" s="32">
        <v>731</v>
      </c>
      <c r="AZ14" s="32">
        <v>754</v>
      </c>
      <c r="BB14" s="13">
        <f t="shared" si="14"/>
        <v>1916</v>
      </c>
      <c r="BC14" s="32">
        <v>976</v>
      </c>
      <c r="BD14" s="32">
        <v>940</v>
      </c>
      <c r="BF14" s="13">
        <f t="shared" si="15"/>
        <v>1754</v>
      </c>
      <c r="BG14" s="32">
        <v>900</v>
      </c>
      <c r="BH14" s="32">
        <v>854</v>
      </c>
    </row>
    <row r="15" spans="1:60">
      <c r="A15" s="32">
        <v>11</v>
      </c>
      <c r="B15" s="39">
        <f t="shared" si="0"/>
        <v>33914</v>
      </c>
      <c r="C15" s="39">
        <f t="shared" si="1"/>
        <v>17187</v>
      </c>
      <c r="D15" s="39">
        <f t="shared" si="1"/>
        <v>16727</v>
      </c>
      <c r="F15" s="13">
        <f t="shared" si="2"/>
        <v>1505</v>
      </c>
      <c r="G15" s="32">
        <v>744</v>
      </c>
      <c r="H15" s="32">
        <v>761</v>
      </c>
      <c r="J15" s="13">
        <f t="shared" si="3"/>
        <v>1896</v>
      </c>
      <c r="K15" s="32">
        <v>963</v>
      </c>
      <c r="L15" s="32">
        <v>933</v>
      </c>
      <c r="N15" s="32">
        <f t="shared" si="4"/>
        <v>192</v>
      </c>
      <c r="O15" s="32">
        <v>95</v>
      </c>
      <c r="P15" s="32">
        <v>97</v>
      </c>
      <c r="R15" s="13">
        <f t="shared" si="5"/>
        <v>3333</v>
      </c>
      <c r="S15" s="13">
        <v>1675</v>
      </c>
      <c r="T15" s="13">
        <v>1658</v>
      </c>
      <c r="V15" s="13">
        <f t="shared" si="6"/>
        <v>2521</v>
      </c>
      <c r="W15" s="13">
        <v>1324</v>
      </c>
      <c r="X15" s="13">
        <v>1197</v>
      </c>
      <c r="Z15" s="13">
        <f t="shared" si="7"/>
        <v>1779</v>
      </c>
      <c r="AA15" s="32">
        <v>914</v>
      </c>
      <c r="AB15" s="32">
        <v>865</v>
      </c>
      <c r="AD15" s="13">
        <f t="shared" si="8"/>
        <v>8510</v>
      </c>
      <c r="AE15" s="13">
        <v>4330</v>
      </c>
      <c r="AF15" s="13">
        <v>4180</v>
      </c>
      <c r="AH15" s="13">
        <f t="shared" si="9"/>
        <v>3656</v>
      </c>
      <c r="AI15" s="13">
        <v>1835</v>
      </c>
      <c r="AJ15" s="13">
        <v>1821</v>
      </c>
      <c r="AL15" s="13">
        <f t="shared" si="10"/>
        <v>1807</v>
      </c>
      <c r="AM15" s="32">
        <v>922</v>
      </c>
      <c r="AN15" s="32">
        <v>885</v>
      </c>
      <c r="AP15" s="13">
        <f t="shared" si="11"/>
        <v>2272</v>
      </c>
      <c r="AQ15" s="13">
        <v>1139</v>
      </c>
      <c r="AR15" s="13">
        <v>1133</v>
      </c>
      <c r="AT15" s="13">
        <f t="shared" si="12"/>
        <v>1222</v>
      </c>
      <c r="AU15" s="32">
        <v>610</v>
      </c>
      <c r="AV15" s="32">
        <v>612</v>
      </c>
      <c r="AX15" s="13">
        <f t="shared" si="13"/>
        <v>1505</v>
      </c>
      <c r="AY15" s="32">
        <v>740</v>
      </c>
      <c r="AZ15" s="32">
        <v>765</v>
      </c>
      <c r="BB15" s="13">
        <f t="shared" si="14"/>
        <v>1950</v>
      </c>
      <c r="BC15" s="32">
        <v>992</v>
      </c>
      <c r="BD15" s="32">
        <v>958</v>
      </c>
      <c r="BF15" s="13">
        <f t="shared" si="15"/>
        <v>1766</v>
      </c>
      <c r="BG15" s="32">
        <v>904</v>
      </c>
      <c r="BH15" s="32">
        <v>862</v>
      </c>
    </row>
    <row r="16" spans="1:60">
      <c r="A16" s="32">
        <v>12</v>
      </c>
      <c r="B16" s="39">
        <f t="shared" si="0"/>
        <v>34820</v>
      </c>
      <c r="C16" s="39">
        <f t="shared" si="1"/>
        <v>17660</v>
      </c>
      <c r="D16" s="39">
        <f t="shared" si="1"/>
        <v>17160</v>
      </c>
      <c r="F16" s="13">
        <f t="shared" si="2"/>
        <v>1544</v>
      </c>
      <c r="G16" s="32">
        <v>786</v>
      </c>
      <c r="H16" s="32">
        <v>758</v>
      </c>
      <c r="J16" s="13">
        <f t="shared" si="3"/>
        <v>2011</v>
      </c>
      <c r="K16" s="32">
        <v>962</v>
      </c>
      <c r="L16" s="13">
        <v>1049</v>
      </c>
      <c r="N16" s="32">
        <f t="shared" si="4"/>
        <v>272</v>
      </c>
      <c r="O16" s="32">
        <v>127</v>
      </c>
      <c r="P16" s="32">
        <v>145</v>
      </c>
      <c r="R16" s="13">
        <f t="shared" si="5"/>
        <v>3491</v>
      </c>
      <c r="S16" s="13">
        <v>1766</v>
      </c>
      <c r="T16" s="13">
        <v>1725</v>
      </c>
      <c r="V16" s="13">
        <f t="shared" si="6"/>
        <v>2809</v>
      </c>
      <c r="W16" s="13">
        <v>1463</v>
      </c>
      <c r="X16" s="13">
        <v>1346</v>
      </c>
      <c r="Z16" s="13">
        <f t="shared" si="7"/>
        <v>1800</v>
      </c>
      <c r="AA16" s="32">
        <v>950</v>
      </c>
      <c r="AB16" s="32">
        <v>850</v>
      </c>
      <c r="AD16" s="13">
        <f t="shared" si="8"/>
        <v>8430</v>
      </c>
      <c r="AE16" s="13">
        <v>4288</v>
      </c>
      <c r="AF16" s="13">
        <v>4142</v>
      </c>
      <c r="AH16" s="13">
        <f t="shared" si="9"/>
        <v>3620</v>
      </c>
      <c r="AI16" s="13">
        <v>1825</v>
      </c>
      <c r="AJ16" s="13">
        <v>1795</v>
      </c>
      <c r="AL16" s="13">
        <f t="shared" si="10"/>
        <v>1842</v>
      </c>
      <c r="AM16" s="32">
        <v>954</v>
      </c>
      <c r="AN16" s="32">
        <v>888</v>
      </c>
      <c r="AP16" s="13">
        <f t="shared" si="11"/>
        <v>2262</v>
      </c>
      <c r="AQ16" s="13">
        <v>1142</v>
      </c>
      <c r="AR16" s="13">
        <v>1120</v>
      </c>
      <c r="AT16" s="13">
        <f t="shared" si="12"/>
        <v>1205</v>
      </c>
      <c r="AU16" s="32">
        <v>545</v>
      </c>
      <c r="AV16" s="32">
        <v>660</v>
      </c>
      <c r="AX16" s="13">
        <f t="shared" si="13"/>
        <v>1648</v>
      </c>
      <c r="AY16" s="32">
        <v>819</v>
      </c>
      <c r="AZ16" s="32">
        <v>829</v>
      </c>
      <c r="BB16" s="13">
        <f t="shared" si="14"/>
        <v>2042</v>
      </c>
      <c r="BC16" s="13">
        <v>1047</v>
      </c>
      <c r="BD16" s="32">
        <v>995</v>
      </c>
      <c r="BF16" s="13">
        <f t="shared" si="15"/>
        <v>1844</v>
      </c>
      <c r="BG16" s="32">
        <v>986</v>
      </c>
      <c r="BH16" s="32">
        <v>858</v>
      </c>
    </row>
    <row r="17" spans="1:60">
      <c r="A17" s="32">
        <v>13</v>
      </c>
      <c r="B17" s="39">
        <f t="shared" si="0"/>
        <v>31222</v>
      </c>
      <c r="C17" s="39">
        <f t="shared" si="1"/>
        <v>15876</v>
      </c>
      <c r="D17" s="39">
        <f t="shared" si="1"/>
        <v>15346</v>
      </c>
      <c r="F17" s="13">
        <f t="shared" si="2"/>
        <v>1414</v>
      </c>
      <c r="G17" s="32">
        <v>695</v>
      </c>
      <c r="H17" s="32">
        <v>719</v>
      </c>
      <c r="J17" s="13">
        <f t="shared" si="3"/>
        <v>1347</v>
      </c>
      <c r="K17" s="32">
        <v>936</v>
      </c>
      <c r="L17" s="32">
        <v>411</v>
      </c>
      <c r="N17" s="32">
        <f t="shared" si="4"/>
        <v>225</v>
      </c>
      <c r="O17" s="32">
        <v>111</v>
      </c>
      <c r="P17" s="32">
        <v>114</v>
      </c>
      <c r="R17" s="13">
        <f t="shared" si="5"/>
        <v>3127</v>
      </c>
      <c r="S17" s="13">
        <v>1557</v>
      </c>
      <c r="T17" s="13">
        <v>1570</v>
      </c>
      <c r="V17" s="13">
        <f t="shared" si="6"/>
        <v>2458</v>
      </c>
      <c r="W17" s="13">
        <v>1251</v>
      </c>
      <c r="X17" s="13">
        <v>1207</v>
      </c>
      <c r="Z17" s="13">
        <f t="shared" si="7"/>
        <v>1704</v>
      </c>
      <c r="AA17" s="32">
        <v>871</v>
      </c>
      <c r="AB17" s="32">
        <v>833</v>
      </c>
      <c r="AD17" s="13">
        <f t="shared" si="8"/>
        <v>7473</v>
      </c>
      <c r="AE17" s="13">
        <v>3732</v>
      </c>
      <c r="AF17" s="13">
        <v>3741</v>
      </c>
      <c r="AH17" s="13">
        <f t="shared" si="9"/>
        <v>3339</v>
      </c>
      <c r="AI17" s="13">
        <v>1624</v>
      </c>
      <c r="AJ17" s="13">
        <v>1715</v>
      </c>
      <c r="AL17" s="13">
        <f t="shared" si="10"/>
        <v>1670</v>
      </c>
      <c r="AM17" s="32">
        <v>852</v>
      </c>
      <c r="AN17" s="32">
        <v>818</v>
      </c>
      <c r="AP17" s="13">
        <f t="shared" si="11"/>
        <v>2187</v>
      </c>
      <c r="AQ17" s="13">
        <v>1116</v>
      </c>
      <c r="AR17" s="13">
        <v>1071</v>
      </c>
      <c r="AT17" s="13">
        <f t="shared" si="12"/>
        <v>1136</v>
      </c>
      <c r="AU17" s="32">
        <v>544</v>
      </c>
      <c r="AV17" s="32">
        <v>592</v>
      </c>
      <c r="AX17" s="13">
        <f t="shared" si="13"/>
        <v>1454</v>
      </c>
      <c r="AY17" s="32">
        <v>705</v>
      </c>
      <c r="AZ17" s="32">
        <v>749</v>
      </c>
      <c r="BB17" s="13">
        <f t="shared" si="14"/>
        <v>1979</v>
      </c>
      <c r="BC17" s="32">
        <v>982</v>
      </c>
      <c r="BD17" s="32">
        <v>997</v>
      </c>
      <c r="BF17" s="13">
        <f t="shared" si="15"/>
        <v>1709</v>
      </c>
      <c r="BG17" s="32">
        <v>900</v>
      </c>
      <c r="BH17" s="32">
        <v>809</v>
      </c>
    </row>
    <row r="18" spans="1:60">
      <c r="A18" s="32">
        <v>14</v>
      </c>
      <c r="B18" s="39">
        <f t="shared" si="0"/>
        <v>30264</v>
      </c>
      <c r="C18" s="39">
        <f t="shared" si="1"/>
        <v>15457</v>
      </c>
      <c r="D18" s="39">
        <f t="shared" si="1"/>
        <v>14807</v>
      </c>
      <c r="F18" s="13">
        <f t="shared" si="2"/>
        <v>1376</v>
      </c>
      <c r="G18" s="32">
        <v>677</v>
      </c>
      <c r="H18" s="32">
        <v>699</v>
      </c>
      <c r="J18" s="13">
        <f t="shared" si="3"/>
        <v>1242</v>
      </c>
      <c r="K18" s="32">
        <v>927</v>
      </c>
      <c r="L18" s="32">
        <v>315</v>
      </c>
      <c r="N18" s="32">
        <f t="shared" si="4"/>
        <v>210</v>
      </c>
      <c r="O18" s="32">
        <v>102</v>
      </c>
      <c r="P18" s="32">
        <v>108</v>
      </c>
      <c r="R18" s="13">
        <f t="shared" si="5"/>
        <v>3035</v>
      </c>
      <c r="S18" s="13">
        <v>1520</v>
      </c>
      <c r="T18" s="13">
        <v>1515</v>
      </c>
      <c r="V18" s="13">
        <f t="shared" si="6"/>
        <v>2381</v>
      </c>
      <c r="W18" s="13">
        <v>1203</v>
      </c>
      <c r="X18" s="13">
        <v>1178</v>
      </c>
      <c r="Z18" s="13">
        <f t="shared" si="7"/>
        <v>1678</v>
      </c>
      <c r="AA18" s="32">
        <v>856</v>
      </c>
      <c r="AB18" s="32">
        <v>822</v>
      </c>
      <c r="AD18" s="13">
        <f t="shared" si="8"/>
        <v>7175</v>
      </c>
      <c r="AE18" s="13">
        <v>3588</v>
      </c>
      <c r="AF18" s="13">
        <v>3587</v>
      </c>
      <c r="AH18" s="13">
        <f t="shared" si="9"/>
        <v>3283</v>
      </c>
      <c r="AI18" s="13">
        <v>1599</v>
      </c>
      <c r="AJ18" s="13">
        <v>1684</v>
      </c>
      <c r="AL18" s="13">
        <f t="shared" si="10"/>
        <v>1615</v>
      </c>
      <c r="AM18" s="32">
        <v>815</v>
      </c>
      <c r="AN18" s="32">
        <v>800</v>
      </c>
      <c r="AP18" s="13">
        <f t="shared" si="11"/>
        <v>2162</v>
      </c>
      <c r="AQ18" s="13">
        <v>1111</v>
      </c>
      <c r="AR18" s="13">
        <v>1051</v>
      </c>
      <c r="AT18" s="13">
        <f t="shared" si="12"/>
        <v>1130</v>
      </c>
      <c r="AU18" s="32">
        <v>557</v>
      </c>
      <c r="AV18" s="32">
        <v>573</v>
      </c>
      <c r="AX18" s="13">
        <f t="shared" si="13"/>
        <v>1384</v>
      </c>
      <c r="AY18" s="32">
        <v>677</v>
      </c>
      <c r="AZ18" s="32">
        <v>707</v>
      </c>
      <c r="BB18" s="13">
        <f t="shared" si="14"/>
        <v>1913</v>
      </c>
      <c r="BC18" s="32">
        <v>948</v>
      </c>
      <c r="BD18" s="32">
        <v>965</v>
      </c>
      <c r="BF18" s="13">
        <f t="shared" si="15"/>
        <v>1680</v>
      </c>
      <c r="BG18" s="32">
        <v>877</v>
      </c>
      <c r="BH18" s="32">
        <v>803</v>
      </c>
    </row>
    <row r="19" spans="1:60">
      <c r="A19" s="32">
        <v>15</v>
      </c>
      <c r="B19" s="39">
        <f t="shared" si="0"/>
        <v>30292</v>
      </c>
      <c r="C19" s="39">
        <f t="shared" si="1"/>
        <v>15510</v>
      </c>
      <c r="D19" s="39">
        <f t="shared" si="1"/>
        <v>14782</v>
      </c>
      <c r="F19" s="13">
        <f t="shared" si="2"/>
        <v>1368</v>
      </c>
      <c r="G19" s="32">
        <v>678</v>
      </c>
      <c r="H19" s="32">
        <v>690</v>
      </c>
      <c r="J19" s="13">
        <f t="shared" si="3"/>
        <v>1342</v>
      </c>
      <c r="K19" s="32">
        <v>941</v>
      </c>
      <c r="L19" s="32">
        <v>401</v>
      </c>
      <c r="N19" s="32">
        <f t="shared" si="4"/>
        <v>208</v>
      </c>
      <c r="O19" s="32">
        <v>101</v>
      </c>
      <c r="P19" s="32">
        <v>107</v>
      </c>
      <c r="R19" s="13">
        <f t="shared" si="5"/>
        <v>3028</v>
      </c>
      <c r="S19" s="13">
        <v>1526</v>
      </c>
      <c r="T19" s="13">
        <v>1502</v>
      </c>
      <c r="V19" s="13">
        <f t="shared" si="6"/>
        <v>2396</v>
      </c>
      <c r="W19" s="13">
        <v>1211</v>
      </c>
      <c r="X19" s="13">
        <v>1185</v>
      </c>
      <c r="Z19" s="13">
        <f t="shared" si="7"/>
        <v>1679</v>
      </c>
      <c r="AA19" s="32">
        <v>856</v>
      </c>
      <c r="AB19" s="32">
        <v>823</v>
      </c>
      <c r="AD19" s="13">
        <f t="shared" si="8"/>
        <v>7153</v>
      </c>
      <c r="AE19" s="13">
        <v>3594</v>
      </c>
      <c r="AF19" s="13">
        <v>3559</v>
      </c>
      <c r="AH19" s="13">
        <f t="shared" si="9"/>
        <v>3285</v>
      </c>
      <c r="AI19" s="13">
        <v>1623</v>
      </c>
      <c r="AJ19" s="13">
        <v>1662</v>
      </c>
      <c r="AL19" s="13">
        <f t="shared" si="10"/>
        <v>1619</v>
      </c>
      <c r="AM19" s="32">
        <v>812</v>
      </c>
      <c r="AN19" s="32">
        <v>807</v>
      </c>
      <c r="AP19" s="13">
        <f t="shared" si="11"/>
        <v>2143</v>
      </c>
      <c r="AQ19" s="13">
        <v>1106</v>
      </c>
      <c r="AR19" s="13">
        <v>1037</v>
      </c>
      <c r="AT19" s="13">
        <f t="shared" si="12"/>
        <v>1146</v>
      </c>
      <c r="AU19" s="32">
        <v>580</v>
      </c>
      <c r="AV19" s="32">
        <v>566</v>
      </c>
      <c r="AX19" s="13">
        <f t="shared" si="13"/>
        <v>1361</v>
      </c>
      <c r="AY19" s="32">
        <v>672</v>
      </c>
      <c r="AZ19" s="32">
        <v>689</v>
      </c>
      <c r="BB19" s="13">
        <f t="shared" si="14"/>
        <v>1849</v>
      </c>
      <c r="BC19" s="32">
        <v>924</v>
      </c>
      <c r="BD19" s="32">
        <v>925</v>
      </c>
      <c r="BF19" s="13">
        <f t="shared" si="15"/>
        <v>1715</v>
      </c>
      <c r="BG19" s="32">
        <v>886</v>
      </c>
      <c r="BH19" s="32">
        <v>829</v>
      </c>
    </row>
    <row r="20" spans="1:60">
      <c r="A20" s="32">
        <v>16</v>
      </c>
      <c r="B20" s="39">
        <f t="shared" si="0"/>
        <v>30852</v>
      </c>
      <c r="C20" s="39">
        <f t="shared" ref="C20:D83" si="16">G20+K20+O20+S20+W20+AA20+AE20+AI20+AM20+AQ20+AU20+AY20+BC20+BG20</f>
        <v>15823</v>
      </c>
      <c r="D20" s="39">
        <f t="shared" si="16"/>
        <v>15029</v>
      </c>
      <c r="F20" s="13">
        <f t="shared" si="2"/>
        <v>1374</v>
      </c>
      <c r="G20" s="32">
        <v>690</v>
      </c>
      <c r="H20" s="32">
        <v>684</v>
      </c>
      <c r="J20" s="13">
        <f t="shared" si="3"/>
        <v>1533</v>
      </c>
      <c r="K20" s="32">
        <v>956</v>
      </c>
      <c r="L20" s="32">
        <v>577</v>
      </c>
      <c r="N20" s="32">
        <f t="shared" si="4"/>
        <v>209</v>
      </c>
      <c r="O20" s="32">
        <v>102</v>
      </c>
      <c r="P20" s="32">
        <v>107</v>
      </c>
      <c r="R20" s="13">
        <f t="shared" si="5"/>
        <v>3088</v>
      </c>
      <c r="S20" s="13">
        <v>1573</v>
      </c>
      <c r="T20" s="13">
        <v>1515</v>
      </c>
      <c r="V20" s="13">
        <f t="shared" si="6"/>
        <v>2455</v>
      </c>
      <c r="W20" s="13">
        <v>1244</v>
      </c>
      <c r="X20" s="13">
        <v>1211</v>
      </c>
      <c r="Z20" s="13">
        <f t="shared" si="7"/>
        <v>1701</v>
      </c>
      <c r="AA20" s="32">
        <v>871</v>
      </c>
      <c r="AB20" s="32">
        <v>830</v>
      </c>
      <c r="AD20" s="13">
        <f t="shared" si="8"/>
        <v>7266</v>
      </c>
      <c r="AE20" s="13">
        <v>3671</v>
      </c>
      <c r="AF20" s="13">
        <v>3595</v>
      </c>
      <c r="AH20" s="13">
        <f t="shared" si="9"/>
        <v>3330</v>
      </c>
      <c r="AI20" s="13">
        <v>1674</v>
      </c>
      <c r="AJ20" s="13">
        <v>1656</v>
      </c>
      <c r="AL20" s="13">
        <f t="shared" si="10"/>
        <v>1652</v>
      </c>
      <c r="AM20" s="32">
        <v>829</v>
      </c>
      <c r="AN20" s="32">
        <v>823</v>
      </c>
      <c r="AP20" s="13">
        <f t="shared" si="11"/>
        <v>2137</v>
      </c>
      <c r="AQ20" s="13">
        <v>1106</v>
      </c>
      <c r="AR20" s="13">
        <v>1031</v>
      </c>
      <c r="AT20" s="13">
        <f t="shared" si="12"/>
        <v>1177</v>
      </c>
      <c r="AU20" s="32">
        <v>599</v>
      </c>
      <c r="AV20" s="32">
        <v>578</v>
      </c>
      <c r="AX20" s="13">
        <f t="shared" si="13"/>
        <v>1369</v>
      </c>
      <c r="AY20" s="32">
        <v>690</v>
      </c>
      <c r="AZ20" s="32">
        <v>679</v>
      </c>
      <c r="BB20" s="13">
        <f t="shared" si="14"/>
        <v>1802</v>
      </c>
      <c r="BC20" s="32">
        <v>912</v>
      </c>
      <c r="BD20" s="32">
        <v>890</v>
      </c>
      <c r="BF20" s="13">
        <f t="shared" si="15"/>
        <v>1759</v>
      </c>
      <c r="BG20" s="32">
        <v>906</v>
      </c>
      <c r="BH20" s="32">
        <v>853</v>
      </c>
    </row>
    <row r="21" spans="1:60">
      <c r="A21" s="32">
        <v>17</v>
      </c>
      <c r="B21" s="39">
        <f t="shared" si="0"/>
        <v>31559</v>
      </c>
      <c r="C21" s="39">
        <f t="shared" si="16"/>
        <v>16199</v>
      </c>
      <c r="D21" s="39">
        <f t="shared" si="16"/>
        <v>15360</v>
      </c>
      <c r="F21" s="13">
        <f t="shared" si="2"/>
        <v>1378</v>
      </c>
      <c r="G21" s="32">
        <v>701</v>
      </c>
      <c r="H21" s="32">
        <v>677</v>
      </c>
      <c r="J21" s="13">
        <f t="shared" si="3"/>
        <v>1743</v>
      </c>
      <c r="K21" s="32">
        <v>980</v>
      </c>
      <c r="L21" s="32">
        <v>763</v>
      </c>
      <c r="N21" s="32">
        <f t="shared" si="4"/>
        <v>214</v>
      </c>
      <c r="O21" s="32">
        <v>103</v>
      </c>
      <c r="P21" s="32">
        <v>111</v>
      </c>
      <c r="R21" s="13">
        <f t="shared" si="5"/>
        <v>3153</v>
      </c>
      <c r="S21" s="13">
        <v>1622</v>
      </c>
      <c r="T21" s="13">
        <v>1531</v>
      </c>
      <c r="V21" s="13">
        <f t="shared" si="6"/>
        <v>2533</v>
      </c>
      <c r="W21" s="13">
        <v>1291</v>
      </c>
      <c r="X21" s="13">
        <v>1242</v>
      </c>
      <c r="Z21" s="13">
        <f t="shared" si="7"/>
        <v>1727</v>
      </c>
      <c r="AA21" s="32">
        <v>889</v>
      </c>
      <c r="AB21" s="32">
        <v>838</v>
      </c>
      <c r="AD21" s="13">
        <f t="shared" si="8"/>
        <v>7380</v>
      </c>
      <c r="AE21" s="13">
        <v>3751</v>
      </c>
      <c r="AF21" s="13">
        <v>3629</v>
      </c>
      <c r="AH21" s="13">
        <f t="shared" si="9"/>
        <v>3379</v>
      </c>
      <c r="AI21" s="13">
        <v>1723</v>
      </c>
      <c r="AJ21" s="13">
        <v>1656</v>
      </c>
      <c r="AL21" s="13">
        <f t="shared" si="10"/>
        <v>1708</v>
      </c>
      <c r="AM21" s="32">
        <v>854</v>
      </c>
      <c r="AN21" s="32">
        <v>854</v>
      </c>
      <c r="AP21" s="13">
        <f t="shared" si="11"/>
        <v>2128</v>
      </c>
      <c r="AQ21" s="13">
        <v>1101</v>
      </c>
      <c r="AR21" s="13">
        <v>1027</v>
      </c>
      <c r="AT21" s="13">
        <f t="shared" si="12"/>
        <v>1212</v>
      </c>
      <c r="AU21" s="32">
        <v>622</v>
      </c>
      <c r="AV21" s="32">
        <v>590</v>
      </c>
      <c r="AX21" s="13">
        <f t="shared" si="13"/>
        <v>1393</v>
      </c>
      <c r="AY21" s="32">
        <v>712</v>
      </c>
      <c r="AZ21" s="32">
        <v>681</v>
      </c>
      <c r="BB21" s="13">
        <f t="shared" si="14"/>
        <v>1785</v>
      </c>
      <c r="BC21" s="32">
        <v>914</v>
      </c>
      <c r="BD21" s="32">
        <v>871</v>
      </c>
      <c r="BF21" s="13">
        <f t="shared" si="15"/>
        <v>1826</v>
      </c>
      <c r="BG21" s="32">
        <v>936</v>
      </c>
      <c r="BH21" s="32">
        <v>890</v>
      </c>
    </row>
    <row r="22" spans="1:60">
      <c r="A22" s="32">
        <v>18</v>
      </c>
      <c r="B22" s="39">
        <f t="shared" si="0"/>
        <v>32072</v>
      </c>
      <c r="C22" s="39">
        <f t="shared" si="16"/>
        <v>16458</v>
      </c>
      <c r="D22" s="39">
        <f t="shared" si="16"/>
        <v>15614</v>
      </c>
      <c r="F22" s="13">
        <f t="shared" si="2"/>
        <v>1371</v>
      </c>
      <c r="G22" s="32">
        <v>702</v>
      </c>
      <c r="H22" s="32">
        <v>669</v>
      </c>
      <c r="J22" s="13">
        <f t="shared" si="3"/>
        <v>1914</v>
      </c>
      <c r="K22" s="32">
        <v>998</v>
      </c>
      <c r="L22" s="32">
        <v>916</v>
      </c>
      <c r="N22" s="32">
        <f t="shared" si="4"/>
        <v>218</v>
      </c>
      <c r="O22" s="32">
        <v>105</v>
      </c>
      <c r="P22" s="32">
        <v>113</v>
      </c>
      <c r="R22" s="13">
        <f t="shared" si="5"/>
        <v>3222</v>
      </c>
      <c r="S22" s="13">
        <v>1665</v>
      </c>
      <c r="T22" s="13">
        <v>1557</v>
      </c>
      <c r="V22" s="13">
        <f t="shared" si="6"/>
        <v>2592</v>
      </c>
      <c r="W22" s="13">
        <v>1325</v>
      </c>
      <c r="X22" s="13">
        <v>1267</v>
      </c>
      <c r="Z22" s="13">
        <f t="shared" si="7"/>
        <v>1745</v>
      </c>
      <c r="AA22" s="32">
        <v>897</v>
      </c>
      <c r="AB22" s="32">
        <v>848</v>
      </c>
      <c r="AD22" s="13">
        <f t="shared" si="8"/>
        <v>7419</v>
      </c>
      <c r="AE22" s="13">
        <v>3792</v>
      </c>
      <c r="AF22" s="13">
        <v>3627</v>
      </c>
      <c r="AH22" s="13">
        <f t="shared" si="9"/>
        <v>3424</v>
      </c>
      <c r="AI22" s="13">
        <v>1767</v>
      </c>
      <c r="AJ22" s="13">
        <v>1657</v>
      </c>
      <c r="AL22" s="13">
        <f t="shared" si="10"/>
        <v>1755</v>
      </c>
      <c r="AM22" s="32">
        <v>881</v>
      </c>
      <c r="AN22" s="32">
        <v>874</v>
      </c>
      <c r="AP22" s="13">
        <f t="shared" si="11"/>
        <v>2109</v>
      </c>
      <c r="AQ22" s="13">
        <v>1090</v>
      </c>
      <c r="AR22" s="13">
        <v>1019</v>
      </c>
      <c r="AT22" s="13">
        <f t="shared" si="12"/>
        <v>1238</v>
      </c>
      <c r="AU22" s="32">
        <v>636</v>
      </c>
      <c r="AV22" s="32">
        <v>602</v>
      </c>
      <c r="AX22" s="13">
        <f t="shared" si="13"/>
        <v>1396</v>
      </c>
      <c r="AY22" s="32">
        <v>720</v>
      </c>
      <c r="AZ22" s="32">
        <v>676</v>
      </c>
      <c r="BB22" s="13">
        <f t="shared" si="14"/>
        <v>1786</v>
      </c>
      <c r="BC22" s="32">
        <v>920</v>
      </c>
      <c r="BD22" s="32">
        <v>866</v>
      </c>
      <c r="BF22" s="13">
        <f t="shared" si="15"/>
        <v>1883</v>
      </c>
      <c r="BG22" s="32">
        <v>960</v>
      </c>
      <c r="BH22" s="32">
        <v>923</v>
      </c>
    </row>
    <row r="23" spans="1:60">
      <c r="A23" s="32">
        <v>19</v>
      </c>
      <c r="B23" s="39">
        <f t="shared" si="0"/>
        <v>32323</v>
      </c>
      <c r="C23" s="39">
        <f t="shared" si="16"/>
        <v>16587</v>
      </c>
      <c r="D23" s="39">
        <f t="shared" si="16"/>
        <v>15736</v>
      </c>
      <c r="F23" s="13">
        <f t="shared" si="2"/>
        <v>1355</v>
      </c>
      <c r="G23" s="32">
        <v>697</v>
      </c>
      <c r="H23" s="32">
        <v>658</v>
      </c>
      <c r="J23" s="13">
        <f t="shared" si="3"/>
        <v>2006</v>
      </c>
      <c r="K23" s="13">
        <v>1009</v>
      </c>
      <c r="L23" s="32">
        <v>997</v>
      </c>
      <c r="N23" s="32">
        <f t="shared" si="4"/>
        <v>223</v>
      </c>
      <c r="O23" s="32">
        <v>111</v>
      </c>
      <c r="P23" s="32">
        <v>112</v>
      </c>
      <c r="R23" s="13">
        <f t="shared" si="5"/>
        <v>3265</v>
      </c>
      <c r="S23" s="13">
        <v>1687</v>
      </c>
      <c r="T23" s="13">
        <v>1578</v>
      </c>
      <c r="V23" s="13">
        <f t="shared" si="6"/>
        <v>2638</v>
      </c>
      <c r="W23" s="13">
        <v>1347</v>
      </c>
      <c r="X23" s="13">
        <v>1291</v>
      </c>
      <c r="Z23" s="13">
        <f t="shared" si="7"/>
        <v>1750</v>
      </c>
      <c r="AA23" s="32">
        <v>901</v>
      </c>
      <c r="AB23" s="32">
        <v>849</v>
      </c>
      <c r="AD23" s="13">
        <f t="shared" si="8"/>
        <v>7344</v>
      </c>
      <c r="AE23" s="13">
        <v>3768</v>
      </c>
      <c r="AF23" s="13">
        <v>3576</v>
      </c>
      <c r="AH23" s="13">
        <f t="shared" si="9"/>
        <v>3449</v>
      </c>
      <c r="AI23" s="13">
        <v>1787</v>
      </c>
      <c r="AJ23" s="13">
        <v>1662</v>
      </c>
      <c r="AL23" s="13">
        <f t="shared" si="10"/>
        <v>1796</v>
      </c>
      <c r="AM23" s="32">
        <v>899</v>
      </c>
      <c r="AN23" s="32">
        <v>897</v>
      </c>
      <c r="AP23" s="13">
        <f t="shared" si="11"/>
        <v>2084</v>
      </c>
      <c r="AQ23" s="13">
        <v>1072</v>
      </c>
      <c r="AR23" s="13">
        <v>1012</v>
      </c>
      <c r="AT23" s="13">
        <f t="shared" si="12"/>
        <v>1257</v>
      </c>
      <c r="AU23" s="32">
        <v>649</v>
      </c>
      <c r="AV23" s="32">
        <v>608</v>
      </c>
      <c r="AX23" s="13">
        <f t="shared" si="13"/>
        <v>1420</v>
      </c>
      <c r="AY23" s="32">
        <v>739</v>
      </c>
      <c r="AZ23" s="32">
        <v>681</v>
      </c>
      <c r="BB23" s="13">
        <f t="shared" si="14"/>
        <v>1813</v>
      </c>
      <c r="BC23" s="32">
        <v>941</v>
      </c>
      <c r="BD23" s="32">
        <v>872</v>
      </c>
      <c r="BF23" s="13">
        <f t="shared" si="15"/>
        <v>1923</v>
      </c>
      <c r="BG23" s="32">
        <v>980</v>
      </c>
      <c r="BH23" s="32">
        <v>943</v>
      </c>
    </row>
    <row r="24" spans="1:60">
      <c r="A24" s="32">
        <v>20</v>
      </c>
      <c r="B24" s="39">
        <f t="shared" si="0"/>
        <v>32312</v>
      </c>
      <c r="C24" s="39">
        <f t="shared" si="16"/>
        <v>16576</v>
      </c>
      <c r="D24" s="39">
        <f t="shared" si="16"/>
        <v>15736</v>
      </c>
      <c r="F24" s="13">
        <f t="shared" si="2"/>
        <v>1330</v>
      </c>
      <c r="G24" s="32">
        <v>684</v>
      </c>
      <c r="H24" s="32">
        <v>646</v>
      </c>
      <c r="J24" s="13">
        <f t="shared" si="3"/>
        <v>2030</v>
      </c>
      <c r="K24" s="13">
        <v>1015</v>
      </c>
      <c r="L24" s="13">
        <v>1015</v>
      </c>
      <c r="N24" s="32">
        <f t="shared" si="4"/>
        <v>229</v>
      </c>
      <c r="O24" s="32">
        <v>114</v>
      </c>
      <c r="P24" s="32">
        <v>115</v>
      </c>
      <c r="R24" s="13">
        <f t="shared" si="5"/>
        <v>3289</v>
      </c>
      <c r="S24" s="13">
        <v>1695</v>
      </c>
      <c r="T24" s="13">
        <v>1594</v>
      </c>
      <c r="V24" s="13">
        <f t="shared" si="6"/>
        <v>2663</v>
      </c>
      <c r="W24" s="13">
        <v>1365</v>
      </c>
      <c r="X24" s="13">
        <v>1298</v>
      </c>
      <c r="Z24" s="13">
        <f t="shared" si="7"/>
        <v>1727</v>
      </c>
      <c r="AA24" s="32">
        <v>884</v>
      </c>
      <c r="AB24" s="32">
        <v>843</v>
      </c>
      <c r="AD24" s="13">
        <f t="shared" si="8"/>
        <v>7165</v>
      </c>
      <c r="AE24" s="13">
        <v>3687</v>
      </c>
      <c r="AF24" s="13">
        <v>3478</v>
      </c>
      <c r="AH24" s="13">
        <f t="shared" si="9"/>
        <v>3472</v>
      </c>
      <c r="AI24" s="13">
        <v>1797</v>
      </c>
      <c r="AJ24" s="13">
        <v>1675</v>
      </c>
      <c r="AL24" s="13">
        <f t="shared" si="10"/>
        <v>1822</v>
      </c>
      <c r="AM24" s="32">
        <v>917</v>
      </c>
      <c r="AN24" s="32">
        <v>905</v>
      </c>
      <c r="AP24" s="13">
        <f t="shared" si="11"/>
        <v>2060</v>
      </c>
      <c r="AQ24" s="13">
        <v>1056</v>
      </c>
      <c r="AR24" s="13">
        <v>1004</v>
      </c>
      <c r="AT24" s="13">
        <f t="shared" si="12"/>
        <v>1267</v>
      </c>
      <c r="AU24" s="32">
        <v>654</v>
      </c>
      <c r="AV24" s="32">
        <v>613</v>
      </c>
      <c r="AX24" s="13">
        <f t="shared" si="13"/>
        <v>1421</v>
      </c>
      <c r="AY24" s="32">
        <v>738</v>
      </c>
      <c r="AZ24" s="32">
        <v>683</v>
      </c>
      <c r="BB24" s="13">
        <f t="shared" si="14"/>
        <v>1880</v>
      </c>
      <c r="BC24" s="32">
        <v>973</v>
      </c>
      <c r="BD24" s="32">
        <v>907</v>
      </c>
      <c r="BF24" s="13">
        <f t="shared" si="15"/>
        <v>1957</v>
      </c>
      <c r="BG24" s="32">
        <v>997</v>
      </c>
      <c r="BH24" s="32">
        <v>960</v>
      </c>
    </row>
    <row r="25" spans="1:60">
      <c r="A25" s="32">
        <v>21</v>
      </c>
      <c r="B25" s="39">
        <f t="shared" si="0"/>
        <v>32141</v>
      </c>
      <c r="C25" s="39">
        <f t="shared" si="16"/>
        <v>16486</v>
      </c>
      <c r="D25" s="39">
        <f t="shared" si="16"/>
        <v>15655</v>
      </c>
      <c r="F25" s="13">
        <f t="shared" si="2"/>
        <v>1301</v>
      </c>
      <c r="G25" s="32">
        <v>666</v>
      </c>
      <c r="H25" s="32">
        <v>635</v>
      </c>
      <c r="J25" s="13">
        <f t="shared" si="3"/>
        <v>1998</v>
      </c>
      <c r="K25" s="13">
        <v>1014</v>
      </c>
      <c r="L25" s="32">
        <v>984</v>
      </c>
      <c r="N25" s="32">
        <f t="shared" si="4"/>
        <v>230</v>
      </c>
      <c r="O25" s="32">
        <v>117</v>
      </c>
      <c r="P25" s="32">
        <v>113</v>
      </c>
      <c r="R25" s="13">
        <f t="shared" si="5"/>
        <v>3310</v>
      </c>
      <c r="S25" s="13">
        <v>1697</v>
      </c>
      <c r="T25" s="13">
        <v>1613</v>
      </c>
      <c r="V25" s="13">
        <f t="shared" si="6"/>
        <v>2683</v>
      </c>
      <c r="W25" s="13">
        <v>1369</v>
      </c>
      <c r="X25" s="13">
        <v>1314</v>
      </c>
      <c r="Z25" s="13">
        <f t="shared" si="7"/>
        <v>1702</v>
      </c>
      <c r="AA25" s="32">
        <v>873</v>
      </c>
      <c r="AB25" s="32">
        <v>829</v>
      </c>
      <c r="AD25" s="13">
        <f t="shared" si="8"/>
        <v>6917</v>
      </c>
      <c r="AE25" s="13">
        <v>3571</v>
      </c>
      <c r="AF25" s="13">
        <v>3346</v>
      </c>
      <c r="AH25" s="13">
        <f t="shared" si="9"/>
        <v>3477</v>
      </c>
      <c r="AI25" s="13">
        <v>1790</v>
      </c>
      <c r="AJ25" s="13">
        <v>1687</v>
      </c>
      <c r="AL25" s="13">
        <f t="shared" si="10"/>
        <v>1849</v>
      </c>
      <c r="AM25" s="32">
        <v>938</v>
      </c>
      <c r="AN25" s="32">
        <v>911</v>
      </c>
      <c r="AP25" s="13">
        <f t="shared" si="11"/>
        <v>2026</v>
      </c>
      <c r="AQ25" s="13">
        <v>1034</v>
      </c>
      <c r="AR25" s="32">
        <v>992</v>
      </c>
      <c r="AT25" s="13">
        <f t="shared" si="12"/>
        <v>1273</v>
      </c>
      <c r="AU25" s="32">
        <v>656</v>
      </c>
      <c r="AV25" s="32">
        <v>617</v>
      </c>
      <c r="AX25" s="13">
        <f t="shared" si="13"/>
        <v>1422</v>
      </c>
      <c r="AY25" s="32">
        <v>735</v>
      </c>
      <c r="AZ25" s="32">
        <v>687</v>
      </c>
      <c r="BB25" s="13">
        <f t="shared" si="14"/>
        <v>1970</v>
      </c>
      <c r="BC25" s="13">
        <v>1017</v>
      </c>
      <c r="BD25" s="32">
        <v>953</v>
      </c>
      <c r="BF25" s="13">
        <f t="shared" si="15"/>
        <v>1983</v>
      </c>
      <c r="BG25" s="13">
        <v>1009</v>
      </c>
      <c r="BH25" s="32">
        <v>974</v>
      </c>
    </row>
    <row r="26" spans="1:60">
      <c r="A26" s="32">
        <v>22</v>
      </c>
      <c r="B26" s="39">
        <f t="shared" si="0"/>
        <v>32153</v>
      </c>
      <c r="C26" s="39">
        <f t="shared" si="16"/>
        <v>16488</v>
      </c>
      <c r="D26" s="39">
        <f t="shared" si="16"/>
        <v>15665</v>
      </c>
      <c r="F26" s="13">
        <f t="shared" si="2"/>
        <v>1268</v>
      </c>
      <c r="G26" s="32">
        <v>646</v>
      </c>
      <c r="H26" s="32">
        <v>622</v>
      </c>
      <c r="J26" s="13">
        <f t="shared" si="3"/>
        <v>1998</v>
      </c>
      <c r="K26" s="13">
        <v>1017</v>
      </c>
      <c r="L26" s="32">
        <v>981</v>
      </c>
      <c r="N26" s="32">
        <f t="shared" si="4"/>
        <v>238</v>
      </c>
      <c r="O26" s="32">
        <v>124</v>
      </c>
      <c r="P26" s="32">
        <v>114</v>
      </c>
      <c r="R26" s="13">
        <f t="shared" si="5"/>
        <v>3353</v>
      </c>
      <c r="S26" s="13">
        <v>1705</v>
      </c>
      <c r="T26" s="13">
        <v>1648</v>
      </c>
      <c r="V26" s="13">
        <f t="shared" si="6"/>
        <v>2730</v>
      </c>
      <c r="W26" s="13">
        <v>1391</v>
      </c>
      <c r="X26" s="13">
        <v>1339</v>
      </c>
      <c r="Z26" s="13">
        <f t="shared" si="7"/>
        <v>1660</v>
      </c>
      <c r="AA26" s="32">
        <v>852</v>
      </c>
      <c r="AB26" s="32">
        <v>808</v>
      </c>
      <c r="AD26" s="13">
        <f t="shared" si="8"/>
        <v>6703</v>
      </c>
      <c r="AE26" s="13">
        <v>3480</v>
      </c>
      <c r="AF26" s="13">
        <v>3223</v>
      </c>
      <c r="AH26" s="13">
        <f t="shared" si="9"/>
        <v>3523</v>
      </c>
      <c r="AI26" s="13">
        <v>1807</v>
      </c>
      <c r="AJ26" s="13">
        <v>1716</v>
      </c>
      <c r="AL26" s="13">
        <f t="shared" si="10"/>
        <v>1872</v>
      </c>
      <c r="AM26" s="32">
        <v>956</v>
      </c>
      <c r="AN26" s="32">
        <v>916</v>
      </c>
      <c r="AP26" s="13">
        <f t="shared" si="11"/>
        <v>1999</v>
      </c>
      <c r="AQ26" s="13">
        <v>1013</v>
      </c>
      <c r="AR26" s="32">
        <v>986</v>
      </c>
      <c r="AT26" s="13">
        <f t="shared" si="12"/>
        <v>1279</v>
      </c>
      <c r="AU26" s="32">
        <v>658</v>
      </c>
      <c r="AV26" s="32">
        <v>621</v>
      </c>
      <c r="AX26" s="13">
        <f t="shared" si="13"/>
        <v>1436</v>
      </c>
      <c r="AY26" s="32">
        <v>739</v>
      </c>
      <c r="AZ26" s="32">
        <v>697</v>
      </c>
      <c r="BB26" s="13">
        <f t="shared" si="14"/>
        <v>2077</v>
      </c>
      <c r="BC26" s="13">
        <v>1075</v>
      </c>
      <c r="BD26" s="13">
        <v>1002</v>
      </c>
      <c r="BF26" s="13">
        <f t="shared" si="15"/>
        <v>2017</v>
      </c>
      <c r="BG26" s="13">
        <v>1025</v>
      </c>
      <c r="BH26" s="32">
        <v>992</v>
      </c>
    </row>
    <row r="27" spans="1:60">
      <c r="A27" s="32">
        <v>23</v>
      </c>
      <c r="B27" s="39">
        <f t="shared" si="0"/>
        <v>32069</v>
      </c>
      <c r="C27" s="39">
        <f t="shared" si="16"/>
        <v>16443</v>
      </c>
      <c r="D27" s="39">
        <f t="shared" si="16"/>
        <v>15626</v>
      </c>
      <c r="F27" s="13">
        <f t="shared" si="2"/>
        <v>1243</v>
      </c>
      <c r="G27" s="32">
        <v>632</v>
      </c>
      <c r="H27" s="32">
        <v>611</v>
      </c>
      <c r="J27" s="13">
        <f t="shared" si="3"/>
        <v>1974</v>
      </c>
      <c r="K27" s="13">
        <v>1012</v>
      </c>
      <c r="L27" s="32">
        <v>962</v>
      </c>
      <c r="N27" s="32">
        <f t="shared" si="4"/>
        <v>247</v>
      </c>
      <c r="O27" s="32">
        <v>132</v>
      </c>
      <c r="P27" s="32">
        <v>115</v>
      </c>
      <c r="R27" s="13">
        <f t="shared" si="5"/>
        <v>3375</v>
      </c>
      <c r="S27" s="13">
        <v>1704</v>
      </c>
      <c r="T27" s="13">
        <v>1671</v>
      </c>
      <c r="V27" s="13">
        <f t="shared" si="6"/>
        <v>2749</v>
      </c>
      <c r="W27" s="13">
        <v>1405</v>
      </c>
      <c r="X27" s="13">
        <v>1344</v>
      </c>
      <c r="Z27" s="13">
        <f t="shared" si="7"/>
        <v>1624</v>
      </c>
      <c r="AA27" s="32">
        <v>835</v>
      </c>
      <c r="AB27" s="32">
        <v>789</v>
      </c>
      <c r="AD27" s="13">
        <f t="shared" si="8"/>
        <v>6507</v>
      </c>
      <c r="AE27" s="13">
        <v>3394</v>
      </c>
      <c r="AF27" s="13">
        <v>3113</v>
      </c>
      <c r="AH27" s="13">
        <f t="shared" si="9"/>
        <v>3534</v>
      </c>
      <c r="AI27" s="13">
        <v>1805</v>
      </c>
      <c r="AJ27" s="13">
        <v>1729</v>
      </c>
      <c r="AL27" s="13">
        <f t="shared" si="10"/>
        <v>1901</v>
      </c>
      <c r="AM27" s="32">
        <v>976</v>
      </c>
      <c r="AN27" s="32">
        <v>925</v>
      </c>
      <c r="AP27" s="13">
        <f t="shared" si="11"/>
        <v>1964</v>
      </c>
      <c r="AQ27" s="32">
        <v>987</v>
      </c>
      <c r="AR27" s="32">
        <v>977</v>
      </c>
      <c r="AT27" s="13">
        <f t="shared" si="12"/>
        <v>1284</v>
      </c>
      <c r="AU27" s="32">
        <v>658</v>
      </c>
      <c r="AV27" s="32">
        <v>626</v>
      </c>
      <c r="AX27" s="13">
        <f t="shared" si="13"/>
        <v>1447</v>
      </c>
      <c r="AY27" s="32">
        <v>743</v>
      </c>
      <c r="AZ27" s="32">
        <v>704</v>
      </c>
      <c r="BB27" s="13">
        <f t="shared" si="14"/>
        <v>2181</v>
      </c>
      <c r="BC27" s="13">
        <v>1124</v>
      </c>
      <c r="BD27" s="13">
        <v>1057</v>
      </c>
      <c r="BF27" s="13">
        <f t="shared" si="15"/>
        <v>2039</v>
      </c>
      <c r="BG27" s="13">
        <v>1036</v>
      </c>
      <c r="BH27" s="13">
        <v>1003</v>
      </c>
    </row>
    <row r="28" spans="1:60">
      <c r="A28" s="32">
        <v>24</v>
      </c>
      <c r="B28" s="39">
        <f t="shared" si="0"/>
        <v>31866</v>
      </c>
      <c r="C28" s="39">
        <f t="shared" si="16"/>
        <v>16334</v>
      </c>
      <c r="D28" s="39">
        <f t="shared" si="16"/>
        <v>15532</v>
      </c>
      <c r="F28" s="13">
        <f t="shared" si="2"/>
        <v>1215</v>
      </c>
      <c r="G28" s="32">
        <v>614</v>
      </c>
      <c r="H28" s="32">
        <v>601</v>
      </c>
      <c r="J28" s="13">
        <f t="shared" si="3"/>
        <v>1958</v>
      </c>
      <c r="K28" s="13">
        <v>1008</v>
      </c>
      <c r="L28" s="32">
        <v>950</v>
      </c>
      <c r="N28" s="32">
        <f t="shared" si="4"/>
        <v>250</v>
      </c>
      <c r="O28" s="32">
        <v>137</v>
      </c>
      <c r="P28" s="32">
        <v>113</v>
      </c>
      <c r="R28" s="13">
        <f t="shared" si="5"/>
        <v>3369</v>
      </c>
      <c r="S28" s="13">
        <v>1696</v>
      </c>
      <c r="T28" s="13">
        <v>1673</v>
      </c>
      <c r="V28" s="13">
        <f t="shared" si="6"/>
        <v>2741</v>
      </c>
      <c r="W28" s="13">
        <v>1399</v>
      </c>
      <c r="X28" s="13">
        <v>1342</v>
      </c>
      <c r="Z28" s="13">
        <f t="shared" si="7"/>
        <v>1593</v>
      </c>
      <c r="AA28" s="32">
        <v>823</v>
      </c>
      <c r="AB28" s="32">
        <v>770</v>
      </c>
      <c r="AD28" s="13">
        <f t="shared" si="8"/>
        <v>6390</v>
      </c>
      <c r="AE28" s="13">
        <v>3330</v>
      </c>
      <c r="AF28" s="13">
        <v>3060</v>
      </c>
      <c r="AH28" s="13">
        <f t="shared" si="9"/>
        <v>3512</v>
      </c>
      <c r="AI28" s="13">
        <v>1784</v>
      </c>
      <c r="AJ28" s="13">
        <v>1728</v>
      </c>
      <c r="AL28" s="13">
        <f t="shared" si="10"/>
        <v>1907</v>
      </c>
      <c r="AM28" s="32">
        <v>985</v>
      </c>
      <c r="AN28" s="32">
        <v>922</v>
      </c>
      <c r="AP28" s="13">
        <f t="shared" si="11"/>
        <v>1924</v>
      </c>
      <c r="AQ28" s="32">
        <v>964</v>
      </c>
      <c r="AR28" s="32">
        <v>960</v>
      </c>
      <c r="AT28" s="13">
        <f t="shared" si="12"/>
        <v>1273</v>
      </c>
      <c r="AU28" s="32">
        <v>652</v>
      </c>
      <c r="AV28" s="32">
        <v>621</v>
      </c>
      <c r="AX28" s="13">
        <f t="shared" si="13"/>
        <v>1443</v>
      </c>
      <c r="AY28" s="32">
        <v>738</v>
      </c>
      <c r="AZ28" s="32">
        <v>705</v>
      </c>
      <c r="BB28" s="13">
        <f t="shared" si="14"/>
        <v>2247</v>
      </c>
      <c r="BC28" s="13">
        <v>1158</v>
      </c>
      <c r="BD28" s="13">
        <v>1089</v>
      </c>
      <c r="BF28" s="13">
        <f t="shared" si="15"/>
        <v>2044</v>
      </c>
      <c r="BG28" s="13">
        <v>1046</v>
      </c>
      <c r="BH28" s="32">
        <v>998</v>
      </c>
    </row>
    <row r="29" spans="1:60">
      <c r="A29" s="32">
        <v>25</v>
      </c>
      <c r="B29" s="39">
        <f t="shared" si="0"/>
        <v>31485</v>
      </c>
      <c r="C29" s="39">
        <f t="shared" si="16"/>
        <v>16126</v>
      </c>
      <c r="D29" s="39">
        <f t="shared" si="16"/>
        <v>15359</v>
      </c>
      <c r="F29" s="13">
        <f t="shared" si="2"/>
        <v>1195</v>
      </c>
      <c r="G29" s="32">
        <v>606</v>
      </c>
      <c r="H29" s="32">
        <v>589</v>
      </c>
      <c r="J29" s="13">
        <f t="shared" si="3"/>
        <v>1926</v>
      </c>
      <c r="K29" s="32">
        <v>996</v>
      </c>
      <c r="L29" s="32">
        <v>930</v>
      </c>
      <c r="N29" s="32">
        <f t="shared" si="4"/>
        <v>243</v>
      </c>
      <c r="O29" s="32">
        <v>129</v>
      </c>
      <c r="P29" s="32">
        <v>114</v>
      </c>
      <c r="R29" s="13">
        <f t="shared" si="5"/>
        <v>3323</v>
      </c>
      <c r="S29" s="13">
        <v>1677</v>
      </c>
      <c r="T29" s="13">
        <v>1646</v>
      </c>
      <c r="V29" s="13">
        <f t="shared" si="6"/>
        <v>2671</v>
      </c>
      <c r="W29" s="13">
        <v>1372</v>
      </c>
      <c r="X29" s="13">
        <v>1299</v>
      </c>
      <c r="Z29" s="13">
        <f t="shared" si="7"/>
        <v>1584</v>
      </c>
      <c r="AA29" s="32">
        <v>820</v>
      </c>
      <c r="AB29" s="32">
        <v>764</v>
      </c>
      <c r="AD29" s="13">
        <f t="shared" si="8"/>
        <v>6388</v>
      </c>
      <c r="AE29" s="13">
        <v>3302</v>
      </c>
      <c r="AF29" s="13">
        <v>3086</v>
      </c>
      <c r="AH29" s="13">
        <f t="shared" si="9"/>
        <v>3439</v>
      </c>
      <c r="AI29" s="13">
        <v>1739</v>
      </c>
      <c r="AJ29" s="13">
        <v>1700</v>
      </c>
      <c r="AL29" s="13">
        <f t="shared" si="10"/>
        <v>1904</v>
      </c>
      <c r="AM29" s="32">
        <v>988</v>
      </c>
      <c r="AN29" s="32">
        <v>916</v>
      </c>
      <c r="AP29" s="13">
        <f t="shared" si="11"/>
        <v>1870</v>
      </c>
      <c r="AQ29" s="32">
        <v>933</v>
      </c>
      <c r="AR29" s="32">
        <v>937</v>
      </c>
      <c r="AT29" s="13">
        <f t="shared" si="12"/>
        <v>1258</v>
      </c>
      <c r="AU29" s="32">
        <v>642</v>
      </c>
      <c r="AV29" s="32">
        <v>616</v>
      </c>
      <c r="AX29" s="13">
        <f t="shared" si="13"/>
        <v>1431</v>
      </c>
      <c r="AY29" s="32">
        <v>736</v>
      </c>
      <c r="AZ29" s="32">
        <v>695</v>
      </c>
      <c r="BB29" s="13">
        <f t="shared" si="14"/>
        <v>2224</v>
      </c>
      <c r="BC29" s="13">
        <v>1141</v>
      </c>
      <c r="BD29" s="13">
        <v>1083</v>
      </c>
      <c r="BF29" s="13">
        <f t="shared" si="15"/>
        <v>2029</v>
      </c>
      <c r="BG29" s="13">
        <v>1045</v>
      </c>
      <c r="BH29" s="32">
        <v>984</v>
      </c>
    </row>
    <row r="30" spans="1:60">
      <c r="A30" s="32">
        <v>26</v>
      </c>
      <c r="B30" s="39">
        <f t="shared" si="0"/>
        <v>30981</v>
      </c>
      <c r="C30" s="39">
        <f t="shared" si="16"/>
        <v>15856</v>
      </c>
      <c r="D30" s="39">
        <f t="shared" si="16"/>
        <v>15125</v>
      </c>
      <c r="F30" s="13">
        <f t="shared" si="2"/>
        <v>1176</v>
      </c>
      <c r="G30" s="32">
        <v>596</v>
      </c>
      <c r="H30" s="32">
        <v>580</v>
      </c>
      <c r="J30" s="13">
        <f t="shared" si="3"/>
        <v>1897</v>
      </c>
      <c r="K30" s="32">
        <v>977</v>
      </c>
      <c r="L30" s="32">
        <v>920</v>
      </c>
      <c r="N30" s="32">
        <f t="shared" si="4"/>
        <v>235</v>
      </c>
      <c r="O30" s="32">
        <v>126</v>
      </c>
      <c r="P30" s="32">
        <v>109</v>
      </c>
      <c r="R30" s="13">
        <f t="shared" si="5"/>
        <v>3254</v>
      </c>
      <c r="S30" s="13">
        <v>1654</v>
      </c>
      <c r="T30" s="13">
        <v>1600</v>
      </c>
      <c r="V30" s="13">
        <f t="shared" si="6"/>
        <v>2566</v>
      </c>
      <c r="W30" s="13">
        <v>1324</v>
      </c>
      <c r="X30" s="13">
        <v>1242</v>
      </c>
      <c r="Z30" s="13">
        <f t="shared" si="7"/>
        <v>1588</v>
      </c>
      <c r="AA30" s="32">
        <v>822</v>
      </c>
      <c r="AB30" s="32">
        <v>766</v>
      </c>
      <c r="AD30" s="13">
        <f t="shared" si="8"/>
        <v>6469</v>
      </c>
      <c r="AE30" s="13">
        <v>3306</v>
      </c>
      <c r="AF30" s="13">
        <v>3163</v>
      </c>
      <c r="AH30" s="13">
        <f t="shared" si="9"/>
        <v>3324</v>
      </c>
      <c r="AI30" s="13">
        <v>1678</v>
      </c>
      <c r="AJ30" s="13">
        <v>1646</v>
      </c>
      <c r="AL30" s="13">
        <f t="shared" si="10"/>
        <v>1875</v>
      </c>
      <c r="AM30" s="32">
        <v>973</v>
      </c>
      <c r="AN30" s="32">
        <v>902</v>
      </c>
      <c r="AP30" s="13">
        <f t="shared" si="11"/>
        <v>1808</v>
      </c>
      <c r="AQ30" s="32">
        <v>904</v>
      </c>
      <c r="AR30" s="32">
        <v>904</v>
      </c>
      <c r="AT30" s="13">
        <f t="shared" si="12"/>
        <v>1227</v>
      </c>
      <c r="AU30" s="32">
        <v>627</v>
      </c>
      <c r="AV30" s="32">
        <v>600</v>
      </c>
      <c r="AX30" s="13">
        <f t="shared" si="13"/>
        <v>1413</v>
      </c>
      <c r="AY30" s="32">
        <v>729</v>
      </c>
      <c r="AZ30" s="32">
        <v>684</v>
      </c>
      <c r="BB30" s="13">
        <f t="shared" si="14"/>
        <v>2162</v>
      </c>
      <c r="BC30" s="13">
        <v>1105</v>
      </c>
      <c r="BD30" s="13">
        <v>1057</v>
      </c>
      <c r="BF30" s="13">
        <f t="shared" si="15"/>
        <v>1987</v>
      </c>
      <c r="BG30" s="13">
        <v>1035</v>
      </c>
      <c r="BH30" s="32">
        <v>952</v>
      </c>
    </row>
    <row r="31" spans="1:60">
      <c r="A31" s="32">
        <v>27</v>
      </c>
      <c r="B31" s="39">
        <f t="shared" si="0"/>
        <v>30427</v>
      </c>
      <c r="C31" s="39">
        <f t="shared" si="16"/>
        <v>15559</v>
      </c>
      <c r="D31" s="39">
        <f t="shared" si="16"/>
        <v>14868</v>
      </c>
      <c r="F31" s="13">
        <f t="shared" si="2"/>
        <v>1164</v>
      </c>
      <c r="G31" s="32">
        <v>589</v>
      </c>
      <c r="H31" s="32">
        <v>575</v>
      </c>
      <c r="J31" s="13">
        <f t="shared" si="3"/>
        <v>1871</v>
      </c>
      <c r="K31" s="32">
        <v>963</v>
      </c>
      <c r="L31" s="32">
        <v>908</v>
      </c>
      <c r="N31" s="32">
        <f t="shared" si="4"/>
        <v>230</v>
      </c>
      <c r="O31" s="32">
        <v>122</v>
      </c>
      <c r="P31" s="32">
        <v>108</v>
      </c>
      <c r="R31" s="13">
        <f t="shared" si="5"/>
        <v>3176</v>
      </c>
      <c r="S31" s="13">
        <v>1625</v>
      </c>
      <c r="T31" s="13">
        <v>1551</v>
      </c>
      <c r="V31" s="13">
        <f t="shared" si="6"/>
        <v>2460</v>
      </c>
      <c r="W31" s="13">
        <v>1278</v>
      </c>
      <c r="X31" s="13">
        <v>1182</v>
      </c>
      <c r="Z31" s="13">
        <f t="shared" si="7"/>
        <v>1592</v>
      </c>
      <c r="AA31" s="32">
        <v>824</v>
      </c>
      <c r="AB31" s="32">
        <v>768</v>
      </c>
      <c r="AD31" s="13">
        <f t="shared" si="8"/>
        <v>6505</v>
      </c>
      <c r="AE31" s="13">
        <v>3288</v>
      </c>
      <c r="AF31" s="13">
        <v>3217</v>
      </c>
      <c r="AH31" s="13">
        <f t="shared" si="9"/>
        <v>3201</v>
      </c>
      <c r="AI31" s="13">
        <v>1609</v>
      </c>
      <c r="AJ31" s="13">
        <v>1592</v>
      </c>
      <c r="AL31" s="13">
        <f t="shared" si="10"/>
        <v>1851</v>
      </c>
      <c r="AM31" s="32">
        <v>957</v>
      </c>
      <c r="AN31" s="32">
        <v>894</v>
      </c>
      <c r="AP31" s="13">
        <f t="shared" si="11"/>
        <v>1755</v>
      </c>
      <c r="AQ31" s="32">
        <v>882</v>
      </c>
      <c r="AR31" s="32">
        <v>873</v>
      </c>
      <c r="AT31" s="13">
        <f t="shared" si="12"/>
        <v>1198</v>
      </c>
      <c r="AU31" s="32">
        <v>612</v>
      </c>
      <c r="AV31" s="32">
        <v>586</v>
      </c>
      <c r="AX31" s="13">
        <f t="shared" si="13"/>
        <v>1386</v>
      </c>
      <c r="AY31" s="32">
        <v>720</v>
      </c>
      <c r="AZ31" s="32">
        <v>666</v>
      </c>
      <c r="BB31" s="13">
        <f t="shared" si="14"/>
        <v>2084</v>
      </c>
      <c r="BC31" s="13">
        <v>1059</v>
      </c>
      <c r="BD31" s="13">
        <v>1025</v>
      </c>
      <c r="BF31" s="13">
        <f t="shared" si="15"/>
        <v>1954</v>
      </c>
      <c r="BG31" s="13">
        <v>1031</v>
      </c>
      <c r="BH31" s="32">
        <v>923</v>
      </c>
    </row>
    <row r="32" spans="1:60">
      <c r="A32" s="32">
        <v>28</v>
      </c>
      <c r="B32" s="39">
        <f t="shared" si="0"/>
        <v>29852</v>
      </c>
      <c r="C32" s="39">
        <f t="shared" si="16"/>
        <v>15254</v>
      </c>
      <c r="D32" s="39">
        <f t="shared" si="16"/>
        <v>14598</v>
      </c>
      <c r="F32" s="13">
        <f t="shared" si="2"/>
        <v>1152</v>
      </c>
      <c r="G32" s="32">
        <v>583</v>
      </c>
      <c r="H32" s="32">
        <v>569</v>
      </c>
      <c r="J32" s="13">
        <f t="shared" si="3"/>
        <v>1825</v>
      </c>
      <c r="K32" s="32">
        <v>943</v>
      </c>
      <c r="L32" s="32">
        <v>882</v>
      </c>
      <c r="N32" s="32">
        <f t="shared" si="4"/>
        <v>221</v>
      </c>
      <c r="O32" s="32">
        <v>115</v>
      </c>
      <c r="P32" s="32">
        <v>106</v>
      </c>
      <c r="R32" s="13">
        <f t="shared" si="5"/>
        <v>3095</v>
      </c>
      <c r="S32" s="13">
        <v>1593</v>
      </c>
      <c r="T32" s="13">
        <v>1502</v>
      </c>
      <c r="V32" s="13">
        <f t="shared" si="6"/>
        <v>2361</v>
      </c>
      <c r="W32" s="13">
        <v>1232</v>
      </c>
      <c r="X32" s="13">
        <v>1129</v>
      </c>
      <c r="Z32" s="13">
        <f t="shared" si="7"/>
        <v>1589</v>
      </c>
      <c r="AA32" s="32">
        <v>821</v>
      </c>
      <c r="AB32" s="32">
        <v>768</v>
      </c>
      <c r="AD32" s="13">
        <f t="shared" si="8"/>
        <v>6550</v>
      </c>
      <c r="AE32" s="13">
        <v>3279</v>
      </c>
      <c r="AF32" s="13">
        <v>3271</v>
      </c>
      <c r="AH32" s="13">
        <f t="shared" si="9"/>
        <v>3087</v>
      </c>
      <c r="AI32" s="13">
        <v>1551</v>
      </c>
      <c r="AJ32" s="13">
        <v>1536</v>
      </c>
      <c r="AL32" s="13">
        <f t="shared" si="10"/>
        <v>1814</v>
      </c>
      <c r="AM32" s="32">
        <v>939</v>
      </c>
      <c r="AN32" s="32">
        <v>875</v>
      </c>
      <c r="AP32" s="13">
        <f t="shared" si="11"/>
        <v>1706</v>
      </c>
      <c r="AQ32" s="32">
        <v>858</v>
      </c>
      <c r="AR32" s="32">
        <v>848</v>
      </c>
      <c r="AT32" s="13">
        <f t="shared" si="12"/>
        <v>1171</v>
      </c>
      <c r="AU32" s="32">
        <v>599</v>
      </c>
      <c r="AV32" s="32">
        <v>572</v>
      </c>
      <c r="AX32" s="13">
        <f t="shared" si="13"/>
        <v>1360</v>
      </c>
      <c r="AY32" s="32">
        <v>708</v>
      </c>
      <c r="AZ32" s="32">
        <v>652</v>
      </c>
      <c r="BB32" s="13">
        <f t="shared" si="14"/>
        <v>2014</v>
      </c>
      <c r="BC32" s="13">
        <v>1018</v>
      </c>
      <c r="BD32" s="32">
        <v>996</v>
      </c>
      <c r="BF32" s="13">
        <f t="shared" si="15"/>
        <v>1907</v>
      </c>
      <c r="BG32" s="13">
        <v>1015</v>
      </c>
      <c r="BH32" s="32">
        <v>892</v>
      </c>
    </row>
    <row r="33" spans="1:60">
      <c r="A33" s="32">
        <v>29</v>
      </c>
      <c r="B33" s="39">
        <f t="shared" si="0"/>
        <v>29204</v>
      </c>
      <c r="C33" s="39">
        <f t="shared" si="16"/>
        <v>14900</v>
      </c>
      <c r="D33" s="39">
        <f t="shared" si="16"/>
        <v>14304</v>
      </c>
      <c r="F33" s="13">
        <f t="shared" si="2"/>
        <v>1129</v>
      </c>
      <c r="G33" s="32">
        <v>574</v>
      </c>
      <c r="H33" s="32">
        <v>555</v>
      </c>
      <c r="J33" s="13">
        <f t="shared" si="3"/>
        <v>1760</v>
      </c>
      <c r="K33" s="32">
        <v>907</v>
      </c>
      <c r="L33" s="32">
        <v>853</v>
      </c>
      <c r="N33" s="32">
        <f t="shared" si="4"/>
        <v>212</v>
      </c>
      <c r="O33" s="32">
        <v>108</v>
      </c>
      <c r="P33" s="32">
        <v>104</v>
      </c>
      <c r="R33" s="13">
        <f t="shared" si="5"/>
        <v>2986</v>
      </c>
      <c r="S33" s="13">
        <v>1544</v>
      </c>
      <c r="T33" s="13">
        <v>1442</v>
      </c>
      <c r="V33" s="13">
        <f t="shared" si="6"/>
        <v>2248</v>
      </c>
      <c r="W33" s="13">
        <v>1179</v>
      </c>
      <c r="X33" s="13">
        <v>1069</v>
      </c>
      <c r="Z33" s="13">
        <f t="shared" si="7"/>
        <v>1559</v>
      </c>
      <c r="AA33" s="32">
        <v>808</v>
      </c>
      <c r="AB33" s="32">
        <v>751</v>
      </c>
      <c r="AD33" s="13">
        <f t="shared" si="8"/>
        <v>6747</v>
      </c>
      <c r="AE33" s="13">
        <v>3344</v>
      </c>
      <c r="AF33" s="13">
        <v>3403</v>
      </c>
      <c r="AH33" s="13">
        <f t="shared" si="9"/>
        <v>2986</v>
      </c>
      <c r="AI33" s="13">
        <v>1494</v>
      </c>
      <c r="AJ33" s="13">
        <v>1492</v>
      </c>
      <c r="AL33" s="13">
        <f t="shared" si="10"/>
        <v>1744</v>
      </c>
      <c r="AM33" s="32">
        <v>902</v>
      </c>
      <c r="AN33" s="32">
        <v>842</v>
      </c>
      <c r="AP33" s="13">
        <f t="shared" si="11"/>
        <v>1648</v>
      </c>
      <c r="AQ33" s="32">
        <v>831</v>
      </c>
      <c r="AR33" s="32">
        <v>817</v>
      </c>
      <c r="AT33" s="13">
        <f t="shared" si="12"/>
        <v>1118</v>
      </c>
      <c r="AU33" s="32">
        <v>570</v>
      </c>
      <c r="AV33" s="32">
        <v>548</v>
      </c>
      <c r="AX33" s="13">
        <f t="shared" si="13"/>
        <v>1323</v>
      </c>
      <c r="AY33" s="32">
        <v>694</v>
      </c>
      <c r="AZ33" s="32">
        <v>629</v>
      </c>
      <c r="BB33" s="13">
        <f t="shared" si="14"/>
        <v>1922</v>
      </c>
      <c r="BC33" s="32">
        <v>971</v>
      </c>
      <c r="BD33" s="32">
        <v>951</v>
      </c>
      <c r="BF33" s="13">
        <f t="shared" si="15"/>
        <v>1822</v>
      </c>
      <c r="BG33" s="32">
        <v>974</v>
      </c>
      <c r="BH33" s="32">
        <v>848</v>
      </c>
    </row>
    <row r="34" spans="1:60">
      <c r="A34" s="32">
        <v>30</v>
      </c>
      <c r="B34" s="39">
        <f t="shared" si="0"/>
        <v>28470</v>
      </c>
      <c r="C34" s="39">
        <f t="shared" si="16"/>
        <v>14493</v>
      </c>
      <c r="D34" s="39">
        <f t="shared" si="16"/>
        <v>13977</v>
      </c>
      <c r="F34" s="13">
        <f t="shared" si="2"/>
        <v>1102</v>
      </c>
      <c r="G34" s="32">
        <v>564</v>
      </c>
      <c r="H34" s="32">
        <v>538</v>
      </c>
      <c r="J34" s="13">
        <f t="shared" si="3"/>
        <v>1653</v>
      </c>
      <c r="K34" s="32">
        <v>853</v>
      </c>
      <c r="L34" s="32">
        <v>800</v>
      </c>
      <c r="N34" s="32">
        <f t="shared" si="4"/>
        <v>202</v>
      </c>
      <c r="O34" s="32">
        <v>104</v>
      </c>
      <c r="P34" s="32">
        <v>98</v>
      </c>
      <c r="R34" s="13">
        <f t="shared" si="5"/>
        <v>2833</v>
      </c>
      <c r="S34" s="13">
        <v>1468</v>
      </c>
      <c r="T34" s="13">
        <v>1365</v>
      </c>
      <c r="V34" s="13">
        <f t="shared" si="6"/>
        <v>2115</v>
      </c>
      <c r="W34" s="13">
        <v>1114</v>
      </c>
      <c r="X34" s="13">
        <v>1001</v>
      </c>
      <c r="Z34" s="13">
        <f t="shared" si="7"/>
        <v>1488</v>
      </c>
      <c r="AA34" s="32">
        <v>776</v>
      </c>
      <c r="AB34" s="32">
        <v>712</v>
      </c>
      <c r="AD34" s="13">
        <f t="shared" si="8"/>
        <v>7128</v>
      </c>
      <c r="AE34" s="13">
        <v>3493</v>
      </c>
      <c r="AF34" s="13">
        <v>3635</v>
      </c>
      <c r="AH34" s="13">
        <f t="shared" si="9"/>
        <v>2896</v>
      </c>
      <c r="AI34" s="13">
        <v>1445</v>
      </c>
      <c r="AJ34" s="13">
        <v>1451</v>
      </c>
      <c r="AL34" s="13">
        <f t="shared" si="10"/>
        <v>1625</v>
      </c>
      <c r="AM34" s="32">
        <v>842</v>
      </c>
      <c r="AN34" s="32">
        <v>783</v>
      </c>
      <c r="AP34" s="13">
        <f t="shared" si="11"/>
        <v>1601</v>
      </c>
      <c r="AQ34" s="32">
        <v>808</v>
      </c>
      <c r="AR34" s="32">
        <v>793</v>
      </c>
      <c r="AT34" s="13">
        <f t="shared" si="12"/>
        <v>1057</v>
      </c>
      <c r="AU34" s="32">
        <v>543</v>
      </c>
      <c r="AV34" s="32">
        <v>514</v>
      </c>
      <c r="AX34" s="13">
        <f t="shared" si="13"/>
        <v>1269</v>
      </c>
      <c r="AY34" s="32">
        <v>666</v>
      </c>
      <c r="AZ34" s="32">
        <v>603</v>
      </c>
      <c r="BB34" s="13">
        <f t="shared" si="14"/>
        <v>1809</v>
      </c>
      <c r="BC34" s="32">
        <v>914</v>
      </c>
      <c r="BD34" s="32">
        <v>895</v>
      </c>
      <c r="BF34" s="13">
        <f t="shared" si="15"/>
        <v>1692</v>
      </c>
      <c r="BG34" s="32">
        <v>903</v>
      </c>
      <c r="BH34" s="32">
        <v>789</v>
      </c>
    </row>
    <row r="35" spans="1:60">
      <c r="A35" s="32">
        <v>31</v>
      </c>
      <c r="B35" s="39">
        <f t="shared" si="0"/>
        <v>27675</v>
      </c>
      <c r="C35" s="39">
        <f t="shared" si="16"/>
        <v>14051</v>
      </c>
      <c r="D35" s="39">
        <f t="shared" si="16"/>
        <v>13624</v>
      </c>
      <c r="F35" s="13">
        <f t="shared" si="2"/>
        <v>1075</v>
      </c>
      <c r="G35" s="32">
        <v>555</v>
      </c>
      <c r="H35" s="32">
        <v>520</v>
      </c>
      <c r="J35" s="13">
        <f t="shared" si="3"/>
        <v>1526</v>
      </c>
      <c r="K35" s="32">
        <v>790</v>
      </c>
      <c r="L35" s="32">
        <v>736</v>
      </c>
      <c r="N35" s="32">
        <f t="shared" si="4"/>
        <v>190</v>
      </c>
      <c r="O35" s="32">
        <v>96</v>
      </c>
      <c r="P35" s="32">
        <v>94</v>
      </c>
      <c r="R35" s="13">
        <f t="shared" si="5"/>
        <v>2645</v>
      </c>
      <c r="S35" s="13">
        <v>1374</v>
      </c>
      <c r="T35" s="13">
        <v>1271</v>
      </c>
      <c r="V35" s="13">
        <f t="shared" si="6"/>
        <v>1977</v>
      </c>
      <c r="W35" s="13">
        <v>1042</v>
      </c>
      <c r="X35" s="32">
        <v>935</v>
      </c>
      <c r="Z35" s="13">
        <f t="shared" si="7"/>
        <v>1404</v>
      </c>
      <c r="AA35" s="32">
        <v>736</v>
      </c>
      <c r="AB35" s="32">
        <v>668</v>
      </c>
      <c r="AD35" s="13">
        <f t="shared" si="8"/>
        <v>7660</v>
      </c>
      <c r="AE35" s="13">
        <v>3717</v>
      </c>
      <c r="AF35" s="13">
        <v>3943</v>
      </c>
      <c r="AH35" s="13">
        <f t="shared" si="9"/>
        <v>2816</v>
      </c>
      <c r="AI35" s="13">
        <v>1409</v>
      </c>
      <c r="AJ35" s="13">
        <v>1407</v>
      </c>
      <c r="AL35" s="13">
        <f t="shared" si="10"/>
        <v>1467</v>
      </c>
      <c r="AM35" s="32">
        <v>763</v>
      </c>
      <c r="AN35" s="32">
        <v>704</v>
      </c>
      <c r="AP35" s="13">
        <f t="shared" si="11"/>
        <v>1537</v>
      </c>
      <c r="AQ35" s="32">
        <v>773</v>
      </c>
      <c r="AR35" s="32">
        <v>764</v>
      </c>
      <c r="AT35" s="32">
        <f t="shared" si="12"/>
        <v>966</v>
      </c>
      <c r="AU35" s="32">
        <v>498</v>
      </c>
      <c r="AV35" s="32">
        <v>468</v>
      </c>
      <c r="AX35" s="13">
        <f t="shared" si="13"/>
        <v>1202</v>
      </c>
      <c r="AY35" s="32">
        <v>631</v>
      </c>
      <c r="AZ35" s="32">
        <v>571</v>
      </c>
      <c r="BB35" s="13">
        <f t="shared" si="14"/>
        <v>1683</v>
      </c>
      <c r="BC35" s="32">
        <v>857</v>
      </c>
      <c r="BD35" s="32">
        <v>826</v>
      </c>
      <c r="BF35" s="13">
        <f t="shared" si="15"/>
        <v>1527</v>
      </c>
      <c r="BG35" s="32">
        <v>810</v>
      </c>
      <c r="BH35" s="32">
        <v>717</v>
      </c>
    </row>
    <row r="36" spans="1:60">
      <c r="A36" s="32">
        <v>32</v>
      </c>
      <c r="B36" s="39">
        <f t="shared" si="0"/>
        <v>26840</v>
      </c>
      <c r="C36" s="39">
        <f t="shared" si="16"/>
        <v>13582</v>
      </c>
      <c r="D36" s="39">
        <f t="shared" si="16"/>
        <v>13258</v>
      </c>
      <c r="F36" s="13">
        <f t="shared" si="2"/>
        <v>1035</v>
      </c>
      <c r="G36" s="32">
        <v>545</v>
      </c>
      <c r="H36" s="32">
        <v>490</v>
      </c>
      <c r="J36" s="13">
        <f t="shared" si="3"/>
        <v>1383</v>
      </c>
      <c r="K36" s="32">
        <v>713</v>
      </c>
      <c r="L36" s="32">
        <v>670</v>
      </c>
      <c r="N36" s="32">
        <f t="shared" si="4"/>
        <v>171</v>
      </c>
      <c r="O36" s="32">
        <v>88</v>
      </c>
      <c r="P36" s="32">
        <v>83</v>
      </c>
      <c r="R36" s="13">
        <f t="shared" si="5"/>
        <v>2443</v>
      </c>
      <c r="S36" s="13">
        <v>1273</v>
      </c>
      <c r="T36" s="13">
        <v>1170</v>
      </c>
      <c r="V36" s="13">
        <f t="shared" si="6"/>
        <v>1822</v>
      </c>
      <c r="W36" s="32">
        <v>964</v>
      </c>
      <c r="X36" s="32">
        <v>858</v>
      </c>
      <c r="Z36" s="13">
        <f t="shared" si="7"/>
        <v>1297</v>
      </c>
      <c r="AA36" s="32">
        <v>687</v>
      </c>
      <c r="AB36" s="32">
        <v>610</v>
      </c>
      <c r="AD36" s="13">
        <f t="shared" si="8"/>
        <v>8312</v>
      </c>
      <c r="AE36" s="13">
        <v>3990</v>
      </c>
      <c r="AF36" s="13">
        <v>4322</v>
      </c>
      <c r="AH36" s="13">
        <f t="shared" si="9"/>
        <v>2733</v>
      </c>
      <c r="AI36" s="13">
        <v>1365</v>
      </c>
      <c r="AJ36" s="13">
        <v>1368</v>
      </c>
      <c r="AL36" s="13">
        <f t="shared" si="10"/>
        <v>1289</v>
      </c>
      <c r="AM36" s="32">
        <v>673</v>
      </c>
      <c r="AN36" s="32">
        <v>616</v>
      </c>
      <c r="AP36" s="13">
        <f t="shared" si="11"/>
        <v>1483</v>
      </c>
      <c r="AQ36" s="32">
        <v>745</v>
      </c>
      <c r="AR36" s="32">
        <v>738</v>
      </c>
      <c r="AT36" s="32">
        <f t="shared" si="12"/>
        <v>875</v>
      </c>
      <c r="AU36" s="32">
        <v>457</v>
      </c>
      <c r="AV36" s="32">
        <v>418</v>
      </c>
      <c r="AX36" s="13">
        <f t="shared" si="13"/>
        <v>1126</v>
      </c>
      <c r="AY36" s="32">
        <v>593</v>
      </c>
      <c r="AZ36" s="32">
        <v>533</v>
      </c>
      <c r="BB36" s="13">
        <f t="shared" si="14"/>
        <v>1538</v>
      </c>
      <c r="BC36" s="32">
        <v>789</v>
      </c>
      <c r="BD36" s="32">
        <v>749</v>
      </c>
      <c r="BF36" s="13">
        <f t="shared" si="15"/>
        <v>1333</v>
      </c>
      <c r="BG36" s="32">
        <v>700</v>
      </c>
      <c r="BH36" s="32">
        <v>633</v>
      </c>
    </row>
    <row r="37" spans="1:60">
      <c r="A37" s="32">
        <v>33</v>
      </c>
      <c r="B37" s="39">
        <f t="shared" si="0"/>
        <v>26006</v>
      </c>
      <c r="C37" s="39">
        <f t="shared" si="16"/>
        <v>13119</v>
      </c>
      <c r="D37" s="39">
        <f t="shared" si="16"/>
        <v>12887</v>
      </c>
      <c r="F37" s="13">
        <f t="shared" si="2"/>
        <v>1015</v>
      </c>
      <c r="G37" s="32">
        <v>538</v>
      </c>
      <c r="H37" s="32">
        <v>477</v>
      </c>
      <c r="J37" s="13">
        <f t="shared" si="3"/>
        <v>1245</v>
      </c>
      <c r="K37" s="32">
        <v>646</v>
      </c>
      <c r="L37" s="32">
        <v>599</v>
      </c>
      <c r="N37" s="32">
        <f t="shared" si="4"/>
        <v>156</v>
      </c>
      <c r="O37" s="32">
        <v>77</v>
      </c>
      <c r="P37" s="32">
        <v>79</v>
      </c>
      <c r="R37" s="13">
        <f t="shared" si="5"/>
        <v>2247</v>
      </c>
      <c r="S37" s="13">
        <v>1176</v>
      </c>
      <c r="T37" s="13">
        <v>1071</v>
      </c>
      <c r="V37" s="13">
        <f t="shared" si="6"/>
        <v>1673</v>
      </c>
      <c r="W37" s="32">
        <v>889</v>
      </c>
      <c r="X37" s="32">
        <v>784</v>
      </c>
      <c r="Z37" s="13">
        <f t="shared" si="7"/>
        <v>1202</v>
      </c>
      <c r="AA37" s="32">
        <v>642</v>
      </c>
      <c r="AB37" s="32">
        <v>560</v>
      </c>
      <c r="AD37" s="13">
        <f t="shared" si="8"/>
        <v>8871</v>
      </c>
      <c r="AE37" s="13">
        <v>4226</v>
      </c>
      <c r="AF37" s="13">
        <v>4645</v>
      </c>
      <c r="AH37" s="13">
        <f t="shared" si="9"/>
        <v>2646</v>
      </c>
      <c r="AI37" s="13">
        <v>1323</v>
      </c>
      <c r="AJ37" s="13">
        <v>1323</v>
      </c>
      <c r="AL37" s="13">
        <f t="shared" si="10"/>
        <v>1122</v>
      </c>
      <c r="AM37" s="32">
        <v>586</v>
      </c>
      <c r="AN37" s="32">
        <v>536</v>
      </c>
      <c r="AP37" s="13">
        <f t="shared" si="11"/>
        <v>1429</v>
      </c>
      <c r="AQ37" s="32">
        <v>720</v>
      </c>
      <c r="AR37" s="32">
        <v>709</v>
      </c>
      <c r="AT37" s="32">
        <f t="shared" si="12"/>
        <v>787</v>
      </c>
      <c r="AU37" s="32">
        <v>413</v>
      </c>
      <c r="AV37" s="32">
        <v>374</v>
      </c>
      <c r="AX37" s="13">
        <f t="shared" si="13"/>
        <v>1055</v>
      </c>
      <c r="AY37" s="32">
        <v>557</v>
      </c>
      <c r="AZ37" s="32">
        <v>498</v>
      </c>
      <c r="BB37" s="13">
        <f t="shared" si="14"/>
        <v>1397</v>
      </c>
      <c r="BC37" s="32">
        <v>724</v>
      </c>
      <c r="BD37" s="32">
        <v>673</v>
      </c>
      <c r="BF37" s="13">
        <f t="shared" si="15"/>
        <v>1161</v>
      </c>
      <c r="BG37" s="32">
        <v>602</v>
      </c>
      <c r="BH37" s="32">
        <v>559</v>
      </c>
    </row>
    <row r="38" spans="1:60">
      <c r="A38" s="32">
        <v>34</v>
      </c>
      <c r="B38" s="39">
        <f t="shared" si="0"/>
        <v>25227</v>
      </c>
      <c r="C38" s="39">
        <f t="shared" si="16"/>
        <v>12694</v>
      </c>
      <c r="D38" s="39">
        <f t="shared" si="16"/>
        <v>12533</v>
      </c>
      <c r="F38" s="32">
        <f t="shared" si="2"/>
        <v>982</v>
      </c>
      <c r="G38" s="32">
        <v>526</v>
      </c>
      <c r="H38" s="32">
        <v>456</v>
      </c>
      <c r="J38" s="13">
        <f t="shared" si="3"/>
        <v>1149</v>
      </c>
      <c r="K38" s="32">
        <v>597</v>
      </c>
      <c r="L38" s="32">
        <v>552</v>
      </c>
      <c r="N38" s="32">
        <f t="shared" si="4"/>
        <v>147</v>
      </c>
      <c r="O38" s="32">
        <v>75</v>
      </c>
      <c r="P38" s="32">
        <v>72</v>
      </c>
      <c r="R38" s="13">
        <f t="shared" si="5"/>
        <v>2106</v>
      </c>
      <c r="S38" s="13">
        <v>1102</v>
      </c>
      <c r="T38" s="13">
        <v>1004</v>
      </c>
      <c r="V38" s="13">
        <f t="shared" si="6"/>
        <v>1564</v>
      </c>
      <c r="W38" s="32">
        <v>831</v>
      </c>
      <c r="X38" s="32">
        <v>733</v>
      </c>
      <c r="Z38" s="13">
        <f t="shared" si="7"/>
        <v>1143</v>
      </c>
      <c r="AA38" s="32">
        <v>612</v>
      </c>
      <c r="AB38" s="32">
        <v>531</v>
      </c>
      <c r="AD38" s="13">
        <f t="shared" si="8"/>
        <v>9135</v>
      </c>
      <c r="AE38" s="13">
        <v>4337</v>
      </c>
      <c r="AF38" s="13">
        <v>4798</v>
      </c>
      <c r="AH38" s="13">
        <f t="shared" si="9"/>
        <v>2567</v>
      </c>
      <c r="AI38" s="13">
        <v>1283</v>
      </c>
      <c r="AJ38" s="13">
        <v>1284</v>
      </c>
      <c r="AL38" s="13">
        <f t="shared" si="10"/>
        <v>1001</v>
      </c>
      <c r="AM38" s="32">
        <v>523</v>
      </c>
      <c r="AN38" s="32">
        <v>478</v>
      </c>
      <c r="AP38" s="13">
        <f t="shared" si="11"/>
        <v>1394</v>
      </c>
      <c r="AQ38" s="32">
        <v>700</v>
      </c>
      <c r="AR38" s="32">
        <v>694</v>
      </c>
      <c r="AT38" s="32">
        <f t="shared" si="12"/>
        <v>727</v>
      </c>
      <c r="AU38" s="32">
        <v>383</v>
      </c>
      <c r="AV38" s="32">
        <v>344</v>
      </c>
      <c r="AX38" s="13">
        <f t="shared" si="13"/>
        <v>1004</v>
      </c>
      <c r="AY38" s="32">
        <v>529</v>
      </c>
      <c r="AZ38" s="32">
        <v>475</v>
      </c>
      <c r="BB38" s="13">
        <f t="shared" si="14"/>
        <v>1276</v>
      </c>
      <c r="BC38" s="32">
        <v>665</v>
      </c>
      <c r="BD38" s="32">
        <v>611</v>
      </c>
      <c r="BF38" s="13">
        <f t="shared" si="15"/>
        <v>1032</v>
      </c>
      <c r="BG38" s="32">
        <v>531</v>
      </c>
      <c r="BH38" s="32">
        <v>501</v>
      </c>
    </row>
    <row r="39" spans="1:60">
      <c r="A39" s="32">
        <v>35</v>
      </c>
      <c r="B39" s="39">
        <f t="shared" si="0"/>
        <v>24527</v>
      </c>
      <c r="C39" s="39">
        <f t="shared" si="16"/>
        <v>12325</v>
      </c>
      <c r="D39" s="39">
        <f t="shared" si="16"/>
        <v>12202</v>
      </c>
      <c r="F39" s="32">
        <f t="shared" si="2"/>
        <v>970</v>
      </c>
      <c r="G39" s="32">
        <v>517</v>
      </c>
      <c r="H39" s="32">
        <v>453</v>
      </c>
      <c r="J39" s="13">
        <f t="shared" si="3"/>
        <v>1103</v>
      </c>
      <c r="K39" s="32">
        <v>575</v>
      </c>
      <c r="L39" s="32">
        <v>528</v>
      </c>
      <c r="N39" s="32">
        <f t="shared" si="4"/>
        <v>146</v>
      </c>
      <c r="O39" s="32">
        <v>71</v>
      </c>
      <c r="P39" s="32">
        <v>75</v>
      </c>
      <c r="R39" s="13">
        <f t="shared" si="5"/>
        <v>2045</v>
      </c>
      <c r="S39" s="13">
        <v>1058</v>
      </c>
      <c r="T39" s="32">
        <v>987</v>
      </c>
      <c r="V39" s="13">
        <f t="shared" si="6"/>
        <v>1498</v>
      </c>
      <c r="W39" s="32">
        <v>791</v>
      </c>
      <c r="X39" s="32">
        <v>707</v>
      </c>
      <c r="Z39" s="13">
        <f t="shared" si="7"/>
        <v>1135</v>
      </c>
      <c r="AA39" s="32">
        <v>606</v>
      </c>
      <c r="AB39" s="32">
        <v>529</v>
      </c>
      <c r="AD39" s="13">
        <f t="shared" si="8"/>
        <v>8961</v>
      </c>
      <c r="AE39" s="13">
        <v>4269</v>
      </c>
      <c r="AF39" s="13">
        <v>4692</v>
      </c>
      <c r="AH39" s="13">
        <f t="shared" si="9"/>
        <v>2488</v>
      </c>
      <c r="AI39" s="13">
        <v>1247</v>
      </c>
      <c r="AJ39" s="13">
        <v>1241</v>
      </c>
      <c r="AL39" s="32">
        <f t="shared" si="10"/>
        <v>946</v>
      </c>
      <c r="AM39" s="32">
        <v>497</v>
      </c>
      <c r="AN39" s="32">
        <v>449</v>
      </c>
      <c r="AP39" s="13">
        <f t="shared" si="11"/>
        <v>1392</v>
      </c>
      <c r="AQ39" s="32">
        <v>696</v>
      </c>
      <c r="AR39" s="32">
        <v>696</v>
      </c>
      <c r="AT39" s="32">
        <f t="shared" si="12"/>
        <v>704</v>
      </c>
      <c r="AU39" s="32">
        <v>368</v>
      </c>
      <c r="AV39" s="32">
        <v>336</v>
      </c>
      <c r="AX39" s="32">
        <f t="shared" si="13"/>
        <v>977</v>
      </c>
      <c r="AY39" s="32">
        <v>516</v>
      </c>
      <c r="AZ39" s="32">
        <v>461</v>
      </c>
      <c r="BB39" s="13">
        <f t="shared" si="14"/>
        <v>1185</v>
      </c>
      <c r="BC39" s="32">
        <v>616</v>
      </c>
      <c r="BD39" s="32">
        <v>569</v>
      </c>
      <c r="BF39" s="32">
        <f t="shared" si="15"/>
        <v>977</v>
      </c>
      <c r="BG39" s="32">
        <v>498</v>
      </c>
      <c r="BH39" s="32">
        <v>479</v>
      </c>
    </row>
    <row r="40" spans="1:60">
      <c r="A40" s="32">
        <v>36</v>
      </c>
      <c r="B40" s="39">
        <f t="shared" si="0"/>
        <v>23887</v>
      </c>
      <c r="C40" s="39">
        <f t="shared" si="16"/>
        <v>11996</v>
      </c>
      <c r="D40" s="39">
        <f t="shared" si="16"/>
        <v>11891</v>
      </c>
      <c r="F40" s="32">
        <f t="shared" si="2"/>
        <v>965</v>
      </c>
      <c r="G40" s="32">
        <v>509</v>
      </c>
      <c r="H40" s="32">
        <v>456</v>
      </c>
      <c r="J40" s="13">
        <f t="shared" si="3"/>
        <v>1104</v>
      </c>
      <c r="K40" s="32">
        <v>575</v>
      </c>
      <c r="L40" s="32">
        <v>529</v>
      </c>
      <c r="N40" s="32">
        <f t="shared" si="4"/>
        <v>151</v>
      </c>
      <c r="O40" s="32">
        <v>70</v>
      </c>
      <c r="P40" s="32">
        <v>81</v>
      </c>
      <c r="R40" s="13">
        <f t="shared" si="5"/>
        <v>2048</v>
      </c>
      <c r="S40" s="13">
        <v>1047</v>
      </c>
      <c r="T40" s="13">
        <v>1001</v>
      </c>
      <c r="V40" s="13">
        <f t="shared" si="6"/>
        <v>1474</v>
      </c>
      <c r="W40" s="32">
        <v>766</v>
      </c>
      <c r="X40" s="32">
        <v>708</v>
      </c>
      <c r="Z40" s="13">
        <f t="shared" si="7"/>
        <v>1157</v>
      </c>
      <c r="AA40" s="32">
        <v>610</v>
      </c>
      <c r="AB40" s="32">
        <v>547</v>
      </c>
      <c r="AD40" s="13">
        <f t="shared" si="8"/>
        <v>8457</v>
      </c>
      <c r="AE40" s="13">
        <v>4071</v>
      </c>
      <c r="AF40" s="13">
        <v>4386</v>
      </c>
      <c r="AH40" s="13">
        <f t="shared" si="9"/>
        <v>2418</v>
      </c>
      <c r="AI40" s="13">
        <v>1215</v>
      </c>
      <c r="AJ40" s="13">
        <v>1203</v>
      </c>
      <c r="AL40" s="32">
        <f t="shared" si="10"/>
        <v>941</v>
      </c>
      <c r="AM40" s="32">
        <v>488</v>
      </c>
      <c r="AN40" s="32">
        <v>453</v>
      </c>
      <c r="AP40" s="13">
        <f t="shared" si="11"/>
        <v>1399</v>
      </c>
      <c r="AQ40" s="32">
        <v>699</v>
      </c>
      <c r="AR40" s="32">
        <v>700</v>
      </c>
      <c r="AT40" s="32">
        <f t="shared" si="12"/>
        <v>717</v>
      </c>
      <c r="AU40" s="32">
        <v>369</v>
      </c>
      <c r="AV40" s="32">
        <v>348</v>
      </c>
      <c r="AX40" s="32">
        <f t="shared" si="13"/>
        <v>966</v>
      </c>
      <c r="AY40" s="32">
        <v>509</v>
      </c>
      <c r="AZ40" s="32">
        <v>457</v>
      </c>
      <c r="BB40" s="13">
        <f t="shared" si="14"/>
        <v>1116</v>
      </c>
      <c r="BC40" s="32">
        <v>573</v>
      </c>
      <c r="BD40" s="32">
        <v>543</v>
      </c>
      <c r="BF40" s="32">
        <f t="shared" si="15"/>
        <v>974</v>
      </c>
      <c r="BG40" s="32">
        <v>495</v>
      </c>
      <c r="BH40" s="32">
        <v>479</v>
      </c>
    </row>
    <row r="41" spans="1:60">
      <c r="A41" s="32">
        <v>37</v>
      </c>
      <c r="B41" s="39">
        <f t="shared" si="0"/>
        <v>23268</v>
      </c>
      <c r="C41" s="39">
        <f t="shared" si="16"/>
        <v>11684</v>
      </c>
      <c r="D41" s="39">
        <f t="shared" si="16"/>
        <v>11584</v>
      </c>
      <c r="F41" s="32">
        <f t="shared" si="2"/>
        <v>952</v>
      </c>
      <c r="G41" s="32">
        <v>495</v>
      </c>
      <c r="H41" s="32">
        <v>457</v>
      </c>
      <c r="J41" s="13">
        <f t="shared" si="3"/>
        <v>1117</v>
      </c>
      <c r="K41" s="32">
        <v>586</v>
      </c>
      <c r="L41" s="32">
        <v>531</v>
      </c>
      <c r="N41" s="32">
        <f t="shared" si="4"/>
        <v>156</v>
      </c>
      <c r="O41" s="32">
        <v>71</v>
      </c>
      <c r="P41" s="32">
        <v>85</v>
      </c>
      <c r="R41" s="13">
        <f t="shared" si="5"/>
        <v>2062</v>
      </c>
      <c r="S41" s="13">
        <v>1035</v>
      </c>
      <c r="T41" s="13">
        <v>1027</v>
      </c>
      <c r="V41" s="13">
        <f t="shared" si="6"/>
        <v>1461</v>
      </c>
      <c r="W41" s="32">
        <v>751</v>
      </c>
      <c r="X41" s="32">
        <v>710</v>
      </c>
      <c r="Z41" s="13">
        <f t="shared" si="7"/>
        <v>1201</v>
      </c>
      <c r="AA41" s="32">
        <v>626</v>
      </c>
      <c r="AB41" s="32">
        <v>575</v>
      </c>
      <c r="AD41" s="13">
        <f t="shared" si="8"/>
        <v>7840</v>
      </c>
      <c r="AE41" s="13">
        <v>3821</v>
      </c>
      <c r="AF41" s="13">
        <v>4019</v>
      </c>
      <c r="AH41" s="13">
        <f t="shared" si="9"/>
        <v>2341</v>
      </c>
      <c r="AI41" s="13">
        <v>1179</v>
      </c>
      <c r="AJ41" s="13">
        <v>1162</v>
      </c>
      <c r="AL41" s="32">
        <f t="shared" si="10"/>
        <v>958</v>
      </c>
      <c r="AM41" s="32">
        <v>491</v>
      </c>
      <c r="AN41" s="32">
        <v>467</v>
      </c>
      <c r="AP41" s="13">
        <f t="shared" si="11"/>
        <v>1425</v>
      </c>
      <c r="AQ41" s="32">
        <v>708</v>
      </c>
      <c r="AR41" s="32">
        <v>717</v>
      </c>
      <c r="AT41" s="32">
        <f t="shared" si="12"/>
        <v>733</v>
      </c>
      <c r="AU41" s="32">
        <v>370</v>
      </c>
      <c r="AV41" s="32">
        <v>363</v>
      </c>
      <c r="AX41" s="32">
        <f t="shared" si="13"/>
        <v>970</v>
      </c>
      <c r="AY41" s="32">
        <v>512</v>
      </c>
      <c r="AZ41" s="32">
        <v>458</v>
      </c>
      <c r="BB41" s="13">
        <f t="shared" si="14"/>
        <v>1057</v>
      </c>
      <c r="BC41" s="32">
        <v>534</v>
      </c>
      <c r="BD41" s="32">
        <v>523</v>
      </c>
      <c r="BF41" s="32">
        <f t="shared" si="15"/>
        <v>995</v>
      </c>
      <c r="BG41" s="32">
        <v>505</v>
      </c>
      <c r="BH41" s="32">
        <v>490</v>
      </c>
    </row>
    <row r="42" spans="1:60">
      <c r="A42" s="32">
        <v>38</v>
      </c>
      <c r="B42" s="39">
        <f t="shared" si="0"/>
        <v>22615</v>
      </c>
      <c r="C42" s="39">
        <f t="shared" si="16"/>
        <v>11354</v>
      </c>
      <c r="D42" s="39">
        <f t="shared" si="16"/>
        <v>11261</v>
      </c>
      <c r="F42" s="32">
        <f t="shared" si="2"/>
        <v>947</v>
      </c>
      <c r="G42" s="32">
        <v>487</v>
      </c>
      <c r="H42" s="32">
        <v>460</v>
      </c>
      <c r="J42" s="13">
        <f t="shared" si="3"/>
        <v>1119</v>
      </c>
      <c r="K42" s="32">
        <v>586</v>
      </c>
      <c r="L42" s="32">
        <v>533</v>
      </c>
      <c r="N42" s="32">
        <f t="shared" si="4"/>
        <v>160</v>
      </c>
      <c r="O42" s="32">
        <v>71</v>
      </c>
      <c r="P42" s="32">
        <v>89</v>
      </c>
      <c r="R42" s="13">
        <f t="shared" si="5"/>
        <v>2075</v>
      </c>
      <c r="S42" s="13">
        <v>1029</v>
      </c>
      <c r="T42" s="13">
        <v>1046</v>
      </c>
      <c r="V42" s="13">
        <f t="shared" si="6"/>
        <v>1444</v>
      </c>
      <c r="W42" s="32">
        <v>730</v>
      </c>
      <c r="X42" s="32">
        <v>714</v>
      </c>
      <c r="Z42" s="13">
        <f t="shared" si="7"/>
        <v>1226</v>
      </c>
      <c r="AA42" s="32">
        <v>629</v>
      </c>
      <c r="AB42" s="32">
        <v>597</v>
      </c>
      <c r="AD42" s="13">
        <f t="shared" si="8"/>
        <v>7277</v>
      </c>
      <c r="AE42" s="13">
        <v>3598</v>
      </c>
      <c r="AF42" s="13">
        <v>3679</v>
      </c>
      <c r="AH42" s="13">
        <f t="shared" si="9"/>
        <v>2272</v>
      </c>
      <c r="AI42" s="13">
        <v>1147</v>
      </c>
      <c r="AJ42" s="13">
        <v>1125</v>
      </c>
      <c r="AL42" s="32">
        <f t="shared" si="10"/>
        <v>953</v>
      </c>
      <c r="AM42" s="32">
        <v>487</v>
      </c>
      <c r="AN42" s="32">
        <v>466</v>
      </c>
      <c r="AP42" s="13">
        <f t="shared" si="11"/>
        <v>1442</v>
      </c>
      <c r="AQ42" s="32">
        <v>717</v>
      </c>
      <c r="AR42" s="32">
        <v>725</v>
      </c>
      <c r="AT42" s="32">
        <f t="shared" si="12"/>
        <v>744</v>
      </c>
      <c r="AU42" s="32">
        <v>367</v>
      </c>
      <c r="AV42" s="32">
        <v>377</v>
      </c>
      <c r="AX42" s="32">
        <f t="shared" si="13"/>
        <v>962</v>
      </c>
      <c r="AY42" s="32">
        <v>503</v>
      </c>
      <c r="AZ42" s="32">
        <v>459</v>
      </c>
      <c r="BB42" s="32">
        <f t="shared" si="14"/>
        <v>993</v>
      </c>
      <c r="BC42" s="32">
        <v>496</v>
      </c>
      <c r="BD42" s="32">
        <v>497</v>
      </c>
      <c r="BF42" s="13">
        <f t="shared" si="15"/>
        <v>1001</v>
      </c>
      <c r="BG42" s="32">
        <v>507</v>
      </c>
      <c r="BH42" s="32">
        <v>494</v>
      </c>
    </row>
    <row r="43" spans="1:60">
      <c r="A43" s="32">
        <v>39</v>
      </c>
      <c r="B43" s="39">
        <f t="shared" si="0"/>
        <v>21965</v>
      </c>
      <c r="C43" s="39">
        <f t="shared" si="16"/>
        <v>11024</v>
      </c>
      <c r="D43" s="39">
        <f t="shared" si="16"/>
        <v>10941</v>
      </c>
      <c r="F43" s="32">
        <f t="shared" si="2"/>
        <v>930</v>
      </c>
      <c r="G43" s="32">
        <v>472</v>
      </c>
      <c r="H43" s="32">
        <v>458</v>
      </c>
      <c r="J43" s="13">
        <f t="shared" si="3"/>
        <v>1108</v>
      </c>
      <c r="K43" s="32">
        <v>580</v>
      </c>
      <c r="L43" s="32">
        <v>528</v>
      </c>
      <c r="N43" s="32">
        <f t="shared" si="4"/>
        <v>158</v>
      </c>
      <c r="O43" s="32">
        <v>71</v>
      </c>
      <c r="P43" s="32">
        <v>87</v>
      </c>
      <c r="R43" s="13">
        <f t="shared" si="5"/>
        <v>2043</v>
      </c>
      <c r="S43" s="13">
        <v>1001</v>
      </c>
      <c r="T43" s="13">
        <v>1042</v>
      </c>
      <c r="V43" s="13">
        <f t="shared" si="6"/>
        <v>1433</v>
      </c>
      <c r="W43" s="32">
        <v>717</v>
      </c>
      <c r="X43" s="32">
        <v>716</v>
      </c>
      <c r="Z43" s="13">
        <f t="shared" si="7"/>
        <v>1230</v>
      </c>
      <c r="AA43" s="32">
        <v>628</v>
      </c>
      <c r="AB43" s="32">
        <v>602</v>
      </c>
      <c r="AD43" s="13">
        <f t="shared" si="8"/>
        <v>6800</v>
      </c>
      <c r="AE43" s="13">
        <v>3395</v>
      </c>
      <c r="AF43" s="13">
        <v>3405</v>
      </c>
      <c r="AH43" s="13">
        <f t="shared" si="9"/>
        <v>2207</v>
      </c>
      <c r="AI43" s="13">
        <v>1117</v>
      </c>
      <c r="AJ43" s="13">
        <v>1090</v>
      </c>
      <c r="AL43" s="32">
        <f t="shared" si="10"/>
        <v>944</v>
      </c>
      <c r="AM43" s="32">
        <v>479</v>
      </c>
      <c r="AN43" s="32">
        <v>465</v>
      </c>
      <c r="AP43" s="13">
        <f t="shared" si="11"/>
        <v>1450</v>
      </c>
      <c r="AQ43" s="32">
        <v>720</v>
      </c>
      <c r="AR43" s="32">
        <v>730</v>
      </c>
      <c r="AT43" s="32">
        <f t="shared" si="12"/>
        <v>759</v>
      </c>
      <c r="AU43" s="32">
        <v>371</v>
      </c>
      <c r="AV43" s="32">
        <v>388</v>
      </c>
      <c r="AX43" s="32">
        <f t="shared" si="13"/>
        <v>948</v>
      </c>
      <c r="AY43" s="32">
        <v>498</v>
      </c>
      <c r="AZ43" s="32">
        <v>450</v>
      </c>
      <c r="BB43" s="32">
        <f t="shared" si="14"/>
        <v>957</v>
      </c>
      <c r="BC43" s="32">
        <v>473</v>
      </c>
      <c r="BD43" s="32">
        <v>484</v>
      </c>
      <c r="BF43" s="32">
        <f t="shared" si="15"/>
        <v>998</v>
      </c>
      <c r="BG43" s="32">
        <v>502</v>
      </c>
      <c r="BH43" s="32">
        <v>496</v>
      </c>
    </row>
    <row r="44" spans="1:60">
      <c r="A44" s="32">
        <v>40</v>
      </c>
      <c r="B44" s="39">
        <f t="shared" si="0"/>
        <v>21285</v>
      </c>
      <c r="C44" s="39">
        <f t="shared" si="16"/>
        <v>10674</v>
      </c>
      <c r="D44" s="39">
        <f t="shared" si="16"/>
        <v>10611</v>
      </c>
      <c r="F44" s="32">
        <f t="shared" si="2"/>
        <v>908</v>
      </c>
      <c r="G44" s="32">
        <v>459</v>
      </c>
      <c r="H44" s="32">
        <v>449</v>
      </c>
      <c r="J44" s="13">
        <f t="shared" si="3"/>
        <v>1065</v>
      </c>
      <c r="K44" s="32">
        <v>559</v>
      </c>
      <c r="L44" s="32">
        <v>506</v>
      </c>
      <c r="N44" s="32">
        <f t="shared" si="4"/>
        <v>154</v>
      </c>
      <c r="O44" s="32">
        <v>69</v>
      </c>
      <c r="P44" s="32">
        <v>85</v>
      </c>
      <c r="R44" s="13">
        <f t="shared" si="5"/>
        <v>1990</v>
      </c>
      <c r="S44" s="32">
        <v>969</v>
      </c>
      <c r="T44" s="13">
        <v>1021</v>
      </c>
      <c r="V44" s="13">
        <f t="shared" si="6"/>
        <v>1410</v>
      </c>
      <c r="W44" s="32">
        <v>701</v>
      </c>
      <c r="X44" s="32">
        <v>709</v>
      </c>
      <c r="Z44" s="13">
        <f t="shared" si="7"/>
        <v>1176</v>
      </c>
      <c r="AA44" s="32">
        <v>598</v>
      </c>
      <c r="AB44" s="32">
        <v>578</v>
      </c>
      <c r="AD44" s="13">
        <f t="shared" si="8"/>
        <v>6470</v>
      </c>
      <c r="AE44" s="13">
        <v>3243</v>
      </c>
      <c r="AF44" s="13">
        <v>3227</v>
      </c>
      <c r="AH44" s="13">
        <f t="shared" si="9"/>
        <v>2151</v>
      </c>
      <c r="AI44" s="13">
        <v>1091</v>
      </c>
      <c r="AJ44" s="13">
        <v>1060</v>
      </c>
      <c r="AL44" s="32">
        <f t="shared" si="10"/>
        <v>910</v>
      </c>
      <c r="AM44" s="32">
        <v>458</v>
      </c>
      <c r="AN44" s="32">
        <v>452</v>
      </c>
      <c r="AP44" s="13">
        <f t="shared" si="11"/>
        <v>1435</v>
      </c>
      <c r="AQ44" s="32">
        <v>710</v>
      </c>
      <c r="AR44" s="32">
        <v>725</v>
      </c>
      <c r="AT44" s="32">
        <f t="shared" si="12"/>
        <v>756</v>
      </c>
      <c r="AU44" s="32">
        <v>370</v>
      </c>
      <c r="AV44" s="32">
        <v>386</v>
      </c>
      <c r="AX44" s="32">
        <f t="shared" si="13"/>
        <v>924</v>
      </c>
      <c r="AY44" s="32">
        <v>483</v>
      </c>
      <c r="AZ44" s="32">
        <v>441</v>
      </c>
      <c r="BB44" s="32">
        <f t="shared" si="14"/>
        <v>948</v>
      </c>
      <c r="BC44" s="32">
        <v>470</v>
      </c>
      <c r="BD44" s="32">
        <v>478</v>
      </c>
      <c r="BF44" s="32">
        <f t="shared" si="15"/>
        <v>988</v>
      </c>
      <c r="BG44" s="32">
        <v>494</v>
      </c>
      <c r="BH44" s="32">
        <v>494</v>
      </c>
    </row>
    <row r="45" spans="1:60">
      <c r="A45" s="32">
        <v>41</v>
      </c>
      <c r="B45" s="39">
        <f t="shared" si="0"/>
        <v>20593</v>
      </c>
      <c r="C45" s="39">
        <f t="shared" si="16"/>
        <v>10320</v>
      </c>
      <c r="D45" s="39">
        <f t="shared" si="16"/>
        <v>10273</v>
      </c>
      <c r="F45" s="32">
        <f t="shared" si="2"/>
        <v>881</v>
      </c>
      <c r="G45" s="32">
        <v>447</v>
      </c>
      <c r="H45" s="32">
        <v>434</v>
      </c>
      <c r="J45" s="13">
        <f t="shared" si="3"/>
        <v>1006</v>
      </c>
      <c r="K45" s="32">
        <v>523</v>
      </c>
      <c r="L45" s="32">
        <v>483</v>
      </c>
      <c r="N45" s="32">
        <f t="shared" si="4"/>
        <v>153</v>
      </c>
      <c r="O45" s="32">
        <v>70</v>
      </c>
      <c r="P45" s="32">
        <v>83</v>
      </c>
      <c r="R45" s="13">
        <f t="shared" si="5"/>
        <v>1894</v>
      </c>
      <c r="S45" s="32">
        <v>921</v>
      </c>
      <c r="T45" s="32">
        <v>973</v>
      </c>
      <c r="V45" s="13">
        <f t="shared" si="6"/>
        <v>1394</v>
      </c>
      <c r="W45" s="32">
        <v>698</v>
      </c>
      <c r="X45" s="32">
        <v>696</v>
      </c>
      <c r="Z45" s="13">
        <f t="shared" si="7"/>
        <v>1090</v>
      </c>
      <c r="AA45" s="32">
        <v>556</v>
      </c>
      <c r="AB45" s="32">
        <v>534</v>
      </c>
      <c r="AD45" s="13">
        <f t="shared" si="8"/>
        <v>6259</v>
      </c>
      <c r="AE45" s="13">
        <v>3126</v>
      </c>
      <c r="AF45" s="13">
        <v>3133</v>
      </c>
      <c r="AH45" s="13">
        <f t="shared" si="9"/>
        <v>2108</v>
      </c>
      <c r="AI45" s="13">
        <v>1076</v>
      </c>
      <c r="AJ45" s="13">
        <v>1032</v>
      </c>
      <c r="AL45" s="32">
        <f t="shared" si="10"/>
        <v>857</v>
      </c>
      <c r="AM45" s="32">
        <v>428</v>
      </c>
      <c r="AN45" s="32">
        <v>429</v>
      </c>
      <c r="AP45" s="13">
        <f t="shared" si="11"/>
        <v>1397</v>
      </c>
      <c r="AQ45" s="32">
        <v>689</v>
      </c>
      <c r="AR45" s="32">
        <v>708</v>
      </c>
      <c r="AT45" s="32">
        <f t="shared" si="12"/>
        <v>748</v>
      </c>
      <c r="AU45" s="32">
        <v>367</v>
      </c>
      <c r="AV45" s="32">
        <v>381</v>
      </c>
      <c r="AX45" s="32">
        <f t="shared" si="13"/>
        <v>895</v>
      </c>
      <c r="AY45" s="32">
        <v>468</v>
      </c>
      <c r="AZ45" s="32">
        <v>427</v>
      </c>
      <c r="BB45" s="32">
        <f t="shared" si="14"/>
        <v>953</v>
      </c>
      <c r="BC45" s="32">
        <v>477</v>
      </c>
      <c r="BD45" s="32">
        <v>476</v>
      </c>
      <c r="BF45" s="32">
        <f t="shared" si="15"/>
        <v>958</v>
      </c>
      <c r="BG45" s="32">
        <v>474</v>
      </c>
      <c r="BH45" s="32">
        <v>484</v>
      </c>
    </row>
    <row r="46" spans="1:60">
      <c r="A46" s="32">
        <v>42</v>
      </c>
      <c r="B46" s="39">
        <f t="shared" si="0"/>
        <v>19890</v>
      </c>
      <c r="C46" s="39">
        <f t="shared" si="16"/>
        <v>9964</v>
      </c>
      <c r="D46" s="39">
        <f t="shared" si="16"/>
        <v>9926</v>
      </c>
      <c r="F46" s="32">
        <f t="shared" si="2"/>
        <v>846</v>
      </c>
      <c r="G46" s="32">
        <v>429</v>
      </c>
      <c r="H46" s="32">
        <v>417</v>
      </c>
      <c r="J46" s="32">
        <f t="shared" si="3"/>
        <v>939</v>
      </c>
      <c r="K46" s="32">
        <v>486</v>
      </c>
      <c r="L46" s="32">
        <v>453</v>
      </c>
      <c r="N46" s="32">
        <f t="shared" si="4"/>
        <v>144</v>
      </c>
      <c r="O46" s="32">
        <v>70</v>
      </c>
      <c r="P46" s="32">
        <v>74</v>
      </c>
      <c r="R46" s="13">
        <f t="shared" si="5"/>
        <v>1794</v>
      </c>
      <c r="S46" s="32">
        <v>875</v>
      </c>
      <c r="T46" s="32">
        <v>919</v>
      </c>
      <c r="V46" s="13">
        <f t="shared" si="6"/>
        <v>1378</v>
      </c>
      <c r="W46" s="32">
        <v>688</v>
      </c>
      <c r="X46" s="32">
        <v>690</v>
      </c>
      <c r="Z46" s="32">
        <f t="shared" si="7"/>
        <v>999</v>
      </c>
      <c r="AA46" s="32">
        <v>510</v>
      </c>
      <c r="AB46" s="32">
        <v>489</v>
      </c>
      <c r="AD46" s="13">
        <f t="shared" si="8"/>
        <v>6038</v>
      </c>
      <c r="AE46" s="13">
        <v>3005</v>
      </c>
      <c r="AF46" s="13">
        <v>3033</v>
      </c>
      <c r="AH46" s="13">
        <f t="shared" si="9"/>
        <v>2068</v>
      </c>
      <c r="AI46" s="13">
        <v>1057</v>
      </c>
      <c r="AJ46" s="13">
        <v>1011</v>
      </c>
      <c r="AL46" s="32">
        <f t="shared" si="10"/>
        <v>808</v>
      </c>
      <c r="AM46" s="32">
        <v>401</v>
      </c>
      <c r="AN46" s="32">
        <v>407</v>
      </c>
      <c r="AP46" s="13">
        <f t="shared" si="11"/>
        <v>1357</v>
      </c>
      <c r="AQ46" s="32">
        <v>663</v>
      </c>
      <c r="AR46" s="32">
        <v>694</v>
      </c>
      <c r="AT46" s="32">
        <f t="shared" si="12"/>
        <v>747</v>
      </c>
      <c r="AU46" s="32">
        <v>370</v>
      </c>
      <c r="AV46" s="32">
        <v>377</v>
      </c>
      <c r="AX46" s="32">
        <f t="shared" si="13"/>
        <v>859</v>
      </c>
      <c r="AY46" s="32">
        <v>450</v>
      </c>
      <c r="AZ46" s="32">
        <v>409</v>
      </c>
      <c r="BB46" s="32">
        <f t="shared" si="14"/>
        <v>981</v>
      </c>
      <c r="BC46" s="32">
        <v>500</v>
      </c>
      <c r="BD46" s="32">
        <v>481</v>
      </c>
      <c r="BF46" s="32">
        <f t="shared" si="15"/>
        <v>932</v>
      </c>
      <c r="BG46" s="32">
        <v>460</v>
      </c>
      <c r="BH46" s="32">
        <v>472</v>
      </c>
    </row>
    <row r="47" spans="1:60">
      <c r="A47" s="32">
        <v>43</v>
      </c>
      <c r="B47" s="39">
        <f t="shared" si="0"/>
        <v>19201</v>
      </c>
      <c r="C47" s="39">
        <f t="shared" si="16"/>
        <v>9617</v>
      </c>
      <c r="D47" s="39">
        <f t="shared" si="16"/>
        <v>9584</v>
      </c>
      <c r="F47" s="32">
        <f t="shared" si="2"/>
        <v>816</v>
      </c>
      <c r="G47" s="32">
        <v>412</v>
      </c>
      <c r="H47" s="32">
        <v>404</v>
      </c>
      <c r="J47" s="32">
        <f t="shared" si="3"/>
        <v>886</v>
      </c>
      <c r="K47" s="32">
        <v>455</v>
      </c>
      <c r="L47" s="32">
        <v>431</v>
      </c>
      <c r="N47" s="32">
        <f t="shared" si="4"/>
        <v>133</v>
      </c>
      <c r="O47" s="32">
        <v>65</v>
      </c>
      <c r="P47" s="32">
        <v>68</v>
      </c>
      <c r="R47" s="13">
        <f t="shared" si="5"/>
        <v>1715</v>
      </c>
      <c r="S47" s="32">
        <v>833</v>
      </c>
      <c r="T47" s="32">
        <v>882</v>
      </c>
      <c r="V47" s="13">
        <f t="shared" si="6"/>
        <v>1363</v>
      </c>
      <c r="W47" s="32">
        <v>685</v>
      </c>
      <c r="X47" s="32">
        <v>678</v>
      </c>
      <c r="Z47" s="32">
        <f t="shared" si="7"/>
        <v>917</v>
      </c>
      <c r="AA47" s="32">
        <v>471</v>
      </c>
      <c r="AB47" s="32">
        <v>446</v>
      </c>
      <c r="AD47" s="13">
        <f t="shared" si="8"/>
        <v>5789</v>
      </c>
      <c r="AE47" s="13">
        <v>2874</v>
      </c>
      <c r="AF47" s="13">
        <v>2915</v>
      </c>
      <c r="AH47" s="13">
        <f t="shared" si="9"/>
        <v>2018</v>
      </c>
      <c r="AI47" s="13">
        <v>1035</v>
      </c>
      <c r="AJ47" s="32">
        <v>983</v>
      </c>
      <c r="AL47" s="32">
        <f t="shared" si="10"/>
        <v>768</v>
      </c>
      <c r="AM47" s="32">
        <v>380</v>
      </c>
      <c r="AN47" s="32">
        <v>388</v>
      </c>
      <c r="AP47" s="13">
        <f t="shared" si="11"/>
        <v>1319</v>
      </c>
      <c r="AQ47" s="32">
        <v>646</v>
      </c>
      <c r="AR47" s="32">
        <v>673</v>
      </c>
      <c r="AT47" s="32">
        <f t="shared" si="12"/>
        <v>740</v>
      </c>
      <c r="AU47" s="32">
        <v>370</v>
      </c>
      <c r="AV47" s="32">
        <v>370</v>
      </c>
      <c r="AX47" s="32">
        <f t="shared" si="13"/>
        <v>825</v>
      </c>
      <c r="AY47" s="32">
        <v>432</v>
      </c>
      <c r="AZ47" s="32">
        <v>393</v>
      </c>
      <c r="BB47" s="32">
        <f t="shared" si="14"/>
        <v>994</v>
      </c>
      <c r="BC47" s="32">
        <v>509</v>
      </c>
      <c r="BD47" s="32">
        <v>485</v>
      </c>
      <c r="BF47" s="32">
        <f t="shared" si="15"/>
        <v>918</v>
      </c>
      <c r="BG47" s="32">
        <v>450</v>
      </c>
      <c r="BH47" s="32">
        <v>468</v>
      </c>
    </row>
    <row r="48" spans="1:60">
      <c r="A48" s="32">
        <v>44</v>
      </c>
      <c r="B48" s="39">
        <f t="shared" si="0"/>
        <v>18537</v>
      </c>
      <c r="C48" s="39">
        <f t="shared" si="16"/>
        <v>9285</v>
      </c>
      <c r="D48" s="39">
        <f t="shared" si="16"/>
        <v>9252</v>
      </c>
      <c r="F48" s="32">
        <f t="shared" si="2"/>
        <v>787</v>
      </c>
      <c r="G48" s="32">
        <v>400</v>
      </c>
      <c r="H48" s="32">
        <v>387</v>
      </c>
      <c r="J48" s="32">
        <f t="shared" si="3"/>
        <v>843</v>
      </c>
      <c r="K48" s="32">
        <v>430</v>
      </c>
      <c r="L48" s="32">
        <v>413</v>
      </c>
      <c r="N48" s="32">
        <f t="shared" si="4"/>
        <v>131</v>
      </c>
      <c r="O48" s="32">
        <v>68</v>
      </c>
      <c r="P48" s="32">
        <v>63</v>
      </c>
      <c r="R48" s="13">
        <f t="shared" si="5"/>
        <v>1634</v>
      </c>
      <c r="S48" s="32">
        <v>796</v>
      </c>
      <c r="T48" s="32">
        <v>838</v>
      </c>
      <c r="V48" s="13">
        <f t="shared" si="6"/>
        <v>1349</v>
      </c>
      <c r="W48" s="32">
        <v>677</v>
      </c>
      <c r="X48" s="32">
        <v>672</v>
      </c>
      <c r="Z48" s="32">
        <f t="shared" si="7"/>
        <v>863</v>
      </c>
      <c r="AA48" s="32">
        <v>439</v>
      </c>
      <c r="AB48" s="32">
        <v>424</v>
      </c>
      <c r="AD48" s="13">
        <f t="shared" si="8"/>
        <v>5538</v>
      </c>
      <c r="AE48" s="13">
        <v>2751</v>
      </c>
      <c r="AF48" s="13">
        <v>2787</v>
      </c>
      <c r="AH48" s="13">
        <f t="shared" si="9"/>
        <v>1956</v>
      </c>
      <c r="AI48" s="13">
        <v>1004</v>
      </c>
      <c r="AJ48" s="32">
        <v>952</v>
      </c>
      <c r="AL48" s="32">
        <f t="shared" si="10"/>
        <v>723</v>
      </c>
      <c r="AM48" s="32">
        <v>352</v>
      </c>
      <c r="AN48" s="32">
        <v>371</v>
      </c>
      <c r="AP48" s="13">
        <f t="shared" si="11"/>
        <v>1281</v>
      </c>
      <c r="AQ48" s="32">
        <v>626</v>
      </c>
      <c r="AR48" s="32">
        <v>655</v>
      </c>
      <c r="AT48" s="32">
        <f t="shared" si="12"/>
        <v>732</v>
      </c>
      <c r="AU48" s="32">
        <v>367</v>
      </c>
      <c r="AV48" s="32">
        <v>365</v>
      </c>
      <c r="AX48" s="32">
        <f t="shared" si="13"/>
        <v>791</v>
      </c>
      <c r="AY48" s="32">
        <v>413</v>
      </c>
      <c r="AZ48" s="32">
        <v>378</v>
      </c>
      <c r="BB48" s="13">
        <f t="shared" si="14"/>
        <v>1011</v>
      </c>
      <c r="BC48" s="32">
        <v>524</v>
      </c>
      <c r="BD48" s="32">
        <v>487</v>
      </c>
      <c r="BF48" s="32">
        <f t="shared" si="15"/>
        <v>898</v>
      </c>
      <c r="BG48" s="32">
        <v>438</v>
      </c>
      <c r="BH48" s="32">
        <v>460</v>
      </c>
    </row>
    <row r="49" spans="1:60">
      <c r="A49" s="32">
        <v>45</v>
      </c>
      <c r="B49" s="39">
        <f t="shared" si="0"/>
        <v>17892</v>
      </c>
      <c r="C49" s="39">
        <f t="shared" si="16"/>
        <v>8963</v>
      </c>
      <c r="D49" s="39">
        <f t="shared" si="16"/>
        <v>8929</v>
      </c>
      <c r="F49" s="32">
        <f t="shared" si="2"/>
        <v>761</v>
      </c>
      <c r="G49" s="32">
        <v>390</v>
      </c>
      <c r="H49" s="32">
        <v>371</v>
      </c>
      <c r="J49" s="32">
        <f t="shared" si="3"/>
        <v>801</v>
      </c>
      <c r="K49" s="32">
        <v>406</v>
      </c>
      <c r="L49" s="32">
        <v>395</v>
      </c>
      <c r="N49" s="32">
        <f t="shared" si="4"/>
        <v>131</v>
      </c>
      <c r="O49" s="32">
        <v>68</v>
      </c>
      <c r="P49" s="32">
        <v>63</v>
      </c>
      <c r="R49" s="13">
        <f t="shared" si="5"/>
        <v>1558</v>
      </c>
      <c r="S49" s="32">
        <v>756</v>
      </c>
      <c r="T49" s="32">
        <v>802</v>
      </c>
      <c r="V49" s="13">
        <f t="shared" si="6"/>
        <v>1329</v>
      </c>
      <c r="W49" s="32">
        <v>662</v>
      </c>
      <c r="X49" s="32">
        <v>667</v>
      </c>
      <c r="Z49" s="32">
        <f t="shared" si="7"/>
        <v>841</v>
      </c>
      <c r="AA49" s="32">
        <v>428</v>
      </c>
      <c r="AB49" s="32">
        <v>413</v>
      </c>
      <c r="AD49" s="13">
        <f t="shared" si="8"/>
        <v>5319</v>
      </c>
      <c r="AE49" s="13">
        <v>2647</v>
      </c>
      <c r="AF49" s="13">
        <v>2672</v>
      </c>
      <c r="AH49" s="13">
        <f t="shared" si="9"/>
        <v>1864</v>
      </c>
      <c r="AI49" s="32">
        <v>956</v>
      </c>
      <c r="AJ49" s="32">
        <v>908</v>
      </c>
      <c r="AL49" s="32">
        <f t="shared" si="10"/>
        <v>686</v>
      </c>
      <c r="AM49" s="32">
        <v>330</v>
      </c>
      <c r="AN49" s="32">
        <v>356</v>
      </c>
      <c r="AP49" s="13">
        <f t="shared" si="11"/>
        <v>1253</v>
      </c>
      <c r="AQ49" s="32">
        <v>617</v>
      </c>
      <c r="AR49" s="32">
        <v>636</v>
      </c>
      <c r="AT49" s="32">
        <f t="shared" si="12"/>
        <v>704</v>
      </c>
      <c r="AU49" s="32">
        <v>355</v>
      </c>
      <c r="AV49" s="32">
        <v>349</v>
      </c>
      <c r="AX49" s="32">
        <f t="shared" si="13"/>
        <v>773</v>
      </c>
      <c r="AY49" s="32">
        <v>408</v>
      </c>
      <c r="AZ49" s="32">
        <v>365</v>
      </c>
      <c r="BB49" s="13">
        <f t="shared" si="14"/>
        <v>1006</v>
      </c>
      <c r="BC49" s="32">
        <v>519</v>
      </c>
      <c r="BD49" s="32">
        <v>487</v>
      </c>
      <c r="BF49" s="32">
        <f t="shared" si="15"/>
        <v>866</v>
      </c>
      <c r="BG49" s="32">
        <v>421</v>
      </c>
      <c r="BH49" s="32">
        <v>445</v>
      </c>
    </row>
    <row r="50" spans="1:60">
      <c r="A50" s="32">
        <v>46</v>
      </c>
      <c r="B50" s="39">
        <f t="shared" si="0"/>
        <v>17276</v>
      </c>
      <c r="C50" s="39">
        <f t="shared" si="16"/>
        <v>8661</v>
      </c>
      <c r="D50" s="39">
        <f t="shared" si="16"/>
        <v>8615</v>
      </c>
      <c r="F50" s="32">
        <f t="shared" si="2"/>
        <v>735</v>
      </c>
      <c r="G50" s="32">
        <v>376</v>
      </c>
      <c r="H50" s="32">
        <v>359</v>
      </c>
      <c r="J50" s="32">
        <f t="shared" si="3"/>
        <v>775</v>
      </c>
      <c r="K50" s="32">
        <v>388</v>
      </c>
      <c r="L50" s="32">
        <v>387</v>
      </c>
      <c r="N50" s="32">
        <f t="shared" si="4"/>
        <v>129</v>
      </c>
      <c r="O50" s="32">
        <v>64</v>
      </c>
      <c r="P50" s="32">
        <v>65</v>
      </c>
      <c r="R50" s="13">
        <f t="shared" si="5"/>
        <v>1501</v>
      </c>
      <c r="S50" s="32">
        <v>731</v>
      </c>
      <c r="T50" s="32">
        <v>770</v>
      </c>
      <c r="V50" s="13">
        <f t="shared" si="6"/>
        <v>1310</v>
      </c>
      <c r="W50" s="32">
        <v>649</v>
      </c>
      <c r="X50" s="32">
        <v>661</v>
      </c>
      <c r="Z50" s="32">
        <f t="shared" si="7"/>
        <v>844</v>
      </c>
      <c r="AA50" s="32">
        <v>426</v>
      </c>
      <c r="AB50" s="32">
        <v>418</v>
      </c>
      <c r="AD50" s="13">
        <f t="shared" si="8"/>
        <v>5106</v>
      </c>
      <c r="AE50" s="13">
        <v>2560</v>
      </c>
      <c r="AF50" s="13">
        <v>2546</v>
      </c>
      <c r="AH50" s="13">
        <f t="shared" si="9"/>
        <v>1757</v>
      </c>
      <c r="AI50" s="32">
        <v>899</v>
      </c>
      <c r="AJ50" s="32">
        <v>858</v>
      </c>
      <c r="AL50" s="32">
        <f t="shared" si="10"/>
        <v>653</v>
      </c>
      <c r="AM50" s="32">
        <v>311</v>
      </c>
      <c r="AN50" s="32">
        <v>342</v>
      </c>
      <c r="AP50" s="13">
        <f t="shared" si="11"/>
        <v>1220</v>
      </c>
      <c r="AQ50" s="32">
        <v>606</v>
      </c>
      <c r="AR50" s="32">
        <v>614</v>
      </c>
      <c r="AT50" s="32">
        <f t="shared" si="12"/>
        <v>684</v>
      </c>
      <c r="AU50" s="32">
        <v>343</v>
      </c>
      <c r="AV50" s="32">
        <v>341</v>
      </c>
      <c r="AX50" s="32">
        <f t="shared" si="13"/>
        <v>742</v>
      </c>
      <c r="AY50" s="32">
        <v>395</v>
      </c>
      <c r="AZ50" s="32">
        <v>347</v>
      </c>
      <c r="BB50" s="32">
        <f t="shared" si="14"/>
        <v>991</v>
      </c>
      <c r="BC50" s="32">
        <v>512</v>
      </c>
      <c r="BD50" s="32">
        <v>479</v>
      </c>
      <c r="BF50" s="32">
        <f t="shared" si="15"/>
        <v>829</v>
      </c>
      <c r="BG50" s="32">
        <v>401</v>
      </c>
      <c r="BH50" s="32">
        <v>428</v>
      </c>
    </row>
    <row r="51" spans="1:60">
      <c r="A51" s="32">
        <v>47</v>
      </c>
      <c r="B51" s="39">
        <f t="shared" si="0"/>
        <v>16685</v>
      </c>
      <c r="C51" s="39">
        <f t="shared" si="16"/>
        <v>8369</v>
      </c>
      <c r="D51" s="39">
        <f t="shared" si="16"/>
        <v>8316</v>
      </c>
      <c r="F51" s="32">
        <f t="shared" si="2"/>
        <v>707</v>
      </c>
      <c r="G51" s="32">
        <v>365</v>
      </c>
      <c r="H51" s="32">
        <v>342</v>
      </c>
      <c r="J51" s="32">
        <f t="shared" si="3"/>
        <v>746</v>
      </c>
      <c r="K51" s="32">
        <v>371</v>
      </c>
      <c r="L51" s="32">
        <v>375</v>
      </c>
      <c r="N51" s="32">
        <f t="shared" si="4"/>
        <v>127</v>
      </c>
      <c r="O51" s="32">
        <v>62</v>
      </c>
      <c r="P51" s="32">
        <v>65</v>
      </c>
      <c r="R51" s="13">
        <f t="shared" si="5"/>
        <v>1442</v>
      </c>
      <c r="S51" s="32">
        <v>699</v>
      </c>
      <c r="T51" s="32">
        <v>743</v>
      </c>
      <c r="V51" s="13">
        <f t="shared" si="6"/>
        <v>1282</v>
      </c>
      <c r="W51" s="32">
        <v>628</v>
      </c>
      <c r="X51" s="32">
        <v>654</v>
      </c>
      <c r="Z51" s="32">
        <f t="shared" si="7"/>
        <v>859</v>
      </c>
      <c r="AA51" s="32">
        <v>428</v>
      </c>
      <c r="AB51" s="32">
        <v>431</v>
      </c>
      <c r="AD51" s="13">
        <f t="shared" si="8"/>
        <v>4914</v>
      </c>
      <c r="AE51" s="13">
        <v>2478</v>
      </c>
      <c r="AF51" s="13">
        <v>2436</v>
      </c>
      <c r="AH51" s="13">
        <f t="shared" si="9"/>
        <v>1647</v>
      </c>
      <c r="AI51" s="32">
        <v>840</v>
      </c>
      <c r="AJ51" s="32">
        <v>807</v>
      </c>
      <c r="AL51" s="32">
        <f t="shared" si="10"/>
        <v>616</v>
      </c>
      <c r="AM51" s="32">
        <v>287</v>
      </c>
      <c r="AN51" s="32">
        <v>329</v>
      </c>
      <c r="AP51" s="13">
        <f t="shared" si="11"/>
        <v>1196</v>
      </c>
      <c r="AQ51" s="32">
        <v>602</v>
      </c>
      <c r="AR51" s="32">
        <v>594</v>
      </c>
      <c r="AT51" s="32">
        <f t="shared" si="12"/>
        <v>651</v>
      </c>
      <c r="AU51" s="32">
        <v>332</v>
      </c>
      <c r="AV51" s="32">
        <v>319</v>
      </c>
      <c r="AX51" s="32">
        <f t="shared" si="13"/>
        <v>722</v>
      </c>
      <c r="AY51" s="32">
        <v>387</v>
      </c>
      <c r="AZ51" s="32">
        <v>335</v>
      </c>
      <c r="BB51" s="32">
        <f t="shared" si="14"/>
        <v>978</v>
      </c>
      <c r="BC51" s="32">
        <v>501</v>
      </c>
      <c r="BD51" s="32">
        <v>477</v>
      </c>
      <c r="BF51" s="32">
        <f t="shared" si="15"/>
        <v>798</v>
      </c>
      <c r="BG51" s="32">
        <v>389</v>
      </c>
      <c r="BH51" s="32">
        <v>409</v>
      </c>
    </row>
    <row r="52" spans="1:60">
      <c r="A52" s="32">
        <v>48</v>
      </c>
      <c r="B52" s="39">
        <f t="shared" si="0"/>
        <v>16090</v>
      </c>
      <c r="C52" s="39">
        <f t="shared" si="16"/>
        <v>8079</v>
      </c>
      <c r="D52" s="39">
        <f t="shared" si="16"/>
        <v>8011</v>
      </c>
      <c r="F52" s="32">
        <f t="shared" si="2"/>
        <v>684</v>
      </c>
      <c r="G52" s="32">
        <v>355</v>
      </c>
      <c r="H52" s="32">
        <v>329</v>
      </c>
      <c r="J52" s="32">
        <f t="shared" si="3"/>
        <v>718</v>
      </c>
      <c r="K52" s="32">
        <v>355</v>
      </c>
      <c r="L52" s="32">
        <v>363</v>
      </c>
      <c r="N52" s="32">
        <f t="shared" si="4"/>
        <v>124</v>
      </c>
      <c r="O52" s="32">
        <v>62</v>
      </c>
      <c r="P52" s="32">
        <v>62</v>
      </c>
      <c r="R52" s="13">
        <f t="shared" si="5"/>
        <v>1385</v>
      </c>
      <c r="S52" s="32">
        <v>673</v>
      </c>
      <c r="T52" s="32">
        <v>712</v>
      </c>
      <c r="V52" s="13">
        <f t="shared" si="6"/>
        <v>1259</v>
      </c>
      <c r="W52" s="32">
        <v>614</v>
      </c>
      <c r="X52" s="32">
        <v>645</v>
      </c>
      <c r="Z52" s="32">
        <f t="shared" si="7"/>
        <v>864</v>
      </c>
      <c r="AA52" s="32">
        <v>427</v>
      </c>
      <c r="AB52" s="32">
        <v>437</v>
      </c>
      <c r="AD52" s="13">
        <f t="shared" si="8"/>
        <v>4721</v>
      </c>
      <c r="AE52" s="13">
        <v>2396</v>
      </c>
      <c r="AF52" s="13">
        <v>2325</v>
      </c>
      <c r="AH52" s="13">
        <f t="shared" si="9"/>
        <v>1547</v>
      </c>
      <c r="AI52" s="32">
        <v>786</v>
      </c>
      <c r="AJ52" s="32">
        <v>761</v>
      </c>
      <c r="AL52" s="32">
        <f t="shared" si="10"/>
        <v>589</v>
      </c>
      <c r="AM52" s="32">
        <v>270</v>
      </c>
      <c r="AN52" s="32">
        <v>319</v>
      </c>
      <c r="AP52" s="13">
        <f t="shared" si="11"/>
        <v>1159</v>
      </c>
      <c r="AQ52" s="32">
        <v>588</v>
      </c>
      <c r="AR52" s="32">
        <v>571</v>
      </c>
      <c r="AT52" s="32">
        <f t="shared" si="12"/>
        <v>621</v>
      </c>
      <c r="AU52" s="32">
        <v>317</v>
      </c>
      <c r="AV52" s="32">
        <v>304</v>
      </c>
      <c r="AX52" s="32">
        <f t="shared" si="13"/>
        <v>699</v>
      </c>
      <c r="AY52" s="32">
        <v>377</v>
      </c>
      <c r="AZ52" s="32">
        <v>322</v>
      </c>
      <c r="BB52" s="32">
        <f t="shared" si="14"/>
        <v>959</v>
      </c>
      <c r="BC52" s="32">
        <v>491</v>
      </c>
      <c r="BD52" s="32">
        <v>468</v>
      </c>
      <c r="BF52" s="32">
        <f t="shared" si="15"/>
        <v>761</v>
      </c>
      <c r="BG52" s="32">
        <v>368</v>
      </c>
      <c r="BH52" s="32">
        <v>393</v>
      </c>
    </row>
    <row r="53" spans="1:60">
      <c r="A53" s="32">
        <v>49</v>
      </c>
      <c r="B53" s="39">
        <f t="shared" si="0"/>
        <v>15407</v>
      </c>
      <c r="C53" s="39">
        <f t="shared" si="16"/>
        <v>7746</v>
      </c>
      <c r="D53" s="39">
        <f t="shared" si="16"/>
        <v>7661</v>
      </c>
      <c r="F53" s="32">
        <f t="shared" si="2"/>
        <v>644</v>
      </c>
      <c r="G53" s="32">
        <v>337</v>
      </c>
      <c r="H53" s="32">
        <v>307</v>
      </c>
      <c r="J53" s="32">
        <f t="shared" si="3"/>
        <v>695</v>
      </c>
      <c r="K53" s="32">
        <v>339</v>
      </c>
      <c r="L53" s="32">
        <v>356</v>
      </c>
      <c r="N53" s="32">
        <f t="shared" si="4"/>
        <v>127</v>
      </c>
      <c r="O53" s="32">
        <v>61</v>
      </c>
      <c r="P53" s="32">
        <v>66</v>
      </c>
      <c r="R53" s="13">
        <f t="shared" si="5"/>
        <v>1314</v>
      </c>
      <c r="S53" s="32">
        <v>640</v>
      </c>
      <c r="T53" s="32">
        <v>674</v>
      </c>
      <c r="V53" s="13">
        <f t="shared" si="6"/>
        <v>1224</v>
      </c>
      <c r="W53" s="32">
        <v>596</v>
      </c>
      <c r="X53" s="32">
        <v>628</v>
      </c>
      <c r="Z53" s="32">
        <f t="shared" si="7"/>
        <v>848</v>
      </c>
      <c r="AA53" s="32">
        <v>417</v>
      </c>
      <c r="AB53" s="32">
        <v>431</v>
      </c>
      <c r="AD53" s="13">
        <f t="shared" si="8"/>
        <v>4497</v>
      </c>
      <c r="AE53" s="13">
        <v>2293</v>
      </c>
      <c r="AF53" s="13">
        <v>2204</v>
      </c>
      <c r="AH53" s="13">
        <f t="shared" si="9"/>
        <v>1452</v>
      </c>
      <c r="AI53" s="32">
        <v>737</v>
      </c>
      <c r="AJ53" s="32">
        <v>715</v>
      </c>
      <c r="AL53" s="32">
        <f t="shared" si="10"/>
        <v>564</v>
      </c>
      <c r="AM53" s="32">
        <v>254</v>
      </c>
      <c r="AN53" s="32">
        <v>310</v>
      </c>
      <c r="AP53" s="13">
        <f t="shared" si="11"/>
        <v>1103</v>
      </c>
      <c r="AQ53" s="32">
        <v>566</v>
      </c>
      <c r="AR53" s="32">
        <v>537</v>
      </c>
      <c r="AT53" s="32">
        <f t="shared" si="12"/>
        <v>591</v>
      </c>
      <c r="AU53" s="32">
        <v>303</v>
      </c>
      <c r="AV53" s="32">
        <v>288</v>
      </c>
      <c r="AX53" s="32">
        <f t="shared" si="13"/>
        <v>664</v>
      </c>
      <c r="AY53" s="32">
        <v>362</v>
      </c>
      <c r="AZ53" s="32">
        <v>302</v>
      </c>
      <c r="BB53" s="32">
        <f t="shared" si="14"/>
        <v>945</v>
      </c>
      <c r="BC53" s="32">
        <v>481</v>
      </c>
      <c r="BD53" s="32">
        <v>464</v>
      </c>
      <c r="BF53" s="32">
        <f t="shared" si="15"/>
        <v>739</v>
      </c>
      <c r="BG53" s="32">
        <v>360</v>
      </c>
      <c r="BH53" s="32">
        <v>379</v>
      </c>
    </row>
    <row r="54" spans="1:60">
      <c r="A54" s="32">
        <v>50</v>
      </c>
      <c r="B54" s="39">
        <f t="shared" si="0"/>
        <v>14580</v>
      </c>
      <c r="C54" s="39">
        <f t="shared" si="16"/>
        <v>7349</v>
      </c>
      <c r="D54" s="39">
        <f t="shared" si="16"/>
        <v>7231</v>
      </c>
      <c r="F54" s="32">
        <f t="shared" si="2"/>
        <v>604</v>
      </c>
      <c r="G54" s="32">
        <v>314</v>
      </c>
      <c r="H54" s="32">
        <v>290</v>
      </c>
      <c r="J54" s="32">
        <f t="shared" si="3"/>
        <v>668</v>
      </c>
      <c r="K54" s="32">
        <v>328</v>
      </c>
      <c r="L54" s="32">
        <v>340</v>
      </c>
      <c r="N54" s="32">
        <f t="shared" si="4"/>
        <v>119</v>
      </c>
      <c r="O54" s="32">
        <v>58</v>
      </c>
      <c r="P54" s="32">
        <v>61</v>
      </c>
      <c r="R54" s="13">
        <f t="shared" si="5"/>
        <v>1219</v>
      </c>
      <c r="S54" s="32">
        <v>594</v>
      </c>
      <c r="T54" s="32">
        <v>625</v>
      </c>
      <c r="V54" s="13">
        <f t="shared" si="6"/>
        <v>1176</v>
      </c>
      <c r="W54" s="32">
        <v>575</v>
      </c>
      <c r="X54" s="32">
        <v>601</v>
      </c>
      <c r="Z54" s="32">
        <f t="shared" si="7"/>
        <v>813</v>
      </c>
      <c r="AA54" s="32">
        <v>399</v>
      </c>
      <c r="AB54" s="32">
        <v>414</v>
      </c>
      <c r="AD54" s="13">
        <f t="shared" si="8"/>
        <v>4227</v>
      </c>
      <c r="AE54" s="13">
        <v>2171</v>
      </c>
      <c r="AF54" s="13">
        <v>2056</v>
      </c>
      <c r="AH54" s="13">
        <f t="shared" si="9"/>
        <v>1372</v>
      </c>
      <c r="AI54" s="32">
        <v>694</v>
      </c>
      <c r="AJ54" s="32">
        <v>678</v>
      </c>
      <c r="AL54" s="32">
        <f t="shared" si="10"/>
        <v>550</v>
      </c>
      <c r="AM54" s="32">
        <v>248</v>
      </c>
      <c r="AN54" s="32">
        <v>302</v>
      </c>
      <c r="AP54" s="13">
        <f t="shared" si="11"/>
        <v>1015</v>
      </c>
      <c r="AQ54" s="32">
        <v>522</v>
      </c>
      <c r="AR54" s="32">
        <v>493</v>
      </c>
      <c r="AT54" s="32">
        <f t="shared" si="12"/>
        <v>551</v>
      </c>
      <c r="AU54" s="32">
        <v>286</v>
      </c>
      <c r="AV54" s="32">
        <v>265</v>
      </c>
      <c r="AX54" s="32">
        <f t="shared" si="13"/>
        <v>629</v>
      </c>
      <c r="AY54" s="32">
        <v>344</v>
      </c>
      <c r="AZ54" s="32">
        <v>285</v>
      </c>
      <c r="BB54" s="32">
        <f t="shared" si="14"/>
        <v>928</v>
      </c>
      <c r="BC54" s="32">
        <v>471</v>
      </c>
      <c r="BD54" s="32">
        <v>457</v>
      </c>
      <c r="BF54" s="32">
        <f t="shared" si="15"/>
        <v>709</v>
      </c>
      <c r="BG54" s="32">
        <v>345</v>
      </c>
      <c r="BH54" s="32">
        <v>364</v>
      </c>
    </row>
    <row r="55" spans="1:60">
      <c r="A55" s="32">
        <v>51</v>
      </c>
      <c r="B55" s="39">
        <f t="shared" si="0"/>
        <v>13679</v>
      </c>
      <c r="C55" s="39">
        <f t="shared" si="16"/>
        <v>6916</v>
      </c>
      <c r="D55" s="39">
        <f t="shared" si="16"/>
        <v>6763</v>
      </c>
      <c r="F55" s="32">
        <f t="shared" si="2"/>
        <v>546</v>
      </c>
      <c r="G55" s="32">
        <v>285</v>
      </c>
      <c r="H55" s="32">
        <v>261</v>
      </c>
      <c r="J55" s="32">
        <f t="shared" si="3"/>
        <v>648</v>
      </c>
      <c r="K55" s="32">
        <v>320</v>
      </c>
      <c r="L55" s="32">
        <v>328</v>
      </c>
      <c r="N55" s="32">
        <f t="shared" si="4"/>
        <v>121</v>
      </c>
      <c r="O55" s="32">
        <v>60</v>
      </c>
      <c r="P55" s="32">
        <v>61</v>
      </c>
      <c r="R55" s="13">
        <f t="shared" si="5"/>
        <v>1106</v>
      </c>
      <c r="S55" s="32">
        <v>540</v>
      </c>
      <c r="T55" s="32">
        <v>566</v>
      </c>
      <c r="V55" s="13">
        <f t="shared" si="6"/>
        <v>1120</v>
      </c>
      <c r="W55" s="32">
        <v>552</v>
      </c>
      <c r="X55" s="32">
        <v>568</v>
      </c>
      <c r="Z55" s="32">
        <f t="shared" si="7"/>
        <v>766</v>
      </c>
      <c r="AA55" s="32">
        <v>375</v>
      </c>
      <c r="AB55" s="32">
        <v>391</v>
      </c>
      <c r="AD55" s="13">
        <f t="shared" si="8"/>
        <v>3924</v>
      </c>
      <c r="AE55" s="13">
        <v>2025</v>
      </c>
      <c r="AF55" s="13">
        <v>1899</v>
      </c>
      <c r="AH55" s="13">
        <f t="shared" si="9"/>
        <v>1305</v>
      </c>
      <c r="AI55" s="32">
        <v>662</v>
      </c>
      <c r="AJ55" s="32">
        <v>643</v>
      </c>
      <c r="AL55" s="32">
        <f t="shared" si="10"/>
        <v>546</v>
      </c>
      <c r="AM55" s="32">
        <v>250</v>
      </c>
      <c r="AN55" s="32">
        <v>296</v>
      </c>
      <c r="AP55" s="32">
        <f t="shared" si="11"/>
        <v>916</v>
      </c>
      <c r="AQ55" s="32">
        <v>472</v>
      </c>
      <c r="AR55" s="32">
        <v>444</v>
      </c>
      <c r="AT55" s="32">
        <f t="shared" si="12"/>
        <v>505</v>
      </c>
      <c r="AU55" s="32">
        <v>264</v>
      </c>
      <c r="AV55" s="32">
        <v>241</v>
      </c>
      <c r="AX55" s="32">
        <f t="shared" si="13"/>
        <v>585</v>
      </c>
      <c r="AY55" s="32">
        <v>318</v>
      </c>
      <c r="AZ55" s="32">
        <v>267</v>
      </c>
      <c r="BB55" s="32">
        <f t="shared" si="14"/>
        <v>907</v>
      </c>
      <c r="BC55" s="32">
        <v>458</v>
      </c>
      <c r="BD55" s="32">
        <v>449</v>
      </c>
      <c r="BF55" s="32">
        <f t="shared" si="15"/>
        <v>684</v>
      </c>
      <c r="BG55" s="32">
        <v>335</v>
      </c>
      <c r="BH55" s="32">
        <v>349</v>
      </c>
    </row>
    <row r="56" spans="1:60">
      <c r="A56" s="32">
        <v>52</v>
      </c>
      <c r="B56" s="39">
        <f t="shared" si="0"/>
        <v>12751</v>
      </c>
      <c r="C56" s="39">
        <f t="shared" si="16"/>
        <v>6477</v>
      </c>
      <c r="D56" s="39">
        <f t="shared" si="16"/>
        <v>6274</v>
      </c>
      <c r="F56" s="32">
        <f t="shared" si="2"/>
        <v>490</v>
      </c>
      <c r="G56" s="32">
        <v>253</v>
      </c>
      <c r="H56" s="32">
        <v>237</v>
      </c>
      <c r="J56" s="32">
        <f t="shared" si="3"/>
        <v>629</v>
      </c>
      <c r="K56" s="32">
        <v>315</v>
      </c>
      <c r="L56" s="32">
        <v>314</v>
      </c>
      <c r="N56" s="32">
        <f t="shared" si="4"/>
        <v>124</v>
      </c>
      <c r="O56" s="32">
        <v>62</v>
      </c>
      <c r="P56" s="32">
        <v>62</v>
      </c>
      <c r="R56" s="32">
        <f t="shared" si="5"/>
        <v>988</v>
      </c>
      <c r="S56" s="32">
        <v>485</v>
      </c>
      <c r="T56" s="32">
        <v>503</v>
      </c>
      <c r="V56" s="13">
        <f t="shared" si="6"/>
        <v>1067</v>
      </c>
      <c r="W56" s="32">
        <v>535</v>
      </c>
      <c r="X56" s="32">
        <v>532</v>
      </c>
      <c r="Z56" s="32">
        <f t="shared" si="7"/>
        <v>716</v>
      </c>
      <c r="AA56" s="32">
        <v>352</v>
      </c>
      <c r="AB56" s="32">
        <v>364</v>
      </c>
      <c r="AD56" s="13">
        <f t="shared" si="8"/>
        <v>3603</v>
      </c>
      <c r="AE56" s="13">
        <v>1872</v>
      </c>
      <c r="AF56" s="13">
        <v>1731</v>
      </c>
      <c r="AH56" s="13">
        <f t="shared" si="9"/>
        <v>1242</v>
      </c>
      <c r="AI56" s="32">
        <v>630</v>
      </c>
      <c r="AJ56" s="32">
        <v>612</v>
      </c>
      <c r="AL56" s="32">
        <f t="shared" si="10"/>
        <v>547</v>
      </c>
      <c r="AM56" s="32">
        <v>252</v>
      </c>
      <c r="AN56" s="32">
        <v>295</v>
      </c>
      <c r="AP56" s="32">
        <f t="shared" si="11"/>
        <v>797</v>
      </c>
      <c r="AQ56" s="32">
        <v>412</v>
      </c>
      <c r="AR56" s="32">
        <v>385</v>
      </c>
      <c r="AT56" s="32">
        <f t="shared" si="12"/>
        <v>455</v>
      </c>
      <c r="AU56" s="32">
        <v>240</v>
      </c>
      <c r="AV56" s="32">
        <v>215</v>
      </c>
      <c r="AX56" s="32">
        <f t="shared" si="13"/>
        <v>533</v>
      </c>
      <c r="AY56" s="32">
        <v>292</v>
      </c>
      <c r="AZ56" s="32">
        <v>241</v>
      </c>
      <c r="BB56" s="32">
        <f t="shared" si="14"/>
        <v>898</v>
      </c>
      <c r="BC56" s="32">
        <v>450</v>
      </c>
      <c r="BD56" s="32">
        <v>448</v>
      </c>
      <c r="BF56" s="32">
        <f t="shared" si="15"/>
        <v>662</v>
      </c>
      <c r="BG56" s="32">
        <v>327</v>
      </c>
      <c r="BH56" s="32">
        <v>335</v>
      </c>
    </row>
    <row r="57" spans="1:60">
      <c r="A57" s="32">
        <v>53</v>
      </c>
      <c r="B57" s="39">
        <f t="shared" si="0"/>
        <v>11917</v>
      </c>
      <c r="C57" s="39">
        <f t="shared" si="16"/>
        <v>6078</v>
      </c>
      <c r="D57" s="39">
        <f t="shared" si="16"/>
        <v>5839</v>
      </c>
      <c r="F57" s="32">
        <f t="shared" si="2"/>
        <v>436</v>
      </c>
      <c r="G57" s="32">
        <v>220</v>
      </c>
      <c r="H57" s="32">
        <v>216</v>
      </c>
      <c r="J57" s="32">
        <f t="shared" si="3"/>
        <v>617</v>
      </c>
      <c r="K57" s="32">
        <v>313</v>
      </c>
      <c r="L57" s="32">
        <v>304</v>
      </c>
      <c r="N57" s="32">
        <f t="shared" si="4"/>
        <v>122</v>
      </c>
      <c r="O57" s="32">
        <v>62</v>
      </c>
      <c r="P57" s="32">
        <v>60</v>
      </c>
      <c r="R57" s="32">
        <f t="shared" si="5"/>
        <v>876</v>
      </c>
      <c r="S57" s="32">
        <v>430</v>
      </c>
      <c r="T57" s="32">
        <v>446</v>
      </c>
      <c r="V57" s="13">
        <f t="shared" si="6"/>
        <v>1020</v>
      </c>
      <c r="W57" s="32">
        <v>518</v>
      </c>
      <c r="X57" s="32">
        <v>502</v>
      </c>
      <c r="Z57" s="32">
        <f t="shared" si="7"/>
        <v>669</v>
      </c>
      <c r="AA57" s="32">
        <v>329</v>
      </c>
      <c r="AB57" s="32">
        <v>340</v>
      </c>
      <c r="AD57" s="13">
        <f t="shared" si="8"/>
        <v>3321</v>
      </c>
      <c r="AE57" s="13">
        <v>1742</v>
      </c>
      <c r="AF57" s="13">
        <v>1579</v>
      </c>
      <c r="AH57" s="13">
        <f t="shared" si="9"/>
        <v>1189</v>
      </c>
      <c r="AI57" s="32">
        <v>604</v>
      </c>
      <c r="AJ57" s="32">
        <v>585</v>
      </c>
      <c r="AL57" s="32">
        <f t="shared" si="10"/>
        <v>550</v>
      </c>
      <c r="AM57" s="32">
        <v>258</v>
      </c>
      <c r="AN57" s="32">
        <v>292</v>
      </c>
      <c r="AP57" s="32">
        <f t="shared" si="11"/>
        <v>682</v>
      </c>
      <c r="AQ57" s="32">
        <v>352</v>
      </c>
      <c r="AR57" s="32">
        <v>330</v>
      </c>
      <c r="AT57" s="32">
        <f t="shared" si="12"/>
        <v>407</v>
      </c>
      <c r="AU57" s="32">
        <v>219</v>
      </c>
      <c r="AV57" s="32">
        <v>188</v>
      </c>
      <c r="AX57" s="32">
        <f t="shared" si="13"/>
        <v>495</v>
      </c>
      <c r="AY57" s="32">
        <v>268</v>
      </c>
      <c r="AZ57" s="32">
        <v>227</v>
      </c>
      <c r="BB57" s="32">
        <f t="shared" si="14"/>
        <v>885</v>
      </c>
      <c r="BC57" s="32">
        <v>444</v>
      </c>
      <c r="BD57" s="32">
        <v>441</v>
      </c>
      <c r="BF57" s="32">
        <f t="shared" si="15"/>
        <v>648</v>
      </c>
      <c r="BG57" s="32">
        <v>319</v>
      </c>
      <c r="BH57" s="32">
        <v>329</v>
      </c>
    </row>
    <row r="58" spans="1:60">
      <c r="A58" s="32">
        <v>54</v>
      </c>
      <c r="B58" s="39">
        <f t="shared" si="0"/>
        <v>11223</v>
      </c>
      <c r="C58" s="39">
        <f t="shared" si="16"/>
        <v>5750</v>
      </c>
      <c r="D58" s="39">
        <f t="shared" si="16"/>
        <v>5473</v>
      </c>
      <c r="F58" s="32">
        <f t="shared" si="2"/>
        <v>376</v>
      </c>
      <c r="G58" s="32">
        <v>190</v>
      </c>
      <c r="H58" s="32">
        <v>186</v>
      </c>
      <c r="J58" s="32">
        <f t="shared" si="3"/>
        <v>611</v>
      </c>
      <c r="K58" s="32">
        <v>310</v>
      </c>
      <c r="L58" s="32">
        <v>301</v>
      </c>
      <c r="N58" s="32">
        <f t="shared" si="4"/>
        <v>119</v>
      </c>
      <c r="O58" s="32">
        <v>62</v>
      </c>
      <c r="P58" s="32">
        <v>57</v>
      </c>
      <c r="R58" s="32">
        <f t="shared" si="5"/>
        <v>820</v>
      </c>
      <c r="S58" s="32">
        <v>405</v>
      </c>
      <c r="T58" s="32">
        <v>415</v>
      </c>
      <c r="V58" s="32">
        <f t="shared" si="6"/>
        <v>969</v>
      </c>
      <c r="W58" s="32">
        <v>500</v>
      </c>
      <c r="X58" s="32">
        <v>469</v>
      </c>
      <c r="Z58" s="32">
        <f t="shared" si="7"/>
        <v>632</v>
      </c>
      <c r="AA58" s="32">
        <v>311</v>
      </c>
      <c r="AB58" s="32">
        <v>321</v>
      </c>
      <c r="AD58" s="13">
        <f t="shared" si="8"/>
        <v>3046</v>
      </c>
      <c r="AE58" s="13">
        <v>1610</v>
      </c>
      <c r="AF58" s="13">
        <v>1436</v>
      </c>
      <c r="AH58" s="13">
        <f t="shared" si="9"/>
        <v>1128</v>
      </c>
      <c r="AI58" s="32">
        <v>576</v>
      </c>
      <c r="AJ58" s="32">
        <v>552</v>
      </c>
      <c r="AL58" s="32">
        <f t="shared" si="10"/>
        <v>569</v>
      </c>
      <c r="AM58" s="32">
        <v>271</v>
      </c>
      <c r="AN58" s="32">
        <v>298</v>
      </c>
      <c r="AP58" s="32">
        <f t="shared" si="11"/>
        <v>592</v>
      </c>
      <c r="AQ58" s="32">
        <v>305</v>
      </c>
      <c r="AR58" s="32">
        <v>287</v>
      </c>
      <c r="AT58" s="32">
        <f t="shared" si="12"/>
        <v>378</v>
      </c>
      <c r="AU58" s="32">
        <v>204</v>
      </c>
      <c r="AV58" s="32">
        <v>174</v>
      </c>
      <c r="AX58" s="32">
        <f t="shared" si="13"/>
        <v>462</v>
      </c>
      <c r="AY58" s="32">
        <v>250</v>
      </c>
      <c r="AZ58" s="32">
        <v>212</v>
      </c>
      <c r="BB58" s="32">
        <f t="shared" si="14"/>
        <v>863</v>
      </c>
      <c r="BC58" s="32">
        <v>427</v>
      </c>
      <c r="BD58" s="32">
        <v>436</v>
      </c>
      <c r="BF58" s="32">
        <f t="shared" si="15"/>
        <v>658</v>
      </c>
      <c r="BG58" s="32">
        <v>329</v>
      </c>
      <c r="BH58" s="32">
        <v>329</v>
      </c>
    </row>
    <row r="59" spans="1:60">
      <c r="A59" s="32">
        <v>55</v>
      </c>
      <c r="B59" s="39">
        <f t="shared" si="0"/>
        <v>10691</v>
      </c>
      <c r="C59" s="39">
        <f t="shared" si="16"/>
        <v>5488</v>
      </c>
      <c r="D59" s="39">
        <f t="shared" si="16"/>
        <v>5203</v>
      </c>
      <c r="F59" s="32">
        <f t="shared" si="2"/>
        <v>342</v>
      </c>
      <c r="G59" s="32">
        <v>169</v>
      </c>
      <c r="H59" s="32">
        <v>173</v>
      </c>
      <c r="J59" s="32">
        <f t="shared" si="3"/>
        <v>592</v>
      </c>
      <c r="K59" s="32">
        <v>300</v>
      </c>
      <c r="L59" s="32">
        <v>292</v>
      </c>
      <c r="N59" s="32">
        <f t="shared" si="4"/>
        <v>112</v>
      </c>
      <c r="O59" s="32">
        <v>59</v>
      </c>
      <c r="P59" s="32">
        <v>53</v>
      </c>
      <c r="R59" s="32">
        <f t="shared" si="5"/>
        <v>836</v>
      </c>
      <c r="S59" s="32">
        <v>412</v>
      </c>
      <c r="T59" s="32">
        <v>424</v>
      </c>
      <c r="V59" s="32">
        <f t="shared" si="6"/>
        <v>912</v>
      </c>
      <c r="W59" s="32">
        <v>468</v>
      </c>
      <c r="X59" s="32">
        <v>444</v>
      </c>
      <c r="Z59" s="32">
        <f t="shared" si="7"/>
        <v>597</v>
      </c>
      <c r="AA59" s="32">
        <v>294</v>
      </c>
      <c r="AB59" s="32">
        <v>303</v>
      </c>
      <c r="AD59" s="13">
        <f t="shared" si="8"/>
        <v>2809</v>
      </c>
      <c r="AE59" s="13">
        <v>1503</v>
      </c>
      <c r="AF59" s="13">
        <v>1306</v>
      </c>
      <c r="AH59" s="13">
        <f t="shared" si="9"/>
        <v>1074</v>
      </c>
      <c r="AI59" s="32">
        <v>552</v>
      </c>
      <c r="AJ59" s="32">
        <v>522</v>
      </c>
      <c r="AL59" s="32">
        <f t="shared" si="10"/>
        <v>578</v>
      </c>
      <c r="AM59" s="32">
        <v>275</v>
      </c>
      <c r="AN59" s="32">
        <v>303</v>
      </c>
      <c r="AP59" s="32">
        <f t="shared" si="11"/>
        <v>526</v>
      </c>
      <c r="AQ59" s="32">
        <v>271</v>
      </c>
      <c r="AR59" s="32">
        <v>255</v>
      </c>
      <c r="AT59" s="32">
        <f t="shared" si="12"/>
        <v>362</v>
      </c>
      <c r="AU59" s="32">
        <v>193</v>
      </c>
      <c r="AV59" s="32">
        <v>169</v>
      </c>
      <c r="AX59" s="32">
        <f t="shared" si="13"/>
        <v>445</v>
      </c>
      <c r="AY59" s="32">
        <v>242</v>
      </c>
      <c r="AZ59" s="32">
        <v>203</v>
      </c>
      <c r="BB59" s="32">
        <f t="shared" si="14"/>
        <v>813</v>
      </c>
      <c r="BC59" s="32">
        <v>404</v>
      </c>
      <c r="BD59" s="32">
        <v>409</v>
      </c>
      <c r="BF59" s="32">
        <f t="shared" si="15"/>
        <v>693</v>
      </c>
      <c r="BG59" s="32">
        <v>346</v>
      </c>
      <c r="BH59" s="32">
        <v>347</v>
      </c>
    </row>
    <row r="60" spans="1:60">
      <c r="A60" s="32">
        <v>56</v>
      </c>
      <c r="B60" s="39">
        <f t="shared" si="0"/>
        <v>10299</v>
      </c>
      <c r="C60" s="39">
        <f t="shared" si="16"/>
        <v>5293</v>
      </c>
      <c r="D60" s="39">
        <f t="shared" si="16"/>
        <v>5006</v>
      </c>
      <c r="F60" s="32">
        <f t="shared" si="2"/>
        <v>312</v>
      </c>
      <c r="G60" s="32">
        <v>154</v>
      </c>
      <c r="H60" s="32">
        <v>158</v>
      </c>
      <c r="J60" s="32">
        <f t="shared" si="3"/>
        <v>579</v>
      </c>
      <c r="K60" s="32">
        <v>295</v>
      </c>
      <c r="L60" s="32">
        <v>284</v>
      </c>
      <c r="N60" s="32">
        <f t="shared" si="4"/>
        <v>97</v>
      </c>
      <c r="O60" s="32">
        <v>51</v>
      </c>
      <c r="P60" s="32">
        <v>46</v>
      </c>
      <c r="R60" s="32">
        <f t="shared" si="5"/>
        <v>895</v>
      </c>
      <c r="S60" s="32">
        <v>446</v>
      </c>
      <c r="T60" s="32">
        <v>449</v>
      </c>
      <c r="V60" s="32">
        <f t="shared" si="6"/>
        <v>849</v>
      </c>
      <c r="W60" s="32">
        <v>432</v>
      </c>
      <c r="X60" s="32">
        <v>417</v>
      </c>
      <c r="Z60" s="32">
        <f t="shared" si="7"/>
        <v>574</v>
      </c>
      <c r="AA60" s="32">
        <v>283</v>
      </c>
      <c r="AB60" s="32">
        <v>291</v>
      </c>
      <c r="AD60" s="13">
        <f t="shared" si="8"/>
        <v>2623</v>
      </c>
      <c r="AE60" s="13">
        <v>1412</v>
      </c>
      <c r="AF60" s="13">
        <v>1211</v>
      </c>
      <c r="AH60" s="13">
        <f t="shared" si="9"/>
        <v>1002</v>
      </c>
      <c r="AI60" s="32">
        <v>527</v>
      </c>
      <c r="AJ60" s="32">
        <v>475</v>
      </c>
      <c r="AL60" s="32">
        <f t="shared" si="10"/>
        <v>582</v>
      </c>
      <c r="AM60" s="32">
        <v>273</v>
      </c>
      <c r="AN60" s="32">
        <v>309</v>
      </c>
      <c r="AP60" s="32">
        <f t="shared" si="11"/>
        <v>499</v>
      </c>
      <c r="AQ60" s="32">
        <v>256</v>
      </c>
      <c r="AR60" s="32">
        <v>243</v>
      </c>
      <c r="AT60" s="32">
        <f t="shared" si="12"/>
        <v>365</v>
      </c>
      <c r="AU60" s="32">
        <v>192</v>
      </c>
      <c r="AV60" s="32">
        <v>173</v>
      </c>
      <c r="AX60" s="32">
        <f t="shared" si="13"/>
        <v>437</v>
      </c>
      <c r="AY60" s="32">
        <v>235</v>
      </c>
      <c r="AZ60" s="32">
        <v>202</v>
      </c>
      <c r="BB60" s="32">
        <f t="shared" si="14"/>
        <v>745</v>
      </c>
      <c r="BC60" s="32">
        <v>369</v>
      </c>
      <c r="BD60" s="32">
        <v>376</v>
      </c>
      <c r="BF60" s="32">
        <f t="shared" si="15"/>
        <v>740</v>
      </c>
      <c r="BG60" s="32">
        <v>368</v>
      </c>
      <c r="BH60" s="32">
        <v>372</v>
      </c>
    </row>
    <row r="61" spans="1:60">
      <c r="A61" s="32">
        <v>57</v>
      </c>
      <c r="B61" s="39">
        <f t="shared" si="0"/>
        <v>9954</v>
      </c>
      <c r="C61" s="39">
        <f t="shared" si="16"/>
        <v>5119</v>
      </c>
      <c r="D61" s="39">
        <f t="shared" si="16"/>
        <v>4835</v>
      </c>
      <c r="F61" s="32">
        <f t="shared" si="2"/>
        <v>278</v>
      </c>
      <c r="G61" s="32">
        <v>136</v>
      </c>
      <c r="H61" s="32">
        <v>142</v>
      </c>
      <c r="J61" s="32">
        <f t="shared" si="3"/>
        <v>555</v>
      </c>
      <c r="K61" s="32">
        <v>280</v>
      </c>
      <c r="L61" s="32">
        <v>275</v>
      </c>
      <c r="N61" s="32">
        <f t="shared" si="4"/>
        <v>90</v>
      </c>
      <c r="O61" s="32">
        <v>47</v>
      </c>
      <c r="P61" s="32">
        <v>43</v>
      </c>
      <c r="R61" s="32">
        <f t="shared" si="5"/>
        <v>970</v>
      </c>
      <c r="S61" s="32">
        <v>484</v>
      </c>
      <c r="T61" s="32">
        <v>486</v>
      </c>
      <c r="V61" s="32">
        <f t="shared" si="6"/>
        <v>802</v>
      </c>
      <c r="W61" s="32">
        <v>401</v>
      </c>
      <c r="X61" s="32">
        <v>401</v>
      </c>
      <c r="Z61" s="32">
        <f t="shared" si="7"/>
        <v>548</v>
      </c>
      <c r="AA61" s="32">
        <v>270</v>
      </c>
      <c r="AB61" s="32">
        <v>278</v>
      </c>
      <c r="AD61" s="13">
        <f t="shared" si="8"/>
        <v>2464</v>
      </c>
      <c r="AE61" s="13">
        <v>1339</v>
      </c>
      <c r="AF61" s="13">
        <v>1125</v>
      </c>
      <c r="AH61" s="32">
        <f t="shared" si="9"/>
        <v>950</v>
      </c>
      <c r="AI61" s="32">
        <v>507</v>
      </c>
      <c r="AJ61" s="32">
        <v>443</v>
      </c>
      <c r="AL61" s="32">
        <f t="shared" si="10"/>
        <v>578</v>
      </c>
      <c r="AM61" s="32">
        <v>268</v>
      </c>
      <c r="AN61" s="32">
        <v>310</v>
      </c>
      <c r="AP61" s="32">
        <f t="shared" si="11"/>
        <v>475</v>
      </c>
      <c r="AQ61" s="32">
        <v>244</v>
      </c>
      <c r="AR61" s="32">
        <v>231</v>
      </c>
      <c r="AT61" s="32">
        <f t="shared" si="12"/>
        <v>361</v>
      </c>
      <c r="AU61" s="32">
        <v>186</v>
      </c>
      <c r="AV61" s="32">
        <v>175</v>
      </c>
      <c r="AX61" s="32">
        <f t="shared" si="13"/>
        <v>433</v>
      </c>
      <c r="AY61" s="32">
        <v>233</v>
      </c>
      <c r="AZ61" s="32">
        <v>200</v>
      </c>
      <c r="BB61" s="32">
        <f t="shared" si="14"/>
        <v>677</v>
      </c>
      <c r="BC61" s="32">
        <v>337</v>
      </c>
      <c r="BD61" s="32">
        <v>340</v>
      </c>
      <c r="BF61" s="32">
        <f t="shared" si="15"/>
        <v>773</v>
      </c>
      <c r="BG61" s="32">
        <v>387</v>
      </c>
      <c r="BH61" s="32">
        <v>386</v>
      </c>
    </row>
    <row r="62" spans="1:60">
      <c r="A62" s="32">
        <v>58</v>
      </c>
      <c r="B62" s="39">
        <f t="shared" si="0"/>
        <v>9622</v>
      </c>
      <c r="C62" s="39">
        <f t="shared" si="16"/>
        <v>4950</v>
      </c>
      <c r="D62" s="39">
        <f t="shared" si="16"/>
        <v>4672</v>
      </c>
      <c r="F62" s="32">
        <f t="shared" si="2"/>
        <v>256</v>
      </c>
      <c r="G62" s="32">
        <v>125</v>
      </c>
      <c r="H62" s="32">
        <v>131</v>
      </c>
      <c r="J62" s="32">
        <f t="shared" si="3"/>
        <v>535</v>
      </c>
      <c r="K62" s="32">
        <v>268</v>
      </c>
      <c r="L62" s="32">
        <v>267</v>
      </c>
      <c r="N62" s="32">
        <f t="shared" si="4"/>
        <v>80</v>
      </c>
      <c r="O62" s="32">
        <v>43</v>
      </c>
      <c r="P62" s="32">
        <v>37</v>
      </c>
      <c r="R62" s="13">
        <f t="shared" si="5"/>
        <v>1010</v>
      </c>
      <c r="S62" s="32">
        <v>506</v>
      </c>
      <c r="T62" s="32">
        <v>504</v>
      </c>
      <c r="V62" s="32">
        <f t="shared" si="6"/>
        <v>751</v>
      </c>
      <c r="W62" s="32">
        <v>374</v>
      </c>
      <c r="X62" s="32">
        <v>377</v>
      </c>
      <c r="Z62" s="32">
        <f t="shared" si="7"/>
        <v>518</v>
      </c>
      <c r="AA62" s="32">
        <v>258</v>
      </c>
      <c r="AB62" s="32">
        <v>260</v>
      </c>
      <c r="AD62" s="13">
        <f t="shared" si="8"/>
        <v>2320</v>
      </c>
      <c r="AE62" s="13">
        <v>1270</v>
      </c>
      <c r="AF62" s="13">
        <v>1050</v>
      </c>
      <c r="AH62" s="32">
        <f t="shared" si="9"/>
        <v>899</v>
      </c>
      <c r="AI62" s="32">
        <v>488</v>
      </c>
      <c r="AJ62" s="32">
        <v>411</v>
      </c>
      <c r="AL62" s="32">
        <f t="shared" si="10"/>
        <v>579</v>
      </c>
      <c r="AM62" s="32">
        <v>266</v>
      </c>
      <c r="AN62" s="32">
        <v>313</v>
      </c>
      <c r="AP62" s="32">
        <f t="shared" si="11"/>
        <v>457</v>
      </c>
      <c r="AQ62" s="32">
        <v>233</v>
      </c>
      <c r="AR62" s="32">
        <v>224</v>
      </c>
      <c r="AT62" s="32">
        <f t="shared" si="12"/>
        <v>368</v>
      </c>
      <c r="AU62" s="32">
        <v>187</v>
      </c>
      <c r="AV62" s="32">
        <v>181</v>
      </c>
      <c r="AX62" s="32">
        <f t="shared" si="13"/>
        <v>431</v>
      </c>
      <c r="AY62" s="32">
        <v>228</v>
      </c>
      <c r="AZ62" s="32">
        <v>203</v>
      </c>
      <c r="BB62" s="32">
        <f t="shared" si="14"/>
        <v>619</v>
      </c>
      <c r="BC62" s="32">
        <v>308</v>
      </c>
      <c r="BD62" s="32">
        <v>311</v>
      </c>
      <c r="BF62" s="32">
        <f t="shared" si="15"/>
        <v>799</v>
      </c>
      <c r="BG62" s="32">
        <v>396</v>
      </c>
      <c r="BH62" s="32">
        <v>403</v>
      </c>
    </row>
    <row r="63" spans="1:60">
      <c r="A63" s="32">
        <v>59</v>
      </c>
      <c r="B63" s="39">
        <f t="shared" si="0"/>
        <v>9396</v>
      </c>
      <c r="C63" s="39">
        <f t="shared" si="16"/>
        <v>4843</v>
      </c>
      <c r="D63" s="39">
        <f t="shared" si="16"/>
        <v>4553</v>
      </c>
      <c r="F63" s="32">
        <f t="shared" si="2"/>
        <v>254</v>
      </c>
      <c r="G63" s="32">
        <v>125</v>
      </c>
      <c r="H63" s="32">
        <v>129</v>
      </c>
      <c r="J63" s="32">
        <f t="shared" si="3"/>
        <v>523</v>
      </c>
      <c r="K63" s="32">
        <v>264</v>
      </c>
      <c r="L63" s="32">
        <v>259</v>
      </c>
      <c r="N63" s="32">
        <f t="shared" si="4"/>
        <v>76</v>
      </c>
      <c r="O63" s="32">
        <v>40</v>
      </c>
      <c r="P63" s="32">
        <v>36</v>
      </c>
      <c r="R63" s="13">
        <f t="shared" si="5"/>
        <v>1044</v>
      </c>
      <c r="S63" s="32">
        <v>522</v>
      </c>
      <c r="T63" s="32">
        <v>522</v>
      </c>
      <c r="V63" s="32">
        <f t="shared" si="6"/>
        <v>723</v>
      </c>
      <c r="W63" s="32">
        <v>358</v>
      </c>
      <c r="X63" s="32">
        <v>365</v>
      </c>
      <c r="Z63" s="32">
        <f t="shared" si="7"/>
        <v>509</v>
      </c>
      <c r="AA63" s="32">
        <v>252</v>
      </c>
      <c r="AB63" s="32">
        <v>257</v>
      </c>
      <c r="AD63" s="13">
        <f t="shared" si="8"/>
        <v>2195</v>
      </c>
      <c r="AE63" s="13">
        <v>1212</v>
      </c>
      <c r="AF63" s="32">
        <v>983</v>
      </c>
      <c r="AH63" s="32">
        <f t="shared" si="9"/>
        <v>882</v>
      </c>
      <c r="AI63" s="32">
        <v>483</v>
      </c>
      <c r="AJ63" s="32">
        <v>399</v>
      </c>
      <c r="AL63" s="32">
        <f t="shared" si="10"/>
        <v>573</v>
      </c>
      <c r="AM63" s="32">
        <v>263</v>
      </c>
      <c r="AN63" s="32">
        <v>310</v>
      </c>
      <c r="AP63" s="32">
        <f t="shared" si="11"/>
        <v>447</v>
      </c>
      <c r="AQ63" s="32">
        <v>226</v>
      </c>
      <c r="AR63" s="32">
        <v>221</v>
      </c>
      <c r="AT63" s="32">
        <f t="shared" si="12"/>
        <v>360</v>
      </c>
      <c r="AU63" s="32">
        <v>182</v>
      </c>
      <c r="AV63" s="32">
        <v>178</v>
      </c>
      <c r="AX63" s="32">
        <f t="shared" si="13"/>
        <v>428</v>
      </c>
      <c r="AY63" s="32">
        <v>229</v>
      </c>
      <c r="AZ63" s="32">
        <v>199</v>
      </c>
      <c r="BB63" s="32">
        <f t="shared" si="14"/>
        <v>579</v>
      </c>
      <c r="BC63" s="32">
        <v>289</v>
      </c>
      <c r="BD63" s="32">
        <v>290</v>
      </c>
      <c r="BF63" s="32">
        <f t="shared" si="15"/>
        <v>803</v>
      </c>
      <c r="BG63" s="32">
        <v>398</v>
      </c>
      <c r="BH63" s="32">
        <v>405</v>
      </c>
    </row>
    <row r="64" spans="1:60">
      <c r="A64" s="32">
        <v>60</v>
      </c>
      <c r="B64" s="39">
        <f t="shared" si="0"/>
        <v>9257</v>
      </c>
      <c r="C64" s="39">
        <f t="shared" si="16"/>
        <v>4782</v>
      </c>
      <c r="D64" s="39">
        <f t="shared" si="16"/>
        <v>4475</v>
      </c>
      <c r="F64" s="32">
        <f t="shared" si="2"/>
        <v>268</v>
      </c>
      <c r="G64" s="32">
        <v>136</v>
      </c>
      <c r="H64" s="32">
        <v>132</v>
      </c>
      <c r="J64" s="32">
        <f t="shared" si="3"/>
        <v>517</v>
      </c>
      <c r="K64" s="32">
        <v>262</v>
      </c>
      <c r="L64" s="32">
        <v>255</v>
      </c>
      <c r="N64" s="32">
        <f t="shared" si="4"/>
        <v>73</v>
      </c>
      <c r="O64" s="32">
        <v>39</v>
      </c>
      <c r="P64" s="32">
        <v>34</v>
      </c>
      <c r="R64" s="13">
        <f t="shared" si="5"/>
        <v>1050</v>
      </c>
      <c r="S64" s="32">
        <v>526</v>
      </c>
      <c r="T64" s="32">
        <v>524</v>
      </c>
      <c r="V64" s="32">
        <f t="shared" si="6"/>
        <v>708</v>
      </c>
      <c r="W64" s="32">
        <v>348</v>
      </c>
      <c r="X64" s="32">
        <v>360</v>
      </c>
      <c r="Z64" s="32">
        <f t="shared" si="7"/>
        <v>509</v>
      </c>
      <c r="AA64" s="32">
        <v>250</v>
      </c>
      <c r="AB64" s="32">
        <v>259</v>
      </c>
      <c r="AD64" s="13">
        <f t="shared" si="8"/>
        <v>2080</v>
      </c>
      <c r="AE64" s="13">
        <v>1150</v>
      </c>
      <c r="AF64" s="32">
        <v>930</v>
      </c>
      <c r="AH64" s="32">
        <f t="shared" si="9"/>
        <v>895</v>
      </c>
      <c r="AI64" s="32">
        <v>490</v>
      </c>
      <c r="AJ64" s="32">
        <v>405</v>
      </c>
      <c r="AL64" s="32">
        <f t="shared" si="10"/>
        <v>574</v>
      </c>
      <c r="AM64" s="32">
        <v>269</v>
      </c>
      <c r="AN64" s="32">
        <v>305</v>
      </c>
      <c r="AP64" s="32">
        <f t="shared" si="11"/>
        <v>456</v>
      </c>
      <c r="AQ64" s="32">
        <v>231</v>
      </c>
      <c r="AR64" s="32">
        <v>225</v>
      </c>
      <c r="AT64" s="32">
        <f t="shared" si="12"/>
        <v>359</v>
      </c>
      <c r="AU64" s="32">
        <v>183</v>
      </c>
      <c r="AV64" s="32">
        <v>176</v>
      </c>
      <c r="AX64" s="32">
        <f t="shared" si="13"/>
        <v>425</v>
      </c>
      <c r="AY64" s="32">
        <v>227</v>
      </c>
      <c r="AZ64" s="32">
        <v>198</v>
      </c>
      <c r="BB64" s="32">
        <f t="shared" si="14"/>
        <v>553</v>
      </c>
      <c r="BC64" s="32">
        <v>276</v>
      </c>
      <c r="BD64" s="32">
        <v>277</v>
      </c>
      <c r="BF64" s="32">
        <f t="shared" si="15"/>
        <v>790</v>
      </c>
      <c r="BG64" s="32">
        <v>395</v>
      </c>
      <c r="BH64" s="32">
        <v>395</v>
      </c>
    </row>
    <row r="65" spans="1:60">
      <c r="A65" s="32">
        <v>61</v>
      </c>
      <c r="B65" s="39">
        <f t="shared" si="0"/>
        <v>9190</v>
      </c>
      <c r="C65" s="39">
        <f t="shared" si="16"/>
        <v>4758</v>
      </c>
      <c r="D65" s="39">
        <f t="shared" si="16"/>
        <v>4432</v>
      </c>
      <c r="F65" s="32">
        <f t="shared" si="2"/>
        <v>295</v>
      </c>
      <c r="G65" s="32">
        <v>155</v>
      </c>
      <c r="H65" s="32">
        <v>140</v>
      </c>
      <c r="J65" s="32">
        <f t="shared" si="3"/>
        <v>512</v>
      </c>
      <c r="K65" s="32">
        <v>265</v>
      </c>
      <c r="L65" s="32">
        <v>247</v>
      </c>
      <c r="N65" s="32">
        <f t="shared" si="4"/>
        <v>72</v>
      </c>
      <c r="O65" s="32">
        <v>37</v>
      </c>
      <c r="P65" s="32">
        <v>35</v>
      </c>
      <c r="R65" s="13">
        <f t="shared" si="5"/>
        <v>1043</v>
      </c>
      <c r="S65" s="32">
        <v>526</v>
      </c>
      <c r="T65" s="32">
        <v>517</v>
      </c>
      <c r="V65" s="32">
        <f t="shared" si="6"/>
        <v>707</v>
      </c>
      <c r="W65" s="32">
        <v>346</v>
      </c>
      <c r="X65" s="32">
        <v>361</v>
      </c>
      <c r="Z65" s="32">
        <f t="shared" si="7"/>
        <v>516</v>
      </c>
      <c r="AA65" s="32">
        <v>251</v>
      </c>
      <c r="AB65" s="32">
        <v>265</v>
      </c>
      <c r="AD65" s="13">
        <f t="shared" si="8"/>
        <v>1975</v>
      </c>
      <c r="AE65" s="13">
        <v>1090</v>
      </c>
      <c r="AF65" s="32">
        <v>885</v>
      </c>
      <c r="AH65" s="32">
        <f t="shared" si="9"/>
        <v>936</v>
      </c>
      <c r="AI65" s="32">
        <v>508</v>
      </c>
      <c r="AJ65" s="32">
        <v>428</v>
      </c>
      <c r="AL65" s="32">
        <f t="shared" si="10"/>
        <v>576</v>
      </c>
      <c r="AM65" s="32">
        <v>274</v>
      </c>
      <c r="AN65" s="32">
        <v>302</v>
      </c>
      <c r="AP65" s="32">
        <f t="shared" si="11"/>
        <v>473</v>
      </c>
      <c r="AQ65" s="32">
        <v>237</v>
      </c>
      <c r="AR65" s="32">
        <v>236</v>
      </c>
      <c r="AT65" s="32">
        <f t="shared" si="12"/>
        <v>354</v>
      </c>
      <c r="AU65" s="32">
        <v>183</v>
      </c>
      <c r="AV65" s="32">
        <v>171</v>
      </c>
      <c r="AX65" s="32">
        <f t="shared" si="13"/>
        <v>428</v>
      </c>
      <c r="AY65" s="32">
        <v>234</v>
      </c>
      <c r="AZ65" s="32">
        <v>194</v>
      </c>
      <c r="BB65" s="32">
        <f t="shared" si="14"/>
        <v>544</v>
      </c>
      <c r="BC65" s="32">
        <v>273</v>
      </c>
      <c r="BD65" s="32">
        <v>271</v>
      </c>
      <c r="BF65" s="32">
        <f t="shared" si="15"/>
        <v>759</v>
      </c>
      <c r="BG65" s="32">
        <v>379</v>
      </c>
      <c r="BH65" s="32">
        <v>380</v>
      </c>
    </row>
    <row r="66" spans="1:60">
      <c r="A66" s="32">
        <v>62</v>
      </c>
      <c r="B66" s="39">
        <f t="shared" si="0"/>
        <v>9158</v>
      </c>
      <c r="C66" s="39">
        <f t="shared" si="16"/>
        <v>4754</v>
      </c>
      <c r="D66" s="39">
        <f t="shared" si="16"/>
        <v>4404</v>
      </c>
      <c r="F66" s="32">
        <f t="shared" si="2"/>
        <v>336</v>
      </c>
      <c r="G66" s="32">
        <v>177</v>
      </c>
      <c r="H66" s="32">
        <v>159</v>
      </c>
      <c r="J66" s="32">
        <f t="shared" si="3"/>
        <v>506</v>
      </c>
      <c r="K66" s="32">
        <v>268</v>
      </c>
      <c r="L66" s="32">
        <v>238</v>
      </c>
      <c r="N66" s="32">
        <f t="shared" si="4"/>
        <v>75</v>
      </c>
      <c r="O66" s="32">
        <v>38</v>
      </c>
      <c r="P66" s="32">
        <v>37</v>
      </c>
      <c r="R66" s="13">
        <f t="shared" si="5"/>
        <v>1043</v>
      </c>
      <c r="S66" s="32">
        <v>527</v>
      </c>
      <c r="T66" s="32">
        <v>516</v>
      </c>
      <c r="V66" s="32">
        <f t="shared" si="6"/>
        <v>703</v>
      </c>
      <c r="W66" s="32">
        <v>343</v>
      </c>
      <c r="X66" s="32">
        <v>360</v>
      </c>
      <c r="Z66" s="32">
        <f t="shared" si="7"/>
        <v>533</v>
      </c>
      <c r="AA66" s="32">
        <v>257</v>
      </c>
      <c r="AB66" s="32">
        <v>276</v>
      </c>
      <c r="AD66" s="13">
        <f t="shared" si="8"/>
        <v>1861</v>
      </c>
      <c r="AE66" s="13">
        <v>1028</v>
      </c>
      <c r="AF66" s="32">
        <v>833</v>
      </c>
      <c r="AH66" s="32">
        <f t="shared" si="9"/>
        <v>985</v>
      </c>
      <c r="AI66" s="32">
        <v>531</v>
      </c>
      <c r="AJ66" s="32">
        <v>454</v>
      </c>
      <c r="AL66" s="32">
        <f t="shared" si="10"/>
        <v>579</v>
      </c>
      <c r="AM66" s="32">
        <v>284</v>
      </c>
      <c r="AN66" s="32">
        <v>295</v>
      </c>
      <c r="AP66" s="32">
        <f t="shared" si="11"/>
        <v>502</v>
      </c>
      <c r="AQ66" s="32">
        <v>249</v>
      </c>
      <c r="AR66" s="32">
        <v>253</v>
      </c>
      <c r="AT66" s="32">
        <f t="shared" si="12"/>
        <v>355</v>
      </c>
      <c r="AU66" s="32">
        <v>187</v>
      </c>
      <c r="AV66" s="32">
        <v>168</v>
      </c>
      <c r="AX66" s="32">
        <f t="shared" si="13"/>
        <v>428</v>
      </c>
      <c r="AY66" s="32">
        <v>234</v>
      </c>
      <c r="AZ66" s="32">
        <v>194</v>
      </c>
      <c r="BB66" s="32">
        <f t="shared" si="14"/>
        <v>529</v>
      </c>
      <c r="BC66" s="32">
        <v>264</v>
      </c>
      <c r="BD66" s="32">
        <v>265</v>
      </c>
      <c r="BF66" s="32">
        <f t="shared" si="15"/>
        <v>723</v>
      </c>
      <c r="BG66" s="32">
        <v>367</v>
      </c>
      <c r="BH66" s="32">
        <v>356</v>
      </c>
    </row>
    <row r="67" spans="1:60">
      <c r="A67" s="32">
        <v>63</v>
      </c>
      <c r="B67" s="39">
        <f t="shared" si="0"/>
        <v>9119</v>
      </c>
      <c r="C67" s="39">
        <f t="shared" si="16"/>
        <v>4743</v>
      </c>
      <c r="D67" s="39">
        <f t="shared" si="16"/>
        <v>4376</v>
      </c>
      <c r="F67" s="32">
        <f t="shared" si="2"/>
        <v>368</v>
      </c>
      <c r="G67" s="32">
        <v>201</v>
      </c>
      <c r="H67" s="32">
        <v>167</v>
      </c>
      <c r="J67" s="32">
        <f t="shared" si="3"/>
        <v>505</v>
      </c>
      <c r="K67" s="32">
        <v>269</v>
      </c>
      <c r="L67" s="32">
        <v>236</v>
      </c>
      <c r="N67" s="32">
        <f t="shared" si="4"/>
        <v>79</v>
      </c>
      <c r="O67" s="32">
        <v>41</v>
      </c>
      <c r="P67" s="32">
        <v>38</v>
      </c>
      <c r="R67" s="13">
        <f t="shared" si="5"/>
        <v>1037</v>
      </c>
      <c r="S67" s="32">
        <v>527</v>
      </c>
      <c r="T67" s="32">
        <v>510</v>
      </c>
      <c r="V67" s="32">
        <f t="shared" si="6"/>
        <v>706</v>
      </c>
      <c r="W67" s="32">
        <v>343</v>
      </c>
      <c r="X67" s="32">
        <v>363</v>
      </c>
      <c r="Z67" s="32">
        <f t="shared" si="7"/>
        <v>546</v>
      </c>
      <c r="AA67" s="32">
        <v>259</v>
      </c>
      <c r="AB67" s="32">
        <v>287</v>
      </c>
      <c r="AD67" s="13">
        <f t="shared" si="8"/>
        <v>1766</v>
      </c>
      <c r="AE67" s="32">
        <v>973</v>
      </c>
      <c r="AF67" s="32">
        <v>793</v>
      </c>
      <c r="AH67" s="13">
        <f t="shared" si="9"/>
        <v>1027</v>
      </c>
      <c r="AI67" s="32">
        <v>550</v>
      </c>
      <c r="AJ67" s="32">
        <v>477</v>
      </c>
      <c r="AL67" s="32">
        <f t="shared" si="10"/>
        <v>576</v>
      </c>
      <c r="AM67" s="32">
        <v>287</v>
      </c>
      <c r="AN67" s="32">
        <v>289</v>
      </c>
      <c r="AP67" s="32">
        <f t="shared" si="11"/>
        <v>524</v>
      </c>
      <c r="AQ67" s="32">
        <v>256</v>
      </c>
      <c r="AR67" s="32">
        <v>268</v>
      </c>
      <c r="AT67" s="32">
        <f t="shared" si="12"/>
        <v>353</v>
      </c>
      <c r="AU67" s="32">
        <v>189</v>
      </c>
      <c r="AV67" s="32">
        <v>164</v>
      </c>
      <c r="AX67" s="32">
        <f t="shared" si="13"/>
        <v>434</v>
      </c>
      <c r="AY67" s="32">
        <v>241</v>
      </c>
      <c r="AZ67" s="32">
        <v>193</v>
      </c>
      <c r="BB67" s="32">
        <f t="shared" si="14"/>
        <v>516</v>
      </c>
      <c r="BC67" s="32">
        <v>258</v>
      </c>
      <c r="BD67" s="32">
        <v>258</v>
      </c>
      <c r="BF67" s="32">
        <f t="shared" si="15"/>
        <v>682</v>
      </c>
      <c r="BG67" s="32">
        <v>349</v>
      </c>
      <c r="BH67" s="32">
        <v>333</v>
      </c>
    </row>
    <row r="68" spans="1:60">
      <c r="A68" s="32">
        <v>64</v>
      </c>
      <c r="B68" s="39">
        <f t="shared" ref="B68:B84" si="17">C68+D68</f>
        <v>8989</v>
      </c>
      <c r="C68" s="39">
        <f t="shared" si="16"/>
        <v>4681</v>
      </c>
      <c r="D68" s="39">
        <f t="shared" si="16"/>
        <v>4308</v>
      </c>
      <c r="F68" s="32">
        <f t="shared" ref="F68:F84" si="18">G68+H68</f>
        <v>387</v>
      </c>
      <c r="G68" s="32">
        <v>211</v>
      </c>
      <c r="H68" s="32">
        <v>176</v>
      </c>
      <c r="J68" s="32">
        <f t="shared" ref="J68:J84" si="19">K68+L68</f>
        <v>487</v>
      </c>
      <c r="K68" s="32">
        <v>265</v>
      </c>
      <c r="L68" s="32">
        <v>222</v>
      </c>
      <c r="N68" s="32">
        <f t="shared" ref="N68:N84" si="20">O68+P68</f>
        <v>73</v>
      </c>
      <c r="O68" s="32">
        <v>38</v>
      </c>
      <c r="P68" s="32">
        <v>35</v>
      </c>
      <c r="R68" s="13">
        <f t="shared" ref="R68:R84" si="21">S68+T68</f>
        <v>1036</v>
      </c>
      <c r="S68" s="32">
        <v>528</v>
      </c>
      <c r="T68" s="32">
        <v>508</v>
      </c>
      <c r="V68" s="32">
        <f t="shared" ref="V68:V84" si="22">W68+X68</f>
        <v>710</v>
      </c>
      <c r="W68" s="32">
        <v>344</v>
      </c>
      <c r="X68" s="32">
        <v>366</v>
      </c>
      <c r="Z68" s="32">
        <f t="shared" ref="Z68:Z84" si="23">AA68+AB68</f>
        <v>550</v>
      </c>
      <c r="AA68" s="32">
        <v>262</v>
      </c>
      <c r="AB68" s="32">
        <v>288</v>
      </c>
      <c r="AD68" s="13">
        <f t="shared" ref="AD68:AD84" si="24">AE68+AF68</f>
        <v>1672</v>
      </c>
      <c r="AE68" s="32">
        <v>918</v>
      </c>
      <c r="AF68" s="32">
        <v>754</v>
      </c>
      <c r="AH68" s="13">
        <f t="shared" ref="AH68:AH84" si="25">AI68+AJ68</f>
        <v>1051</v>
      </c>
      <c r="AI68" s="32">
        <v>559</v>
      </c>
      <c r="AJ68" s="32">
        <v>492</v>
      </c>
      <c r="AL68" s="32">
        <f t="shared" ref="AL68:AL84" si="26">AM68+AN68</f>
        <v>566</v>
      </c>
      <c r="AM68" s="32">
        <v>287</v>
      </c>
      <c r="AN68" s="32">
        <v>279</v>
      </c>
      <c r="AP68" s="32">
        <f t="shared" ref="AP68:AP84" si="27">AQ68+AR68</f>
        <v>536</v>
      </c>
      <c r="AQ68" s="32">
        <v>263</v>
      </c>
      <c r="AR68" s="32">
        <v>273</v>
      </c>
      <c r="AT68" s="32">
        <f t="shared" ref="AT68:AT84" si="28">AU68+AV68</f>
        <v>342</v>
      </c>
      <c r="AU68" s="32">
        <v>185</v>
      </c>
      <c r="AV68" s="32">
        <v>157</v>
      </c>
      <c r="AX68" s="32">
        <f t="shared" ref="AX68:AX84" si="29">AY68+AZ68</f>
        <v>426</v>
      </c>
      <c r="AY68" s="32">
        <v>236</v>
      </c>
      <c r="AZ68" s="32">
        <v>190</v>
      </c>
      <c r="BB68" s="32">
        <f t="shared" ref="BB68:BB84" si="30">BC68+BD68</f>
        <v>504</v>
      </c>
      <c r="BC68" s="32">
        <v>252</v>
      </c>
      <c r="BD68" s="32">
        <v>252</v>
      </c>
      <c r="BF68" s="32">
        <f t="shared" ref="BF68:BF84" si="31">BG68+BH68</f>
        <v>649</v>
      </c>
      <c r="BG68" s="32">
        <v>333</v>
      </c>
      <c r="BH68" s="32">
        <v>316</v>
      </c>
    </row>
    <row r="69" spans="1:60">
      <c r="A69" s="32">
        <v>65</v>
      </c>
      <c r="B69" s="39">
        <f t="shared" si="17"/>
        <v>8716</v>
      </c>
      <c r="C69" s="39">
        <f t="shared" si="16"/>
        <v>4529</v>
      </c>
      <c r="D69" s="39">
        <f t="shared" si="16"/>
        <v>4187</v>
      </c>
      <c r="F69" s="32">
        <f t="shared" si="18"/>
        <v>377</v>
      </c>
      <c r="G69" s="32">
        <v>205</v>
      </c>
      <c r="H69" s="32">
        <v>172</v>
      </c>
      <c r="J69" s="32">
        <f t="shared" si="19"/>
        <v>456</v>
      </c>
      <c r="K69" s="32">
        <v>245</v>
      </c>
      <c r="L69" s="32">
        <v>211</v>
      </c>
      <c r="N69" s="32">
        <f t="shared" si="20"/>
        <v>78</v>
      </c>
      <c r="O69" s="32">
        <v>39</v>
      </c>
      <c r="P69" s="32">
        <v>39</v>
      </c>
      <c r="R69" s="13">
        <f t="shared" si="21"/>
        <v>1038</v>
      </c>
      <c r="S69" s="32">
        <v>534</v>
      </c>
      <c r="T69" s="32">
        <v>504</v>
      </c>
      <c r="V69" s="32">
        <f t="shared" si="22"/>
        <v>719</v>
      </c>
      <c r="W69" s="32">
        <v>350</v>
      </c>
      <c r="X69" s="32">
        <v>369</v>
      </c>
      <c r="Z69" s="32">
        <f t="shared" si="23"/>
        <v>532</v>
      </c>
      <c r="AA69" s="32">
        <v>254</v>
      </c>
      <c r="AB69" s="32">
        <v>278</v>
      </c>
      <c r="AD69" s="13">
        <f t="shared" si="24"/>
        <v>1576</v>
      </c>
      <c r="AE69" s="32">
        <v>861</v>
      </c>
      <c r="AF69" s="32">
        <v>715</v>
      </c>
      <c r="AH69" s="13">
        <f t="shared" si="25"/>
        <v>1035</v>
      </c>
      <c r="AI69" s="32">
        <v>549</v>
      </c>
      <c r="AJ69" s="32">
        <v>486</v>
      </c>
      <c r="AL69" s="32">
        <f t="shared" si="26"/>
        <v>545</v>
      </c>
      <c r="AM69" s="32">
        <v>276</v>
      </c>
      <c r="AN69" s="32">
        <v>269</v>
      </c>
      <c r="AP69" s="32">
        <f t="shared" si="27"/>
        <v>531</v>
      </c>
      <c r="AQ69" s="32">
        <v>257</v>
      </c>
      <c r="AR69" s="32">
        <v>274</v>
      </c>
      <c r="AT69" s="32">
        <f t="shared" si="28"/>
        <v>338</v>
      </c>
      <c r="AU69" s="32">
        <v>182</v>
      </c>
      <c r="AV69" s="32">
        <v>156</v>
      </c>
      <c r="AX69" s="32">
        <f t="shared" si="29"/>
        <v>403</v>
      </c>
      <c r="AY69" s="32">
        <v>226</v>
      </c>
      <c r="AZ69" s="32">
        <v>177</v>
      </c>
      <c r="BB69" s="32">
        <f t="shared" si="30"/>
        <v>473</v>
      </c>
      <c r="BC69" s="32">
        <v>240</v>
      </c>
      <c r="BD69" s="32">
        <v>233</v>
      </c>
      <c r="BF69" s="32">
        <f t="shared" si="31"/>
        <v>615</v>
      </c>
      <c r="BG69" s="32">
        <v>311</v>
      </c>
      <c r="BH69" s="32">
        <v>304</v>
      </c>
    </row>
    <row r="70" spans="1:60">
      <c r="A70" s="32">
        <v>66</v>
      </c>
      <c r="B70" s="39">
        <f t="shared" si="17"/>
        <v>8332</v>
      </c>
      <c r="C70" s="39">
        <f t="shared" si="16"/>
        <v>4316</v>
      </c>
      <c r="D70" s="39">
        <f t="shared" si="16"/>
        <v>4016</v>
      </c>
      <c r="F70" s="32">
        <f t="shared" si="18"/>
        <v>358</v>
      </c>
      <c r="G70" s="32">
        <v>192</v>
      </c>
      <c r="H70" s="32">
        <v>166</v>
      </c>
      <c r="J70" s="32">
        <f t="shared" si="19"/>
        <v>407</v>
      </c>
      <c r="K70" s="32">
        <v>219</v>
      </c>
      <c r="L70" s="32">
        <v>188</v>
      </c>
      <c r="N70" s="32">
        <f t="shared" si="20"/>
        <v>71</v>
      </c>
      <c r="O70" s="32">
        <v>35</v>
      </c>
      <c r="P70" s="32">
        <v>36</v>
      </c>
      <c r="R70" s="13">
        <f t="shared" si="21"/>
        <v>1035</v>
      </c>
      <c r="S70" s="32">
        <v>537</v>
      </c>
      <c r="T70" s="32">
        <v>498</v>
      </c>
      <c r="V70" s="32">
        <f t="shared" si="22"/>
        <v>730</v>
      </c>
      <c r="W70" s="32">
        <v>361</v>
      </c>
      <c r="X70" s="32">
        <v>369</v>
      </c>
      <c r="Z70" s="32">
        <f t="shared" si="23"/>
        <v>509</v>
      </c>
      <c r="AA70" s="32">
        <v>247</v>
      </c>
      <c r="AB70" s="32">
        <v>262</v>
      </c>
      <c r="AD70" s="13">
        <f t="shared" si="24"/>
        <v>1485</v>
      </c>
      <c r="AE70" s="32">
        <v>799</v>
      </c>
      <c r="AF70" s="32">
        <v>686</v>
      </c>
      <c r="AH70" s="13">
        <f t="shared" si="25"/>
        <v>1007</v>
      </c>
      <c r="AI70" s="32">
        <v>532</v>
      </c>
      <c r="AJ70" s="32">
        <v>475</v>
      </c>
      <c r="AL70" s="32">
        <f t="shared" si="26"/>
        <v>501</v>
      </c>
      <c r="AM70" s="32">
        <v>252</v>
      </c>
      <c r="AN70" s="32">
        <v>249</v>
      </c>
      <c r="AP70" s="32">
        <f t="shared" si="27"/>
        <v>506</v>
      </c>
      <c r="AQ70" s="32">
        <v>247</v>
      </c>
      <c r="AR70" s="32">
        <v>259</v>
      </c>
      <c r="AT70" s="32">
        <f t="shared" si="28"/>
        <v>322</v>
      </c>
      <c r="AU70" s="32">
        <v>171</v>
      </c>
      <c r="AV70" s="32">
        <v>151</v>
      </c>
      <c r="AX70" s="32">
        <f t="shared" si="29"/>
        <v>368</v>
      </c>
      <c r="AY70" s="32">
        <v>205</v>
      </c>
      <c r="AZ70" s="32">
        <v>163</v>
      </c>
      <c r="BB70" s="32">
        <f t="shared" si="30"/>
        <v>450</v>
      </c>
      <c r="BC70" s="32">
        <v>225</v>
      </c>
      <c r="BD70" s="32">
        <v>225</v>
      </c>
      <c r="BF70" s="32">
        <f t="shared" si="31"/>
        <v>583</v>
      </c>
      <c r="BG70" s="32">
        <v>294</v>
      </c>
      <c r="BH70" s="32">
        <v>289</v>
      </c>
    </row>
    <row r="71" spans="1:60">
      <c r="A71" s="32">
        <v>67</v>
      </c>
      <c r="B71" s="39">
        <f t="shared" si="17"/>
        <v>7948</v>
      </c>
      <c r="C71" s="39">
        <f t="shared" si="16"/>
        <v>4099</v>
      </c>
      <c r="D71" s="39">
        <f t="shared" si="16"/>
        <v>3849</v>
      </c>
      <c r="F71" s="32">
        <f t="shared" si="18"/>
        <v>326</v>
      </c>
      <c r="G71" s="32">
        <v>171</v>
      </c>
      <c r="H71" s="32">
        <v>155</v>
      </c>
      <c r="J71" s="32">
        <f t="shared" si="19"/>
        <v>364</v>
      </c>
      <c r="K71" s="32">
        <v>191</v>
      </c>
      <c r="L71" s="32">
        <v>173</v>
      </c>
      <c r="N71" s="32">
        <f t="shared" si="20"/>
        <v>68</v>
      </c>
      <c r="O71" s="32">
        <v>31</v>
      </c>
      <c r="P71" s="32">
        <v>37</v>
      </c>
      <c r="R71" s="13">
        <f t="shared" si="21"/>
        <v>1036</v>
      </c>
      <c r="S71" s="32">
        <v>542</v>
      </c>
      <c r="T71" s="32">
        <v>494</v>
      </c>
      <c r="V71" s="32">
        <f t="shared" si="22"/>
        <v>751</v>
      </c>
      <c r="W71" s="32">
        <v>376</v>
      </c>
      <c r="X71" s="32">
        <v>375</v>
      </c>
      <c r="Z71" s="32">
        <f t="shared" si="23"/>
        <v>485</v>
      </c>
      <c r="AA71" s="32">
        <v>239</v>
      </c>
      <c r="AB71" s="32">
        <v>246</v>
      </c>
      <c r="AD71" s="13">
        <f t="shared" si="24"/>
        <v>1408</v>
      </c>
      <c r="AE71" s="32">
        <v>750</v>
      </c>
      <c r="AF71" s="32">
        <v>658</v>
      </c>
      <c r="AH71" s="32">
        <f t="shared" si="25"/>
        <v>960</v>
      </c>
      <c r="AI71" s="32">
        <v>506</v>
      </c>
      <c r="AJ71" s="32">
        <v>454</v>
      </c>
      <c r="AL71" s="32">
        <f t="shared" si="26"/>
        <v>463</v>
      </c>
      <c r="AM71" s="32">
        <v>231</v>
      </c>
      <c r="AN71" s="32">
        <v>232</v>
      </c>
      <c r="AP71" s="32">
        <f t="shared" si="27"/>
        <v>479</v>
      </c>
      <c r="AQ71" s="32">
        <v>234</v>
      </c>
      <c r="AR71" s="32">
        <v>245</v>
      </c>
      <c r="AT71" s="32">
        <f t="shared" si="28"/>
        <v>307</v>
      </c>
      <c r="AU71" s="32">
        <v>164</v>
      </c>
      <c r="AV71" s="32">
        <v>143</v>
      </c>
      <c r="AX71" s="32">
        <f t="shared" si="29"/>
        <v>332</v>
      </c>
      <c r="AY71" s="32">
        <v>184</v>
      </c>
      <c r="AZ71" s="32">
        <v>148</v>
      </c>
      <c r="BB71" s="32">
        <f t="shared" si="30"/>
        <v>422</v>
      </c>
      <c r="BC71" s="32">
        <v>213</v>
      </c>
      <c r="BD71" s="32">
        <v>209</v>
      </c>
      <c r="BF71" s="32">
        <f t="shared" si="31"/>
        <v>547</v>
      </c>
      <c r="BG71" s="32">
        <v>267</v>
      </c>
      <c r="BH71" s="32">
        <v>280</v>
      </c>
    </row>
    <row r="72" spans="1:60">
      <c r="A72" s="32">
        <v>68</v>
      </c>
      <c r="B72" s="39">
        <f t="shared" si="17"/>
        <v>7592</v>
      </c>
      <c r="C72" s="39">
        <f t="shared" si="16"/>
        <v>3901</v>
      </c>
      <c r="D72" s="39">
        <f t="shared" si="16"/>
        <v>3691</v>
      </c>
      <c r="F72" s="32">
        <f t="shared" si="18"/>
        <v>302</v>
      </c>
      <c r="G72" s="32">
        <v>154</v>
      </c>
      <c r="H72" s="32">
        <v>148</v>
      </c>
      <c r="J72" s="32">
        <f t="shared" si="19"/>
        <v>310</v>
      </c>
      <c r="K72" s="32">
        <v>161</v>
      </c>
      <c r="L72" s="32">
        <v>149</v>
      </c>
      <c r="N72" s="32">
        <f t="shared" si="20"/>
        <v>60</v>
      </c>
      <c r="O72" s="32">
        <v>26</v>
      </c>
      <c r="P72" s="32">
        <v>34</v>
      </c>
      <c r="R72" s="13">
        <f t="shared" si="21"/>
        <v>1041</v>
      </c>
      <c r="S72" s="32">
        <v>551</v>
      </c>
      <c r="T72" s="32">
        <v>490</v>
      </c>
      <c r="V72" s="32">
        <f t="shared" si="22"/>
        <v>771</v>
      </c>
      <c r="W72" s="32">
        <v>391</v>
      </c>
      <c r="X72" s="32">
        <v>380</v>
      </c>
      <c r="Z72" s="32">
        <f t="shared" si="23"/>
        <v>459</v>
      </c>
      <c r="AA72" s="32">
        <v>232</v>
      </c>
      <c r="AB72" s="32">
        <v>227</v>
      </c>
      <c r="AD72" s="13">
        <f t="shared" si="24"/>
        <v>1329</v>
      </c>
      <c r="AE72" s="32">
        <v>696</v>
      </c>
      <c r="AF72" s="32">
        <v>633</v>
      </c>
      <c r="AH72" s="32">
        <f t="shared" si="25"/>
        <v>932</v>
      </c>
      <c r="AI72" s="32">
        <v>487</v>
      </c>
      <c r="AJ72" s="32">
        <v>445</v>
      </c>
      <c r="AL72" s="32">
        <f t="shared" si="26"/>
        <v>426</v>
      </c>
      <c r="AM72" s="32">
        <v>210</v>
      </c>
      <c r="AN72" s="32">
        <v>216</v>
      </c>
      <c r="AP72" s="32">
        <f t="shared" si="27"/>
        <v>466</v>
      </c>
      <c r="AQ72" s="32">
        <v>228</v>
      </c>
      <c r="AR72" s="32">
        <v>238</v>
      </c>
      <c r="AT72" s="32">
        <f t="shared" si="28"/>
        <v>296</v>
      </c>
      <c r="AU72" s="32">
        <v>155</v>
      </c>
      <c r="AV72" s="32">
        <v>141</v>
      </c>
      <c r="AX72" s="32">
        <f t="shared" si="29"/>
        <v>291</v>
      </c>
      <c r="AY72" s="32">
        <v>162</v>
      </c>
      <c r="AZ72" s="32">
        <v>129</v>
      </c>
      <c r="BB72" s="32">
        <f t="shared" si="30"/>
        <v>398</v>
      </c>
      <c r="BC72" s="32">
        <v>202</v>
      </c>
      <c r="BD72" s="32">
        <v>196</v>
      </c>
      <c r="BF72" s="32">
        <f t="shared" si="31"/>
        <v>511</v>
      </c>
      <c r="BG72" s="32">
        <v>246</v>
      </c>
      <c r="BH72" s="32">
        <v>265</v>
      </c>
    </row>
    <row r="73" spans="1:60">
      <c r="A73" s="32">
        <v>69</v>
      </c>
      <c r="B73" s="39">
        <f t="shared" si="17"/>
        <v>7171</v>
      </c>
      <c r="C73" s="39">
        <f t="shared" si="16"/>
        <v>3668</v>
      </c>
      <c r="D73" s="39">
        <f t="shared" si="16"/>
        <v>3503</v>
      </c>
      <c r="F73" s="32">
        <f t="shared" si="18"/>
        <v>276</v>
      </c>
      <c r="G73" s="32">
        <v>139</v>
      </c>
      <c r="H73" s="32">
        <v>137</v>
      </c>
      <c r="J73" s="32">
        <f t="shared" si="19"/>
        <v>273</v>
      </c>
      <c r="K73" s="32">
        <v>136</v>
      </c>
      <c r="L73" s="32">
        <v>137</v>
      </c>
      <c r="N73" s="32">
        <f t="shared" si="20"/>
        <v>63</v>
      </c>
      <c r="O73" s="32">
        <v>29</v>
      </c>
      <c r="P73" s="32">
        <v>34</v>
      </c>
      <c r="R73" s="13">
        <f t="shared" si="21"/>
        <v>1023</v>
      </c>
      <c r="S73" s="32">
        <v>544</v>
      </c>
      <c r="T73" s="32">
        <v>479</v>
      </c>
      <c r="V73" s="32">
        <f t="shared" si="22"/>
        <v>768</v>
      </c>
      <c r="W73" s="32">
        <v>391</v>
      </c>
      <c r="X73" s="32">
        <v>377</v>
      </c>
      <c r="Z73" s="32">
        <f t="shared" si="23"/>
        <v>424</v>
      </c>
      <c r="AA73" s="32">
        <v>219</v>
      </c>
      <c r="AB73" s="32">
        <v>205</v>
      </c>
      <c r="AD73" s="13">
        <f t="shared" si="24"/>
        <v>1240</v>
      </c>
      <c r="AE73" s="32">
        <v>644</v>
      </c>
      <c r="AF73" s="32">
        <v>596</v>
      </c>
      <c r="AH73" s="32">
        <f t="shared" si="25"/>
        <v>881</v>
      </c>
      <c r="AI73" s="32">
        <v>459</v>
      </c>
      <c r="AJ73" s="32">
        <v>422</v>
      </c>
      <c r="AL73" s="32">
        <f t="shared" si="26"/>
        <v>391</v>
      </c>
      <c r="AM73" s="32">
        <v>189</v>
      </c>
      <c r="AN73" s="32">
        <v>202</v>
      </c>
      <c r="AP73" s="32">
        <f t="shared" si="27"/>
        <v>436</v>
      </c>
      <c r="AQ73" s="32">
        <v>215</v>
      </c>
      <c r="AR73" s="32">
        <v>221</v>
      </c>
      <c r="AT73" s="32">
        <f t="shared" si="28"/>
        <v>281</v>
      </c>
      <c r="AU73" s="32">
        <v>146</v>
      </c>
      <c r="AV73" s="32">
        <v>135</v>
      </c>
      <c r="AX73" s="32">
        <f t="shared" si="29"/>
        <v>265</v>
      </c>
      <c r="AY73" s="32">
        <v>146</v>
      </c>
      <c r="AZ73" s="32">
        <v>119</v>
      </c>
      <c r="BB73" s="32">
        <f t="shared" si="30"/>
        <v>373</v>
      </c>
      <c r="BC73" s="32">
        <v>187</v>
      </c>
      <c r="BD73" s="32">
        <v>186</v>
      </c>
      <c r="BF73" s="32">
        <f t="shared" si="31"/>
        <v>477</v>
      </c>
      <c r="BG73" s="32">
        <v>224</v>
      </c>
      <c r="BH73" s="32">
        <v>253</v>
      </c>
    </row>
    <row r="74" spans="1:60">
      <c r="A74" s="32">
        <v>70</v>
      </c>
      <c r="B74" s="39">
        <f t="shared" si="17"/>
        <v>6656</v>
      </c>
      <c r="C74" s="39">
        <f t="shared" si="16"/>
        <v>3382</v>
      </c>
      <c r="D74" s="39">
        <f t="shared" si="16"/>
        <v>3274</v>
      </c>
      <c r="F74" s="32">
        <f t="shared" si="18"/>
        <v>265</v>
      </c>
      <c r="G74" s="32">
        <v>129</v>
      </c>
      <c r="H74" s="32">
        <v>136</v>
      </c>
      <c r="J74" s="32">
        <f t="shared" si="19"/>
        <v>244</v>
      </c>
      <c r="K74" s="32">
        <v>122</v>
      </c>
      <c r="L74" s="32">
        <v>122</v>
      </c>
      <c r="N74" s="32">
        <f t="shared" si="20"/>
        <v>59</v>
      </c>
      <c r="O74" s="32">
        <v>25</v>
      </c>
      <c r="P74" s="32">
        <v>34</v>
      </c>
      <c r="R74" s="32">
        <f t="shared" si="21"/>
        <v>968</v>
      </c>
      <c r="S74" s="32">
        <v>511</v>
      </c>
      <c r="T74" s="32">
        <v>457</v>
      </c>
      <c r="V74" s="32">
        <f t="shared" si="22"/>
        <v>716</v>
      </c>
      <c r="W74" s="32">
        <v>362</v>
      </c>
      <c r="X74" s="32">
        <v>354</v>
      </c>
      <c r="Z74" s="32">
        <f t="shared" si="23"/>
        <v>395</v>
      </c>
      <c r="AA74" s="32">
        <v>204</v>
      </c>
      <c r="AB74" s="32">
        <v>191</v>
      </c>
      <c r="AD74" s="13">
        <f t="shared" si="24"/>
        <v>1106</v>
      </c>
      <c r="AE74" s="32">
        <v>569</v>
      </c>
      <c r="AF74" s="32">
        <v>537</v>
      </c>
      <c r="AH74" s="32">
        <f t="shared" si="25"/>
        <v>808</v>
      </c>
      <c r="AI74" s="32">
        <v>419</v>
      </c>
      <c r="AJ74" s="32">
        <v>389</v>
      </c>
      <c r="AL74" s="32">
        <f t="shared" si="26"/>
        <v>362</v>
      </c>
      <c r="AM74" s="32">
        <v>172</v>
      </c>
      <c r="AN74" s="32">
        <v>190</v>
      </c>
      <c r="AP74" s="32">
        <f t="shared" si="27"/>
        <v>412</v>
      </c>
      <c r="AQ74" s="32">
        <v>203</v>
      </c>
      <c r="AR74" s="32">
        <v>209</v>
      </c>
      <c r="AT74" s="32">
        <f t="shared" si="28"/>
        <v>277</v>
      </c>
      <c r="AU74" s="32">
        <v>145</v>
      </c>
      <c r="AV74" s="32">
        <v>132</v>
      </c>
      <c r="AX74" s="32">
        <f t="shared" si="29"/>
        <v>253</v>
      </c>
      <c r="AY74" s="32">
        <v>137</v>
      </c>
      <c r="AZ74" s="32">
        <v>116</v>
      </c>
      <c r="BB74" s="32">
        <f t="shared" si="30"/>
        <v>347</v>
      </c>
      <c r="BC74" s="32">
        <v>175</v>
      </c>
      <c r="BD74" s="32">
        <v>172</v>
      </c>
      <c r="BF74" s="32">
        <f t="shared" si="31"/>
        <v>444</v>
      </c>
      <c r="BG74" s="32">
        <v>209</v>
      </c>
      <c r="BH74" s="32">
        <v>235</v>
      </c>
    </row>
    <row r="75" spans="1:60">
      <c r="A75" s="32">
        <v>71</v>
      </c>
      <c r="B75" s="39">
        <f t="shared" si="17"/>
        <v>6074</v>
      </c>
      <c r="C75" s="39">
        <f t="shared" si="16"/>
        <v>3065</v>
      </c>
      <c r="D75" s="39">
        <f t="shared" si="16"/>
        <v>3009</v>
      </c>
      <c r="F75" s="32">
        <f t="shared" si="18"/>
        <v>256</v>
      </c>
      <c r="G75" s="32">
        <v>126</v>
      </c>
      <c r="H75" s="32">
        <v>130</v>
      </c>
      <c r="J75" s="32">
        <f t="shared" si="19"/>
        <v>215</v>
      </c>
      <c r="K75" s="32">
        <v>107</v>
      </c>
      <c r="L75" s="32">
        <v>108</v>
      </c>
      <c r="N75" s="32">
        <f t="shared" si="20"/>
        <v>60</v>
      </c>
      <c r="O75" s="32">
        <v>31</v>
      </c>
      <c r="P75" s="32">
        <v>29</v>
      </c>
      <c r="R75" s="32">
        <f t="shared" si="21"/>
        <v>900</v>
      </c>
      <c r="S75" s="32">
        <v>469</v>
      </c>
      <c r="T75" s="32">
        <v>431</v>
      </c>
      <c r="V75" s="32">
        <f t="shared" si="22"/>
        <v>639</v>
      </c>
      <c r="W75" s="32">
        <v>316</v>
      </c>
      <c r="X75" s="32">
        <v>323</v>
      </c>
      <c r="Z75" s="32">
        <f t="shared" si="23"/>
        <v>354</v>
      </c>
      <c r="AA75" s="32">
        <v>180</v>
      </c>
      <c r="AB75" s="32">
        <v>174</v>
      </c>
      <c r="AD75" s="32">
        <f t="shared" si="24"/>
        <v>967</v>
      </c>
      <c r="AE75" s="32">
        <v>500</v>
      </c>
      <c r="AF75" s="32">
        <v>467</v>
      </c>
      <c r="AH75" s="32">
        <f t="shared" si="25"/>
        <v>728</v>
      </c>
      <c r="AI75" s="32">
        <v>373</v>
      </c>
      <c r="AJ75" s="32">
        <v>355</v>
      </c>
      <c r="AL75" s="32">
        <f t="shared" si="26"/>
        <v>335</v>
      </c>
      <c r="AM75" s="32">
        <v>155</v>
      </c>
      <c r="AN75" s="32">
        <v>180</v>
      </c>
      <c r="AP75" s="32">
        <f t="shared" si="27"/>
        <v>384</v>
      </c>
      <c r="AQ75" s="32">
        <v>188</v>
      </c>
      <c r="AR75" s="32">
        <v>196</v>
      </c>
      <c r="AT75" s="32">
        <f t="shared" si="28"/>
        <v>264</v>
      </c>
      <c r="AU75" s="32">
        <v>140</v>
      </c>
      <c r="AV75" s="32">
        <v>124</v>
      </c>
      <c r="AX75" s="32">
        <f t="shared" si="29"/>
        <v>249</v>
      </c>
      <c r="AY75" s="32">
        <v>131</v>
      </c>
      <c r="AZ75" s="32">
        <v>118</v>
      </c>
      <c r="BB75" s="32">
        <f t="shared" si="30"/>
        <v>310</v>
      </c>
      <c r="BC75" s="32">
        <v>152</v>
      </c>
      <c r="BD75" s="32">
        <v>158</v>
      </c>
      <c r="BF75" s="32">
        <f t="shared" si="31"/>
        <v>413</v>
      </c>
      <c r="BG75" s="32">
        <v>197</v>
      </c>
      <c r="BH75" s="32">
        <v>216</v>
      </c>
    </row>
    <row r="76" spans="1:60">
      <c r="A76" s="32">
        <v>72</v>
      </c>
      <c r="B76" s="39">
        <f t="shared" si="17"/>
        <v>5489</v>
      </c>
      <c r="C76" s="39">
        <f t="shared" si="16"/>
        <v>2746</v>
      </c>
      <c r="D76" s="39">
        <f t="shared" si="16"/>
        <v>2743</v>
      </c>
      <c r="F76" s="32">
        <f t="shared" si="18"/>
        <v>243</v>
      </c>
      <c r="G76" s="32">
        <v>116</v>
      </c>
      <c r="H76" s="32">
        <v>127</v>
      </c>
      <c r="J76" s="32">
        <f t="shared" si="19"/>
        <v>199</v>
      </c>
      <c r="K76" s="32">
        <v>97</v>
      </c>
      <c r="L76" s="32">
        <v>102</v>
      </c>
      <c r="N76" s="32">
        <f t="shared" si="20"/>
        <v>57</v>
      </c>
      <c r="O76" s="32">
        <v>31</v>
      </c>
      <c r="P76" s="32">
        <v>26</v>
      </c>
      <c r="R76" s="32">
        <f t="shared" si="21"/>
        <v>810</v>
      </c>
      <c r="S76" s="32">
        <v>413</v>
      </c>
      <c r="T76" s="32">
        <v>397</v>
      </c>
      <c r="V76" s="32">
        <f t="shared" si="22"/>
        <v>558</v>
      </c>
      <c r="W76" s="32">
        <v>272</v>
      </c>
      <c r="X76" s="32">
        <v>286</v>
      </c>
      <c r="Z76" s="32">
        <f t="shared" si="23"/>
        <v>317</v>
      </c>
      <c r="AA76" s="32">
        <v>159</v>
      </c>
      <c r="AB76" s="32">
        <v>158</v>
      </c>
      <c r="AD76" s="32">
        <f t="shared" si="24"/>
        <v>833</v>
      </c>
      <c r="AE76" s="32">
        <v>431</v>
      </c>
      <c r="AF76" s="32">
        <v>402</v>
      </c>
      <c r="AH76" s="32">
        <f t="shared" si="25"/>
        <v>643</v>
      </c>
      <c r="AI76" s="32">
        <v>327</v>
      </c>
      <c r="AJ76" s="32">
        <v>316</v>
      </c>
      <c r="AL76" s="32">
        <f t="shared" si="26"/>
        <v>306</v>
      </c>
      <c r="AM76" s="32">
        <v>136</v>
      </c>
      <c r="AN76" s="32">
        <v>170</v>
      </c>
      <c r="AP76" s="32">
        <f t="shared" si="27"/>
        <v>353</v>
      </c>
      <c r="AQ76" s="32">
        <v>174</v>
      </c>
      <c r="AR76" s="32">
        <v>179</v>
      </c>
      <c r="AT76" s="32">
        <f t="shared" si="28"/>
        <v>257</v>
      </c>
      <c r="AU76" s="32">
        <v>137</v>
      </c>
      <c r="AV76" s="32">
        <v>120</v>
      </c>
      <c r="AX76" s="32">
        <f t="shared" si="29"/>
        <v>242</v>
      </c>
      <c r="AY76" s="32">
        <v>127</v>
      </c>
      <c r="AZ76" s="32">
        <v>115</v>
      </c>
      <c r="BB76" s="32">
        <f t="shared" si="30"/>
        <v>284</v>
      </c>
      <c r="BC76" s="32">
        <v>139</v>
      </c>
      <c r="BD76" s="32">
        <v>145</v>
      </c>
      <c r="BF76" s="32">
        <f t="shared" si="31"/>
        <v>387</v>
      </c>
      <c r="BG76" s="32">
        <v>187</v>
      </c>
      <c r="BH76" s="32">
        <v>200</v>
      </c>
    </row>
    <row r="77" spans="1:60">
      <c r="A77" s="32">
        <v>73</v>
      </c>
      <c r="B77" s="39">
        <f t="shared" si="17"/>
        <v>4956</v>
      </c>
      <c r="C77" s="39">
        <f t="shared" si="16"/>
        <v>2455</v>
      </c>
      <c r="D77" s="39">
        <f t="shared" si="16"/>
        <v>2501</v>
      </c>
      <c r="F77" s="32">
        <f t="shared" si="18"/>
        <v>228</v>
      </c>
      <c r="G77" s="32">
        <v>113</v>
      </c>
      <c r="H77" s="32">
        <v>115</v>
      </c>
      <c r="J77" s="32">
        <f t="shared" si="19"/>
        <v>188</v>
      </c>
      <c r="K77" s="32">
        <v>90</v>
      </c>
      <c r="L77" s="32">
        <v>98</v>
      </c>
      <c r="N77" s="32">
        <f t="shared" si="20"/>
        <v>55</v>
      </c>
      <c r="O77" s="32">
        <v>31</v>
      </c>
      <c r="P77" s="32">
        <v>24</v>
      </c>
      <c r="R77" s="32">
        <f t="shared" si="21"/>
        <v>729</v>
      </c>
      <c r="S77" s="32">
        <v>363</v>
      </c>
      <c r="T77" s="32">
        <v>366</v>
      </c>
      <c r="V77" s="32">
        <f t="shared" si="22"/>
        <v>484</v>
      </c>
      <c r="W77" s="32">
        <v>229</v>
      </c>
      <c r="X77" s="32">
        <v>255</v>
      </c>
      <c r="Z77" s="32">
        <f t="shared" si="23"/>
        <v>281</v>
      </c>
      <c r="AA77" s="32">
        <v>137</v>
      </c>
      <c r="AB77" s="32">
        <v>144</v>
      </c>
      <c r="AD77" s="32">
        <f t="shared" si="24"/>
        <v>725</v>
      </c>
      <c r="AE77" s="32">
        <v>378</v>
      </c>
      <c r="AF77" s="32">
        <v>347</v>
      </c>
      <c r="AH77" s="32">
        <f t="shared" si="25"/>
        <v>571</v>
      </c>
      <c r="AI77" s="32">
        <v>290</v>
      </c>
      <c r="AJ77" s="32">
        <v>281</v>
      </c>
      <c r="AL77" s="32">
        <f t="shared" si="26"/>
        <v>282</v>
      </c>
      <c r="AM77" s="32">
        <v>124</v>
      </c>
      <c r="AN77" s="32">
        <v>158</v>
      </c>
      <c r="AP77" s="32">
        <f t="shared" si="27"/>
        <v>325</v>
      </c>
      <c r="AQ77" s="32">
        <v>159</v>
      </c>
      <c r="AR77" s="32">
        <v>166</v>
      </c>
      <c r="AT77" s="32">
        <f t="shared" si="28"/>
        <v>240</v>
      </c>
      <c r="AU77" s="32">
        <v>129</v>
      </c>
      <c r="AV77" s="32">
        <v>111</v>
      </c>
      <c r="AX77" s="32">
        <f t="shared" si="29"/>
        <v>237</v>
      </c>
      <c r="AY77" s="32">
        <v>120</v>
      </c>
      <c r="AZ77" s="32">
        <v>117</v>
      </c>
      <c r="BB77" s="32">
        <f t="shared" si="30"/>
        <v>253</v>
      </c>
      <c r="BC77" s="32">
        <v>119</v>
      </c>
      <c r="BD77" s="32">
        <v>134</v>
      </c>
      <c r="BF77" s="32">
        <f t="shared" si="31"/>
        <v>358</v>
      </c>
      <c r="BG77" s="32">
        <v>173</v>
      </c>
      <c r="BH77" s="32">
        <v>185</v>
      </c>
    </row>
    <row r="78" spans="1:60">
      <c r="A78" s="32">
        <v>74</v>
      </c>
      <c r="B78" s="39">
        <f t="shared" si="17"/>
        <v>4528</v>
      </c>
      <c r="C78" s="39">
        <f t="shared" si="16"/>
        <v>2221</v>
      </c>
      <c r="D78" s="39">
        <f t="shared" si="16"/>
        <v>2307</v>
      </c>
      <c r="F78" s="32">
        <f t="shared" si="18"/>
        <v>210</v>
      </c>
      <c r="G78" s="32">
        <v>99</v>
      </c>
      <c r="H78" s="32">
        <v>111</v>
      </c>
      <c r="J78" s="32">
        <f t="shared" si="19"/>
        <v>165</v>
      </c>
      <c r="K78" s="32">
        <v>80</v>
      </c>
      <c r="L78" s="32">
        <v>85</v>
      </c>
      <c r="N78" s="32">
        <f t="shared" si="20"/>
        <v>49</v>
      </c>
      <c r="O78" s="32">
        <v>28</v>
      </c>
      <c r="P78" s="32">
        <v>21</v>
      </c>
      <c r="R78" s="32">
        <f t="shared" si="21"/>
        <v>681</v>
      </c>
      <c r="S78" s="32">
        <v>334</v>
      </c>
      <c r="T78" s="32">
        <v>347</v>
      </c>
      <c r="V78" s="32">
        <f t="shared" si="22"/>
        <v>433</v>
      </c>
      <c r="W78" s="32">
        <v>201</v>
      </c>
      <c r="X78" s="32">
        <v>232</v>
      </c>
      <c r="Z78" s="32">
        <f t="shared" si="23"/>
        <v>253</v>
      </c>
      <c r="AA78" s="32">
        <v>122</v>
      </c>
      <c r="AB78" s="32">
        <v>131</v>
      </c>
      <c r="AD78" s="32">
        <f t="shared" si="24"/>
        <v>635</v>
      </c>
      <c r="AE78" s="32">
        <v>330</v>
      </c>
      <c r="AF78" s="32">
        <v>305</v>
      </c>
      <c r="AH78" s="32">
        <f t="shared" si="25"/>
        <v>507</v>
      </c>
      <c r="AI78" s="32">
        <v>255</v>
      </c>
      <c r="AJ78" s="32">
        <v>252</v>
      </c>
      <c r="AL78" s="32">
        <f t="shared" si="26"/>
        <v>259</v>
      </c>
      <c r="AM78" s="32">
        <v>110</v>
      </c>
      <c r="AN78" s="32">
        <v>149</v>
      </c>
      <c r="AP78" s="32">
        <f t="shared" si="27"/>
        <v>299</v>
      </c>
      <c r="AQ78" s="32">
        <v>146</v>
      </c>
      <c r="AR78" s="32">
        <v>153</v>
      </c>
      <c r="AT78" s="32">
        <f t="shared" si="28"/>
        <v>231</v>
      </c>
      <c r="AU78" s="32">
        <v>123</v>
      </c>
      <c r="AV78" s="32">
        <v>108</v>
      </c>
      <c r="AX78" s="32">
        <f t="shared" si="29"/>
        <v>230</v>
      </c>
      <c r="AY78" s="32">
        <v>117</v>
      </c>
      <c r="AZ78" s="32">
        <v>113</v>
      </c>
      <c r="BB78" s="32">
        <f t="shared" si="30"/>
        <v>241</v>
      </c>
      <c r="BC78" s="32">
        <v>113</v>
      </c>
      <c r="BD78" s="32">
        <v>128</v>
      </c>
      <c r="BF78" s="32">
        <f t="shared" si="31"/>
        <v>335</v>
      </c>
      <c r="BG78" s="32">
        <v>163</v>
      </c>
      <c r="BH78" s="32">
        <v>172</v>
      </c>
    </row>
    <row r="79" spans="1:60">
      <c r="A79" s="32">
        <v>75</v>
      </c>
      <c r="B79" s="39">
        <f t="shared" si="17"/>
        <v>4215</v>
      </c>
      <c r="C79" s="39">
        <f t="shared" si="16"/>
        <v>2043</v>
      </c>
      <c r="D79" s="39">
        <f t="shared" si="16"/>
        <v>2172</v>
      </c>
      <c r="F79" s="32">
        <f t="shared" si="18"/>
        <v>198</v>
      </c>
      <c r="G79" s="32">
        <v>95</v>
      </c>
      <c r="H79" s="32">
        <v>103</v>
      </c>
      <c r="J79" s="32">
        <f t="shared" si="19"/>
        <v>143</v>
      </c>
      <c r="K79" s="32">
        <v>66</v>
      </c>
      <c r="L79" s="32">
        <v>77</v>
      </c>
      <c r="N79" s="32">
        <f t="shared" si="20"/>
        <v>50</v>
      </c>
      <c r="O79" s="32">
        <v>29</v>
      </c>
      <c r="P79" s="32">
        <v>21</v>
      </c>
      <c r="R79" s="32">
        <f t="shared" si="21"/>
        <v>643</v>
      </c>
      <c r="S79" s="32">
        <v>312</v>
      </c>
      <c r="T79" s="32">
        <v>331</v>
      </c>
      <c r="V79" s="32">
        <f t="shared" si="22"/>
        <v>396</v>
      </c>
      <c r="W79" s="32">
        <v>177</v>
      </c>
      <c r="X79" s="32">
        <v>219</v>
      </c>
      <c r="Z79" s="32">
        <f t="shared" si="23"/>
        <v>229</v>
      </c>
      <c r="AA79" s="32">
        <v>107</v>
      </c>
      <c r="AB79" s="32">
        <v>122</v>
      </c>
      <c r="AD79" s="32">
        <f t="shared" si="24"/>
        <v>570</v>
      </c>
      <c r="AE79" s="32">
        <v>291</v>
      </c>
      <c r="AF79" s="32">
        <v>279</v>
      </c>
      <c r="AH79" s="32">
        <f t="shared" si="25"/>
        <v>473</v>
      </c>
      <c r="AI79" s="32">
        <v>238</v>
      </c>
      <c r="AJ79" s="32">
        <v>235</v>
      </c>
      <c r="AL79" s="32">
        <f t="shared" si="26"/>
        <v>237</v>
      </c>
      <c r="AM79" s="32">
        <v>96</v>
      </c>
      <c r="AN79" s="32">
        <v>141</v>
      </c>
      <c r="AP79" s="32">
        <f t="shared" si="27"/>
        <v>286</v>
      </c>
      <c r="AQ79" s="32">
        <v>143</v>
      </c>
      <c r="AR79" s="32">
        <v>143</v>
      </c>
      <c r="AT79" s="32">
        <f t="shared" si="28"/>
        <v>214</v>
      </c>
      <c r="AU79" s="32">
        <v>115</v>
      </c>
      <c r="AV79" s="32">
        <v>99</v>
      </c>
      <c r="AX79" s="32">
        <f t="shared" si="29"/>
        <v>223</v>
      </c>
      <c r="AY79" s="32">
        <v>113</v>
      </c>
      <c r="AZ79" s="32">
        <v>110</v>
      </c>
      <c r="BB79" s="32">
        <f t="shared" si="30"/>
        <v>236</v>
      </c>
      <c r="BC79" s="32">
        <v>106</v>
      </c>
      <c r="BD79" s="32">
        <v>130</v>
      </c>
      <c r="BF79" s="32">
        <f t="shared" si="31"/>
        <v>317</v>
      </c>
      <c r="BG79" s="32">
        <v>155</v>
      </c>
      <c r="BH79" s="32">
        <v>162</v>
      </c>
    </row>
    <row r="80" spans="1:60">
      <c r="A80" s="32">
        <v>76</v>
      </c>
      <c r="B80" s="39">
        <f t="shared" si="17"/>
        <v>4001</v>
      </c>
      <c r="C80" s="39">
        <f t="shared" si="16"/>
        <v>1917</v>
      </c>
      <c r="D80" s="39">
        <f t="shared" si="16"/>
        <v>2084</v>
      </c>
      <c r="F80" s="32">
        <f t="shared" si="18"/>
        <v>186</v>
      </c>
      <c r="G80" s="32">
        <v>87</v>
      </c>
      <c r="H80" s="32">
        <v>99</v>
      </c>
      <c r="J80" s="32">
        <f t="shared" si="19"/>
        <v>121</v>
      </c>
      <c r="K80" s="32">
        <v>57</v>
      </c>
      <c r="L80" s="32">
        <v>64</v>
      </c>
      <c r="N80" s="32">
        <f t="shared" si="20"/>
        <v>45</v>
      </c>
      <c r="O80" s="32">
        <v>25</v>
      </c>
      <c r="P80" s="32">
        <v>20</v>
      </c>
      <c r="R80" s="32">
        <f t="shared" si="21"/>
        <v>634</v>
      </c>
      <c r="S80" s="32">
        <v>306</v>
      </c>
      <c r="T80" s="32">
        <v>328</v>
      </c>
      <c r="V80" s="32">
        <f t="shared" si="22"/>
        <v>375</v>
      </c>
      <c r="W80" s="32">
        <v>162</v>
      </c>
      <c r="X80" s="32">
        <v>213</v>
      </c>
      <c r="Z80" s="32">
        <f t="shared" si="23"/>
        <v>211</v>
      </c>
      <c r="AA80" s="32">
        <v>96</v>
      </c>
      <c r="AB80" s="32">
        <v>115</v>
      </c>
      <c r="AD80" s="32">
        <f t="shared" si="24"/>
        <v>528</v>
      </c>
      <c r="AE80" s="32">
        <v>262</v>
      </c>
      <c r="AF80" s="32">
        <v>266</v>
      </c>
      <c r="AH80" s="32">
        <f t="shared" si="25"/>
        <v>450</v>
      </c>
      <c r="AI80" s="32">
        <v>224</v>
      </c>
      <c r="AJ80" s="32">
        <v>226</v>
      </c>
      <c r="AL80" s="32">
        <f t="shared" si="26"/>
        <v>219</v>
      </c>
      <c r="AM80" s="32">
        <v>89</v>
      </c>
      <c r="AN80" s="32">
        <v>130</v>
      </c>
      <c r="AP80" s="32">
        <f t="shared" si="27"/>
        <v>267</v>
      </c>
      <c r="AQ80" s="32">
        <v>139</v>
      </c>
      <c r="AR80" s="32">
        <v>128</v>
      </c>
      <c r="AT80" s="32">
        <f t="shared" si="28"/>
        <v>201</v>
      </c>
      <c r="AU80" s="32">
        <v>104</v>
      </c>
      <c r="AV80" s="32">
        <v>97</v>
      </c>
      <c r="AX80" s="32">
        <f t="shared" si="29"/>
        <v>219</v>
      </c>
      <c r="AY80" s="32">
        <v>111</v>
      </c>
      <c r="AZ80" s="32">
        <v>108</v>
      </c>
      <c r="BB80" s="32">
        <f t="shared" si="30"/>
        <v>239</v>
      </c>
      <c r="BC80" s="32">
        <v>104</v>
      </c>
      <c r="BD80" s="32">
        <v>135</v>
      </c>
      <c r="BF80" s="32">
        <f t="shared" si="31"/>
        <v>306</v>
      </c>
      <c r="BG80" s="32">
        <v>151</v>
      </c>
      <c r="BH80" s="32">
        <v>155</v>
      </c>
    </row>
    <row r="81" spans="1:60">
      <c r="A81" s="32">
        <v>77</v>
      </c>
      <c r="B81" s="39">
        <f t="shared" si="17"/>
        <v>3837</v>
      </c>
      <c r="C81" s="39">
        <f t="shared" si="16"/>
        <v>1816</v>
      </c>
      <c r="D81" s="39">
        <f t="shared" si="16"/>
        <v>2021</v>
      </c>
      <c r="F81" s="32">
        <f t="shared" si="18"/>
        <v>172</v>
      </c>
      <c r="G81" s="32">
        <v>83</v>
      </c>
      <c r="H81" s="32">
        <v>89</v>
      </c>
      <c r="J81" s="32">
        <f t="shared" si="19"/>
        <v>98</v>
      </c>
      <c r="K81" s="32">
        <v>47</v>
      </c>
      <c r="L81" s="32">
        <v>51</v>
      </c>
      <c r="N81" s="32">
        <f t="shared" si="20"/>
        <v>39</v>
      </c>
      <c r="O81" s="32">
        <v>21</v>
      </c>
      <c r="P81" s="32">
        <v>18</v>
      </c>
      <c r="R81" s="32">
        <f t="shared" si="21"/>
        <v>630</v>
      </c>
      <c r="S81" s="32">
        <v>302</v>
      </c>
      <c r="T81" s="32">
        <v>328</v>
      </c>
      <c r="V81" s="32">
        <f t="shared" si="22"/>
        <v>363</v>
      </c>
      <c r="W81" s="32">
        <v>149</v>
      </c>
      <c r="X81" s="32">
        <v>214</v>
      </c>
      <c r="Z81" s="32">
        <f t="shared" si="23"/>
        <v>189</v>
      </c>
      <c r="AA81" s="32">
        <v>86</v>
      </c>
      <c r="AB81" s="32">
        <v>103</v>
      </c>
      <c r="AD81" s="32">
        <f t="shared" si="24"/>
        <v>493</v>
      </c>
      <c r="AE81" s="32">
        <v>235</v>
      </c>
      <c r="AF81" s="32">
        <v>258</v>
      </c>
      <c r="AH81" s="32">
        <f t="shared" si="25"/>
        <v>438</v>
      </c>
      <c r="AI81" s="32">
        <v>219</v>
      </c>
      <c r="AJ81" s="32">
        <v>219</v>
      </c>
      <c r="AL81" s="32">
        <f t="shared" si="26"/>
        <v>200</v>
      </c>
      <c r="AM81" s="32">
        <v>78</v>
      </c>
      <c r="AN81" s="32">
        <v>122</v>
      </c>
      <c r="AP81" s="32">
        <f t="shared" si="27"/>
        <v>262</v>
      </c>
      <c r="AQ81" s="32">
        <v>140</v>
      </c>
      <c r="AR81" s="32">
        <v>122</v>
      </c>
      <c r="AT81" s="32">
        <f t="shared" si="28"/>
        <v>186</v>
      </c>
      <c r="AU81" s="32">
        <v>93</v>
      </c>
      <c r="AV81" s="32">
        <v>93</v>
      </c>
      <c r="AX81" s="32">
        <f t="shared" si="29"/>
        <v>218</v>
      </c>
      <c r="AY81" s="32">
        <v>113</v>
      </c>
      <c r="AZ81" s="32">
        <v>105</v>
      </c>
      <c r="BB81" s="32">
        <f t="shared" si="30"/>
        <v>252</v>
      </c>
      <c r="BC81" s="32">
        <v>105</v>
      </c>
      <c r="BD81" s="32">
        <v>147</v>
      </c>
      <c r="BF81" s="32">
        <f t="shared" si="31"/>
        <v>297</v>
      </c>
      <c r="BG81" s="32">
        <v>145</v>
      </c>
      <c r="BH81" s="32">
        <v>152</v>
      </c>
    </row>
    <row r="82" spans="1:60">
      <c r="A82" s="32">
        <v>78</v>
      </c>
      <c r="B82" s="39">
        <f t="shared" si="17"/>
        <v>3676</v>
      </c>
      <c r="C82" s="39">
        <f t="shared" si="16"/>
        <v>1721</v>
      </c>
      <c r="D82" s="39">
        <f t="shared" si="16"/>
        <v>1955</v>
      </c>
      <c r="F82" s="32">
        <f t="shared" si="18"/>
        <v>156</v>
      </c>
      <c r="G82" s="32">
        <v>76</v>
      </c>
      <c r="H82" s="32">
        <v>80</v>
      </c>
      <c r="J82" s="32">
        <f t="shared" si="19"/>
        <v>70</v>
      </c>
      <c r="K82" s="32">
        <v>36</v>
      </c>
      <c r="L82" s="32">
        <v>34</v>
      </c>
      <c r="N82" s="32">
        <f t="shared" si="20"/>
        <v>37</v>
      </c>
      <c r="O82" s="32">
        <v>17</v>
      </c>
      <c r="P82" s="32">
        <v>20</v>
      </c>
      <c r="R82" s="32">
        <f t="shared" si="21"/>
        <v>633</v>
      </c>
      <c r="S82" s="32">
        <v>301</v>
      </c>
      <c r="T82" s="32">
        <v>332</v>
      </c>
      <c r="V82" s="32">
        <f t="shared" si="22"/>
        <v>343</v>
      </c>
      <c r="W82" s="32">
        <v>135</v>
      </c>
      <c r="X82" s="32">
        <v>208</v>
      </c>
      <c r="Z82" s="32">
        <f t="shared" si="23"/>
        <v>181</v>
      </c>
      <c r="AA82" s="32">
        <v>80</v>
      </c>
      <c r="AB82" s="32">
        <v>101</v>
      </c>
      <c r="AD82" s="32">
        <f t="shared" si="24"/>
        <v>461</v>
      </c>
      <c r="AE82" s="32">
        <v>212</v>
      </c>
      <c r="AF82" s="32">
        <v>249</v>
      </c>
      <c r="AH82" s="32">
        <f t="shared" si="25"/>
        <v>419</v>
      </c>
      <c r="AI82" s="32">
        <v>206</v>
      </c>
      <c r="AJ82" s="32">
        <v>213</v>
      </c>
      <c r="AL82" s="32">
        <f t="shared" si="26"/>
        <v>186</v>
      </c>
      <c r="AM82" s="32">
        <v>72</v>
      </c>
      <c r="AN82" s="32">
        <v>114</v>
      </c>
      <c r="AP82" s="32">
        <f t="shared" si="27"/>
        <v>252</v>
      </c>
      <c r="AQ82" s="32">
        <v>142</v>
      </c>
      <c r="AR82" s="32">
        <v>110</v>
      </c>
      <c r="AT82" s="32">
        <f t="shared" si="28"/>
        <v>173</v>
      </c>
      <c r="AU82" s="32">
        <v>87</v>
      </c>
      <c r="AV82" s="32">
        <v>86</v>
      </c>
      <c r="AX82" s="32">
        <f t="shared" si="29"/>
        <v>213</v>
      </c>
      <c r="AY82" s="32">
        <v>112</v>
      </c>
      <c r="AZ82" s="32">
        <v>101</v>
      </c>
      <c r="BB82" s="32">
        <f t="shared" si="30"/>
        <v>259</v>
      </c>
      <c r="BC82" s="32">
        <v>101</v>
      </c>
      <c r="BD82" s="32">
        <v>158</v>
      </c>
      <c r="BF82" s="32">
        <f t="shared" si="31"/>
        <v>293</v>
      </c>
      <c r="BG82" s="32">
        <v>144</v>
      </c>
      <c r="BH82" s="32">
        <v>149</v>
      </c>
    </row>
    <row r="83" spans="1:60">
      <c r="A83" s="32">
        <v>79</v>
      </c>
      <c r="B83" s="39">
        <f t="shared" si="17"/>
        <v>3521</v>
      </c>
      <c r="C83" s="39">
        <f t="shared" si="16"/>
        <v>1625</v>
      </c>
      <c r="D83" s="39">
        <f t="shared" si="16"/>
        <v>1896</v>
      </c>
      <c r="F83" s="32">
        <f t="shared" si="18"/>
        <v>144</v>
      </c>
      <c r="G83" s="32">
        <v>70</v>
      </c>
      <c r="H83" s="32">
        <v>74</v>
      </c>
      <c r="J83" s="32">
        <f t="shared" si="19"/>
        <v>69</v>
      </c>
      <c r="K83" s="32">
        <v>35</v>
      </c>
      <c r="L83" s="32">
        <v>34</v>
      </c>
      <c r="N83" s="32">
        <f t="shared" si="20"/>
        <v>29</v>
      </c>
      <c r="O83" s="32">
        <v>14</v>
      </c>
      <c r="P83" s="32">
        <v>15</v>
      </c>
      <c r="R83" s="32">
        <f t="shared" si="21"/>
        <v>611</v>
      </c>
      <c r="S83" s="32">
        <v>289</v>
      </c>
      <c r="T83" s="32">
        <v>322</v>
      </c>
      <c r="V83" s="32">
        <f t="shared" si="22"/>
        <v>332</v>
      </c>
      <c r="W83" s="32">
        <v>126</v>
      </c>
      <c r="X83" s="32">
        <v>206</v>
      </c>
      <c r="Z83" s="32">
        <f t="shared" si="23"/>
        <v>168</v>
      </c>
      <c r="AA83" s="32">
        <v>70</v>
      </c>
      <c r="AB83" s="32">
        <v>98</v>
      </c>
      <c r="AD83" s="32">
        <f t="shared" si="24"/>
        <v>414</v>
      </c>
      <c r="AE83" s="32">
        <v>184</v>
      </c>
      <c r="AF83" s="32">
        <v>230</v>
      </c>
      <c r="AH83" s="32">
        <f t="shared" si="25"/>
        <v>397</v>
      </c>
      <c r="AI83" s="32">
        <v>196</v>
      </c>
      <c r="AJ83" s="32">
        <v>201</v>
      </c>
      <c r="AL83" s="32">
        <f t="shared" si="26"/>
        <v>175</v>
      </c>
      <c r="AM83" s="32">
        <v>68</v>
      </c>
      <c r="AN83" s="32">
        <v>107</v>
      </c>
      <c r="AP83" s="32">
        <f t="shared" si="27"/>
        <v>245</v>
      </c>
      <c r="AQ83" s="32">
        <v>140</v>
      </c>
      <c r="AR83" s="32">
        <v>105</v>
      </c>
      <c r="AT83" s="32">
        <f t="shared" si="28"/>
        <v>163</v>
      </c>
      <c r="AU83" s="32">
        <v>74</v>
      </c>
      <c r="AV83" s="32">
        <v>89</v>
      </c>
      <c r="AX83" s="32">
        <f t="shared" si="29"/>
        <v>214</v>
      </c>
      <c r="AY83" s="32">
        <v>112</v>
      </c>
      <c r="AZ83" s="32">
        <v>102</v>
      </c>
      <c r="BB83" s="32">
        <f t="shared" si="30"/>
        <v>270</v>
      </c>
      <c r="BC83" s="32">
        <v>107</v>
      </c>
      <c r="BD83" s="32">
        <v>163</v>
      </c>
      <c r="BF83" s="32">
        <f t="shared" si="31"/>
        <v>290</v>
      </c>
      <c r="BG83" s="32">
        <v>140</v>
      </c>
      <c r="BH83" s="32">
        <v>150</v>
      </c>
    </row>
    <row r="84" spans="1:60">
      <c r="A84" s="43" t="s">
        <v>5</v>
      </c>
      <c r="B84" s="39">
        <f t="shared" si="17"/>
        <v>26862</v>
      </c>
      <c r="C84" s="39">
        <f t="shared" ref="C84:D84" si="32">G84+K84+O84+S84+W84+AA84+AE84+AI84+AM84+AQ84+AU84+AY84+BC84+BG84</f>
        <v>11517.5</v>
      </c>
      <c r="D84" s="39">
        <f t="shared" si="32"/>
        <v>15344.5</v>
      </c>
      <c r="F84" s="13">
        <f t="shared" si="18"/>
        <v>1073</v>
      </c>
      <c r="G84" s="32">
        <v>638</v>
      </c>
      <c r="H84" s="32">
        <v>435</v>
      </c>
      <c r="J84" s="13">
        <f t="shared" si="19"/>
        <v>1372</v>
      </c>
      <c r="K84" s="32">
        <v>540</v>
      </c>
      <c r="L84" s="32">
        <v>832</v>
      </c>
      <c r="N84" s="32">
        <f t="shared" si="20"/>
        <v>214</v>
      </c>
      <c r="O84" s="32">
        <v>119</v>
      </c>
      <c r="P84" s="32">
        <v>95</v>
      </c>
      <c r="R84" s="13">
        <f t="shared" si="21"/>
        <v>5622.25</v>
      </c>
      <c r="S84" s="13">
        <v>2675.125</v>
      </c>
      <c r="T84" s="13">
        <v>2947.125</v>
      </c>
      <c r="V84" s="13">
        <f t="shared" si="22"/>
        <v>2404.25</v>
      </c>
      <c r="W84" s="32">
        <v>691.125</v>
      </c>
      <c r="X84" s="13">
        <v>1713.125</v>
      </c>
      <c r="Z84" s="13">
        <f t="shared" si="23"/>
        <v>2073</v>
      </c>
      <c r="AA84" s="32">
        <v>673</v>
      </c>
      <c r="AB84" s="13">
        <v>1400</v>
      </c>
      <c r="AD84" s="13">
        <f t="shared" si="24"/>
        <v>1425.25</v>
      </c>
      <c r="AE84" s="32">
        <v>543.125</v>
      </c>
      <c r="AF84" s="13">
        <v>882.125</v>
      </c>
      <c r="AH84" s="13">
        <f t="shared" si="25"/>
        <v>2020.25</v>
      </c>
      <c r="AI84" s="13">
        <v>984.125</v>
      </c>
      <c r="AJ84" s="13">
        <v>1036.125</v>
      </c>
      <c r="AL84" s="13">
        <f t="shared" si="26"/>
        <v>1166</v>
      </c>
      <c r="AM84" s="32">
        <v>408</v>
      </c>
      <c r="AN84" s="32">
        <v>758</v>
      </c>
      <c r="AP84" s="13">
        <f t="shared" si="27"/>
        <v>1383</v>
      </c>
      <c r="AQ84" s="32">
        <v>782</v>
      </c>
      <c r="AR84" s="32">
        <v>601</v>
      </c>
      <c r="AT84" s="13">
        <f t="shared" si="28"/>
        <v>1170</v>
      </c>
      <c r="AU84" s="32">
        <v>575</v>
      </c>
      <c r="AV84" s="32">
        <v>595</v>
      </c>
      <c r="AX84" s="13">
        <f t="shared" si="29"/>
        <v>1763</v>
      </c>
      <c r="AY84" s="32">
        <v>865</v>
      </c>
      <c r="AZ84" s="32">
        <v>898</v>
      </c>
      <c r="BB84" s="13">
        <f t="shared" si="30"/>
        <v>1928</v>
      </c>
      <c r="BC84" s="32">
        <v>836</v>
      </c>
      <c r="BD84" s="13">
        <v>1092</v>
      </c>
      <c r="BF84" s="13">
        <f t="shared" si="31"/>
        <v>3248</v>
      </c>
      <c r="BG84" s="13">
        <v>1188</v>
      </c>
      <c r="BH84" s="13">
        <v>2060</v>
      </c>
    </row>
    <row r="85" spans="1:60">
      <c r="A85" s="32"/>
      <c r="B85" s="32"/>
      <c r="C85" s="44"/>
      <c r="D85" s="44"/>
      <c r="F85" s="32"/>
      <c r="G85" s="32"/>
      <c r="H85" s="32"/>
      <c r="J85" s="32"/>
      <c r="K85" s="32"/>
      <c r="L85" s="32"/>
      <c r="N85" s="32"/>
      <c r="O85" s="32"/>
      <c r="P85" s="32"/>
      <c r="R85" s="32"/>
      <c r="S85" s="32"/>
      <c r="T85" s="32"/>
      <c r="V85" s="32"/>
      <c r="W85" s="32"/>
      <c r="X85" s="32"/>
      <c r="Z85" s="32"/>
      <c r="AA85" s="32"/>
      <c r="AB85" s="32"/>
      <c r="AD85" s="32"/>
      <c r="AE85" s="32"/>
      <c r="AF85" s="32"/>
      <c r="AH85" s="32"/>
      <c r="AI85" s="32"/>
      <c r="AJ85" s="32"/>
      <c r="AL85" s="32"/>
      <c r="AM85" s="32"/>
      <c r="AN85" s="32"/>
      <c r="AP85" s="32"/>
      <c r="AQ85" s="32"/>
      <c r="AR85" s="32"/>
      <c r="AT85" s="32"/>
      <c r="AU85" s="32"/>
      <c r="AV85" s="32"/>
      <c r="AX85" s="32"/>
      <c r="AY85" s="32"/>
      <c r="AZ85" s="32"/>
      <c r="BB85" s="32"/>
      <c r="BC85" s="32"/>
      <c r="BD85" s="32"/>
      <c r="BF85" s="32"/>
      <c r="BG85" s="32"/>
      <c r="BH85" s="32"/>
    </row>
    <row r="86" spans="1:60" s="34" customFormat="1">
      <c r="A86" s="47" t="s">
        <v>2</v>
      </c>
      <c r="B86" s="48">
        <f>C86+D86</f>
        <v>1653835</v>
      </c>
      <c r="C86" s="49">
        <f>G86+K86+O86+S86+W86+AA86+AE86+AI86+AM86+AQ86+AU86+AY86+BC86+BG86</f>
        <v>838006.5</v>
      </c>
      <c r="D86" s="47">
        <f>H86+L86+P86+T86+X86+AB86+AF86+AJ86+AN86+AR86+AV86+AZ86+BD86+BH86</f>
        <v>815828.5</v>
      </c>
      <c r="F86" s="49">
        <f>G86+H86</f>
        <v>66043</v>
      </c>
      <c r="G86" s="49">
        <f>SUM(G4:G84)</f>
        <v>33541</v>
      </c>
      <c r="H86" s="49">
        <f>SUM(H4:H84)</f>
        <v>32502</v>
      </c>
      <c r="J86" s="49">
        <f>K86+L86</f>
        <v>83960</v>
      </c>
      <c r="K86" s="49">
        <f>SUM(K4:K84)</f>
        <v>43772</v>
      </c>
      <c r="L86" s="49">
        <f>SUM(L4:L84)</f>
        <v>40188</v>
      </c>
      <c r="N86" s="49">
        <f>O86+P86</f>
        <v>11958</v>
      </c>
      <c r="O86" s="49">
        <f>SUM(O4:O84)</f>
        <v>5993</v>
      </c>
      <c r="P86" s="49">
        <f>SUM(P4:P84)</f>
        <v>5965</v>
      </c>
      <c r="R86" s="49">
        <f>S86+T86</f>
        <v>171445.25</v>
      </c>
      <c r="S86" s="49">
        <f>SUM(S4:S84)</f>
        <v>86488.125</v>
      </c>
      <c r="T86" s="49">
        <f>SUM(T4:T84)</f>
        <v>84957.125</v>
      </c>
      <c r="V86" s="49">
        <f>W86+X86</f>
        <v>127736.25</v>
      </c>
      <c r="W86" s="49">
        <f>SUM(W4:W84)</f>
        <v>64639.125</v>
      </c>
      <c r="X86" s="49">
        <f>SUM(X4:X84)</f>
        <v>63097.125</v>
      </c>
      <c r="Z86" s="49">
        <f>AA86+AB86</f>
        <v>86770</v>
      </c>
      <c r="AA86" s="49">
        <f>SUM(AA4:AA84)</f>
        <v>43860</v>
      </c>
      <c r="AB86" s="49">
        <f>SUM(AB4:AB84)</f>
        <v>42910</v>
      </c>
      <c r="AD86" s="49">
        <f>AE86+AF86</f>
        <v>410626.25</v>
      </c>
      <c r="AE86" s="49">
        <f>SUM(AE4:AE84)</f>
        <v>207565.125</v>
      </c>
      <c r="AF86" s="49">
        <f>SUM(AF4:AF84)</f>
        <v>203061.125</v>
      </c>
      <c r="AH86" s="49">
        <f>AI86+AJ86</f>
        <v>172836.25</v>
      </c>
      <c r="AI86" s="49">
        <f>SUM(AI4:AI84)</f>
        <v>87725.125</v>
      </c>
      <c r="AJ86" s="49">
        <f>SUM(AJ4:AJ84)</f>
        <v>85111.125</v>
      </c>
      <c r="AL86" s="49">
        <f>AM86+AN86</f>
        <v>85718</v>
      </c>
      <c r="AM86" s="49">
        <f>SUM(AM4:AM84)</f>
        <v>42874</v>
      </c>
      <c r="AN86" s="49">
        <f>SUM(AN4:AN84)</f>
        <v>42844</v>
      </c>
      <c r="AP86" s="49">
        <f>AQ86+AR86</f>
        <v>105045</v>
      </c>
      <c r="AQ86" s="49">
        <f>SUM(AQ4:AQ84)</f>
        <v>53059</v>
      </c>
      <c r="AR86" s="49">
        <f>SUM(AR4:AR84)</f>
        <v>51986</v>
      </c>
      <c r="AT86" s="49">
        <f>AU86+AV86</f>
        <v>62546</v>
      </c>
      <c r="AU86" s="49">
        <f>SUM(AU4:AU84)</f>
        <v>31784</v>
      </c>
      <c r="AV86" s="49">
        <f>SUM(AV4:AV84)</f>
        <v>30762</v>
      </c>
      <c r="AX86" s="49">
        <f>AY86+AZ86</f>
        <v>74106</v>
      </c>
      <c r="AY86" s="49">
        <f>SUM(AY4:AY84)</f>
        <v>38174</v>
      </c>
      <c r="AZ86" s="49">
        <f>SUM(AZ4:AZ84)</f>
        <v>35932</v>
      </c>
      <c r="BB86" s="35">
        <f>BC86+BD86</f>
        <v>98285</v>
      </c>
      <c r="BC86" s="35">
        <f>SUM(BC4:BC84)</f>
        <v>49711</v>
      </c>
      <c r="BD86" s="35">
        <f>SUM(BD4:BD84)</f>
        <v>48574</v>
      </c>
      <c r="BF86" s="49">
        <f>BG86+BH86</f>
        <v>96760</v>
      </c>
      <c r="BG86" s="49">
        <f>SUM(BG4:BG84)</f>
        <v>48821</v>
      </c>
      <c r="BH86" s="49">
        <f>SUM(BH4:BH84)</f>
        <v>47939</v>
      </c>
    </row>
  </sheetData>
  <sheetProtection sheet="1" objects="1" scenarios="1"/>
  <mergeCells count="15">
    <mergeCell ref="AX2:AZ2"/>
    <mergeCell ref="BB2:BD2"/>
    <mergeCell ref="BF2:BH2"/>
    <mergeCell ref="Z2:AB2"/>
    <mergeCell ref="AD2:AF2"/>
    <mergeCell ref="AH2:AJ2"/>
    <mergeCell ref="AL2:AN2"/>
    <mergeCell ref="AP2:AR2"/>
    <mergeCell ref="AT2:AV2"/>
    <mergeCell ref="V2:X2"/>
    <mergeCell ref="B2:D2"/>
    <mergeCell ref="F2:H2"/>
    <mergeCell ref="J2:L2"/>
    <mergeCell ref="N2:P2"/>
    <mergeCell ref="R2:T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5388-D250-194B-A6DE-15EC6459C931}">
  <dimension ref="A1:BH86"/>
  <sheetViews>
    <sheetView showGridLines="0" zoomScale="160" zoomScaleNormal="160" workbookViewId="0">
      <selection activeCell="G6" sqref="G6"/>
    </sheetView>
  </sheetViews>
  <sheetFormatPr baseColWidth="10" defaultColWidth="11.1640625" defaultRowHeight="16"/>
  <cols>
    <col min="1" max="1" width="8.6640625" customWidth="1"/>
    <col min="2" max="2" width="14" customWidth="1"/>
    <col min="4" max="4" width="9.6640625" customWidth="1"/>
  </cols>
  <sheetData>
    <row r="1" spans="1:60" s="19" customFormat="1" ht="15">
      <c r="A1" s="19" t="s">
        <v>16</v>
      </c>
      <c r="Z1" s="20"/>
    </row>
    <row r="2" spans="1:60" s="19" customFormat="1" ht="15.5" customHeight="1">
      <c r="A2" s="41"/>
      <c r="B2" s="84" t="s">
        <v>45</v>
      </c>
      <c r="C2" s="84"/>
      <c r="D2" s="84"/>
      <c r="F2" s="80" t="s">
        <v>52</v>
      </c>
      <c r="G2" s="80"/>
      <c r="H2" s="80"/>
      <c r="J2" s="80" t="s">
        <v>32</v>
      </c>
      <c r="K2" s="80"/>
      <c r="L2" s="80"/>
      <c r="N2" s="84" t="s">
        <v>33</v>
      </c>
      <c r="O2" s="84"/>
      <c r="P2" s="84"/>
      <c r="R2" s="84" t="s">
        <v>34</v>
      </c>
      <c r="S2" s="84"/>
      <c r="T2" s="84"/>
      <c r="V2" s="84" t="s">
        <v>36</v>
      </c>
      <c r="W2" s="84"/>
      <c r="X2" s="84"/>
      <c r="Z2" s="84" t="s">
        <v>35</v>
      </c>
      <c r="AA2" s="84"/>
      <c r="AB2" s="84"/>
      <c r="AD2" s="80" t="s">
        <v>37</v>
      </c>
      <c r="AE2" s="80"/>
      <c r="AF2" s="80"/>
      <c r="AH2" s="84" t="s">
        <v>38</v>
      </c>
      <c r="AI2" s="84"/>
      <c r="AJ2" s="84"/>
      <c r="AL2" s="81" t="s">
        <v>39</v>
      </c>
      <c r="AM2" s="82"/>
      <c r="AN2" s="83"/>
      <c r="AP2" s="81" t="s">
        <v>40</v>
      </c>
      <c r="AQ2" s="82"/>
      <c r="AR2" s="83"/>
      <c r="AT2" s="77" t="s">
        <v>41</v>
      </c>
      <c r="AU2" s="78"/>
      <c r="AV2" s="79"/>
      <c r="AX2" s="81" t="s">
        <v>42</v>
      </c>
      <c r="AY2" s="82"/>
      <c r="AZ2" s="83"/>
      <c r="BB2" s="81" t="s">
        <v>43</v>
      </c>
      <c r="BC2" s="82"/>
      <c r="BD2" s="83"/>
      <c r="BF2" s="81" t="s">
        <v>44</v>
      </c>
      <c r="BG2" s="82"/>
      <c r="BH2" s="83"/>
    </row>
    <row r="3" spans="1:60" s="19" customFormat="1" ht="15">
      <c r="A3" s="21" t="s">
        <v>1</v>
      </c>
      <c r="B3" s="21" t="s">
        <v>2</v>
      </c>
      <c r="C3" s="21" t="s">
        <v>3</v>
      </c>
      <c r="D3" s="21" t="s">
        <v>4</v>
      </c>
      <c r="F3" s="21" t="s">
        <v>2</v>
      </c>
      <c r="G3" s="21" t="s">
        <v>3</v>
      </c>
      <c r="H3" s="21" t="s">
        <v>4</v>
      </c>
      <c r="J3" s="21" t="s">
        <v>2</v>
      </c>
      <c r="K3" s="21" t="s">
        <v>3</v>
      </c>
      <c r="L3" s="21" t="s">
        <v>4</v>
      </c>
      <c r="N3" s="21" t="s">
        <v>2</v>
      </c>
      <c r="O3" s="21" t="s">
        <v>3</v>
      </c>
      <c r="P3" s="21" t="s">
        <v>4</v>
      </c>
      <c r="R3" s="21" t="s">
        <v>2</v>
      </c>
      <c r="S3" s="21" t="s">
        <v>3</v>
      </c>
      <c r="T3" s="21" t="s">
        <v>4</v>
      </c>
      <c r="V3" s="21" t="s">
        <v>2</v>
      </c>
      <c r="W3" s="21" t="s">
        <v>3</v>
      </c>
      <c r="X3" s="21" t="s">
        <v>4</v>
      </c>
      <c r="Z3" s="22" t="s">
        <v>2</v>
      </c>
      <c r="AA3" s="21" t="s">
        <v>3</v>
      </c>
      <c r="AB3" s="21" t="s">
        <v>4</v>
      </c>
      <c r="AD3" s="21" t="s">
        <v>2</v>
      </c>
      <c r="AE3" s="21" t="s">
        <v>3</v>
      </c>
      <c r="AF3" s="21" t="s">
        <v>4</v>
      </c>
      <c r="AH3" s="21" t="s">
        <v>2</v>
      </c>
      <c r="AI3" s="21" t="s">
        <v>3</v>
      </c>
      <c r="AJ3" s="21" t="s">
        <v>4</v>
      </c>
      <c r="AL3" s="21" t="s">
        <v>2</v>
      </c>
      <c r="AM3" s="21" t="s">
        <v>3</v>
      </c>
      <c r="AN3" s="21" t="s">
        <v>4</v>
      </c>
      <c r="AP3" s="21" t="s">
        <v>2</v>
      </c>
      <c r="AQ3" s="21" t="s">
        <v>3</v>
      </c>
      <c r="AR3" s="21" t="s">
        <v>4</v>
      </c>
      <c r="AT3" s="21" t="s">
        <v>2</v>
      </c>
      <c r="AU3" s="21" t="s">
        <v>3</v>
      </c>
      <c r="AV3" s="21" t="s">
        <v>4</v>
      </c>
      <c r="AX3" s="21" t="s">
        <v>2</v>
      </c>
      <c r="AY3" s="21" t="s">
        <v>3</v>
      </c>
      <c r="AZ3" s="21" t="s">
        <v>4</v>
      </c>
      <c r="BB3" s="21" t="s">
        <v>2</v>
      </c>
      <c r="BC3" s="21" t="s">
        <v>3</v>
      </c>
      <c r="BD3" s="21" t="s">
        <v>4</v>
      </c>
      <c r="BF3" s="21" t="s">
        <v>2</v>
      </c>
      <c r="BG3" s="21" t="s">
        <v>3</v>
      </c>
      <c r="BH3" s="21" t="s">
        <v>4</v>
      </c>
    </row>
    <row r="4" spans="1:60">
      <c r="A4" s="32">
        <v>0</v>
      </c>
      <c r="B4" s="39">
        <f t="shared" ref="B4" si="0">C4+D4</f>
        <v>31589.932098765432</v>
      </c>
      <c r="C4" s="39">
        <f t="shared" ref="C4:D4" si="1">G4+K4+O4+S4+W4+AA4+AE4+AI4+AM4+AQ4+AU4+AY4+BC4+BG4</f>
        <v>16133.966049382716</v>
      </c>
      <c r="D4" s="39">
        <f t="shared" si="1"/>
        <v>15455.966049382716</v>
      </c>
      <c r="F4" s="13">
        <v>1165</v>
      </c>
      <c r="G4" s="32">
        <v>585</v>
      </c>
      <c r="H4" s="32">
        <v>580</v>
      </c>
      <c r="J4" s="13">
        <v>1600</v>
      </c>
      <c r="K4" s="32">
        <v>817</v>
      </c>
      <c r="L4" s="32">
        <v>783</v>
      </c>
      <c r="N4" s="32">
        <v>208</v>
      </c>
      <c r="O4" s="32">
        <v>106</v>
      </c>
      <c r="P4" s="32">
        <v>102</v>
      </c>
      <c r="R4" s="13">
        <v>3643</v>
      </c>
      <c r="S4" s="13">
        <v>1870.4089506172841</v>
      </c>
      <c r="T4" s="13">
        <v>1793.4089506172841</v>
      </c>
      <c r="V4" s="13">
        <v>2366</v>
      </c>
      <c r="W4" s="13">
        <v>1212.5570987654321</v>
      </c>
      <c r="X4" s="13">
        <v>1146.5570987654321</v>
      </c>
      <c r="Z4" s="13">
        <v>1580</v>
      </c>
      <c r="AA4" s="32">
        <v>806</v>
      </c>
      <c r="AB4" s="32">
        <v>774</v>
      </c>
      <c r="AD4" s="13">
        <v>7094</v>
      </c>
      <c r="AE4" s="13">
        <v>3630</v>
      </c>
      <c r="AF4" s="13">
        <v>3464</v>
      </c>
      <c r="AH4" s="13">
        <v>3372</v>
      </c>
      <c r="AI4" s="13">
        <v>1722</v>
      </c>
      <c r="AJ4" s="13">
        <v>1650</v>
      </c>
      <c r="AL4" s="13">
        <v>1756</v>
      </c>
      <c r="AM4" s="32">
        <v>897</v>
      </c>
      <c r="AN4" s="32">
        <v>859</v>
      </c>
      <c r="AP4" s="13">
        <v>2143</v>
      </c>
      <c r="AQ4" s="13">
        <v>1092</v>
      </c>
      <c r="AR4" s="13">
        <v>1050</v>
      </c>
      <c r="AT4" s="13">
        <v>1298</v>
      </c>
      <c r="AU4" s="32">
        <v>665</v>
      </c>
      <c r="AV4" s="32">
        <v>633</v>
      </c>
      <c r="AX4" s="13">
        <v>1470</v>
      </c>
      <c r="AY4" s="32">
        <v>746</v>
      </c>
      <c r="AZ4" s="32">
        <v>724</v>
      </c>
      <c r="BB4" s="13">
        <v>1882</v>
      </c>
      <c r="BC4" s="32">
        <v>963</v>
      </c>
      <c r="BD4" s="32">
        <v>919</v>
      </c>
      <c r="BF4" s="13">
        <v>2000</v>
      </c>
      <c r="BG4" s="13">
        <v>1022</v>
      </c>
      <c r="BH4" s="32">
        <v>978</v>
      </c>
    </row>
    <row r="5" spans="1:60">
      <c r="A5" s="32">
        <v>1</v>
      </c>
      <c r="B5" s="39">
        <f t="shared" ref="B5:B68" si="2">C5+D5</f>
        <v>31426.932098765432</v>
      </c>
      <c r="C5" s="39">
        <f t="shared" ref="C5:C68" si="3">G5+K5+O5+S5+W5+AA5+AE5+AI5+AM5+AQ5+AU5+AY5+BC5+BG5</f>
        <v>16013.966049382716</v>
      </c>
      <c r="D5" s="39">
        <f t="shared" ref="D5:D68" si="4">H5+L5+P5+T5+X5+AB5+AF5+AJ5+AN5+AR5+AV5+AZ5+BD5+BH5</f>
        <v>15412.966049382716</v>
      </c>
      <c r="F5" s="13">
        <v>1132</v>
      </c>
      <c r="G5" s="32">
        <v>558</v>
      </c>
      <c r="H5" s="32">
        <v>573</v>
      </c>
      <c r="J5" s="13">
        <v>1555</v>
      </c>
      <c r="K5" s="32">
        <v>792</v>
      </c>
      <c r="L5" s="32">
        <v>764</v>
      </c>
      <c r="N5" s="32">
        <v>205</v>
      </c>
      <c r="O5" s="32">
        <v>104</v>
      </c>
      <c r="P5" s="32">
        <v>101</v>
      </c>
      <c r="R5" s="13">
        <v>3636</v>
      </c>
      <c r="S5" s="13">
        <v>1862.4089506172841</v>
      </c>
      <c r="T5" s="13">
        <v>1794.4089506172841</v>
      </c>
      <c r="V5" s="13">
        <v>2335</v>
      </c>
      <c r="W5" s="13">
        <v>1202.5570987654321</v>
      </c>
      <c r="X5" s="13">
        <v>1125.5570987654321</v>
      </c>
      <c r="Z5" s="13">
        <v>1554</v>
      </c>
      <c r="AA5" s="32">
        <v>791</v>
      </c>
      <c r="AB5" s="32">
        <v>764</v>
      </c>
      <c r="AD5" s="13">
        <v>7217</v>
      </c>
      <c r="AE5" s="13">
        <v>3688</v>
      </c>
      <c r="AF5" s="13">
        <v>3529</v>
      </c>
      <c r="AH5" s="13">
        <v>3330</v>
      </c>
      <c r="AI5" s="13">
        <v>1696</v>
      </c>
      <c r="AJ5" s="13">
        <v>1634</v>
      </c>
      <c r="AL5" s="13">
        <v>1733</v>
      </c>
      <c r="AM5" s="32">
        <v>884</v>
      </c>
      <c r="AN5" s="32">
        <v>849</v>
      </c>
      <c r="AP5" s="13">
        <v>2136</v>
      </c>
      <c r="AQ5" s="13">
        <v>1085</v>
      </c>
      <c r="AR5" s="13">
        <v>1051</v>
      </c>
      <c r="AT5" s="13">
        <v>1285</v>
      </c>
      <c r="AU5" s="32">
        <v>655</v>
      </c>
      <c r="AV5" s="32">
        <v>629</v>
      </c>
      <c r="AX5" s="13">
        <v>1461</v>
      </c>
      <c r="AY5" s="32">
        <v>737</v>
      </c>
      <c r="AZ5" s="32">
        <v>724</v>
      </c>
      <c r="BB5" s="13">
        <v>1869</v>
      </c>
      <c r="BC5" s="32">
        <v>955</v>
      </c>
      <c r="BD5" s="32">
        <v>914</v>
      </c>
      <c r="BF5" s="13">
        <v>1966</v>
      </c>
      <c r="BG5" s="13">
        <v>1004</v>
      </c>
      <c r="BH5" s="32">
        <v>961</v>
      </c>
    </row>
    <row r="6" spans="1:60">
      <c r="A6" s="32">
        <v>2</v>
      </c>
      <c r="B6" s="39">
        <f t="shared" si="2"/>
        <v>31245.932098765432</v>
      </c>
      <c r="C6" s="39">
        <f t="shared" si="3"/>
        <v>15880.966049382716</v>
      </c>
      <c r="D6" s="39">
        <f t="shared" si="4"/>
        <v>15364.966049382716</v>
      </c>
      <c r="F6" s="13">
        <v>1109</v>
      </c>
      <c r="G6" s="32">
        <v>542</v>
      </c>
      <c r="H6" s="32">
        <v>567</v>
      </c>
      <c r="J6" s="13">
        <v>1519</v>
      </c>
      <c r="K6" s="32">
        <v>772</v>
      </c>
      <c r="L6" s="32">
        <v>747</v>
      </c>
      <c r="N6" s="32">
        <v>203</v>
      </c>
      <c r="O6" s="32">
        <v>102</v>
      </c>
      <c r="P6" s="32">
        <v>101</v>
      </c>
      <c r="R6" s="13">
        <v>3617</v>
      </c>
      <c r="S6" s="13">
        <v>1847.4089506172841</v>
      </c>
      <c r="T6" s="13">
        <v>1790.4089506172841</v>
      </c>
      <c r="V6" s="13">
        <v>2295</v>
      </c>
      <c r="W6" s="13">
        <v>1187.5570987654321</v>
      </c>
      <c r="X6" s="13">
        <v>1100.5570987654321</v>
      </c>
      <c r="Z6" s="13">
        <v>1526</v>
      </c>
      <c r="AA6" s="32">
        <v>775</v>
      </c>
      <c r="AB6" s="32">
        <v>752</v>
      </c>
      <c r="AD6" s="13">
        <v>7341</v>
      </c>
      <c r="AE6" s="13">
        <v>3745</v>
      </c>
      <c r="AF6" s="13">
        <v>3597</v>
      </c>
      <c r="AH6" s="13">
        <v>3283</v>
      </c>
      <c r="AI6" s="13">
        <v>1667</v>
      </c>
      <c r="AJ6" s="13">
        <v>1616</v>
      </c>
      <c r="AL6" s="13">
        <v>1712</v>
      </c>
      <c r="AM6" s="32">
        <v>871</v>
      </c>
      <c r="AN6" s="32">
        <v>841</v>
      </c>
      <c r="AP6" s="13">
        <v>2124</v>
      </c>
      <c r="AQ6" s="13">
        <v>1074</v>
      </c>
      <c r="AR6" s="13">
        <v>1051</v>
      </c>
      <c r="AT6" s="13">
        <v>1270</v>
      </c>
      <c r="AU6" s="32">
        <v>644</v>
      </c>
      <c r="AV6" s="32">
        <v>627</v>
      </c>
      <c r="AX6" s="13">
        <v>1447</v>
      </c>
      <c r="AY6" s="32">
        <v>724</v>
      </c>
      <c r="AZ6" s="32">
        <v>723</v>
      </c>
      <c r="BB6" s="13">
        <v>1857</v>
      </c>
      <c r="BC6" s="32">
        <v>947</v>
      </c>
      <c r="BD6" s="32">
        <v>910</v>
      </c>
      <c r="BF6" s="13">
        <v>1926</v>
      </c>
      <c r="BG6" s="32">
        <v>983</v>
      </c>
      <c r="BH6" s="32">
        <v>942</v>
      </c>
    </row>
    <row r="7" spans="1:60">
      <c r="A7" s="32">
        <v>3</v>
      </c>
      <c r="B7" s="39">
        <f t="shared" si="2"/>
        <v>31116.932098765432</v>
      </c>
      <c r="C7" s="39">
        <f t="shared" si="3"/>
        <v>15785.966049382716</v>
      </c>
      <c r="D7" s="39">
        <f t="shared" si="4"/>
        <v>15330.966049382716</v>
      </c>
      <c r="F7" s="13">
        <v>1097</v>
      </c>
      <c r="G7" s="32">
        <v>535</v>
      </c>
      <c r="H7" s="32">
        <v>562</v>
      </c>
      <c r="J7" s="13">
        <v>1470</v>
      </c>
      <c r="K7" s="32">
        <v>745</v>
      </c>
      <c r="L7" s="32">
        <v>725</v>
      </c>
      <c r="N7" s="32">
        <v>202</v>
      </c>
      <c r="O7" s="32">
        <v>100</v>
      </c>
      <c r="P7" s="32">
        <v>102</v>
      </c>
      <c r="R7" s="13">
        <v>3588</v>
      </c>
      <c r="S7" s="13">
        <v>1827.4089506172841</v>
      </c>
      <c r="T7" s="13">
        <v>1781.4089506172841</v>
      </c>
      <c r="V7" s="13">
        <v>2275</v>
      </c>
      <c r="W7" s="13">
        <v>1179.5570987654321</v>
      </c>
      <c r="X7" s="13">
        <v>1088.5570987654321</v>
      </c>
      <c r="Z7" s="13">
        <v>1510</v>
      </c>
      <c r="AA7" s="32">
        <v>766</v>
      </c>
      <c r="AB7" s="32">
        <v>745</v>
      </c>
      <c r="AD7" s="13">
        <v>7459</v>
      </c>
      <c r="AE7" s="13">
        <v>3798</v>
      </c>
      <c r="AF7" s="13">
        <v>3661</v>
      </c>
      <c r="AH7" s="13">
        <v>3249</v>
      </c>
      <c r="AI7" s="13">
        <v>1646</v>
      </c>
      <c r="AJ7" s="13">
        <v>1603</v>
      </c>
      <c r="AL7" s="13">
        <v>1695</v>
      </c>
      <c r="AM7" s="32">
        <v>863</v>
      </c>
      <c r="AN7" s="32">
        <v>833</v>
      </c>
      <c r="AP7" s="13">
        <v>2118</v>
      </c>
      <c r="AQ7" s="13">
        <v>1068</v>
      </c>
      <c r="AR7" s="13">
        <v>1050</v>
      </c>
      <c r="AT7" s="13">
        <v>1256</v>
      </c>
      <c r="AU7" s="32">
        <v>633</v>
      </c>
      <c r="AV7" s="32">
        <v>623</v>
      </c>
      <c r="AX7" s="13">
        <v>1438</v>
      </c>
      <c r="AY7" s="32">
        <v>717</v>
      </c>
      <c r="AZ7" s="32">
        <v>722</v>
      </c>
      <c r="BB7" s="13">
        <v>1849</v>
      </c>
      <c r="BC7" s="32">
        <v>942</v>
      </c>
      <c r="BD7" s="32">
        <v>908</v>
      </c>
      <c r="BF7" s="13">
        <v>1893</v>
      </c>
      <c r="BG7" s="32">
        <v>966</v>
      </c>
      <c r="BH7" s="32">
        <v>927</v>
      </c>
    </row>
    <row r="8" spans="1:60">
      <c r="A8" s="32">
        <v>4</v>
      </c>
      <c r="B8" s="39">
        <f t="shared" si="2"/>
        <v>30950.932098765432</v>
      </c>
      <c r="C8" s="39">
        <f t="shared" si="3"/>
        <v>15679.966049382716</v>
      </c>
      <c r="D8" s="39">
        <f t="shared" si="4"/>
        <v>15270.966049382716</v>
      </c>
      <c r="F8" s="13">
        <v>1096</v>
      </c>
      <c r="G8" s="32">
        <v>534</v>
      </c>
      <c r="H8" s="32">
        <v>562</v>
      </c>
      <c r="J8" s="13">
        <v>1408</v>
      </c>
      <c r="K8" s="32">
        <v>713</v>
      </c>
      <c r="L8" s="32">
        <v>695</v>
      </c>
      <c r="N8" s="32">
        <v>198</v>
      </c>
      <c r="O8" s="32">
        <v>98</v>
      </c>
      <c r="P8" s="32">
        <v>100</v>
      </c>
      <c r="R8" s="13">
        <v>3535</v>
      </c>
      <c r="S8" s="13">
        <v>1798.4089506172841</v>
      </c>
      <c r="T8" s="13">
        <v>1756.4089506172841</v>
      </c>
      <c r="V8" s="13">
        <v>2261</v>
      </c>
      <c r="W8" s="13">
        <v>1173.5570987654321</v>
      </c>
      <c r="X8" s="13">
        <v>1080.5570987654321</v>
      </c>
      <c r="Z8" s="13">
        <v>1496</v>
      </c>
      <c r="AA8" s="32">
        <v>758</v>
      </c>
      <c r="AB8" s="32">
        <v>738</v>
      </c>
      <c r="AD8" s="13">
        <v>7560</v>
      </c>
      <c r="AE8" s="13">
        <v>3846</v>
      </c>
      <c r="AF8" s="13">
        <v>3713</v>
      </c>
      <c r="AH8" s="13">
        <v>3222</v>
      </c>
      <c r="AI8" s="13">
        <v>1630</v>
      </c>
      <c r="AJ8" s="13">
        <v>1593</v>
      </c>
      <c r="AL8" s="13">
        <v>1682</v>
      </c>
      <c r="AM8" s="32">
        <v>855</v>
      </c>
      <c r="AN8" s="32">
        <v>827</v>
      </c>
      <c r="AP8" s="13">
        <v>2107</v>
      </c>
      <c r="AQ8" s="13">
        <v>1058</v>
      </c>
      <c r="AR8" s="13">
        <v>1049</v>
      </c>
      <c r="AT8" s="13">
        <v>1240</v>
      </c>
      <c r="AU8" s="32">
        <v>623</v>
      </c>
      <c r="AV8" s="32">
        <v>616</v>
      </c>
      <c r="AX8" s="13">
        <v>1427</v>
      </c>
      <c r="AY8" s="32">
        <v>708</v>
      </c>
      <c r="AZ8" s="32">
        <v>720</v>
      </c>
      <c r="BB8" s="13">
        <v>1848</v>
      </c>
      <c r="BC8" s="32">
        <v>939</v>
      </c>
      <c r="BD8" s="32">
        <v>909</v>
      </c>
      <c r="BF8" s="13">
        <v>1858</v>
      </c>
      <c r="BG8" s="32">
        <v>946</v>
      </c>
      <c r="BH8" s="32">
        <v>912</v>
      </c>
    </row>
    <row r="9" spans="1:60">
      <c r="A9" s="32">
        <v>5</v>
      </c>
      <c r="B9" s="39">
        <f t="shared" si="2"/>
        <v>30980.932098765432</v>
      </c>
      <c r="C9" s="39">
        <f t="shared" si="3"/>
        <v>15685.966049382716</v>
      </c>
      <c r="D9" s="39">
        <f t="shared" si="4"/>
        <v>15294.966049382716</v>
      </c>
      <c r="F9" s="13">
        <v>1107</v>
      </c>
      <c r="G9" s="32">
        <v>540</v>
      </c>
      <c r="H9" s="32">
        <v>567</v>
      </c>
      <c r="J9" s="13">
        <v>1364</v>
      </c>
      <c r="K9" s="32">
        <v>691</v>
      </c>
      <c r="L9" s="32">
        <v>673</v>
      </c>
      <c r="N9" s="32">
        <v>201</v>
      </c>
      <c r="O9" s="32">
        <v>99</v>
      </c>
      <c r="P9" s="32">
        <v>102</v>
      </c>
      <c r="R9" s="13">
        <v>3502</v>
      </c>
      <c r="S9" s="13">
        <v>1778.4089506172841</v>
      </c>
      <c r="T9" s="13">
        <v>1744.4089506172841</v>
      </c>
      <c r="V9" s="13">
        <v>2258</v>
      </c>
      <c r="W9" s="13">
        <v>1172.5570987654321</v>
      </c>
      <c r="X9" s="13">
        <v>1077.5570987654321</v>
      </c>
      <c r="Z9" s="13">
        <v>1496</v>
      </c>
      <c r="AA9" s="32">
        <v>757</v>
      </c>
      <c r="AB9" s="32">
        <v>739</v>
      </c>
      <c r="AD9" s="13">
        <v>7694</v>
      </c>
      <c r="AE9" s="13">
        <v>3912</v>
      </c>
      <c r="AF9" s="13">
        <v>3782</v>
      </c>
      <c r="AH9" s="13">
        <v>3213</v>
      </c>
      <c r="AI9" s="13">
        <v>1623</v>
      </c>
      <c r="AJ9" s="13">
        <v>1590</v>
      </c>
      <c r="AL9" s="13">
        <v>1676</v>
      </c>
      <c r="AM9" s="32">
        <v>851</v>
      </c>
      <c r="AN9" s="32">
        <v>825</v>
      </c>
      <c r="AP9" s="13">
        <v>2115</v>
      </c>
      <c r="AQ9" s="13">
        <v>1062</v>
      </c>
      <c r="AR9" s="13">
        <v>1053</v>
      </c>
      <c r="AT9" s="13">
        <v>1233</v>
      </c>
      <c r="AU9" s="32">
        <v>618</v>
      </c>
      <c r="AV9" s="32">
        <v>615</v>
      </c>
      <c r="AX9" s="13">
        <v>1429</v>
      </c>
      <c r="AY9" s="32">
        <v>707</v>
      </c>
      <c r="AZ9" s="32">
        <v>722</v>
      </c>
      <c r="BB9" s="13">
        <v>1845</v>
      </c>
      <c r="BC9" s="32">
        <v>939</v>
      </c>
      <c r="BD9" s="32">
        <v>906</v>
      </c>
      <c r="BF9" s="13">
        <v>1835</v>
      </c>
      <c r="BG9" s="32">
        <v>936</v>
      </c>
      <c r="BH9" s="32">
        <v>899</v>
      </c>
    </row>
    <row r="10" spans="1:60">
      <c r="A10" s="32">
        <v>6</v>
      </c>
      <c r="B10" s="39">
        <f t="shared" si="2"/>
        <v>31192.932098765432</v>
      </c>
      <c r="C10" s="39">
        <f t="shared" si="3"/>
        <v>15795.966049382716</v>
      </c>
      <c r="D10" s="39">
        <f t="shared" si="4"/>
        <v>15396.966049382716</v>
      </c>
      <c r="F10" s="13">
        <v>1131</v>
      </c>
      <c r="G10" s="32">
        <v>551</v>
      </c>
      <c r="H10" s="32">
        <v>580</v>
      </c>
      <c r="J10" s="13">
        <v>1333</v>
      </c>
      <c r="K10" s="32">
        <v>674</v>
      </c>
      <c r="L10" s="32">
        <v>659</v>
      </c>
      <c r="N10" s="32">
        <v>198</v>
      </c>
      <c r="O10" s="32">
        <v>98</v>
      </c>
      <c r="P10" s="32">
        <v>100</v>
      </c>
      <c r="R10" s="13">
        <v>3491</v>
      </c>
      <c r="S10" s="13">
        <v>1771.4089506172841</v>
      </c>
      <c r="T10" s="13">
        <v>1740.4089506172841</v>
      </c>
      <c r="V10" s="13">
        <v>2281</v>
      </c>
      <c r="W10" s="13">
        <v>1188.5570987654321</v>
      </c>
      <c r="X10" s="13">
        <v>1086.5570987654321</v>
      </c>
      <c r="Z10" s="13">
        <v>1504</v>
      </c>
      <c r="AA10" s="32">
        <v>765</v>
      </c>
      <c r="AB10" s="32">
        <v>739</v>
      </c>
      <c r="AD10" s="13">
        <v>7845</v>
      </c>
      <c r="AE10" s="13">
        <v>3989</v>
      </c>
      <c r="AF10" s="13">
        <v>3856</v>
      </c>
      <c r="AH10" s="13">
        <v>3221</v>
      </c>
      <c r="AI10" s="13">
        <v>1625</v>
      </c>
      <c r="AJ10" s="13">
        <v>1596</v>
      </c>
      <c r="AL10" s="13">
        <v>1677</v>
      </c>
      <c r="AM10" s="32">
        <v>854</v>
      </c>
      <c r="AN10" s="32">
        <v>824</v>
      </c>
      <c r="AP10" s="13">
        <v>2141</v>
      </c>
      <c r="AQ10" s="13">
        <v>1074</v>
      </c>
      <c r="AR10" s="13">
        <v>1067</v>
      </c>
      <c r="AT10" s="13">
        <v>1233</v>
      </c>
      <c r="AU10" s="32">
        <v>618</v>
      </c>
      <c r="AV10" s="32">
        <v>615</v>
      </c>
      <c r="AX10" s="13">
        <v>1435</v>
      </c>
      <c r="AY10" s="32">
        <v>709</v>
      </c>
      <c r="AZ10" s="32">
        <v>726</v>
      </c>
      <c r="BB10" s="13">
        <v>1858</v>
      </c>
      <c r="BC10" s="32">
        <v>945</v>
      </c>
      <c r="BD10" s="32">
        <v>913</v>
      </c>
      <c r="BF10" s="13">
        <v>1829</v>
      </c>
      <c r="BG10" s="32">
        <v>934</v>
      </c>
      <c r="BH10" s="32">
        <v>895</v>
      </c>
    </row>
    <row r="11" spans="1:60">
      <c r="A11" s="32">
        <v>7</v>
      </c>
      <c r="B11" s="39">
        <f t="shared" si="2"/>
        <v>31333.932098765432</v>
      </c>
      <c r="C11" s="39">
        <f t="shared" si="3"/>
        <v>15873.966049382716</v>
      </c>
      <c r="D11" s="39">
        <f t="shared" si="4"/>
        <v>15459.966049382716</v>
      </c>
      <c r="F11" s="13">
        <v>1148</v>
      </c>
      <c r="G11" s="32">
        <v>561</v>
      </c>
      <c r="H11" s="32">
        <v>587</v>
      </c>
      <c r="J11" s="13">
        <v>1310</v>
      </c>
      <c r="K11" s="32">
        <v>665</v>
      </c>
      <c r="L11" s="32">
        <v>645</v>
      </c>
      <c r="N11" s="32">
        <v>199</v>
      </c>
      <c r="O11" s="32">
        <v>98</v>
      </c>
      <c r="P11" s="32">
        <v>101</v>
      </c>
      <c r="R11" s="13">
        <v>3470</v>
      </c>
      <c r="S11" s="13">
        <v>1761.4089506172841</v>
      </c>
      <c r="T11" s="13">
        <v>1730.4089506172841</v>
      </c>
      <c r="V11" s="13">
        <v>2300</v>
      </c>
      <c r="W11" s="13">
        <v>1199.5570987654321</v>
      </c>
      <c r="X11" s="13">
        <v>1093.5570987654321</v>
      </c>
      <c r="Z11" s="13">
        <v>1512</v>
      </c>
      <c r="AA11" s="32">
        <v>770</v>
      </c>
      <c r="AB11" s="32">
        <v>742</v>
      </c>
      <c r="AD11" s="13">
        <v>7976</v>
      </c>
      <c r="AE11" s="13">
        <v>4056</v>
      </c>
      <c r="AF11" s="13">
        <v>3920</v>
      </c>
      <c r="AH11" s="13">
        <v>3218</v>
      </c>
      <c r="AI11" s="13">
        <v>1624</v>
      </c>
      <c r="AJ11" s="13">
        <v>1594</v>
      </c>
      <c r="AL11" s="13">
        <v>1672</v>
      </c>
      <c r="AM11" s="32">
        <v>849</v>
      </c>
      <c r="AN11" s="32">
        <v>822</v>
      </c>
      <c r="AP11" s="13">
        <v>2159</v>
      </c>
      <c r="AQ11" s="13">
        <v>1083</v>
      </c>
      <c r="AR11" s="13">
        <v>1076</v>
      </c>
      <c r="AT11" s="13">
        <v>1235</v>
      </c>
      <c r="AU11" s="32">
        <v>617</v>
      </c>
      <c r="AV11" s="32">
        <v>617</v>
      </c>
      <c r="AX11" s="13">
        <v>1442</v>
      </c>
      <c r="AY11" s="32">
        <v>713</v>
      </c>
      <c r="AZ11" s="32">
        <v>729</v>
      </c>
      <c r="BB11" s="13">
        <v>1860</v>
      </c>
      <c r="BC11" s="32">
        <v>946</v>
      </c>
      <c r="BD11" s="32">
        <v>914</v>
      </c>
      <c r="BF11" s="13">
        <v>1820</v>
      </c>
      <c r="BG11" s="32">
        <v>931</v>
      </c>
      <c r="BH11" s="32">
        <v>889</v>
      </c>
    </row>
    <row r="12" spans="1:60">
      <c r="A12" s="32">
        <v>8</v>
      </c>
      <c r="B12" s="39">
        <f t="shared" si="2"/>
        <v>31410.932098765432</v>
      </c>
      <c r="C12" s="39">
        <f t="shared" si="3"/>
        <v>15914.966049382716</v>
      </c>
      <c r="D12" s="39">
        <f t="shared" si="4"/>
        <v>15495.966049382716</v>
      </c>
      <c r="F12" s="13">
        <v>1191</v>
      </c>
      <c r="G12" s="32">
        <v>583</v>
      </c>
      <c r="H12" s="32">
        <v>608</v>
      </c>
      <c r="J12" s="13">
        <v>1277</v>
      </c>
      <c r="K12" s="32">
        <v>648</v>
      </c>
      <c r="L12" s="32">
        <v>629</v>
      </c>
      <c r="N12" s="32">
        <v>199</v>
      </c>
      <c r="O12" s="32">
        <v>97</v>
      </c>
      <c r="P12" s="32">
        <v>102</v>
      </c>
      <c r="R12" s="13">
        <v>3423</v>
      </c>
      <c r="S12" s="13">
        <v>1735.4089506172841</v>
      </c>
      <c r="T12" s="13">
        <v>1708.4089506172841</v>
      </c>
      <c r="V12" s="13">
        <v>2316</v>
      </c>
      <c r="W12" s="13">
        <v>1208.5570987654321</v>
      </c>
      <c r="X12" s="13">
        <v>1100.5570987654321</v>
      </c>
      <c r="Z12" s="13">
        <v>1528</v>
      </c>
      <c r="AA12" s="32">
        <v>781</v>
      </c>
      <c r="AB12" s="32">
        <v>747</v>
      </c>
      <c r="AD12" s="13">
        <v>8055</v>
      </c>
      <c r="AE12" s="13">
        <v>4099</v>
      </c>
      <c r="AF12" s="13">
        <v>3955</v>
      </c>
      <c r="AH12" s="13">
        <v>3249</v>
      </c>
      <c r="AI12" s="13">
        <v>1637</v>
      </c>
      <c r="AJ12" s="13">
        <v>1612</v>
      </c>
      <c r="AL12" s="13">
        <v>1677</v>
      </c>
      <c r="AM12" s="32">
        <v>854</v>
      </c>
      <c r="AN12" s="32">
        <v>822</v>
      </c>
      <c r="AP12" s="13">
        <v>2167</v>
      </c>
      <c r="AQ12" s="13">
        <v>1085</v>
      </c>
      <c r="AR12" s="13">
        <v>1082</v>
      </c>
      <c r="AT12" s="13">
        <v>1219</v>
      </c>
      <c r="AU12" s="32">
        <v>609</v>
      </c>
      <c r="AV12" s="32">
        <v>609</v>
      </c>
      <c r="AX12" s="13">
        <v>1444</v>
      </c>
      <c r="AY12" s="32">
        <v>712</v>
      </c>
      <c r="AZ12" s="32">
        <v>732</v>
      </c>
      <c r="BB12" s="13">
        <v>1862</v>
      </c>
      <c r="BC12" s="32">
        <v>948</v>
      </c>
      <c r="BD12" s="32">
        <v>914</v>
      </c>
      <c r="BF12" s="13">
        <v>1793</v>
      </c>
      <c r="BG12" s="32">
        <v>918</v>
      </c>
      <c r="BH12" s="32">
        <v>875</v>
      </c>
    </row>
    <row r="13" spans="1:60">
      <c r="A13" s="32">
        <v>9</v>
      </c>
      <c r="B13" s="39">
        <f t="shared" si="2"/>
        <v>31425.932098765432</v>
      </c>
      <c r="C13" s="39">
        <f t="shared" si="3"/>
        <v>15925.966049382716</v>
      </c>
      <c r="D13" s="39">
        <f t="shared" si="4"/>
        <v>15499.966049382716</v>
      </c>
      <c r="F13" s="13">
        <v>1253</v>
      </c>
      <c r="G13" s="32">
        <v>615</v>
      </c>
      <c r="H13" s="32">
        <v>638</v>
      </c>
      <c r="J13" s="13">
        <v>1245</v>
      </c>
      <c r="K13" s="32">
        <v>632</v>
      </c>
      <c r="L13" s="32">
        <v>613</v>
      </c>
      <c r="N13" s="32">
        <v>192</v>
      </c>
      <c r="O13" s="32">
        <v>96</v>
      </c>
      <c r="P13" s="32">
        <v>97</v>
      </c>
      <c r="R13" s="13">
        <v>3352</v>
      </c>
      <c r="S13" s="13">
        <v>1697.4089506172841</v>
      </c>
      <c r="T13" s="13">
        <v>1674.4089506172841</v>
      </c>
      <c r="V13" s="13">
        <v>2324</v>
      </c>
      <c r="W13" s="13">
        <v>1216.5570987654321</v>
      </c>
      <c r="X13" s="13">
        <v>1100.5570987654321</v>
      </c>
      <c r="Z13" s="13">
        <v>1566</v>
      </c>
      <c r="AA13" s="32">
        <v>803</v>
      </c>
      <c r="AB13" s="32">
        <v>763</v>
      </c>
      <c r="AD13" s="13">
        <v>8086</v>
      </c>
      <c r="AE13" s="13">
        <v>4112</v>
      </c>
      <c r="AF13" s="13">
        <v>3974</v>
      </c>
      <c r="AH13" s="13">
        <v>3314</v>
      </c>
      <c r="AI13" s="13">
        <v>1669</v>
      </c>
      <c r="AJ13" s="13">
        <v>1645</v>
      </c>
      <c r="AL13" s="13">
        <v>1686</v>
      </c>
      <c r="AM13" s="32">
        <v>860</v>
      </c>
      <c r="AN13" s="32">
        <v>826</v>
      </c>
      <c r="AP13" s="13">
        <v>2158</v>
      </c>
      <c r="AQ13" s="13">
        <v>1080</v>
      </c>
      <c r="AR13" s="13">
        <v>1078</v>
      </c>
      <c r="AT13" s="13">
        <v>1202</v>
      </c>
      <c r="AU13" s="32">
        <v>600</v>
      </c>
      <c r="AV13" s="32">
        <v>602</v>
      </c>
      <c r="AX13" s="13">
        <v>1434</v>
      </c>
      <c r="AY13" s="32">
        <v>706</v>
      </c>
      <c r="AZ13" s="32">
        <v>728</v>
      </c>
      <c r="BB13" s="13">
        <v>1852</v>
      </c>
      <c r="BC13" s="32">
        <v>943</v>
      </c>
      <c r="BD13" s="32">
        <v>908</v>
      </c>
      <c r="BF13" s="13">
        <v>1749</v>
      </c>
      <c r="BG13" s="32">
        <v>896</v>
      </c>
      <c r="BH13" s="32">
        <v>853</v>
      </c>
    </row>
    <row r="14" spans="1:60">
      <c r="A14" s="32">
        <v>10</v>
      </c>
      <c r="B14" s="39">
        <f t="shared" si="2"/>
        <v>31980.932098765432</v>
      </c>
      <c r="C14" s="39">
        <f t="shared" si="3"/>
        <v>16208.966049382716</v>
      </c>
      <c r="D14" s="39">
        <f t="shared" si="4"/>
        <v>15771.966049382716</v>
      </c>
      <c r="F14" s="13">
        <v>1335</v>
      </c>
      <c r="G14" s="32">
        <v>658</v>
      </c>
      <c r="H14" s="32">
        <v>677</v>
      </c>
      <c r="J14" s="13">
        <v>1360</v>
      </c>
      <c r="K14" s="32">
        <v>690</v>
      </c>
      <c r="L14" s="32">
        <v>670</v>
      </c>
      <c r="N14" s="32">
        <v>193</v>
      </c>
      <c r="O14" s="32">
        <v>96</v>
      </c>
      <c r="P14" s="32">
        <v>97</v>
      </c>
      <c r="R14" s="13">
        <v>3323</v>
      </c>
      <c r="S14" s="13">
        <v>1682.4089506172841</v>
      </c>
      <c r="T14" s="13">
        <v>1661.4089506172841</v>
      </c>
      <c r="V14" s="13">
        <v>2372</v>
      </c>
      <c r="W14" s="13">
        <v>1241.5570987654321</v>
      </c>
      <c r="X14" s="13">
        <v>1123.5570987654321</v>
      </c>
      <c r="Z14" s="13">
        <v>1620</v>
      </c>
      <c r="AA14" s="32">
        <v>832</v>
      </c>
      <c r="AB14" s="32">
        <v>788</v>
      </c>
      <c r="AD14" s="13">
        <v>8200</v>
      </c>
      <c r="AE14" s="13">
        <v>4175</v>
      </c>
      <c r="AF14" s="13">
        <v>4025</v>
      </c>
      <c r="AH14" s="13">
        <v>3409</v>
      </c>
      <c r="AI14" s="13">
        <v>1716</v>
      </c>
      <c r="AJ14" s="13">
        <v>1693</v>
      </c>
      <c r="AL14" s="13">
        <v>1714</v>
      </c>
      <c r="AM14" s="32">
        <v>873</v>
      </c>
      <c r="AN14" s="32">
        <v>841</v>
      </c>
      <c r="AP14" s="13">
        <v>2178</v>
      </c>
      <c r="AQ14" s="13">
        <v>1090</v>
      </c>
      <c r="AR14" s="13">
        <v>1088</v>
      </c>
      <c r="AT14" s="13">
        <v>1197</v>
      </c>
      <c r="AU14" s="32">
        <v>596</v>
      </c>
      <c r="AV14" s="32">
        <v>601</v>
      </c>
      <c r="AX14" s="13">
        <v>1452</v>
      </c>
      <c r="AY14" s="32">
        <v>714</v>
      </c>
      <c r="AZ14" s="32">
        <v>738</v>
      </c>
      <c r="BB14" s="13">
        <v>1873</v>
      </c>
      <c r="BC14" s="32">
        <v>953</v>
      </c>
      <c r="BD14" s="32">
        <v>920</v>
      </c>
      <c r="BF14" s="13">
        <v>1742</v>
      </c>
      <c r="BG14" s="32">
        <v>892</v>
      </c>
      <c r="BH14" s="32">
        <v>849</v>
      </c>
    </row>
    <row r="15" spans="1:60">
      <c r="A15" s="32">
        <v>11</v>
      </c>
      <c r="B15" s="39">
        <f t="shared" si="2"/>
        <v>33065.932098765436</v>
      </c>
      <c r="C15" s="39">
        <f t="shared" si="3"/>
        <v>16760.966049382718</v>
      </c>
      <c r="D15" s="39">
        <f t="shared" si="4"/>
        <v>16304.966049382716</v>
      </c>
      <c r="F15" s="13">
        <v>1426</v>
      </c>
      <c r="G15" s="32">
        <v>708</v>
      </c>
      <c r="H15" s="32">
        <v>719</v>
      </c>
      <c r="J15" s="13">
        <v>1633</v>
      </c>
      <c r="K15" s="32">
        <v>828</v>
      </c>
      <c r="L15" s="32">
        <v>804</v>
      </c>
      <c r="N15" s="32">
        <v>193</v>
      </c>
      <c r="O15" s="32">
        <v>94</v>
      </c>
      <c r="P15" s="32">
        <v>99</v>
      </c>
      <c r="R15" s="13">
        <v>3347</v>
      </c>
      <c r="S15" s="13">
        <v>1692.4089506172841</v>
      </c>
      <c r="T15" s="13">
        <v>1675.4089506172841</v>
      </c>
      <c r="V15" s="13">
        <v>2453</v>
      </c>
      <c r="W15" s="13">
        <v>1283.5570987654321</v>
      </c>
      <c r="X15" s="13">
        <v>1162.5570987654321</v>
      </c>
      <c r="Z15" s="13">
        <v>1701</v>
      </c>
      <c r="AA15" s="32">
        <v>875</v>
      </c>
      <c r="AB15" s="32">
        <v>826</v>
      </c>
      <c r="AD15" s="13">
        <v>8391</v>
      </c>
      <c r="AE15" s="13">
        <v>4270</v>
      </c>
      <c r="AF15" s="13">
        <v>4121</v>
      </c>
      <c r="AH15" s="13">
        <v>3549</v>
      </c>
      <c r="AI15" s="13">
        <v>1782</v>
      </c>
      <c r="AJ15" s="13">
        <v>1767</v>
      </c>
      <c r="AL15" s="13">
        <v>1767</v>
      </c>
      <c r="AM15" s="32">
        <v>903</v>
      </c>
      <c r="AN15" s="32">
        <v>864</v>
      </c>
      <c r="AP15" s="13">
        <v>2235</v>
      </c>
      <c r="AQ15" s="13">
        <v>1118</v>
      </c>
      <c r="AR15" s="13">
        <v>1117</v>
      </c>
      <c r="AT15" s="13">
        <v>1209</v>
      </c>
      <c r="AU15" s="32">
        <v>603</v>
      </c>
      <c r="AV15" s="32">
        <v>606</v>
      </c>
      <c r="AX15" s="13">
        <v>1482</v>
      </c>
      <c r="AY15" s="32">
        <v>729</v>
      </c>
      <c r="AZ15" s="32">
        <v>752</v>
      </c>
      <c r="BB15" s="13">
        <v>1916</v>
      </c>
      <c r="BC15" s="32">
        <v>976</v>
      </c>
      <c r="BD15" s="32">
        <v>940</v>
      </c>
      <c r="BF15" s="13">
        <v>1751</v>
      </c>
      <c r="BG15" s="32">
        <v>899</v>
      </c>
      <c r="BH15" s="32">
        <v>852</v>
      </c>
    </row>
    <row r="16" spans="1:60">
      <c r="A16" s="32">
        <v>12</v>
      </c>
      <c r="B16" s="39">
        <f t="shared" si="2"/>
        <v>33893.932098765436</v>
      </c>
      <c r="C16" s="39">
        <f t="shared" si="3"/>
        <v>17176.966049382718</v>
      </c>
      <c r="D16" s="39">
        <f t="shared" si="4"/>
        <v>16716.966049382718</v>
      </c>
      <c r="F16" s="13">
        <v>1504</v>
      </c>
      <c r="G16" s="32">
        <v>743</v>
      </c>
      <c r="H16" s="32">
        <v>761</v>
      </c>
      <c r="J16" s="13">
        <v>1895</v>
      </c>
      <c r="K16" s="32">
        <v>963</v>
      </c>
      <c r="L16" s="32">
        <v>932</v>
      </c>
      <c r="N16" s="32">
        <v>191</v>
      </c>
      <c r="O16" s="32">
        <v>94</v>
      </c>
      <c r="P16" s="32">
        <v>97</v>
      </c>
      <c r="R16" s="13">
        <v>3330</v>
      </c>
      <c r="S16" s="13">
        <v>1683.4089506172841</v>
      </c>
      <c r="T16" s="13">
        <v>1667.4089506172841</v>
      </c>
      <c r="V16" s="13">
        <v>2517</v>
      </c>
      <c r="W16" s="13">
        <v>1319.5570987654321</v>
      </c>
      <c r="X16" s="13">
        <v>1191.5570987654321</v>
      </c>
      <c r="Z16" s="13">
        <v>1776</v>
      </c>
      <c r="AA16" s="32">
        <v>913</v>
      </c>
      <c r="AB16" s="32">
        <v>862</v>
      </c>
      <c r="AD16" s="13">
        <v>8506</v>
      </c>
      <c r="AE16" s="13">
        <v>4328</v>
      </c>
      <c r="AF16" s="13">
        <v>4178</v>
      </c>
      <c r="AH16" s="13">
        <v>3652</v>
      </c>
      <c r="AI16" s="13">
        <v>1833</v>
      </c>
      <c r="AJ16" s="13">
        <v>1819</v>
      </c>
      <c r="AL16" s="13">
        <v>1806</v>
      </c>
      <c r="AM16" s="32">
        <v>921</v>
      </c>
      <c r="AN16" s="32">
        <v>885</v>
      </c>
      <c r="AP16" s="13">
        <v>2268</v>
      </c>
      <c r="AQ16" s="13">
        <v>1136</v>
      </c>
      <c r="AR16" s="13">
        <v>1132</v>
      </c>
      <c r="AT16" s="13">
        <v>1221</v>
      </c>
      <c r="AU16" s="32">
        <v>609</v>
      </c>
      <c r="AV16" s="32">
        <v>612</v>
      </c>
      <c r="AX16" s="13">
        <v>1503</v>
      </c>
      <c r="AY16" s="32">
        <v>739</v>
      </c>
      <c r="AZ16" s="32">
        <v>764</v>
      </c>
      <c r="BB16" s="13">
        <v>1949</v>
      </c>
      <c r="BC16" s="32">
        <v>992</v>
      </c>
      <c r="BD16" s="32">
        <v>957</v>
      </c>
      <c r="BF16" s="13">
        <v>1762</v>
      </c>
      <c r="BG16" s="32">
        <v>903</v>
      </c>
      <c r="BH16" s="32">
        <v>859</v>
      </c>
    </row>
    <row r="17" spans="1:60">
      <c r="A17" s="32">
        <v>13</v>
      </c>
      <c r="B17" s="39">
        <f t="shared" si="2"/>
        <v>34793.932098765436</v>
      </c>
      <c r="C17" s="39">
        <f t="shared" si="3"/>
        <v>17647.966049382718</v>
      </c>
      <c r="D17" s="39">
        <f t="shared" si="4"/>
        <v>17145.966049382718</v>
      </c>
      <c r="F17" s="13">
        <v>1543</v>
      </c>
      <c r="G17" s="32">
        <v>786</v>
      </c>
      <c r="H17" s="32">
        <v>757</v>
      </c>
      <c r="J17" s="13">
        <v>2009</v>
      </c>
      <c r="K17" s="32">
        <v>961</v>
      </c>
      <c r="L17" s="13">
        <v>1048</v>
      </c>
      <c r="N17" s="32">
        <v>272</v>
      </c>
      <c r="O17" s="32">
        <v>127</v>
      </c>
      <c r="P17" s="32">
        <v>145</v>
      </c>
      <c r="R17" s="13">
        <v>3488</v>
      </c>
      <c r="S17" s="13">
        <v>1774.4089506172841</v>
      </c>
      <c r="T17" s="13">
        <v>1734.4089506172841</v>
      </c>
      <c r="V17" s="13">
        <v>2805</v>
      </c>
      <c r="W17" s="13">
        <v>1458.5570987654321</v>
      </c>
      <c r="X17" s="13">
        <v>1338.5570987654321</v>
      </c>
      <c r="Z17" s="13">
        <v>1795</v>
      </c>
      <c r="AA17" s="32">
        <v>948</v>
      </c>
      <c r="AB17" s="32">
        <v>847</v>
      </c>
      <c r="AD17" s="13">
        <v>8423</v>
      </c>
      <c r="AE17" s="13">
        <v>4285</v>
      </c>
      <c r="AF17" s="13">
        <v>4138</v>
      </c>
      <c r="AH17" s="13">
        <v>3617</v>
      </c>
      <c r="AI17" s="13">
        <v>1823</v>
      </c>
      <c r="AJ17" s="13">
        <v>1794</v>
      </c>
      <c r="AL17" s="13">
        <v>1840</v>
      </c>
      <c r="AM17" s="32">
        <v>953</v>
      </c>
      <c r="AN17" s="32">
        <v>886</v>
      </c>
      <c r="AP17" s="13">
        <v>2260</v>
      </c>
      <c r="AQ17" s="13">
        <v>1140</v>
      </c>
      <c r="AR17" s="13">
        <v>1119</v>
      </c>
      <c r="AT17" s="13">
        <v>1205</v>
      </c>
      <c r="AU17" s="32">
        <v>545</v>
      </c>
      <c r="AV17" s="32">
        <v>660</v>
      </c>
      <c r="AX17" s="13">
        <v>1646</v>
      </c>
      <c r="AY17" s="32">
        <v>818</v>
      </c>
      <c r="AZ17" s="32">
        <v>828</v>
      </c>
      <c r="BB17" s="13">
        <v>2040</v>
      </c>
      <c r="BC17" s="13">
        <v>1045</v>
      </c>
      <c r="BD17" s="32">
        <v>994</v>
      </c>
      <c r="BF17" s="13">
        <v>1841</v>
      </c>
      <c r="BG17" s="32">
        <v>984</v>
      </c>
      <c r="BH17" s="32">
        <v>857</v>
      </c>
    </row>
    <row r="18" spans="1:60">
      <c r="A18" s="32">
        <v>14</v>
      </c>
      <c r="B18" s="39">
        <f t="shared" si="2"/>
        <v>31204.932098765432</v>
      </c>
      <c r="C18" s="39">
        <f t="shared" si="3"/>
        <v>15868.966049382716</v>
      </c>
      <c r="D18" s="39">
        <f t="shared" si="4"/>
        <v>15335.966049382716</v>
      </c>
      <c r="F18" s="13">
        <v>1413</v>
      </c>
      <c r="G18" s="32">
        <v>694</v>
      </c>
      <c r="H18" s="32">
        <v>719</v>
      </c>
      <c r="J18" s="13">
        <v>1347</v>
      </c>
      <c r="K18" s="32">
        <v>936</v>
      </c>
      <c r="L18" s="32">
        <v>411</v>
      </c>
      <c r="N18" s="32">
        <v>225</v>
      </c>
      <c r="O18" s="32">
        <v>111</v>
      </c>
      <c r="P18" s="32">
        <v>114</v>
      </c>
      <c r="R18" s="13">
        <v>3124</v>
      </c>
      <c r="S18" s="13">
        <v>1566.4089506172841</v>
      </c>
      <c r="T18" s="13">
        <v>1578.4089506172841</v>
      </c>
      <c r="V18" s="13">
        <v>2454</v>
      </c>
      <c r="W18" s="13">
        <v>1246.5570987654321</v>
      </c>
      <c r="X18" s="13">
        <v>1200.5570987654321</v>
      </c>
      <c r="Z18" s="13">
        <v>1700</v>
      </c>
      <c r="AA18" s="32">
        <v>869</v>
      </c>
      <c r="AB18" s="32">
        <v>831</v>
      </c>
      <c r="AD18" s="13">
        <v>7470</v>
      </c>
      <c r="AE18" s="13">
        <v>3730</v>
      </c>
      <c r="AF18" s="13">
        <v>3739</v>
      </c>
      <c r="AH18" s="13">
        <v>3336</v>
      </c>
      <c r="AI18" s="13">
        <v>1623</v>
      </c>
      <c r="AJ18" s="13">
        <v>1713</v>
      </c>
      <c r="AL18" s="13">
        <v>1669</v>
      </c>
      <c r="AM18" s="32">
        <v>851</v>
      </c>
      <c r="AN18" s="32">
        <v>818</v>
      </c>
      <c r="AP18" s="13">
        <v>2185</v>
      </c>
      <c r="AQ18" s="13">
        <v>1115</v>
      </c>
      <c r="AR18" s="13">
        <v>1070</v>
      </c>
      <c r="AT18" s="13">
        <v>1135</v>
      </c>
      <c r="AU18" s="32">
        <v>543</v>
      </c>
      <c r="AV18" s="32">
        <v>592</v>
      </c>
      <c r="AX18" s="13">
        <v>1452</v>
      </c>
      <c r="AY18" s="32">
        <v>704</v>
      </c>
      <c r="AZ18" s="32">
        <v>748</v>
      </c>
      <c r="BB18" s="13">
        <v>1978</v>
      </c>
      <c r="BC18" s="32">
        <v>982</v>
      </c>
      <c r="BD18" s="32">
        <v>996</v>
      </c>
      <c r="BF18" s="13">
        <v>1705</v>
      </c>
      <c r="BG18" s="32">
        <v>898</v>
      </c>
      <c r="BH18" s="32">
        <v>806</v>
      </c>
    </row>
    <row r="19" spans="1:60">
      <c r="A19" s="32">
        <v>15</v>
      </c>
      <c r="B19" s="39">
        <f t="shared" si="2"/>
        <v>30241.932098765432</v>
      </c>
      <c r="C19" s="39">
        <f t="shared" si="3"/>
        <v>15444.966049382716</v>
      </c>
      <c r="D19" s="39">
        <f t="shared" si="4"/>
        <v>14796.966049382716</v>
      </c>
      <c r="F19" s="13">
        <v>1374</v>
      </c>
      <c r="G19" s="32">
        <v>676</v>
      </c>
      <c r="H19" s="32">
        <v>697</v>
      </c>
      <c r="J19" s="13">
        <v>1241</v>
      </c>
      <c r="K19" s="32">
        <v>926</v>
      </c>
      <c r="L19" s="32">
        <v>315</v>
      </c>
      <c r="N19" s="32">
        <v>210</v>
      </c>
      <c r="O19" s="32">
        <v>102</v>
      </c>
      <c r="P19" s="32">
        <v>108</v>
      </c>
      <c r="R19" s="13">
        <v>3032</v>
      </c>
      <c r="S19" s="13">
        <v>1529.4089506172841</v>
      </c>
      <c r="T19" s="13">
        <v>1523.4089506172841</v>
      </c>
      <c r="V19" s="13">
        <v>2375</v>
      </c>
      <c r="W19" s="13">
        <v>1197.5570987654321</v>
      </c>
      <c r="X19" s="13">
        <v>1170.5570987654321</v>
      </c>
      <c r="Z19" s="13">
        <v>1673</v>
      </c>
      <c r="AA19" s="32">
        <v>854</v>
      </c>
      <c r="AB19" s="32">
        <v>820</v>
      </c>
      <c r="AD19" s="13">
        <v>7171</v>
      </c>
      <c r="AE19" s="13">
        <v>3586</v>
      </c>
      <c r="AF19" s="13">
        <v>3585</v>
      </c>
      <c r="AH19" s="13">
        <v>3280</v>
      </c>
      <c r="AI19" s="13">
        <v>1598</v>
      </c>
      <c r="AJ19" s="13">
        <v>1682</v>
      </c>
      <c r="AL19" s="13">
        <v>1615</v>
      </c>
      <c r="AM19" s="32">
        <v>815</v>
      </c>
      <c r="AN19" s="32">
        <v>800</v>
      </c>
      <c r="AP19" s="13">
        <v>2158</v>
      </c>
      <c r="AQ19" s="13">
        <v>1108</v>
      </c>
      <c r="AR19" s="13">
        <v>1050</v>
      </c>
      <c r="AT19" s="13">
        <v>1129</v>
      </c>
      <c r="AU19" s="32">
        <v>556</v>
      </c>
      <c r="AV19" s="32">
        <v>573</v>
      </c>
      <c r="AX19" s="13">
        <v>1381</v>
      </c>
      <c r="AY19" s="32">
        <v>675</v>
      </c>
      <c r="AZ19" s="32">
        <v>706</v>
      </c>
      <c r="BB19" s="13">
        <v>1912</v>
      </c>
      <c r="BC19" s="32">
        <v>947</v>
      </c>
      <c r="BD19" s="32">
        <v>965</v>
      </c>
      <c r="BF19" s="13">
        <v>1677</v>
      </c>
      <c r="BG19" s="32">
        <v>875</v>
      </c>
      <c r="BH19" s="32">
        <v>802</v>
      </c>
    </row>
    <row r="20" spans="1:60">
      <c r="A20" s="32">
        <v>16</v>
      </c>
      <c r="B20" s="39">
        <f t="shared" si="2"/>
        <v>30258.932098765432</v>
      </c>
      <c r="C20" s="39">
        <f t="shared" si="3"/>
        <v>15493.966049382716</v>
      </c>
      <c r="D20" s="39">
        <f t="shared" si="4"/>
        <v>14764.966049382716</v>
      </c>
      <c r="F20" s="13">
        <v>1366</v>
      </c>
      <c r="G20" s="32">
        <v>677</v>
      </c>
      <c r="H20" s="32">
        <v>688</v>
      </c>
      <c r="J20" s="13">
        <v>1340</v>
      </c>
      <c r="K20" s="32">
        <v>939</v>
      </c>
      <c r="L20" s="32">
        <v>400</v>
      </c>
      <c r="N20" s="32">
        <v>208</v>
      </c>
      <c r="O20" s="32">
        <v>101</v>
      </c>
      <c r="P20" s="32">
        <v>107</v>
      </c>
      <c r="R20" s="13">
        <v>3025</v>
      </c>
      <c r="S20" s="13">
        <v>1535.4089506172841</v>
      </c>
      <c r="T20" s="13">
        <v>1510.4089506172841</v>
      </c>
      <c r="V20" s="13">
        <v>2389</v>
      </c>
      <c r="W20" s="13">
        <v>1204.5570987654321</v>
      </c>
      <c r="X20" s="13">
        <v>1177.5570987654321</v>
      </c>
      <c r="Z20" s="13">
        <v>1673</v>
      </c>
      <c r="AA20" s="32">
        <v>853</v>
      </c>
      <c r="AB20" s="32">
        <v>820</v>
      </c>
      <c r="AD20" s="13">
        <v>7148</v>
      </c>
      <c r="AE20" s="13">
        <v>3591</v>
      </c>
      <c r="AF20" s="13">
        <v>3557</v>
      </c>
      <c r="AH20" s="13">
        <v>3282</v>
      </c>
      <c r="AI20" s="13">
        <v>1621</v>
      </c>
      <c r="AJ20" s="13">
        <v>1660</v>
      </c>
      <c r="AL20" s="13">
        <v>1617</v>
      </c>
      <c r="AM20" s="32">
        <v>811</v>
      </c>
      <c r="AN20" s="32">
        <v>806</v>
      </c>
      <c r="AP20" s="13">
        <v>2139</v>
      </c>
      <c r="AQ20" s="13">
        <v>1103</v>
      </c>
      <c r="AR20" s="13">
        <v>1036</v>
      </c>
      <c r="AT20" s="13">
        <v>1144</v>
      </c>
      <c r="AU20" s="32">
        <v>579</v>
      </c>
      <c r="AV20" s="32">
        <v>565</v>
      </c>
      <c r="AX20" s="13">
        <v>1358</v>
      </c>
      <c r="AY20" s="32">
        <v>671</v>
      </c>
      <c r="AZ20" s="32">
        <v>688</v>
      </c>
      <c r="BB20" s="13">
        <v>1846</v>
      </c>
      <c r="BC20" s="32">
        <v>923</v>
      </c>
      <c r="BD20" s="32">
        <v>924</v>
      </c>
      <c r="BF20" s="13">
        <v>1711</v>
      </c>
      <c r="BG20" s="32">
        <v>885</v>
      </c>
      <c r="BH20" s="32">
        <v>826</v>
      </c>
    </row>
    <row r="21" spans="1:60">
      <c r="A21" s="32">
        <v>17</v>
      </c>
      <c r="B21" s="39">
        <f t="shared" si="2"/>
        <v>30816.932098765432</v>
      </c>
      <c r="C21" s="39">
        <f t="shared" si="3"/>
        <v>15804.966049382716</v>
      </c>
      <c r="D21" s="39">
        <f t="shared" si="4"/>
        <v>15011.966049382716</v>
      </c>
      <c r="F21" s="13">
        <v>1372</v>
      </c>
      <c r="G21" s="32">
        <v>689</v>
      </c>
      <c r="H21" s="32">
        <v>683</v>
      </c>
      <c r="J21" s="13">
        <v>1532</v>
      </c>
      <c r="K21" s="32">
        <v>955</v>
      </c>
      <c r="L21" s="32">
        <v>577</v>
      </c>
      <c r="N21" s="32">
        <v>208</v>
      </c>
      <c r="O21" s="32">
        <v>101</v>
      </c>
      <c r="P21" s="32">
        <v>107</v>
      </c>
      <c r="R21" s="13">
        <v>3085</v>
      </c>
      <c r="S21" s="13">
        <v>1581.4089506172841</v>
      </c>
      <c r="T21" s="13">
        <v>1524.4089506172841</v>
      </c>
      <c r="V21" s="13">
        <v>2451</v>
      </c>
      <c r="W21" s="13">
        <v>1239.5570987654321</v>
      </c>
      <c r="X21" s="13">
        <v>1204.5570987654321</v>
      </c>
      <c r="Z21" s="13">
        <v>1695</v>
      </c>
      <c r="AA21" s="32">
        <v>868</v>
      </c>
      <c r="AB21" s="32">
        <v>827</v>
      </c>
      <c r="AD21" s="13">
        <v>7259</v>
      </c>
      <c r="AE21" s="13">
        <v>3668</v>
      </c>
      <c r="AF21" s="13">
        <v>3591</v>
      </c>
      <c r="AH21" s="13">
        <v>3326</v>
      </c>
      <c r="AI21" s="13">
        <v>1672</v>
      </c>
      <c r="AJ21" s="13">
        <v>1654</v>
      </c>
      <c r="AL21" s="13">
        <v>1650</v>
      </c>
      <c r="AM21" s="32">
        <v>827</v>
      </c>
      <c r="AN21" s="32">
        <v>822</v>
      </c>
      <c r="AP21" s="13">
        <v>2132</v>
      </c>
      <c r="AQ21" s="13">
        <v>1103</v>
      </c>
      <c r="AR21" s="13">
        <v>1029</v>
      </c>
      <c r="AT21" s="13">
        <v>1176</v>
      </c>
      <c r="AU21" s="32">
        <v>598</v>
      </c>
      <c r="AV21" s="32">
        <v>577</v>
      </c>
      <c r="AX21" s="13">
        <v>1366</v>
      </c>
      <c r="AY21" s="32">
        <v>688</v>
      </c>
      <c r="AZ21" s="32">
        <v>677</v>
      </c>
      <c r="BB21" s="13">
        <v>1800</v>
      </c>
      <c r="BC21" s="32">
        <v>911</v>
      </c>
      <c r="BD21" s="32">
        <v>889</v>
      </c>
      <c r="BF21" s="13">
        <v>1754</v>
      </c>
      <c r="BG21" s="32">
        <v>904</v>
      </c>
      <c r="BH21" s="32">
        <v>850</v>
      </c>
    </row>
    <row r="22" spans="1:60">
      <c r="A22" s="32">
        <v>18</v>
      </c>
      <c r="B22" s="39">
        <f t="shared" si="2"/>
        <v>31524.932098765432</v>
      </c>
      <c r="C22" s="39">
        <f t="shared" si="3"/>
        <v>16183.966049382716</v>
      </c>
      <c r="D22" s="39">
        <f t="shared" si="4"/>
        <v>15340.966049382716</v>
      </c>
      <c r="F22" s="13">
        <v>1375</v>
      </c>
      <c r="G22" s="32">
        <v>699</v>
      </c>
      <c r="H22" s="32">
        <v>675</v>
      </c>
      <c r="J22" s="13">
        <v>1741</v>
      </c>
      <c r="K22" s="32">
        <v>979</v>
      </c>
      <c r="L22" s="32">
        <v>762</v>
      </c>
      <c r="N22" s="32">
        <v>214</v>
      </c>
      <c r="O22" s="32">
        <v>103</v>
      </c>
      <c r="P22" s="32">
        <v>111</v>
      </c>
      <c r="R22" s="13">
        <v>3150</v>
      </c>
      <c r="S22" s="13">
        <v>1631.4089506172841</v>
      </c>
      <c r="T22" s="13">
        <v>1539.4089506172841</v>
      </c>
      <c r="V22" s="13">
        <v>2527</v>
      </c>
      <c r="W22" s="13">
        <v>1285.5570987654321</v>
      </c>
      <c r="X22" s="13">
        <v>1234.5570987654321</v>
      </c>
      <c r="Z22" s="13">
        <v>1722</v>
      </c>
      <c r="AA22" s="32">
        <v>887</v>
      </c>
      <c r="AB22" s="32">
        <v>835</v>
      </c>
      <c r="AD22" s="13">
        <v>7375</v>
      </c>
      <c r="AE22" s="13">
        <v>3749</v>
      </c>
      <c r="AF22" s="13">
        <v>3626</v>
      </c>
      <c r="AH22" s="13">
        <v>3376</v>
      </c>
      <c r="AI22" s="13">
        <v>1721</v>
      </c>
      <c r="AJ22" s="13">
        <v>1655</v>
      </c>
      <c r="AL22" s="13">
        <v>1705</v>
      </c>
      <c r="AM22" s="32">
        <v>853</v>
      </c>
      <c r="AN22" s="32">
        <v>852</v>
      </c>
      <c r="AP22" s="13">
        <v>2123</v>
      </c>
      <c r="AQ22" s="13">
        <v>1098</v>
      </c>
      <c r="AR22" s="13">
        <v>1025</v>
      </c>
      <c r="AT22" s="13">
        <v>1210</v>
      </c>
      <c r="AU22" s="32">
        <v>620</v>
      </c>
      <c r="AV22" s="32">
        <v>589</v>
      </c>
      <c r="AX22" s="13">
        <v>1390</v>
      </c>
      <c r="AY22" s="32">
        <v>711</v>
      </c>
      <c r="AZ22" s="32">
        <v>679</v>
      </c>
      <c r="BB22" s="13">
        <v>1783</v>
      </c>
      <c r="BC22" s="32">
        <v>913</v>
      </c>
      <c r="BD22" s="32">
        <v>870</v>
      </c>
      <c r="BF22" s="13">
        <v>1822</v>
      </c>
      <c r="BG22" s="32">
        <v>934</v>
      </c>
      <c r="BH22" s="32">
        <v>888</v>
      </c>
    </row>
    <row r="23" spans="1:60">
      <c r="A23" s="32">
        <v>19</v>
      </c>
      <c r="B23" s="39">
        <f t="shared" si="2"/>
        <v>32039.932098765436</v>
      </c>
      <c r="C23" s="39">
        <f t="shared" si="3"/>
        <v>16444.966049382718</v>
      </c>
      <c r="D23" s="39">
        <f t="shared" si="4"/>
        <v>15594.966049382716</v>
      </c>
      <c r="F23" s="13">
        <v>1368</v>
      </c>
      <c r="G23" s="32">
        <v>701</v>
      </c>
      <c r="H23" s="32">
        <v>667</v>
      </c>
      <c r="J23" s="13">
        <v>1911</v>
      </c>
      <c r="K23" s="32">
        <v>997</v>
      </c>
      <c r="L23" s="32">
        <v>914</v>
      </c>
      <c r="N23" s="32">
        <v>218</v>
      </c>
      <c r="O23" s="32">
        <v>105</v>
      </c>
      <c r="P23" s="32">
        <v>113</v>
      </c>
      <c r="R23" s="13">
        <v>3219</v>
      </c>
      <c r="S23" s="13">
        <v>1673.4089506172841</v>
      </c>
      <c r="T23" s="13">
        <v>1565.4089506172841</v>
      </c>
      <c r="V23" s="13">
        <v>2587</v>
      </c>
      <c r="W23" s="13">
        <v>1320.5570987654321</v>
      </c>
      <c r="X23" s="13">
        <v>1259.5570987654321</v>
      </c>
      <c r="Z23" s="13">
        <v>1739</v>
      </c>
      <c r="AA23" s="32">
        <v>894</v>
      </c>
      <c r="AB23" s="32">
        <v>845</v>
      </c>
      <c r="AD23" s="13">
        <v>7414</v>
      </c>
      <c r="AE23" s="13">
        <v>3789</v>
      </c>
      <c r="AF23" s="13">
        <v>3625</v>
      </c>
      <c r="AH23" s="13">
        <v>3421</v>
      </c>
      <c r="AI23" s="13">
        <v>1765</v>
      </c>
      <c r="AJ23" s="13">
        <v>1655</v>
      </c>
      <c r="AL23" s="13">
        <v>1754</v>
      </c>
      <c r="AM23" s="32">
        <v>881</v>
      </c>
      <c r="AN23" s="32">
        <v>873</v>
      </c>
      <c r="AP23" s="13">
        <v>2105</v>
      </c>
      <c r="AQ23" s="13">
        <v>1088</v>
      </c>
      <c r="AR23" s="13">
        <v>1017</v>
      </c>
      <c r="AT23" s="13">
        <v>1237</v>
      </c>
      <c r="AU23" s="32">
        <v>635</v>
      </c>
      <c r="AV23" s="32">
        <v>602</v>
      </c>
      <c r="AX23" s="13">
        <v>1392</v>
      </c>
      <c r="AY23" s="32">
        <v>718</v>
      </c>
      <c r="AZ23" s="32">
        <v>674</v>
      </c>
      <c r="BB23" s="13">
        <v>1784</v>
      </c>
      <c r="BC23" s="32">
        <v>919</v>
      </c>
      <c r="BD23" s="32">
        <v>865</v>
      </c>
      <c r="BF23" s="13">
        <v>1879</v>
      </c>
      <c r="BG23" s="32">
        <v>959</v>
      </c>
      <c r="BH23" s="32">
        <v>920</v>
      </c>
    </row>
    <row r="24" spans="1:60">
      <c r="A24" s="32">
        <v>20</v>
      </c>
      <c r="B24" s="39">
        <f t="shared" si="2"/>
        <v>32286.932098765436</v>
      </c>
      <c r="C24" s="39">
        <f t="shared" si="3"/>
        <v>16569.966049382718</v>
      </c>
      <c r="D24" s="39">
        <f t="shared" si="4"/>
        <v>15716.966049382716</v>
      </c>
      <c r="F24" s="13">
        <v>1352</v>
      </c>
      <c r="G24" s="32">
        <v>696</v>
      </c>
      <c r="H24" s="32">
        <v>656</v>
      </c>
      <c r="J24" s="13">
        <v>2005</v>
      </c>
      <c r="K24" s="13">
        <v>1009</v>
      </c>
      <c r="L24" s="32">
        <v>997</v>
      </c>
      <c r="N24" s="32">
        <v>223</v>
      </c>
      <c r="O24" s="32">
        <v>111</v>
      </c>
      <c r="P24" s="32">
        <v>111</v>
      </c>
      <c r="R24" s="13">
        <v>3260</v>
      </c>
      <c r="S24" s="13">
        <v>1694.4089506172841</v>
      </c>
      <c r="T24" s="13">
        <v>1586.4089506172841</v>
      </c>
      <c r="V24" s="13">
        <v>2630</v>
      </c>
      <c r="W24" s="13">
        <v>1340.5570987654321</v>
      </c>
      <c r="X24" s="13">
        <v>1282.5570987654321</v>
      </c>
      <c r="Z24" s="13">
        <v>1745</v>
      </c>
      <c r="AA24" s="32">
        <v>899</v>
      </c>
      <c r="AB24" s="32">
        <v>846</v>
      </c>
      <c r="AD24" s="13">
        <v>7338</v>
      </c>
      <c r="AE24" s="13">
        <v>3765</v>
      </c>
      <c r="AF24" s="13">
        <v>3573</v>
      </c>
      <c r="AH24" s="13">
        <v>3445</v>
      </c>
      <c r="AI24" s="13">
        <v>1785</v>
      </c>
      <c r="AJ24" s="13">
        <v>1660</v>
      </c>
      <c r="AL24" s="13">
        <v>1794</v>
      </c>
      <c r="AM24" s="32">
        <v>898</v>
      </c>
      <c r="AN24" s="32">
        <v>896</v>
      </c>
      <c r="AP24" s="13">
        <v>2080</v>
      </c>
      <c r="AQ24" s="13">
        <v>1070</v>
      </c>
      <c r="AR24" s="13">
        <v>1011</v>
      </c>
      <c r="AT24" s="13">
        <v>1255</v>
      </c>
      <c r="AU24" s="32">
        <v>648</v>
      </c>
      <c r="AV24" s="32">
        <v>607</v>
      </c>
      <c r="AX24" s="13">
        <v>1416</v>
      </c>
      <c r="AY24" s="32">
        <v>737</v>
      </c>
      <c r="AZ24" s="32">
        <v>679</v>
      </c>
      <c r="BB24" s="13">
        <v>1812</v>
      </c>
      <c r="BC24" s="32">
        <v>940</v>
      </c>
      <c r="BD24" s="32">
        <v>872</v>
      </c>
      <c r="BF24" s="13">
        <v>1917</v>
      </c>
      <c r="BG24" s="32">
        <v>977</v>
      </c>
      <c r="BH24" s="32">
        <v>940</v>
      </c>
    </row>
    <row r="25" spans="1:60">
      <c r="A25" s="32">
        <v>21</v>
      </c>
      <c r="B25" s="39">
        <f t="shared" si="2"/>
        <v>32261.932098765436</v>
      </c>
      <c r="C25" s="39">
        <f t="shared" si="3"/>
        <v>16548.966049382718</v>
      </c>
      <c r="D25" s="39">
        <f t="shared" si="4"/>
        <v>15712.966049382716</v>
      </c>
      <c r="F25" s="13">
        <v>1328</v>
      </c>
      <c r="G25" s="32">
        <v>682</v>
      </c>
      <c r="H25" s="32">
        <v>646</v>
      </c>
      <c r="J25" s="13">
        <v>2027</v>
      </c>
      <c r="K25" s="13">
        <v>1013</v>
      </c>
      <c r="L25" s="13">
        <v>1013</v>
      </c>
      <c r="N25" s="32">
        <v>227</v>
      </c>
      <c r="O25" s="32">
        <v>112</v>
      </c>
      <c r="P25" s="32">
        <v>115</v>
      </c>
      <c r="R25" s="13">
        <v>3285</v>
      </c>
      <c r="S25" s="13">
        <v>1703.4089506172841</v>
      </c>
      <c r="T25" s="13">
        <v>1602.4089506172841</v>
      </c>
      <c r="V25" s="13">
        <v>2655</v>
      </c>
      <c r="W25" s="13">
        <v>1357.5570987654321</v>
      </c>
      <c r="X25" s="13">
        <v>1290.5570987654321</v>
      </c>
      <c r="Z25" s="13">
        <v>1720</v>
      </c>
      <c r="AA25" s="32">
        <v>881</v>
      </c>
      <c r="AB25" s="32">
        <v>839</v>
      </c>
      <c r="AD25" s="13">
        <v>7156</v>
      </c>
      <c r="AE25" s="13">
        <v>3683</v>
      </c>
      <c r="AF25" s="13">
        <v>3473</v>
      </c>
      <c r="AH25" s="13">
        <v>3467</v>
      </c>
      <c r="AI25" s="13">
        <v>1794</v>
      </c>
      <c r="AJ25" s="13">
        <v>1672</v>
      </c>
      <c r="AL25" s="13">
        <v>1818</v>
      </c>
      <c r="AM25" s="32">
        <v>915</v>
      </c>
      <c r="AN25" s="32">
        <v>903</v>
      </c>
      <c r="AP25" s="13">
        <v>2055</v>
      </c>
      <c r="AQ25" s="13">
        <v>1053</v>
      </c>
      <c r="AR25" s="13">
        <v>1002</v>
      </c>
      <c r="AT25" s="13">
        <v>1264</v>
      </c>
      <c r="AU25" s="32">
        <v>652</v>
      </c>
      <c r="AV25" s="32">
        <v>612</v>
      </c>
      <c r="AX25" s="13">
        <v>1417</v>
      </c>
      <c r="AY25" s="32">
        <v>735</v>
      </c>
      <c r="AZ25" s="32">
        <v>682</v>
      </c>
      <c r="BB25" s="13">
        <v>1879</v>
      </c>
      <c r="BC25" s="32">
        <v>973</v>
      </c>
      <c r="BD25" s="32">
        <v>906</v>
      </c>
      <c r="BF25" s="13">
        <v>1952</v>
      </c>
      <c r="BG25" s="32">
        <v>995</v>
      </c>
      <c r="BH25" s="32">
        <v>957</v>
      </c>
    </row>
    <row r="26" spans="1:60">
      <c r="A26" s="32">
        <v>22</v>
      </c>
      <c r="B26" s="39">
        <f t="shared" si="2"/>
        <v>32095.932098765436</v>
      </c>
      <c r="C26" s="39">
        <f t="shared" si="3"/>
        <v>16463.966049382718</v>
      </c>
      <c r="D26" s="39">
        <f t="shared" si="4"/>
        <v>15631.966049382716</v>
      </c>
      <c r="F26" s="13">
        <v>1299</v>
      </c>
      <c r="G26" s="32">
        <v>664</v>
      </c>
      <c r="H26" s="32">
        <v>635</v>
      </c>
      <c r="J26" s="13">
        <v>1995</v>
      </c>
      <c r="K26" s="13">
        <v>1013</v>
      </c>
      <c r="L26" s="32">
        <v>983</v>
      </c>
      <c r="N26" s="32">
        <v>230</v>
      </c>
      <c r="O26" s="32">
        <v>117</v>
      </c>
      <c r="P26" s="32">
        <v>113</v>
      </c>
      <c r="R26" s="13">
        <v>3307</v>
      </c>
      <c r="S26" s="13">
        <v>1705.4089506172841</v>
      </c>
      <c r="T26" s="13">
        <v>1621.4089506172841</v>
      </c>
      <c r="V26" s="13">
        <v>2675</v>
      </c>
      <c r="W26" s="13">
        <v>1363.5570987654321</v>
      </c>
      <c r="X26" s="13">
        <v>1305.5570987654321</v>
      </c>
      <c r="Z26" s="13">
        <v>1695</v>
      </c>
      <c r="AA26" s="32">
        <v>869</v>
      </c>
      <c r="AB26" s="32">
        <v>826</v>
      </c>
      <c r="AD26" s="13">
        <v>6911</v>
      </c>
      <c r="AE26" s="13">
        <v>3569</v>
      </c>
      <c r="AF26" s="13">
        <v>3342</v>
      </c>
      <c r="AH26" s="13">
        <v>3473</v>
      </c>
      <c r="AI26" s="13">
        <v>1788</v>
      </c>
      <c r="AJ26" s="13">
        <v>1685</v>
      </c>
      <c r="AL26" s="13">
        <v>1845</v>
      </c>
      <c r="AM26" s="32">
        <v>936</v>
      </c>
      <c r="AN26" s="32">
        <v>909</v>
      </c>
      <c r="AP26" s="13">
        <v>2022</v>
      </c>
      <c r="AQ26" s="13">
        <v>1032</v>
      </c>
      <c r="AR26" s="32">
        <v>990</v>
      </c>
      <c r="AT26" s="13">
        <v>1270</v>
      </c>
      <c r="AU26" s="32">
        <v>654</v>
      </c>
      <c r="AV26" s="32">
        <v>616</v>
      </c>
      <c r="AX26" s="13">
        <v>1418</v>
      </c>
      <c r="AY26" s="32">
        <v>732</v>
      </c>
      <c r="AZ26" s="32">
        <v>685</v>
      </c>
      <c r="BB26" s="13">
        <v>1967</v>
      </c>
      <c r="BC26" s="13">
        <v>1016</v>
      </c>
      <c r="BD26" s="32">
        <v>951</v>
      </c>
      <c r="BF26" s="13">
        <v>1975</v>
      </c>
      <c r="BG26" s="13">
        <v>1005</v>
      </c>
      <c r="BH26" s="32">
        <v>970</v>
      </c>
    </row>
    <row r="27" spans="1:60">
      <c r="A27" s="32">
        <v>23</v>
      </c>
      <c r="B27" s="39">
        <f t="shared" si="2"/>
        <v>32108.932098765436</v>
      </c>
      <c r="C27" s="39">
        <f t="shared" si="3"/>
        <v>16463.966049382718</v>
      </c>
      <c r="D27" s="39">
        <f t="shared" si="4"/>
        <v>15644.966049382716</v>
      </c>
      <c r="F27" s="13">
        <v>1266</v>
      </c>
      <c r="G27" s="32">
        <v>645</v>
      </c>
      <c r="H27" s="32">
        <v>621</v>
      </c>
      <c r="J27" s="13">
        <v>1995</v>
      </c>
      <c r="K27" s="13">
        <v>1016</v>
      </c>
      <c r="L27" s="32">
        <v>980</v>
      </c>
      <c r="N27" s="32">
        <v>238</v>
      </c>
      <c r="O27" s="32">
        <v>124</v>
      </c>
      <c r="P27" s="32">
        <v>114</v>
      </c>
      <c r="R27" s="13">
        <v>3348</v>
      </c>
      <c r="S27" s="13">
        <v>1712.4089506172841</v>
      </c>
      <c r="T27" s="13">
        <v>1656.4089506172841</v>
      </c>
      <c r="V27" s="13">
        <v>2722</v>
      </c>
      <c r="W27" s="13">
        <v>1383.5570987654321</v>
      </c>
      <c r="X27" s="13">
        <v>1331.5570987654321</v>
      </c>
      <c r="Z27" s="13">
        <v>1654</v>
      </c>
      <c r="AA27" s="32">
        <v>849</v>
      </c>
      <c r="AB27" s="32">
        <v>805</v>
      </c>
      <c r="AD27" s="13">
        <v>6695</v>
      </c>
      <c r="AE27" s="13">
        <v>3475</v>
      </c>
      <c r="AF27" s="13">
        <v>3219</v>
      </c>
      <c r="AH27" s="13">
        <v>3518</v>
      </c>
      <c r="AI27" s="13">
        <v>1805</v>
      </c>
      <c r="AJ27" s="13">
        <v>1713</v>
      </c>
      <c r="AL27" s="13">
        <v>1869</v>
      </c>
      <c r="AM27" s="32">
        <v>955</v>
      </c>
      <c r="AN27" s="32">
        <v>915</v>
      </c>
      <c r="AP27" s="13">
        <v>1994</v>
      </c>
      <c r="AQ27" s="13">
        <v>1010</v>
      </c>
      <c r="AR27" s="32">
        <v>984</v>
      </c>
      <c r="AT27" s="13">
        <v>1277</v>
      </c>
      <c r="AU27" s="32">
        <v>657</v>
      </c>
      <c r="AV27" s="32">
        <v>620</v>
      </c>
      <c r="AX27" s="13">
        <v>1432</v>
      </c>
      <c r="AY27" s="32">
        <v>736</v>
      </c>
      <c r="AZ27" s="32">
        <v>696</v>
      </c>
      <c r="BB27" s="13">
        <v>2076</v>
      </c>
      <c r="BC27" s="13">
        <v>1074</v>
      </c>
      <c r="BD27" s="13">
        <v>1001</v>
      </c>
      <c r="BF27" s="13">
        <v>2011</v>
      </c>
      <c r="BG27" s="13">
        <v>1022</v>
      </c>
      <c r="BH27" s="32">
        <v>989</v>
      </c>
    </row>
    <row r="28" spans="1:60">
      <c r="A28" s="32">
        <v>24</v>
      </c>
      <c r="B28" s="39">
        <f t="shared" si="2"/>
        <v>32019.932098765436</v>
      </c>
      <c r="C28" s="39">
        <f t="shared" si="3"/>
        <v>16417.966049382718</v>
      </c>
      <c r="D28" s="39">
        <f t="shared" si="4"/>
        <v>15601.966049382716</v>
      </c>
      <c r="F28" s="13">
        <v>1241</v>
      </c>
      <c r="G28" s="32">
        <v>631</v>
      </c>
      <c r="H28" s="32">
        <v>610</v>
      </c>
      <c r="J28" s="13">
        <v>1971</v>
      </c>
      <c r="K28" s="13">
        <v>1011</v>
      </c>
      <c r="L28" s="32">
        <v>960</v>
      </c>
      <c r="N28" s="32">
        <v>245</v>
      </c>
      <c r="O28" s="32">
        <v>131</v>
      </c>
      <c r="P28" s="32">
        <v>115</v>
      </c>
      <c r="R28" s="13">
        <v>3371</v>
      </c>
      <c r="S28" s="13">
        <v>1712.4089506172841</v>
      </c>
      <c r="T28" s="13">
        <v>1679.4089506172841</v>
      </c>
      <c r="V28" s="13">
        <v>2740</v>
      </c>
      <c r="W28" s="13">
        <v>1398.5570987654321</v>
      </c>
      <c r="X28" s="13">
        <v>1334.5570987654321</v>
      </c>
      <c r="Z28" s="13">
        <v>1616</v>
      </c>
      <c r="AA28" s="32">
        <v>831</v>
      </c>
      <c r="AB28" s="32">
        <v>785</v>
      </c>
      <c r="AD28" s="13">
        <v>6500</v>
      </c>
      <c r="AE28" s="13">
        <v>3391</v>
      </c>
      <c r="AF28" s="13">
        <v>3110</v>
      </c>
      <c r="AH28" s="13">
        <v>3528</v>
      </c>
      <c r="AI28" s="13">
        <v>1801</v>
      </c>
      <c r="AJ28" s="13">
        <v>1727</v>
      </c>
      <c r="AL28" s="13">
        <v>1898</v>
      </c>
      <c r="AM28" s="32">
        <v>974</v>
      </c>
      <c r="AN28" s="32">
        <v>924</v>
      </c>
      <c r="AP28" s="13">
        <v>1959</v>
      </c>
      <c r="AQ28" s="32">
        <v>983</v>
      </c>
      <c r="AR28" s="32">
        <v>975</v>
      </c>
      <c r="AT28" s="13">
        <v>1282</v>
      </c>
      <c r="AU28" s="32">
        <v>656</v>
      </c>
      <c r="AV28" s="32">
        <v>626</v>
      </c>
      <c r="AX28" s="13">
        <v>1443</v>
      </c>
      <c r="AY28" s="32">
        <v>741</v>
      </c>
      <c r="AZ28" s="32">
        <v>701</v>
      </c>
      <c r="BB28" s="13">
        <v>2178</v>
      </c>
      <c r="BC28" s="13">
        <v>1123</v>
      </c>
      <c r="BD28" s="13">
        <v>1055</v>
      </c>
      <c r="BF28" s="13">
        <v>2033</v>
      </c>
      <c r="BG28" s="13">
        <v>1034</v>
      </c>
      <c r="BH28" s="13">
        <v>1000</v>
      </c>
    </row>
    <row r="29" spans="1:60">
      <c r="A29" s="32">
        <v>25</v>
      </c>
      <c r="B29" s="39">
        <f t="shared" si="2"/>
        <v>31816.932098765432</v>
      </c>
      <c r="C29" s="39">
        <f t="shared" si="3"/>
        <v>16309.966049382716</v>
      </c>
      <c r="D29" s="39">
        <f t="shared" si="4"/>
        <v>15506.966049382716</v>
      </c>
      <c r="F29" s="13">
        <v>1211</v>
      </c>
      <c r="G29" s="32">
        <v>612</v>
      </c>
      <c r="H29" s="32">
        <v>599</v>
      </c>
      <c r="J29" s="13">
        <v>1955</v>
      </c>
      <c r="K29" s="13">
        <v>1006</v>
      </c>
      <c r="L29" s="32">
        <v>949</v>
      </c>
      <c r="N29" s="32">
        <v>250</v>
      </c>
      <c r="O29" s="32">
        <v>137</v>
      </c>
      <c r="P29" s="32">
        <v>113</v>
      </c>
      <c r="R29" s="13">
        <v>3363</v>
      </c>
      <c r="S29" s="13">
        <v>1703.4089506172841</v>
      </c>
      <c r="T29" s="13">
        <v>1680.4089506172841</v>
      </c>
      <c r="V29" s="13">
        <v>2734</v>
      </c>
      <c r="W29" s="13">
        <v>1392.5570987654321</v>
      </c>
      <c r="X29" s="13">
        <v>1334.5570987654321</v>
      </c>
      <c r="Z29" s="13">
        <v>1587</v>
      </c>
      <c r="AA29" s="32">
        <v>820</v>
      </c>
      <c r="AB29" s="32">
        <v>767</v>
      </c>
      <c r="AD29" s="13">
        <v>6382</v>
      </c>
      <c r="AE29" s="13">
        <v>3326</v>
      </c>
      <c r="AF29" s="13">
        <v>3056</v>
      </c>
      <c r="AH29" s="13">
        <v>3507</v>
      </c>
      <c r="AI29" s="13">
        <v>1782</v>
      </c>
      <c r="AJ29" s="13">
        <v>1725</v>
      </c>
      <c r="AL29" s="13">
        <v>1904</v>
      </c>
      <c r="AM29" s="32">
        <v>984</v>
      </c>
      <c r="AN29" s="32">
        <v>920</v>
      </c>
      <c r="AP29" s="13">
        <v>1921</v>
      </c>
      <c r="AQ29" s="32">
        <v>962</v>
      </c>
      <c r="AR29" s="32">
        <v>958</v>
      </c>
      <c r="AT29" s="13">
        <v>1271</v>
      </c>
      <c r="AU29" s="32">
        <v>651</v>
      </c>
      <c r="AV29" s="32">
        <v>620</v>
      </c>
      <c r="AX29" s="13">
        <v>1438</v>
      </c>
      <c r="AY29" s="32">
        <v>735</v>
      </c>
      <c r="AZ29" s="32">
        <v>703</v>
      </c>
      <c r="BB29" s="13">
        <v>2244</v>
      </c>
      <c r="BC29" s="13">
        <v>1156</v>
      </c>
      <c r="BD29" s="13">
        <v>1088</v>
      </c>
      <c r="BF29" s="13">
        <v>2037</v>
      </c>
      <c r="BG29" s="13">
        <v>1043</v>
      </c>
      <c r="BH29" s="32">
        <v>994</v>
      </c>
    </row>
    <row r="30" spans="1:60">
      <c r="A30" s="32">
        <v>26</v>
      </c>
      <c r="B30" s="39">
        <f t="shared" si="2"/>
        <v>31438.932098765432</v>
      </c>
      <c r="C30" s="39">
        <f t="shared" si="3"/>
        <v>16102.966049382716</v>
      </c>
      <c r="D30" s="39">
        <f t="shared" si="4"/>
        <v>15335.966049382716</v>
      </c>
      <c r="F30" s="13">
        <v>1192</v>
      </c>
      <c r="G30" s="32">
        <v>605</v>
      </c>
      <c r="H30" s="32">
        <v>588</v>
      </c>
      <c r="J30" s="13">
        <v>1922</v>
      </c>
      <c r="K30" s="32">
        <v>994</v>
      </c>
      <c r="L30" s="32">
        <v>928</v>
      </c>
      <c r="N30" s="32">
        <v>243</v>
      </c>
      <c r="O30" s="32">
        <v>129</v>
      </c>
      <c r="P30" s="32">
        <v>114</v>
      </c>
      <c r="R30" s="13">
        <v>3318</v>
      </c>
      <c r="S30" s="13">
        <v>1685.4089506172841</v>
      </c>
      <c r="T30" s="13">
        <v>1654.4089506172841</v>
      </c>
      <c r="V30" s="13">
        <v>2663</v>
      </c>
      <c r="W30" s="13">
        <v>1365.5570987654321</v>
      </c>
      <c r="X30" s="13">
        <v>1290.5570987654321</v>
      </c>
      <c r="Z30" s="13">
        <v>1577</v>
      </c>
      <c r="AA30" s="32">
        <v>817</v>
      </c>
      <c r="AB30" s="32">
        <v>760</v>
      </c>
      <c r="AD30" s="13">
        <v>6380</v>
      </c>
      <c r="AE30" s="13">
        <v>3297</v>
      </c>
      <c r="AF30" s="13">
        <v>3083</v>
      </c>
      <c r="AH30" s="13">
        <v>3432</v>
      </c>
      <c r="AI30" s="13">
        <v>1735</v>
      </c>
      <c r="AJ30" s="13">
        <v>1697</v>
      </c>
      <c r="AL30" s="13">
        <v>1900</v>
      </c>
      <c r="AM30" s="32">
        <v>986</v>
      </c>
      <c r="AN30" s="32">
        <v>914</v>
      </c>
      <c r="AP30" s="13">
        <v>1864</v>
      </c>
      <c r="AQ30" s="32">
        <v>930</v>
      </c>
      <c r="AR30" s="32">
        <v>934</v>
      </c>
      <c r="AT30" s="13">
        <v>1257</v>
      </c>
      <c r="AU30" s="32">
        <v>641</v>
      </c>
      <c r="AV30" s="32">
        <v>616</v>
      </c>
      <c r="AX30" s="13">
        <v>1428</v>
      </c>
      <c r="AY30" s="32">
        <v>735</v>
      </c>
      <c r="AZ30" s="32">
        <v>694</v>
      </c>
      <c r="BB30" s="13">
        <v>2221</v>
      </c>
      <c r="BC30" s="13">
        <v>1140</v>
      </c>
      <c r="BD30" s="13">
        <v>1081</v>
      </c>
      <c r="BF30" s="13">
        <v>2025</v>
      </c>
      <c r="BG30" s="13">
        <v>1043</v>
      </c>
      <c r="BH30" s="32">
        <v>982</v>
      </c>
    </row>
    <row r="31" spans="1:60">
      <c r="A31" s="32">
        <v>27</v>
      </c>
      <c r="B31" s="39">
        <f t="shared" si="2"/>
        <v>30927.932098765432</v>
      </c>
      <c r="C31" s="39">
        <f t="shared" si="3"/>
        <v>15826.966049382716</v>
      </c>
      <c r="D31" s="39">
        <f t="shared" si="4"/>
        <v>15100.966049382716</v>
      </c>
      <c r="F31" s="13">
        <v>1172</v>
      </c>
      <c r="G31" s="32">
        <v>594</v>
      </c>
      <c r="H31" s="32">
        <v>578</v>
      </c>
      <c r="J31" s="13">
        <v>1895</v>
      </c>
      <c r="K31" s="32">
        <v>976</v>
      </c>
      <c r="L31" s="32">
        <v>920</v>
      </c>
      <c r="N31" s="32">
        <v>235</v>
      </c>
      <c r="O31" s="32">
        <v>125</v>
      </c>
      <c r="P31" s="32">
        <v>109</v>
      </c>
      <c r="R31" s="13">
        <v>3247</v>
      </c>
      <c r="S31" s="13">
        <v>1660.4089506172841</v>
      </c>
      <c r="T31" s="13">
        <v>1607.4089506172841</v>
      </c>
      <c r="V31" s="13">
        <v>2559</v>
      </c>
      <c r="W31" s="13">
        <v>1317.5570987654321</v>
      </c>
      <c r="X31" s="13">
        <v>1233.5570987654321</v>
      </c>
      <c r="Z31" s="13">
        <v>1582</v>
      </c>
      <c r="AA31" s="32">
        <v>819</v>
      </c>
      <c r="AB31" s="32">
        <v>763</v>
      </c>
      <c r="AD31" s="13">
        <v>6460</v>
      </c>
      <c r="AE31" s="13">
        <v>3302</v>
      </c>
      <c r="AF31" s="13">
        <v>3158</v>
      </c>
      <c r="AH31" s="13">
        <v>3319</v>
      </c>
      <c r="AI31" s="13">
        <v>1675</v>
      </c>
      <c r="AJ31" s="13">
        <v>1644</v>
      </c>
      <c r="AL31" s="13">
        <v>1870</v>
      </c>
      <c r="AM31" s="32">
        <v>970</v>
      </c>
      <c r="AN31" s="32">
        <v>900</v>
      </c>
      <c r="AP31" s="13">
        <v>1803</v>
      </c>
      <c r="AQ31" s="32">
        <v>901</v>
      </c>
      <c r="AR31" s="32">
        <v>902</v>
      </c>
      <c r="AT31" s="13">
        <v>1225</v>
      </c>
      <c r="AU31" s="32">
        <v>626</v>
      </c>
      <c r="AV31" s="32">
        <v>599</v>
      </c>
      <c r="AX31" s="13">
        <v>1408</v>
      </c>
      <c r="AY31" s="32">
        <v>726</v>
      </c>
      <c r="AZ31" s="32">
        <v>682</v>
      </c>
      <c r="BB31" s="13">
        <v>2159</v>
      </c>
      <c r="BC31" s="13">
        <v>1103</v>
      </c>
      <c r="BD31" s="13">
        <v>1056</v>
      </c>
      <c r="BF31" s="13">
        <v>1981</v>
      </c>
      <c r="BG31" s="13">
        <v>1032</v>
      </c>
      <c r="BH31" s="32">
        <v>949</v>
      </c>
    </row>
    <row r="32" spans="1:60">
      <c r="A32" s="32">
        <v>28</v>
      </c>
      <c r="B32" s="39">
        <f t="shared" si="2"/>
        <v>30378.932098765432</v>
      </c>
      <c r="C32" s="39">
        <f t="shared" si="3"/>
        <v>15535.966049382716</v>
      </c>
      <c r="D32" s="39">
        <f t="shared" si="4"/>
        <v>14842.966049382716</v>
      </c>
      <c r="F32" s="13">
        <v>1161</v>
      </c>
      <c r="G32" s="32">
        <v>588</v>
      </c>
      <c r="H32" s="32">
        <v>573</v>
      </c>
      <c r="J32" s="13">
        <v>1868</v>
      </c>
      <c r="K32" s="32">
        <v>962</v>
      </c>
      <c r="L32" s="32">
        <v>907</v>
      </c>
      <c r="N32" s="32">
        <v>230</v>
      </c>
      <c r="O32" s="32">
        <v>122</v>
      </c>
      <c r="P32" s="32">
        <v>108</v>
      </c>
      <c r="R32" s="13">
        <v>3172</v>
      </c>
      <c r="S32" s="13">
        <v>1633.4089506172841</v>
      </c>
      <c r="T32" s="13">
        <v>1559.4089506172841</v>
      </c>
      <c r="V32" s="13">
        <v>2453</v>
      </c>
      <c r="W32" s="13">
        <v>1271.5570987654321</v>
      </c>
      <c r="X32" s="13">
        <v>1173.5570987654321</v>
      </c>
      <c r="Z32" s="13">
        <v>1585</v>
      </c>
      <c r="AA32" s="32">
        <v>821</v>
      </c>
      <c r="AB32" s="32">
        <v>764</v>
      </c>
      <c r="AD32" s="13">
        <v>6498</v>
      </c>
      <c r="AE32" s="13">
        <v>3284</v>
      </c>
      <c r="AF32" s="13">
        <v>3214</v>
      </c>
      <c r="AH32" s="13">
        <v>3195</v>
      </c>
      <c r="AI32" s="13">
        <v>1606</v>
      </c>
      <c r="AJ32" s="13">
        <v>1589</v>
      </c>
      <c r="AL32" s="13">
        <v>1849</v>
      </c>
      <c r="AM32" s="32">
        <v>956</v>
      </c>
      <c r="AN32" s="32">
        <v>893</v>
      </c>
      <c r="AP32" s="13">
        <v>1750</v>
      </c>
      <c r="AQ32" s="32">
        <v>879</v>
      </c>
      <c r="AR32" s="32">
        <v>871</v>
      </c>
      <c r="AT32" s="13">
        <v>1196</v>
      </c>
      <c r="AU32" s="32">
        <v>611</v>
      </c>
      <c r="AV32" s="32">
        <v>585</v>
      </c>
      <c r="AX32" s="13">
        <v>1381</v>
      </c>
      <c r="AY32" s="32">
        <v>718</v>
      </c>
      <c r="AZ32" s="32">
        <v>663</v>
      </c>
      <c r="BB32" s="13">
        <v>2080</v>
      </c>
      <c r="BC32" s="13">
        <v>1057</v>
      </c>
      <c r="BD32" s="13">
        <v>1023</v>
      </c>
      <c r="BF32" s="13">
        <v>1948</v>
      </c>
      <c r="BG32" s="13">
        <v>1027</v>
      </c>
      <c r="BH32" s="32">
        <v>920</v>
      </c>
    </row>
    <row r="33" spans="1:60">
      <c r="A33" s="32">
        <v>29</v>
      </c>
      <c r="B33" s="39">
        <f t="shared" si="2"/>
        <v>29800.932098765432</v>
      </c>
      <c r="C33" s="39">
        <f t="shared" si="3"/>
        <v>15226.966049382716</v>
      </c>
      <c r="D33" s="39">
        <f t="shared" si="4"/>
        <v>14573.966049382716</v>
      </c>
      <c r="F33" s="13">
        <v>1147</v>
      </c>
      <c r="G33" s="32">
        <v>581</v>
      </c>
      <c r="H33" s="32">
        <v>566</v>
      </c>
      <c r="J33" s="13">
        <v>1821</v>
      </c>
      <c r="K33" s="32">
        <v>941</v>
      </c>
      <c r="L33" s="32">
        <v>880</v>
      </c>
      <c r="N33" s="32">
        <v>220</v>
      </c>
      <c r="O33" s="32">
        <v>114</v>
      </c>
      <c r="P33" s="32">
        <v>106</v>
      </c>
      <c r="R33" s="13">
        <v>3090</v>
      </c>
      <c r="S33" s="13">
        <v>1600.4089506172841</v>
      </c>
      <c r="T33" s="13">
        <v>1510.4089506172841</v>
      </c>
      <c r="V33" s="13">
        <v>2354</v>
      </c>
      <c r="W33" s="13">
        <v>1226.5570987654321</v>
      </c>
      <c r="X33" s="13">
        <v>1121.5570987654321</v>
      </c>
      <c r="Z33" s="13">
        <v>1582</v>
      </c>
      <c r="AA33" s="32">
        <v>817</v>
      </c>
      <c r="AB33" s="32">
        <v>765</v>
      </c>
      <c r="AD33" s="13">
        <v>6542</v>
      </c>
      <c r="AE33" s="13">
        <v>3275</v>
      </c>
      <c r="AF33" s="13">
        <v>3267</v>
      </c>
      <c r="AH33" s="13">
        <v>3083</v>
      </c>
      <c r="AI33" s="13">
        <v>1549</v>
      </c>
      <c r="AJ33" s="13">
        <v>1534</v>
      </c>
      <c r="AL33" s="13">
        <v>1810</v>
      </c>
      <c r="AM33" s="32">
        <v>937</v>
      </c>
      <c r="AN33" s="32">
        <v>873</v>
      </c>
      <c r="AP33" s="13">
        <v>1701</v>
      </c>
      <c r="AQ33" s="32">
        <v>855</v>
      </c>
      <c r="AR33" s="32">
        <v>846</v>
      </c>
      <c r="AT33" s="13">
        <v>1168</v>
      </c>
      <c r="AU33" s="32">
        <v>597</v>
      </c>
      <c r="AV33" s="32">
        <v>571</v>
      </c>
      <c r="AX33" s="13">
        <v>1357</v>
      </c>
      <c r="AY33" s="32">
        <v>706</v>
      </c>
      <c r="AZ33" s="32">
        <v>650</v>
      </c>
      <c r="BB33" s="13">
        <v>2011</v>
      </c>
      <c r="BC33" s="13">
        <v>1016</v>
      </c>
      <c r="BD33" s="32">
        <v>995</v>
      </c>
      <c r="BF33" s="13">
        <v>1902</v>
      </c>
      <c r="BG33" s="13">
        <v>1012</v>
      </c>
      <c r="BH33" s="32">
        <v>889</v>
      </c>
    </row>
    <row r="34" spans="1:60">
      <c r="A34" s="32">
        <v>30</v>
      </c>
      <c r="B34" s="39">
        <f t="shared" si="2"/>
        <v>29155.932098765432</v>
      </c>
      <c r="C34" s="39">
        <f t="shared" si="3"/>
        <v>14876.966049382716</v>
      </c>
      <c r="D34" s="39">
        <f t="shared" si="4"/>
        <v>14278.966049382716</v>
      </c>
      <c r="F34" s="13">
        <v>1126</v>
      </c>
      <c r="G34" s="32">
        <v>573</v>
      </c>
      <c r="H34" s="32">
        <v>554</v>
      </c>
      <c r="J34" s="13">
        <v>1756</v>
      </c>
      <c r="K34" s="32">
        <v>905</v>
      </c>
      <c r="L34" s="32">
        <v>851</v>
      </c>
      <c r="N34" s="32">
        <v>211</v>
      </c>
      <c r="O34" s="32">
        <v>108</v>
      </c>
      <c r="P34" s="32">
        <v>103</v>
      </c>
      <c r="R34" s="13">
        <v>2981</v>
      </c>
      <c r="S34" s="13">
        <v>1552.4089506172841</v>
      </c>
      <c r="T34" s="13">
        <v>1450.4089506172841</v>
      </c>
      <c r="V34" s="13">
        <v>2240</v>
      </c>
      <c r="W34" s="13">
        <v>1172.5570987654321</v>
      </c>
      <c r="X34" s="13">
        <v>1060.5570987654321</v>
      </c>
      <c r="Z34" s="13">
        <v>1554</v>
      </c>
      <c r="AA34" s="32">
        <v>805</v>
      </c>
      <c r="AB34" s="32">
        <v>749</v>
      </c>
      <c r="AD34" s="13">
        <v>6737</v>
      </c>
      <c r="AE34" s="13">
        <v>3339</v>
      </c>
      <c r="AF34" s="13">
        <v>3398</v>
      </c>
      <c r="AH34" s="13">
        <v>2981</v>
      </c>
      <c r="AI34" s="13">
        <v>1491</v>
      </c>
      <c r="AJ34" s="13">
        <v>1490</v>
      </c>
      <c r="AL34" s="13">
        <v>1739</v>
      </c>
      <c r="AM34" s="32">
        <v>900</v>
      </c>
      <c r="AN34" s="32">
        <v>840</v>
      </c>
      <c r="AP34" s="13">
        <v>1643</v>
      </c>
      <c r="AQ34" s="32">
        <v>829</v>
      </c>
      <c r="AR34" s="32">
        <v>815</v>
      </c>
      <c r="AT34" s="13">
        <v>1116</v>
      </c>
      <c r="AU34" s="32">
        <v>569</v>
      </c>
      <c r="AV34" s="32">
        <v>547</v>
      </c>
      <c r="AX34" s="13">
        <v>1319</v>
      </c>
      <c r="AY34" s="32">
        <v>692</v>
      </c>
      <c r="AZ34" s="32">
        <v>627</v>
      </c>
      <c r="BB34" s="13">
        <v>1919</v>
      </c>
      <c r="BC34" s="32">
        <v>970</v>
      </c>
      <c r="BD34" s="32">
        <v>949</v>
      </c>
      <c r="BF34" s="13">
        <v>1816</v>
      </c>
      <c r="BG34" s="32">
        <v>971</v>
      </c>
      <c r="BH34" s="32">
        <v>845</v>
      </c>
    </row>
    <row r="35" spans="1:60">
      <c r="A35" s="32">
        <v>31</v>
      </c>
      <c r="B35" s="39">
        <f t="shared" si="2"/>
        <v>28413.932098765432</v>
      </c>
      <c r="C35" s="39">
        <f t="shared" si="3"/>
        <v>14462.966049382716</v>
      </c>
      <c r="D35" s="39">
        <f t="shared" si="4"/>
        <v>13950.966049382716</v>
      </c>
      <c r="F35" s="13">
        <v>1097</v>
      </c>
      <c r="G35" s="32">
        <v>562</v>
      </c>
      <c r="H35" s="32">
        <v>535</v>
      </c>
      <c r="J35" s="13">
        <v>1651</v>
      </c>
      <c r="K35" s="32">
        <v>851</v>
      </c>
      <c r="L35" s="32">
        <v>800</v>
      </c>
      <c r="N35" s="32">
        <v>201</v>
      </c>
      <c r="O35" s="32">
        <v>103</v>
      </c>
      <c r="P35" s="32">
        <v>98</v>
      </c>
      <c r="R35" s="13">
        <v>2827</v>
      </c>
      <c r="S35" s="13">
        <v>1475.4089506172841</v>
      </c>
      <c r="T35" s="13">
        <v>1372.4089506172841</v>
      </c>
      <c r="V35" s="13">
        <v>2109</v>
      </c>
      <c r="W35" s="13">
        <v>1107.5570987654321</v>
      </c>
      <c r="X35" s="13">
        <v>993.5570987654321</v>
      </c>
      <c r="Z35" s="13">
        <v>1481</v>
      </c>
      <c r="AA35" s="32">
        <v>772</v>
      </c>
      <c r="AB35" s="32">
        <v>709</v>
      </c>
      <c r="AD35" s="13">
        <v>7117</v>
      </c>
      <c r="AE35" s="13">
        <v>3488</v>
      </c>
      <c r="AF35" s="13">
        <v>3630</v>
      </c>
      <c r="AH35" s="13">
        <v>2890</v>
      </c>
      <c r="AI35" s="13">
        <v>1442</v>
      </c>
      <c r="AJ35" s="13">
        <v>1448</v>
      </c>
      <c r="AL35" s="13">
        <v>1621</v>
      </c>
      <c r="AM35" s="32">
        <v>839</v>
      </c>
      <c r="AN35" s="32">
        <v>781</v>
      </c>
      <c r="AP35" s="13">
        <v>1597</v>
      </c>
      <c r="AQ35" s="32">
        <v>806</v>
      </c>
      <c r="AR35" s="32">
        <v>791</v>
      </c>
      <c r="AT35" s="13">
        <v>1055</v>
      </c>
      <c r="AU35" s="32">
        <v>541</v>
      </c>
      <c r="AV35" s="32">
        <v>513</v>
      </c>
      <c r="AX35" s="13">
        <v>1264</v>
      </c>
      <c r="AY35" s="32">
        <v>663</v>
      </c>
      <c r="AZ35" s="32">
        <v>600</v>
      </c>
      <c r="BB35" s="13">
        <v>1806</v>
      </c>
      <c r="BC35" s="32">
        <v>912</v>
      </c>
      <c r="BD35" s="32">
        <v>893</v>
      </c>
      <c r="BF35" s="13">
        <v>1687</v>
      </c>
      <c r="BG35" s="32">
        <v>901</v>
      </c>
      <c r="BH35" s="32">
        <v>787</v>
      </c>
    </row>
    <row r="36" spans="1:60">
      <c r="A36" s="32">
        <v>32</v>
      </c>
      <c r="B36" s="39">
        <f t="shared" si="2"/>
        <v>27625.932098765432</v>
      </c>
      <c r="C36" s="39">
        <f t="shared" si="3"/>
        <v>14023.966049382716</v>
      </c>
      <c r="D36" s="39">
        <f t="shared" si="4"/>
        <v>13601.966049382716</v>
      </c>
      <c r="F36" s="13">
        <v>1072</v>
      </c>
      <c r="G36" s="32">
        <v>553</v>
      </c>
      <c r="H36" s="32">
        <v>519</v>
      </c>
      <c r="J36" s="13">
        <v>1523</v>
      </c>
      <c r="K36" s="32">
        <v>788</v>
      </c>
      <c r="L36" s="32">
        <v>734</v>
      </c>
      <c r="N36" s="32">
        <v>189</v>
      </c>
      <c r="O36" s="32">
        <v>95</v>
      </c>
      <c r="P36" s="32">
        <v>94</v>
      </c>
      <c r="R36" s="13">
        <v>2640</v>
      </c>
      <c r="S36" s="13">
        <v>1381.4089506172841</v>
      </c>
      <c r="T36" s="13">
        <v>1279.4089506172841</v>
      </c>
      <c r="V36" s="13">
        <v>1971</v>
      </c>
      <c r="W36" s="13">
        <v>1035.5570987654321</v>
      </c>
      <c r="X36" s="13">
        <v>927.5570987654321</v>
      </c>
      <c r="Z36" s="13">
        <v>1399</v>
      </c>
      <c r="AA36" s="32">
        <v>734</v>
      </c>
      <c r="AB36" s="32">
        <v>666</v>
      </c>
      <c r="AD36" s="13">
        <v>7647</v>
      </c>
      <c r="AE36" s="13">
        <v>3711</v>
      </c>
      <c r="AF36" s="13">
        <v>3937</v>
      </c>
      <c r="AH36" s="13">
        <v>2810</v>
      </c>
      <c r="AI36" s="13">
        <v>1406</v>
      </c>
      <c r="AJ36" s="13">
        <v>1404</v>
      </c>
      <c r="AL36" s="13">
        <v>1464</v>
      </c>
      <c r="AM36" s="32">
        <v>761</v>
      </c>
      <c r="AN36" s="32">
        <v>703</v>
      </c>
      <c r="AP36" s="13">
        <v>1533</v>
      </c>
      <c r="AQ36" s="32">
        <v>771</v>
      </c>
      <c r="AR36" s="32">
        <v>762</v>
      </c>
      <c r="AT36" s="32">
        <v>964</v>
      </c>
      <c r="AU36" s="32">
        <v>497</v>
      </c>
      <c r="AV36" s="32">
        <v>467</v>
      </c>
      <c r="AX36" s="13">
        <v>1198</v>
      </c>
      <c r="AY36" s="32">
        <v>629</v>
      </c>
      <c r="AZ36" s="32">
        <v>569</v>
      </c>
      <c r="BB36" s="13">
        <v>1680</v>
      </c>
      <c r="BC36" s="32">
        <v>855</v>
      </c>
      <c r="BD36" s="32">
        <v>825</v>
      </c>
      <c r="BF36" s="13">
        <v>1522</v>
      </c>
      <c r="BG36" s="32">
        <v>807</v>
      </c>
      <c r="BH36" s="32">
        <v>715</v>
      </c>
    </row>
    <row r="37" spans="1:60">
      <c r="A37" s="32">
        <v>33</v>
      </c>
      <c r="B37" s="39">
        <f t="shared" si="2"/>
        <v>26792.932098765432</v>
      </c>
      <c r="C37" s="39">
        <f t="shared" si="3"/>
        <v>13556.966049382716</v>
      </c>
      <c r="D37" s="39">
        <f t="shared" si="4"/>
        <v>13235.966049382716</v>
      </c>
      <c r="F37" s="13">
        <v>1030</v>
      </c>
      <c r="G37" s="32">
        <v>542</v>
      </c>
      <c r="H37" s="32">
        <v>488</v>
      </c>
      <c r="J37" s="13">
        <v>1380</v>
      </c>
      <c r="K37" s="32">
        <v>712</v>
      </c>
      <c r="L37" s="32">
        <v>668</v>
      </c>
      <c r="N37" s="32">
        <v>171</v>
      </c>
      <c r="O37" s="32">
        <v>88</v>
      </c>
      <c r="P37" s="32">
        <v>83</v>
      </c>
      <c r="R37" s="13">
        <v>2439</v>
      </c>
      <c r="S37" s="13">
        <v>1281.4089506172841</v>
      </c>
      <c r="T37" s="13">
        <v>1177.4089506172841</v>
      </c>
      <c r="V37" s="13">
        <v>1816</v>
      </c>
      <c r="W37" s="13">
        <v>957.5570987654321</v>
      </c>
      <c r="X37" s="13">
        <v>851.5570987654321</v>
      </c>
      <c r="Z37" s="13">
        <v>1292</v>
      </c>
      <c r="AA37" s="32">
        <v>685</v>
      </c>
      <c r="AB37" s="32">
        <v>607</v>
      </c>
      <c r="AD37" s="13">
        <v>8301</v>
      </c>
      <c r="AE37" s="13">
        <v>3984</v>
      </c>
      <c r="AF37" s="13">
        <v>4316</v>
      </c>
      <c r="AH37" s="13">
        <v>2727</v>
      </c>
      <c r="AI37" s="13">
        <v>1362</v>
      </c>
      <c r="AJ37" s="13">
        <v>1366</v>
      </c>
      <c r="AL37" s="13">
        <v>1285</v>
      </c>
      <c r="AM37" s="32">
        <v>671</v>
      </c>
      <c r="AN37" s="32">
        <v>614</v>
      </c>
      <c r="AP37" s="13">
        <v>1478</v>
      </c>
      <c r="AQ37" s="32">
        <v>742</v>
      </c>
      <c r="AR37" s="32">
        <v>736</v>
      </c>
      <c r="AT37" s="32">
        <v>874</v>
      </c>
      <c r="AU37" s="32">
        <v>456</v>
      </c>
      <c r="AV37" s="32">
        <v>418</v>
      </c>
      <c r="AX37" s="13">
        <v>1122</v>
      </c>
      <c r="AY37" s="32">
        <v>590</v>
      </c>
      <c r="AZ37" s="32">
        <v>532</v>
      </c>
      <c r="BB37" s="13">
        <v>1535</v>
      </c>
      <c r="BC37" s="32">
        <v>787</v>
      </c>
      <c r="BD37" s="32">
        <v>748</v>
      </c>
      <c r="BF37" s="13">
        <v>1330</v>
      </c>
      <c r="BG37" s="32">
        <v>699</v>
      </c>
      <c r="BH37" s="32">
        <v>631</v>
      </c>
    </row>
    <row r="38" spans="1:60">
      <c r="A38" s="32">
        <v>34</v>
      </c>
      <c r="B38" s="39">
        <f t="shared" si="2"/>
        <v>25959.932098765432</v>
      </c>
      <c r="C38" s="39">
        <f t="shared" si="3"/>
        <v>13092.966049382716</v>
      </c>
      <c r="D38" s="39">
        <f t="shared" si="4"/>
        <v>12866.966049382716</v>
      </c>
      <c r="F38" s="13">
        <v>1012</v>
      </c>
      <c r="G38" s="32">
        <v>536</v>
      </c>
      <c r="H38" s="32">
        <v>476</v>
      </c>
      <c r="J38" s="13">
        <v>1243</v>
      </c>
      <c r="K38" s="32">
        <v>645</v>
      </c>
      <c r="L38" s="32">
        <v>598</v>
      </c>
      <c r="N38" s="32">
        <v>155</v>
      </c>
      <c r="O38" s="32">
        <v>76</v>
      </c>
      <c r="P38" s="32">
        <v>79</v>
      </c>
      <c r="R38" s="13">
        <v>2242</v>
      </c>
      <c r="S38" s="13">
        <v>1183.4089506172841</v>
      </c>
      <c r="T38" s="13">
        <v>1079.4089506172841</v>
      </c>
      <c r="V38" s="13">
        <v>1668</v>
      </c>
      <c r="W38" s="13">
        <v>883.5570987654321</v>
      </c>
      <c r="X38" s="13">
        <v>777.5570987654321</v>
      </c>
      <c r="Z38" s="13">
        <v>1197</v>
      </c>
      <c r="AA38" s="32">
        <v>639</v>
      </c>
      <c r="AB38" s="32">
        <v>558</v>
      </c>
      <c r="AD38" s="13">
        <v>8856</v>
      </c>
      <c r="AE38" s="13">
        <v>4218</v>
      </c>
      <c r="AF38" s="13">
        <v>4638</v>
      </c>
      <c r="AH38" s="13">
        <v>2641</v>
      </c>
      <c r="AI38" s="13">
        <v>1320</v>
      </c>
      <c r="AJ38" s="13">
        <v>1321</v>
      </c>
      <c r="AL38" s="13">
        <v>1119</v>
      </c>
      <c r="AM38" s="32">
        <v>585</v>
      </c>
      <c r="AN38" s="32">
        <v>535</v>
      </c>
      <c r="AP38" s="13">
        <v>1425</v>
      </c>
      <c r="AQ38" s="32">
        <v>718</v>
      </c>
      <c r="AR38" s="32">
        <v>707</v>
      </c>
      <c r="AT38" s="32">
        <v>785</v>
      </c>
      <c r="AU38" s="32">
        <v>412</v>
      </c>
      <c r="AV38" s="32">
        <v>373</v>
      </c>
      <c r="AX38" s="13">
        <v>1051</v>
      </c>
      <c r="AY38" s="32">
        <v>555</v>
      </c>
      <c r="AZ38" s="32">
        <v>496</v>
      </c>
      <c r="BB38" s="13">
        <v>1394</v>
      </c>
      <c r="BC38" s="32">
        <v>722</v>
      </c>
      <c r="BD38" s="32">
        <v>672</v>
      </c>
      <c r="BF38" s="13">
        <v>1157</v>
      </c>
      <c r="BG38" s="32">
        <v>600</v>
      </c>
      <c r="BH38" s="32">
        <v>557</v>
      </c>
    </row>
    <row r="39" spans="1:60">
      <c r="A39" s="32">
        <v>35</v>
      </c>
      <c r="B39" s="39">
        <f t="shared" si="2"/>
        <v>25179.932098765432</v>
      </c>
      <c r="C39" s="39">
        <f t="shared" si="3"/>
        <v>12670.966049382716</v>
      </c>
      <c r="D39" s="39">
        <f t="shared" si="4"/>
        <v>12508.966049382716</v>
      </c>
      <c r="F39" s="32">
        <v>978</v>
      </c>
      <c r="G39" s="32">
        <v>524</v>
      </c>
      <c r="H39" s="32">
        <v>455</v>
      </c>
      <c r="J39" s="13">
        <v>1146</v>
      </c>
      <c r="K39" s="32">
        <v>595</v>
      </c>
      <c r="L39" s="32">
        <v>551</v>
      </c>
      <c r="N39" s="32">
        <v>146</v>
      </c>
      <c r="O39" s="32">
        <v>75</v>
      </c>
      <c r="P39" s="32">
        <v>71</v>
      </c>
      <c r="R39" s="13">
        <v>2102</v>
      </c>
      <c r="S39" s="13">
        <v>1109.4089506172841</v>
      </c>
      <c r="T39" s="13">
        <v>1013.4089506172839</v>
      </c>
      <c r="V39" s="13">
        <v>1558</v>
      </c>
      <c r="W39" s="13">
        <v>825.5570987654321</v>
      </c>
      <c r="X39" s="13">
        <v>725.5570987654321</v>
      </c>
      <c r="Z39" s="13">
        <v>1138</v>
      </c>
      <c r="AA39" s="32">
        <v>610</v>
      </c>
      <c r="AB39" s="32">
        <v>528</v>
      </c>
      <c r="AD39" s="13">
        <v>9119</v>
      </c>
      <c r="AE39" s="13">
        <v>4329</v>
      </c>
      <c r="AF39" s="13">
        <v>4790</v>
      </c>
      <c r="AH39" s="13">
        <v>2562</v>
      </c>
      <c r="AI39" s="13">
        <v>1280</v>
      </c>
      <c r="AJ39" s="13">
        <v>1282</v>
      </c>
      <c r="AL39" s="32">
        <v>998</v>
      </c>
      <c r="AM39" s="32">
        <v>522</v>
      </c>
      <c r="AN39" s="32">
        <v>476</v>
      </c>
      <c r="AP39" s="13">
        <v>1389</v>
      </c>
      <c r="AQ39" s="32">
        <v>697</v>
      </c>
      <c r="AR39" s="32">
        <v>692</v>
      </c>
      <c r="AT39" s="32">
        <v>726</v>
      </c>
      <c r="AU39" s="32">
        <v>382</v>
      </c>
      <c r="AV39" s="32">
        <v>343</v>
      </c>
      <c r="AX39" s="13">
        <v>1001</v>
      </c>
      <c r="AY39" s="32">
        <v>528</v>
      </c>
      <c r="AZ39" s="32">
        <v>473</v>
      </c>
      <c r="BB39" s="13">
        <v>1273</v>
      </c>
      <c r="BC39" s="32">
        <v>664</v>
      </c>
      <c r="BD39" s="32">
        <v>609</v>
      </c>
      <c r="BF39" s="13">
        <v>1029</v>
      </c>
      <c r="BG39" s="32">
        <v>530</v>
      </c>
      <c r="BH39" s="32">
        <v>500</v>
      </c>
    </row>
    <row r="40" spans="1:60">
      <c r="A40" s="32">
        <v>36</v>
      </c>
      <c r="B40" s="39">
        <f t="shared" si="2"/>
        <v>24478.932098765432</v>
      </c>
      <c r="C40" s="39">
        <f t="shared" si="3"/>
        <v>12297.966049382716</v>
      </c>
      <c r="D40" s="39">
        <f t="shared" si="4"/>
        <v>12180.966049382716</v>
      </c>
      <c r="F40" s="32">
        <v>967</v>
      </c>
      <c r="G40" s="32">
        <v>515</v>
      </c>
      <c r="H40" s="32">
        <v>452</v>
      </c>
      <c r="J40" s="13">
        <v>1100</v>
      </c>
      <c r="K40" s="32">
        <v>573</v>
      </c>
      <c r="L40" s="32">
        <v>527</v>
      </c>
      <c r="N40" s="32">
        <v>146</v>
      </c>
      <c r="O40" s="32">
        <v>71</v>
      </c>
      <c r="P40" s="32">
        <v>75</v>
      </c>
      <c r="R40" s="13">
        <v>2040</v>
      </c>
      <c r="S40" s="13">
        <v>1066.4089506172841</v>
      </c>
      <c r="T40" s="13">
        <v>994.40895061728395</v>
      </c>
      <c r="V40" s="13">
        <v>1493</v>
      </c>
      <c r="W40" s="13">
        <v>785.5570987654321</v>
      </c>
      <c r="X40" s="13">
        <v>700.5570987654321</v>
      </c>
      <c r="Z40" s="13">
        <v>1130</v>
      </c>
      <c r="AA40" s="32">
        <v>604</v>
      </c>
      <c r="AB40" s="32">
        <v>527</v>
      </c>
      <c r="AD40" s="13">
        <v>8944</v>
      </c>
      <c r="AE40" s="13">
        <v>4260</v>
      </c>
      <c r="AF40" s="13">
        <v>4684</v>
      </c>
      <c r="AH40" s="13">
        <v>2481</v>
      </c>
      <c r="AI40" s="13">
        <v>1243</v>
      </c>
      <c r="AJ40" s="13">
        <v>1238</v>
      </c>
      <c r="AL40" s="32">
        <v>945</v>
      </c>
      <c r="AM40" s="32">
        <v>496</v>
      </c>
      <c r="AN40" s="32">
        <v>449</v>
      </c>
      <c r="AP40" s="13">
        <v>1387</v>
      </c>
      <c r="AQ40" s="32">
        <v>694</v>
      </c>
      <c r="AR40" s="32">
        <v>693</v>
      </c>
      <c r="AT40" s="32">
        <v>703</v>
      </c>
      <c r="AU40" s="32">
        <v>366</v>
      </c>
      <c r="AV40" s="32">
        <v>336</v>
      </c>
      <c r="AX40" s="32">
        <v>974</v>
      </c>
      <c r="AY40" s="32">
        <v>514</v>
      </c>
      <c r="AZ40" s="32">
        <v>460</v>
      </c>
      <c r="BB40" s="13">
        <v>1183</v>
      </c>
      <c r="BC40" s="32">
        <v>614</v>
      </c>
      <c r="BD40" s="32">
        <v>568</v>
      </c>
      <c r="BF40" s="32">
        <v>973</v>
      </c>
      <c r="BG40" s="32">
        <v>496</v>
      </c>
      <c r="BH40" s="32">
        <v>477</v>
      </c>
    </row>
    <row r="41" spans="1:60">
      <c r="A41" s="32">
        <v>37</v>
      </c>
      <c r="B41" s="39">
        <f t="shared" si="2"/>
        <v>23828.932098765432</v>
      </c>
      <c r="C41" s="39">
        <f t="shared" si="3"/>
        <v>11965.966049382716</v>
      </c>
      <c r="D41" s="39">
        <f t="shared" si="4"/>
        <v>11862.966049382716</v>
      </c>
      <c r="F41" s="32">
        <v>962</v>
      </c>
      <c r="G41" s="32">
        <v>506</v>
      </c>
      <c r="H41" s="32">
        <v>455</v>
      </c>
      <c r="J41" s="13">
        <v>1101</v>
      </c>
      <c r="K41" s="32">
        <v>574</v>
      </c>
      <c r="L41" s="32">
        <v>527</v>
      </c>
      <c r="N41" s="32">
        <v>150</v>
      </c>
      <c r="O41" s="32">
        <v>69</v>
      </c>
      <c r="P41" s="32">
        <v>81</v>
      </c>
      <c r="R41" s="13">
        <v>2043</v>
      </c>
      <c r="S41" s="13">
        <v>1054.4089506172841</v>
      </c>
      <c r="T41" s="13">
        <v>1008.4089506172839</v>
      </c>
      <c r="V41" s="13">
        <v>1468</v>
      </c>
      <c r="W41" s="13">
        <v>760.5570987654321</v>
      </c>
      <c r="X41" s="13">
        <v>700.5570987654321</v>
      </c>
      <c r="Z41" s="13">
        <v>1151</v>
      </c>
      <c r="AA41" s="32">
        <v>607</v>
      </c>
      <c r="AB41" s="32">
        <v>544</v>
      </c>
      <c r="AD41" s="13">
        <v>8439</v>
      </c>
      <c r="AE41" s="13">
        <v>4062</v>
      </c>
      <c r="AF41" s="13">
        <v>4378</v>
      </c>
      <c r="AH41" s="13">
        <v>2413</v>
      </c>
      <c r="AI41" s="13">
        <v>1213</v>
      </c>
      <c r="AJ41" s="13">
        <v>1200</v>
      </c>
      <c r="AL41" s="32">
        <v>937</v>
      </c>
      <c r="AM41" s="32">
        <v>485</v>
      </c>
      <c r="AN41" s="32">
        <v>451</v>
      </c>
      <c r="AP41" s="13">
        <v>1395</v>
      </c>
      <c r="AQ41" s="32">
        <v>697</v>
      </c>
      <c r="AR41" s="32">
        <v>698</v>
      </c>
      <c r="AT41" s="32">
        <v>714</v>
      </c>
      <c r="AU41" s="32">
        <v>367</v>
      </c>
      <c r="AV41" s="32">
        <v>347</v>
      </c>
      <c r="AX41" s="32">
        <v>962</v>
      </c>
      <c r="AY41" s="32">
        <v>506</v>
      </c>
      <c r="AZ41" s="32">
        <v>455</v>
      </c>
      <c r="BB41" s="13">
        <v>1113</v>
      </c>
      <c r="BC41" s="32">
        <v>572</v>
      </c>
      <c r="BD41" s="32">
        <v>541</v>
      </c>
      <c r="BF41" s="32">
        <v>971</v>
      </c>
      <c r="BG41" s="32">
        <v>493</v>
      </c>
      <c r="BH41" s="32">
        <v>477</v>
      </c>
    </row>
    <row r="42" spans="1:60">
      <c r="A42" s="32">
        <v>38</v>
      </c>
      <c r="B42" s="39">
        <f t="shared" si="2"/>
        <v>23217.932098765432</v>
      </c>
      <c r="C42" s="39">
        <f t="shared" si="3"/>
        <v>11656.966049382716</v>
      </c>
      <c r="D42" s="39">
        <f t="shared" si="4"/>
        <v>11560.966049382716</v>
      </c>
      <c r="F42" s="32">
        <v>950</v>
      </c>
      <c r="G42" s="32">
        <v>493</v>
      </c>
      <c r="H42" s="32">
        <v>456</v>
      </c>
      <c r="J42" s="13">
        <v>1115</v>
      </c>
      <c r="K42" s="32">
        <v>585</v>
      </c>
      <c r="L42" s="32">
        <v>531</v>
      </c>
      <c r="N42" s="32">
        <v>155</v>
      </c>
      <c r="O42" s="32">
        <v>69</v>
      </c>
      <c r="P42" s="32">
        <v>85</v>
      </c>
      <c r="R42" s="13">
        <v>2057</v>
      </c>
      <c r="S42" s="13">
        <v>1043.4089506172841</v>
      </c>
      <c r="T42" s="13">
        <v>1034.4089506172841</v>
      </c>
      <c r="V42" s="13">
        <v>1455</v>
      </c>
      <c r="W42" s="13">
        <v>744.5570987654321</v>
      </c>
      <c r="X42" s="13">
        <v>703.5570987654321</v>
      </c>
      <c r="Z42" s="13">
        <v>1195</v>
      </c>
      <c r="AA42" s="32">
        <v>623</v>
      </c>
      <c r="AB42" s="32">
        <v>572</v>
      </c>
      <c r="AD42" s="13">
        <v>7823</v>
      </c>
      <c r="AE42" s="13">
        <v>3813</v>
      </c>
      <c r="AF42" s="13">
        <v>4010</v>
      </c>
      <c r="AH42" s="13">
        <v>2335</v>
      </c>
      <c r="AI42" s="13">
        <v>1176</v>
      </c>
      <c r="AJ42" s="13">
        <v>1160</v>
      </c>
      <c r="AL42" s="32">
        <v>955</v>
      </c>
      <c r="AM42" s="32">
        <v>489</v>
      </c>
      <c r="AN42" s="32">
        <v>465</v>
      </c>
      <c r="AP42" s="13">
        <v>1422</v>
      </c>
      <c r="AQ42" s="32">
        <v>707</v>
      </c>
      <c r="AR42" s="32">
        <v>715</v>
      </c>
      <c r="AT42" s="32">
        <v>731</v>
      </c>
      <c r="AU42" s="32">
        <v>368</v>
      </c>
      <c r="AV42" s="32">
        <v>362</v>
      </c>
      <c r="AX42" s="32">
        <v>967</v>
      </c>
      <c r="AY42" s="32">
        <v>510</v>
      </c>
      <c r="AZ42" s="32">
        <v>456</v>
      </c>
      <c r="BB42" s="13">
        <v>1055</v>
      </c>
      <c r="BC42" s="32">
        <v>533</v>
      </c>
      <c r="BD42" s="32">
        <v>523</v>
      </c>
      <c r="BF42" s="32">
        <v>992</v>
      </c>
      <c r="BG42" s="32">
        <v>503</v>
      </c>
      <c r="BH42" s="32">
        <v>488</v>
      </c>
    </row>
    <row r="43" spans="1:60">
      <c r="A43" s="32">
        <v>39</v>
      </c>
      <c r="B43" s="39">
        <f t="shared" si="2"/>
        <v>22570.932098765432</v>
      </c>
      <c r="C43" s="39">
        <f t="shared" si="3"/>
        <v>11332.966049382716</v>
      </c>
      <c r="D43" s="39">
        <f t="shared" si="4"/>
        <v>11237.966049382716</v>
      </c>
      <c r="F43" s="32">
        <v>944</v>
      </c>
      <c r="G43" s="32">
        <v>486</v>
      </c>
      <c r="H43" s="32">
        <v>458</v>
      </c>
      <c r="J43" s="13">
        <v>1116</v>
      </c>
      <c r="K43" s="32">
        <v>585</v>
      </c>
      <c r="L43" s="32">
        <v>531</v>
      </c>
      <c r="N43" s="32">
        <v>160</v>
      </c>
      <c r="O43" s="32">
        <v>71</v>
      </c>
      <c r="P43" s="32">
        <v>89</v>
      </c>
      <c r="R43" s="13">
        <v>2071</v>
      </c>
      <c r="S43" s="13">
        <v>1036.4089506172841</v>
      </c>
      <c r="T43" s="13">
        <v>1054.4089506172841</v>
      </c>
      <c r="V43" s="13">
        <v>1439</v>
      </c>
      <c r="W43" s="13">
        <v>724.5570987654321</v>
      </c>
      <c r="X43" s="13">
        <v>707.5570987654321</v>
      </c>
      <c r="Z43" s="13">
        <v>1221</v>
      </c>
      <c r="AA43" s="32">
        <v>627</v>
      </c>
      <c r="AB43" s="32">
        <v>594</v>
      </c>
      <c r="AD43" s="13">
        <v>7262</v>
      </c>
      <c r="AE43" s="13">
        <v>3590</v>
      </c>
      <c r="AF43" s="13">
        <v>3672</v>
      </c>
      <c r="AH43" s="13">
        <v>2268</v>
      </c>
      <c r="AI43" s="13">
        <v>1145</v>
      </c>
      <c r="AJ43" s="13">
        <v>1123</v>
      </c>
      <c r="AL43" s="32">
        <v>950</v>
      </c>
      <c r="AM43" s="32">
        <v>486</v>
      </c>
      <c r="AN43" s="32">
        <v>464</v>
      </c>
      <c r="AP43" s="13">
        <v>1437</v>
      </c>
      <c r="AQ43" s="32">
        <v>714</v>
      </c>
      <c r="AR43" s="32">
        <v>723</v>
      </c>
      <c r="AT43" s="32">
        <v>742</v>
      </c>
      <c r="AU43" s="32">
        <v>366</v>
      </c>
      <c r="AV43" s="32">
        <v>376</v>
      </c>
      <c r="AX43" s="32">
        <v>958</v>
      </c>
      <c r="AY43" s="32">
        <v>501</v>
      </c>
      <c r="AZ43" s="32">
        <v>457</v>
      </c>
      <c r="BB43" s="32">
        <v>992</v>
      </c>
      <c r="BC43" s="32">
        <v>496</v>
      </c>
      <c r="BD43" s="32">
        <v>496</v>
      </c>
      <c r="BF43" s="32">
        <v>998</v>
      </c>
      <c r="BG43" s="32">
        <v>505</v>
      </c>
      <c r="BH43" s="32">
        <v>493</v>
      </c>
    </row>
    <row r="44" spans="1:60">
      <c r="A44" s="32">
        <v>40</v>
      </c>
      <c r="B44" s="39">
        <f t="shared" si="2"/>
        <v>21917.932098765432</v>
      </c>
      <c r="C44" s="39">
        <f t="shared" si="3"/>
        <v>10997.966049382716</v>
      </c>
      <c r="D44" s="39">
        <f t="shared" si="4"/>
        <v>10919.966049382716</v>
      </c>
      <c r="F44" s="32">
        <v>928</v>
      </c>
      <c r="G44" s="32">
        <v>470</v>
      </c>
      <c r="H44" s="32">
        <v>458</v>
      </c>
      <c r="J44" s="13">
        <v>1105</v>
      </c>
      <c r="K44" s="32">
        <v>578</v>
      </c>
      <c r="L44" s="32">
        <v>526</v>
      </c>
      <c r="N44" s="32">
        <v>158</v>
      </c>
      <c r="O44" s="32">
        <v>71</v>
      </c>
      <c r="P44" s="32">
        <v>87</v>
      </c>
      <c r="R44" s="13">
        <v>2039</v>
      </c>
      <c r="S44" s="13">
        <v>1008.4089506172839</v>
      </c>
      <c r="T44" s="13">
        <v>1050.4089506172841</v>
      </c>
      <c r="V44" s="13">
        <v>1426</v>
      </c>
      <c r="W44" s="13">
        <v>710.5570987654321</v>
      </c>
      <c r="X44" s="13">
        <v>708.5570987654321</v>
      </c>
      <c r="Z44" s="13">
        <v>1224</v>
      </c>
      <c r="AA44" s="32">
        <v>624</v>
      </c>
      <c r="AB44" s="32">
        <v>600</v>
      </c>
      <c r="AD44" s="13">
        <v>6785</v>
      </c>
      <c r="AE44" s="13">
        <v>3387</v>
      </c>
      <c r="AF44" s="13">
        <v>3398</v>
      </c>
      <c r="AH44" s="13">
        <v>2202</v>
      </c>
      <c r="AI44" s="13">
        <v>1114</v>
      </c>
      <c r="AJ44" s="13">
        <v>1087</v>
      </c>
      <c r="AL44" s="32">
        <v>941</v>
      </c>
      <c r="AM44" s="32">
        <v>478</v>
      </c>
      <c r="AN44" s="32">
        <v>463</v>
      </c>
      <c r="AP44" s="13">
        <v>1445</v>
      </c>
      <c r="AQ44" s="32">
        <v>717</v>
      </c>
      <c r="AR44" s="32">
        <v>728</v>
      </c>
      <c r="AT44" s="32">
        <v>757</v>
      </c>
      <c r="AU44" s="32">
        <v>370</v>
      </c>
      <c r="AV44" s="32">
        <v>387</v>
      </c>
      <c r="AX44" s="32">
        <v>945</v>
      </c>
      <c r="AY44" s="32">
        <v>497</v>
      </c>
      <c r="AZ44" s="32">
        <v>449</v>
      </c>
      <c r="BB44" s="32">
        <v>955</v>
      </c>
      <c r="BC44" s="32">
        <v>472</v>
      </c>
      <c r="BD44" s="32">
        <v>483</v>
      </c>
      <c r="BF44" s="32">
        <v>995</v>
      </c>
      <c r="BG44" s="32">
        <v>501</v>
      </c>
      <c r="BH44" s="32">
        <v>495</v>
      </c>
    </row>
    <row r="45" spans="1:60">
      <c r="A45" s="32">
        <v>41</v>
      </c>
      <c r="B45" s="39">
        <f t="shared" si="2"/>
        <v>21230.932098765432</v>
      </c>
      <c r="C45" s="39">
        <f t="shared" si="3"/>
        <v>10644.966049382716</v>
      </c>
      <c r="D45" s="39">
        <f t="shared" si="4"/>
        <v>10585.966049382716</v>
      </c>
      <c r="F45" s="32">
        <v>905</v>
      </c>
      <c r="G45" s="32">
        <v>458</v>
      </c>
      <c r="H45" s="32">
        <v>448</v>
      </c>
      <c r="J45" s="13">
        <v>1061</v>
      </c>
      <c r="K45" s="32">
        <v>556</v>
      </c>
      <c r="L45" s="32">
        <v>505</v>
      </c>
      <c r="N45" s="32">
        <v>151</v>
      </c>
      <c r="O45" s="32">
        <v>68</v>
      </c>
      <c r="P45" s="32">
        <v>84</v>
      </c>
      <c r="R45" s="13">
        <v>1985</v>
      </c>
      <c r="S45" s="13">
        <v>977.40895061728395</v>
      </c>
      <c r="T45" s="13">
        <v>1028.4089506172841</v>
      </c>
      <c r="V45" s="13">
        <v>1405</v>
      </c>
      <c r="W45" s="13">
        <v>695.5570987654321</v>
      </c>
      <c r="X45" s="13">
        <v>702.5570987654321</v>
      </c>
      <c r="Z45" s="13">
        <v>1170</v>
      </c>
      <c r="AA45" s="32">
        <v>595</v>
      </c>
      <c r="AB45" s="32">
        <v>575</v>
      </c>
      <c r="AD45" s="13">
        <v>6454</v>
      </c>
      <c r="AE45" s="13">
        <v>3234</v>
      </c>
      <c r="AF45" s="13">
        <v>3220</v>
      </c>
      <c r="AH45" s="13">
        <v>2146</v>
      </c>
      <c r="AI45" s="13">
        <v>1088</v>
      </c>
      <c r="AJ45" s="13">
        <v>1058</v>
      </c>
      <c r="AL45" s="32">
        <v>906</v>
      </c>
      <c r="AM45" s="32">
        <v>456</v>
      </c>
      <c r="AN45" s="32">
        <v>451</v>
      </c>
      <c r="AP45" s="13">
        <v>1429</v>
      </c>
      <c r="AQ45" s="32">
        <v>706</v>
      </c>
      <c r="AR45" s="32">
        <v>723</v>
      </c>
      <c r="AT45" s="32">
        <v>753</v>
      </c>
      <c r="AU45" s="32">
        <v>369</v>
      </c>
      <c r="AV45" s="32">
        <v>384</v>
      </c>
      <c r="AX45" s="32">
        <v>920</v>
      </c>
      <c r="AY45" s="32">
        <v>480</v>
      </c>
      <c r="AZ45" s="32">
        <v>439</v>
      </c>
      <c r="BB45" s="32">
        <v>945</v>
      </c>
      <c r="BC45" s="32">
        <v>469</v>
      </c>
      <c r="BD45" s="32">
        <v>476</v>
      </c>
      <c r="BF45" s="32">
        <v>985</v>
      </c>
      <c r="BG45" s="32">
        <v>493</v>
      </c>
      <c r="BH45" s="32">
        <v>492</v>
      </c>
    </row>
    <row r="46" spans="1:60">
      <c r="A46" s="32">
        <v>42</v>
      </c>
      <c r="B46" s="39">
        <f t="shared" si="2"/>
        <v>20539.932098765432</v>
      </c>
      <c r="C46" s="39">
        <f t="shared" si="3"/>
        <v>10294.966049382716</v>
      </c>
      <c r="D46" s="39">
        <f t="shared" si="4"/>
        <v>10244.966049382716</v>
      </c>
      <c r="F46" s="32">
        <v>878</v>
      </c>
      <c r="G46" s="32">
        <v>446</v>
      </c>
      <c r="H46" s="32">
        <v>432</v>
      </c>
      <c r="J46" s="13">
        <v>1003</v>
      </c>
      <c r="K46" s="32">
        <v>522</v>
      </c>
      <c r="L46" s="32">
        <v>481</v>
      </c>
      <c r="N46" s="32">
        <v>152</v>
      </c>
      <c r="O46" s="32">
        <v>69</v>
      </c>
      <c r="P46" s="32">
        <v>83</v>
      </c>
      <c r="R46" s="13">
        <v>1889</v>
      </c>
      <c r="S46" s="13">
        <v>928.40895061728395</v>
      </c>
      <c r="T46" s="13">
        <v>981.40895061728395</v>
      </c>
      <c r="V46" s="13">
        <v>1387</v>
      </c>
      <c r="W46" s="13">
        <v>691.5570987654321</v>
      </c>
      <c r="X46" s="13">
        <v>688.5570987654321</v>
      </c>
      <c r="Z46" s="13">
        <v>1085</v>
      </c>
      <c r="AA46" s="32">
        <v>554</v>
      </c>
      <c r="AB46" s="32">
        <v>531</v>
      </c>
      <c r="AD46" s="13">
        <v>6245</v>
      </c>
      <c r="AE46" s="13">
        <v>3118</v>
      </c>
      <c r="AF46" s="13">
        <v>3127</v>
      </c>
      <c r="AH46" s="13">
        <v>2102</v>
      </c>
      <c r="AI46" s="13">
        <v>1073</v>
      </c>
      <c r="AJ46" s="13">
        <v>1029</v>
      </c>
      <c r="AL46" s="32">
        <v>852</v>
      </c>
      <c r="AM46" s="32">
        <v>426</v>
      </c>
      <c r="AN46" s="32">
        <v>426</v>
      </c>
      <c r="AP46" s="13">
        <v>1393</v>
      </c>
      <c r="AQ46" s="32">
        <v>686</v>
      </c>
      <c r="AR46" s="32">
        <v>706</v>
      </c>
      <c r="AT46" s="32">
        <v>746</v>
      </c>
      <c r="AU46" s="32">
        <v>366</v>
      </c>
      <c r="AV46" s="32">
        <v>380</v>
      </c>
      <c r="AX46" s="32">
        <v>891</v>
      </c>
      <c r="AY46" s="32">
        <v>467</v>
      </c>
      <c r="AZ46" s="32">
        <v>424</v>
      </c>
      <c r="BB46" s="32">
        <v>950</v>
      </c>
      <c r="BC46" s="32">
        <v>476</v>
      </c>
      <c r="BD46" s="32">
        <v>474</v>
      </c>
      <c r="BF46" s="32">
        <v>954</v>
      </c>
      <c r="BG46" s="32">
        <v>472</v>
      </c>
      <c r="BH46" s="32">
        <v>482</v>
      </c>
    </row>
    <row r="47" spans="1:60">
      <c r="A47" s="32">
        <v>43</v>
      </c>
      <c r="B47" s="39">
        <f t="shared" si="2"/>
        <v>19840.932098765432</v>
      </c>
      <c r="C47" s="39">
        <f t="shared" si="3"/>
        <v>9938.9660493827159</v>
      </c>
      <c r="D47" s="39">
        <f t="shared" si="4"/>
        <v>9901.9660493827159</v>
      </c>
      <c r="F47" s="32">
        <v>842</v>
      </c>
      <c r="G47" s="32">
        <v>427</v>
      </c>
      <c r="H47" s="32">
        <v>415</v>
      </c>
      <c r="J47" s="32">
        <v>935</v>
      </c>
      <c r="K47" s="32">
        <v>484</v>
      </c>
      <c r="L47" s="32">
        <v>452</v>
      </c>
      <c r="N47" s="32">
        <v>145</v>
      </c>
      <c r="O47" s="32">
        <v>70</v>
      </c>
      <c r="P47" s="32">
        <v>74</v>
      </c>
      <c r="R47" s="13">
        <v>1790</v>
      </c>
      <c r="S47" s="13">
        <v>883.40895061728395</v>
      </c>
      <c r="T47" s="13">
        <v>927.40895061728395</v>
      </c>
      <c r="V47" s="13">
        <v>1373</v>
      </c>
      <c r="W47" s="13">
        <v>681.5570987654321</v>
      </c>
      <c r="X47" s="13">
        <v>683.5570987654321</v>
      </c>
      <c r="Z47" s="32">
        <v>994</v>
      </c>
      <c r="AA47" s="32">
        <v>507</v>
      </c>
      <c r="AB47" s="32">
        <v>487</v>
      </c>
      <c r="AD47" s="13">
        <v>6023</v>
      </c>
      <c r="AE47" s="13">
        <v>2997</v>
      </c>
      <c r="AF47" s="13">
        <v>3026</v>
      </c>
      <c r="AH47" s="13">
        <v>2063</v>
      </c>
      <c r="AI47" s="13">
        <v>1054</v>
      </c>
      <c r="AJ47" s="13">
        <v>1009</v>
      </c>
      <c r="AL47" s="32">
        <v>805</v>
      </c>
      <c r="AM47" s="32">
        <v>400</v>
      </c>
      <c r="AN47" s="32">
        <v>405</v>
      </c>
      <c r="AP47" s="13">
        <v>1352</v>
      </c>
      <c r="AQ47" s="32">
        <v>661</v>
      </c>
      <c r="AR47" s="32">
        <v>691</v>
      </c>
      <c r="AT47" s="32">
        <v>744</v>
      </c>
      <c r="AU47" s="32">
        <v>369</v>
      </c>
      <c r="AV47" s="32">
        <v>376</v>
      </c>
      <c r="AX47" s="32">
        <v>854</v>
      </c>
      <c r="AY47" s="32">
        <v>447</v>
      </c>
      <c r="AZ47" s="32">
        <v>407</v>
      </c>
      <c r="BB47" s="32">
        <v>979</v>
      </c>
      <c r="BC47" s="32">
        <v>499</v>
      </c>
      <c r="BD47" s="32">
        <v>479</v>
      </c>
      <c r="BF47" s="32">
        <v>929</v>
      </c>
      <c r="BG47" s="32">
        <v>459</v>
      </c>
      <c r="BH47" s="32">
        <v>470</v>
      </c>
    </row>
    <row r="48" spans="1:60">
      <c r="A48" s="32">
        <v>44</v>
      </c>
      <c r="B48" s="39">
        <f t="shared" si="2"/>
        <v>19155.932098765432</v>
      </c>
      <c r="C48" s="39">
        <f t="shared" si="3"/>
        <v>9591.9660493827159</v>
      </c>
      <c r="D48" s="39">
        <f t="shared" si="4"/>
        <v>9563.9660493827159</v>
      </c>
      <c r="F48" s="32">
        <v>813</v>
      </c>
      <c r="G48" s="32">
        <v>411</v>
      </c>
      <c r="H48" s="32">
        <v>403</v>
      </c>
      <c r="J48" s="32">
        <v>883</v>
      </c>
      <c r="K48" s="32">
        <v>453</v>
      </c>
      <c r="L48" s="32">
        <v>430</v>
      </c>
      <c r="N48" s="32">
        <v>131</v>
      </c>
      <c r="O48" s="32">
        <v>64</v>
      </c>
      <c r="P48" s="32">
        <v>67</v>
      </c>
      <c r="R48" s="13">
        <v>1711</v>
      </c>
      <c r="S48" s="13">
        <v>841.40895061728395</v>
      </c>
      <c r="T48" s="13">
        <v>890.40895061728395</v>
      </c>
      <c r="V48" s="13">
        <v>1357</v>
      </c>
      <c r="W48" s="13">
        <v>678.5570987654321</v>
      </c>
      <c r="X48" s="13">
        <v>671.5570987654321</v>
      </c>
      <c r="Z48" s="32">
        <v>912</v>
      </c>
      <c r="AA48" s="32">
        <v>469</v>
      </c>
      <c r="AB48" s="32">
        <v>443</v>
      </c>
      <c r="AD48" s="13">
        <v>5775</v>
      </c>
      <c r="AE48" s="13">
        <v>2866</v>
      </c>
      <c r="AF48" s="13">
        <v>2909</v>
      </c>
      <c r="AH48" s="13">
        <v>2013</v>
      </c>
      <c r="AI48" s="13">
        <v>1033</v>
      </c>
      <c r="AJ48" s="32">
        <v>981</v>
      </c>
      <c r="AL48" s="32">
        <v>764</v>
      </c>
      <c r="AM48" s="32">
        <v>378</v>
      </c>
      <c r="AN48" s="32">
        <v>386</v>
      </c>
      <c r="AP48" s="13">
        <v>1315</v>
      </c>
      <c r="AQ48" s="32">
        <v>644</v>
      </c>
      <c r="AR48" s="32">
        <v>672</v>
      </c>
      <c r="AT48" s="32">
        <v>737</v>
      </c>
      <c r="AU48" s="32">
        <v>368</v>
      </c>
      <c r="AV48" s="32">
        <v>369</v>
      </c>
      <c r="AX48" s="32">
        <v>822</v>
      </c>
      <c r="AY48" s="32">
        <v>431</v>
      </c>
      <c r="AZ48" s="32">
        <v>391</v>
      </c>
      <c r="BB48" s="32">
        <v>992</v>
      </c>
      <c r="BC48" s="32">
        <v>507</v>
      </c>
      <c r="BD48" s="32">
        <v>485</v>
      </c>
      <c r="BF48" s="32">
        <v>914</v>
      </c>
      <c r="BG48" s="32">
        <v>448</v>
      </c>
      <c r="BH48" s="32">
        <v>466</v>
      </c>
    </row>
    <row r="49" spans="1:60">
      <c r="A49" s="32">
        <v>45</v>
      </c>
      <c r="B49" s="39">
        <f t="shared" si="2"/>
        <v>18482.932098765432</v>
      </c>
      <c r="C49" s="39">
        <f t="shared" si="3"/>
        <v>9252.9660493827159</v>
      </c>
      <c r="D49" s="39">
        <f t="shared" si="4"/>
        <v>9229.9660493827159</v>
      </c>
      <c r="F49" s="32">
        <v>783</v>
      </c>
      <c r="G49" s="32">
        <v>398</v>
      </c>
      <c r="H49" s="32">
        <v>385</v>
      </c>
      <c r="J49" s="32">
        <v>841</v>
      </c>
      <c r="K49" s="32">
        <v>429</v>
      </c>
      <c r="L49" s="32">
        <v>412</v>
      </c>
      <c r="N49" s="32">
        <v>130</v>
      </c>
      <c r="O49" s="32">
        <v>68</v>
      </c>
      <c r="P49" s="32">
        <v>63</v>
      </c>
      <c r="R49" s="13">
        <v>1630</v>
      </c>
      <c r="S49" s="13">
        <v>804.40895061728395</v>
      </c>
      <c r="T49" s="13">
        <v>846.40895061728395</v>
      </c>
      <c r="V49" s="13">
        <v>1342</v>
      </c>
      <c r="W49" s="13">
        <v>670.5570987654321</v>
      </c>
      <c r="X49" s="13">
        <v>664.5570987654321</v>
      </c>
      <c r="Z49" s="32">
        <v>858</v>
      </c>
      <c r="AA49" s="32">
        <v>436</v>
      </c>
      <c r="AB49" s="32">
        <v>422</v>
      </c>
      <c r="AD49" s="13">
        <v>5520</v>
      </c>
      <c r="AE49" s="13">
        <v>2741</v>
      </c>
      <c r="AF49" s="13">
        <v>2780</v>
      </c>
      <c r="AH49" s="13">
        <v>1951</v>
      </c>
      <c r="AI49" s="13">
        <v>1000</v>
      </c>
      <c r="AJ49" s="32">
        <v>950</v>
      </c>
      <c r="AL49" s="32">
        <v>721</v>
      </c>
      <c r="AM49" s="32">
        <v>351</v>
      </c>
      <c r="AN49" s="32">
        <v>370</v>
      </c>
      <c r="AP49" s="13">
        <v>1275</v>
      </c>
      <c r="AQ49" s="32">
        <v>623</v>
      </c>
      <c r="AR49" s="32">
        <v>652</v>
      </c>
      <c r="AT49" s="32">
        <v>729</v>
      </c>
      <c r="AU49" s="32">
        <v>365</v>
      </c>
      <c r="AV49" s="32">
        <v>364</v>
      </c>
      <c r="AX49" s="32">
        <v>789</v>
      </c>
      <c r="AY49" s="32">
        <v>411</v>
      </c>
      <c r="AZ49" s="32">
        <v>377</v>
      </c>
      <c r="BB49" s="13">
        <v>1006</v>
      </c>
      <c r="BC49" s="32">
        <v>521</v>
      </c>
      <c r="BD49" s="32">
        <v>485</v>
      </c>
      <c r="BF49" s="32">
        <v>894</v>
      </c>
      <c r="BG49" s="32">
        <v>435</v>
      </c>
      <c r="BH49" s="32">
        <v>459</v>
      </c>
    </row>
    <row r="50" spans="1:60">
      <c r="A50" s="32">
        <v>46</v>
      </c>
      <c r="B50" s="39">
        <f t="shared" si="2"/>
        <v>17836.932098765432</v>
      </c>
      <c r="C50" s="39">
        <f t="shared" si="3"/>
        <v>8931.9660493827159</v>
      </c>
      <c r="D50" s="39">
        <f t="shared" si="4"/>
        <v>8904.9660493827159</v>
      </c>
      <c r="F50" s="32">
        <v>758</v>
      </c>
      <c r="G50" s="32">
        <v>388</v>
      </c>
      <c r="H50" s="32">
        <v>371</v>
      </c>
      <c r="J50" s="32">
        <v>797</v>
      </c>
      <c r="K50" s="32">
        <v>404</v>
      </c>
      <c r="L50" s="32">
        <v>393</v>
      </c>
      <c r="N50" s="32">
        <v>131</v>
      </c>
      <c r="O50" s="32">
        <v>68</v>
      </c>
      <c r="P50" s="32">
        <v>63</v>
      </c>
      <c r="R50" s="13">
        <v>1553</v>
      </c>
      <c r="S50" s="13">
        <v>764.40895061728395</v>
      </c>
      <c r="T50" s="13">
        <v>809.40895061728395</v>
      </c>
      <c r="V50" s="13">
        <v>1323</v>
      </c>
      <c r="W50" s="13">
        <v>655.5570987654321</v>
      </c>
      <c r="X50" s="13">
        <v>660.5570987654321</v>
      </c>
      <c r="Z50" s="32">
        <v>837</v>
      </c>
      <c r="AA50" s="32">
        <v>425</v>
      </c>
      <c r="AB50" s="32">
        <v>412</v>
      </c>
      <c r="AD50" s="13">
        <v>5302</v>
      </c>
      <c r="AE50" s="13">
        <v>2638</v>
      </c>
      <c r="AF50" s="13">
        <v>2664</v>
      </c>
      <c r="AH50" s="13">
        <v>1857</v>
      </c>
      <c r="AI50" s="32">
        <v>952</v>
      </c>
      <c r="AJ50" s="32">
        <v>905</v>
      </c>
      <c r="AL50" s="32">
        <v>681</v>
      </c>
      <c r="AM50" s="32">
        <v>328</v>
      </c>
      <c r="AN50" s="32">
        <v>354</v>
      </c>
      <c r="AP50" s="13">
        <v>1247</v>
      </c>
      <c r="AQ50" s="32">
        <v>613</v>
      </c>
      <c r="AR50" s="32">
        <v>634</v>
      </c>
      <c r="AT50" s="32">
        <v>701</v>
      </c>
      <c r="AU50" s="32">
        <v>353</v>
      </c>
      <c r="AV50" s="32">
        <v>347</v>
      </c>
      <c r="AX50" s="32">
        <v>768</v>
      </c>
      <c r="AY50" s="32">
        <v>406</v>
      </c>
      <c r="AZ50" s="32">
        <v>363</v>
      </c>
      <c r="BB50" s="13">
        <v>1002</v>
      </c>
      <c r="BC50" s="32">
        <v>517</v>
      </c>
      <c r="BD50" s="32">
        <v>485</v>
      </c>
      <c r="BF50" s="32">
        <v>864</v>
      </c>
      <c r="BG50" s="32">
        <v>420</v>
      </c>
      <c r="BH50" s="32">
        <v>444</v>
      </c>
    </row>
    <row r="51" spans="1:60">
      <c r="A51" s="32">
        <v>47</v>
      </c>
      <c r="B51" s="39">
        <f t="shared" si="2"/>
        <v>17215.932098765432</v>
      </c>
      <c r="C51" s="39">
        <f t="shared" si="3"/>
        <v>8626.9660493827159</v>
      </c>
      <c r="D51" s="39">
        <f t="shared" si="4"/>
        <v>8588.9660493827159</v>
      </c>
      <c r="F51" s="32">
        <v>732</v>
      </c>
      <c r="G51" s="32">
        <v>374</v>
      </c>
      <c r="H51" s="32">
        <v>357</v>
      </c>
      <c r="J51" s="32">
        <v>771</v>
      </c>
      <c r="K51" s="32">
        <v>385</v>
      </c>
      <c r="L51" s="32">
        <v>385</v>
      </c>
      <c r="N51" s="32">
        <v>128</v>
      </c>
      <c r="O51" s="32">
        <v>63</v>
      </c>
      <c r="P51" s="32">
        <v>65</v>
      </c>
      <c r="R51" s="13">
        <v>1496</v>
      </c>
      <c r="S51" s="13">
        <v>738.40895061728395</v>
      </c>
      <c r="T51" s="13">
        <v>778.40895061728395</v>
      </c>
      <c r="V51" s="13">
        <v>1303</v>
      </c>
      <c r="W51" s="13">
        <v>642.5570987654321</v>
      </c>
      <c r="X51" s="13">
        <v>653.5570987654321</v>
      </c>
      <c r="Z51" s="32">
        <v>839</v>
      </c>
      <c r="AA51" s="32">
        <v>423</v>
      </c>
      <c r="AB51" s="32">
        <v>416</v>
      </c>
      <c r="AD51" s="13">
        <v>5088</v>
      </c>
      <c r="AE51" s="13">
        <v>2550</v>
      </c>
      <c r="AF51" s="13">
        <v>2538</v>
      </c>
      <c r="AH51" s="13">
        <v>1751</v>
      </c>
      <c r="AI51" s="32">
        <v>896</v>
      </c>
      <c r="AJ51" s="32">
        <v>855</v>
      </c>
      <c r="AL51" s="32">
        <v>649</v>
      </c>
      <c r="AM51" s="32">
        <v>309</v>
      </c>
      <c r="AN51" s="32">
        <v>341</v>
      </c>
      <c r="AP51" s="13">
        <v>1214</v>
      </c>
      <c r="AQ51" s="32">
        <v>603</v>
      </c>
      <c r="AR51" s="32">
        <v>611</v>
      </c>
      <c r="AT51" s="32">
        <v>682</v>
      </c>
      <c r="AU51" s="32">
        <v>342</v>
      </c>
      <c r="AV51" s="32">
        <v>341</v>
      </c>
      <c r="AX51" s="32">
        <v>739</v>
      </c>
      <c r="AY51" s="32">
        <v>393</v>
      </c>
      <c r="AZ51" s="32">
        <v>345</v>
      </c>
      <c r="BB51" s="32">
        <v>987</v>
      </c>
      <c r="BC51" s="32">
        <v>510</v>
      </c>
      <c r="BD51" s="32">
        <v>477</v>
      </c>
      <c r="BF51" s="32">
        <v>824</v>
      </c>
      <c r="BG51" s="32">
        <v>398</v>
      </c>
      <c r="BH51" s="32">
        <v>426</v>
      </c>
    </row>
    <row r="52" spans="1:60">
      <c r="A52" s="32">
        <v>48</v>
      </c>
      <c r="B52" s="39">
        <f t="shared" si="2"/>
        <v>16631.932098765432</v>
      </c>
      <c r="C52" s="39">
        <f t="shared" si="3"/>
        <v>8340.9660493827159</v>
      </c>
      <c r="D52" s="39">
        <f t="shared" si="4"/>
        <v>8290.9660493827159</v>
      </c>
      <c r="F52" s="32">
        <v>704</v>
      </c>
      <c r="G52" s="32">
        <v>363</v>
      </c>
      <c r="H52" s="32">
        <v>341</v>
      </c>
      <c r="J52" s="32">
        <v>742</v>
      </c>
      <c r="K52" s="32">
        <v>369</v>
      </c>
      <c r="L52" s="32">
        <v>373</v>
      </c>
      <c r="N52" s="32">
        <v>126</v>
      </c>
      <c r="O52" s="32">
        <v>62</v>
      </c>
      <c r="P52" s="32">
        <v>64</v>
      </c>
      <c r="R52" s="13">
        <v>1436</v>
      </c>
      <c r="S52" s="13">
        <v>707.40895061728395</v>
      </c>
      <c r="T52" s="13">
        <v>750.40895061728395</v>
      </c>
      <c r="V52" s="13">
        <v>1277</v>
      </c>
      <c r="W52" s="13">
        <v>622.5570987654321</v>
      </c>
      <c r="X52" s="13">
        <v>647.5570987654321</v>
      </c>
      <c r="Z52" s="32">
        <v>855</v>
      </c>
      <c r="AA52" s="32">
        <v>426</v>
      </c>
      <c r="AB52" s="32">
        <v>429</v>
      </c>
      <c r="AD52" s="13">
        <v>4896</v>
      </c>
      <c r="AE52" s="13">
        <v>2468</v>
      </c>
      <c r="AF52" s="13">
        <v>2429</v>
      </c>
      <c r="AH52" s="13">
        <v>1641</v>
      </c>
      <c r="AI52" s="32">
        <v>837</v>
      </c>
      <c r="AJ52" s="32">
        <v>804</v>
      </c>
      <c r="AL52" s="32">
        <v>613</v>
      </c>
      <c r="AM52" s="32">
        <v>285</v>
      </c>
      <c r="AN52" s="32">
        <v>328</v>
      </c>
      <c r="AP52" s="13">
        <v>1191</v>
      </c>
      <c r="AQ52" s="32">
        <v>599</v>
      </c>
      <c r="AR52" s="32">
        <v>592</v>
      </c>
      <c r="AT52" s="32">
        <v>649</v>
      </c>
      <c r="AU52" s="32">
        <v>331</v>
      </c>
      <c r="AV52" s="32">
        <v>318</v>
      </c>
      <c r="AX52" s="32">
        <v>717</v>
      </c>
      <c r="AY52" s="32">
        <v>385</v>
      </c>
      <c r="AZ52" s="32">
        <v>332</v>
      </c>
      <c r="BB52" s="32">
        <v>975</v>
      </c>
      <c r="BC52" s="32">
        <v>499</v>
      </c>
      <c r="BD52" s="32">
        <v>476</v>
      </c>
      <c r="BF52" s="32">
        <v>793</v>
      </c>
      <c r="BG52" s="32">
        <v>387</v>
      </c>
      <c r="BH52" s="32">
        <v>407</v>
      </c>
    </row>
    <row r="53" spans="1:60">
      <c r="A53" s="32">
        <v>49</v>
      </c>
      <c r="B53" s="39">
        <f t="shared" si="2"/>
        <v>16034.932098765432</v>
      </c>
      <c r="C53" s="39">
        <f t="shared" si="3"/>
        <v>8049.9660493827159</v>
      </c>
      <c r="D53" s="39">
        <f t="shared" si="4"/>
        <v>7984.9660493827159</v>
      </c>
      <c r="F53" s="32">
        <v>682</v>
      </c>
      <c r="G53" s="32">
        <v>354</v>
      </c>
      <c r="H53" s="32">
        <v>328</v>
      </c>
      <c r="J53" s="32">
        <v>715</v>
      </c>
      <c r="K53" s="32">
        <v>353</v>
      </c>
      <c r="L53" s="32">
        <v>361</v>
      </c>
      <c r="N53" s="32">
        <v>124</v>
      </c>
      <c r="O53" s="32">
        <v>61</v>
      </c>
      <c r="P53" s="32">
        <v>62</v>
      </c>
      <c r="R53" s="13">
        <v>1380</v>
      </c>
      <c r="S53" s="13">
        <v>680.40895061728395</v>
      </c>
      <c r="T53" s="13">
        <v>719.40895061728395</v>
      </c>
      <c r="V53" s="13">
        <v>1252</v>
      </c>
      <c r="W53" s="13">
        <v>607.5570987654321</v>
      </c>
      <c r="X53" s="13">
        <v>637.5570987654321</v>
      </c>
      <c r="Z53" s="32">
        <v>858</v>
      </c>
      <c r="AA53" s="32">
        <v>424</v>
      </c>
      <c r="AB53" s="32">
        <v>434</v>
      </c>
      <c r="AD53" s="13">
        <v>4705</v>
      </c>
      <c r="AE53" s="13">
        <v>2387</v>
      </c>
      <c r="AF53" s="13">
        <v>2318</v>
      </c>
      <c r="AH53" s="13">
        <v>1542</v>
      </c>
      <c r="AI53" s="32">
        <v>784</v>
      </c>
      <c r="AJ53" s="32">
        <v>758</v>
      </c>
      <c r="AL53" s="32">
        <v>585</v>
      </c>
      <c r="AM53" s="32">
        <v>268</v>
      </c>
      <c r="AN53" s="32">
        <v>316</v>
      </c>
      <c r="AP53" s="13">
        <v>1153</v>
      </c>
      <c r="AQ53" s="32">
        <v>585</v>
      </c>
      <c r="AR53" s="32">
        <v>568</v>
      </c>
      <c r="AT53" s="32">
        <v>618</v>
      </c>
      <c r="AU53" s="32">
        <v>315</v>
      </c>
      <c r="AV53" s="32">
        <v>303</v>
      </c>
      <c r="AX53" s="32">
        <v>696</v>
      </c>
      <c r="AY53" s="32">
        <v>375</v>
      </c>
      <c r="AZ53" s="32">
        <v>321</v>
      </c>
      <c r="BB53" s="32">
        <v>956</v>
      </c>
      <c r="BC53" s="32">
        <v>489</v>
      </c>
      <c r="BD53" s="32">
        <v>467</v>
      </c>
      <c r="BF53" s="32">
        <v>759</v>
      </c>
      <c r="BG53" s="32">
        <v>367</v>
      </c>
      <c r="BH53" s="32">
        <v>392</v>
      </c>
    </row>
    <row r="54" spans="1:60">
      <c r="A54" s="32">
        <v>50</v>
      </c>
      <c r="B54" s="39">
        <f t="shared" si="2"/>
        <v>15342.932098765432</v>
      </c>
      <c r="C54" s="39">
        <f t="shared" si="3"/>
        <v>7711.9660493827159</v>
      </c>
      <c r="D54" s="39">
        <f t="shared" si="4"/>
        <v>7630.9660493827159</v>
      </c>
      <c r="F54" s="32">
        <v>641</v>
      </c>
      <c r="G54" s="32">
        <v>335</v>
      </c>
      <c r="H54" s="32">
        <v>306</v>
      </c>
      <c r="J54" s="32">
        <v>692</v>
      </c>
      <c r="K54" s="32">
        <v>337</v>
      </c>
      <c r="L54" s="32">
        <v>354</v>
      </c>
      <c r="N54" s="32">
        <v>127</v>
      </c>
      <c r="O54" s="32">
        <v>61</v>
      </c>
      <c r="P54" s="32">
        <v>66</v>
      </c>
      <c r="R54" s="13">
        <v>1310</v>
      </c>
      <c r="S54" s="13">
        <v>648.40895061728395</v>
      </c>
      <c r="T54" s="13">
        <v>682.40895061728395</v>
      </c>
      <c r="V54" s="13">
        <v>1217</v>
      </c>
      <c r="W54" s="13">
        <v>589.5570987654321</v>
      </c>
      <c r="X54" s="13">
        <v>619.5570987654321</v>
      </c>
      <c r="Z54" s="32">
        <v>842</v>
      </c>
      <c r="AA54" s="32">
        <v>413</v>
      </c>
      <c r="AB54" s="32">
        <v>429</v>
      </c>
      <c r="AD54" s="13">
        <v>4476</v>
      </c>
      <c r="AE54" s="13">
        <v>2281</v>
      </c>
      <c r="AF54" s="13">
        <v>2195</v>
      </c>
      <c r="AH54" s="13">
        <v>1448</v>
      </c>
      <c r="AI54" s="32">
        <v>734</v>
      </c>
      <c r="AJ54" s="32">
        <v>713</v>
      </c>
      <c r="AL54" s="32">
        <v>560</v>
      </c>
      <c r="AM54" s="32">
        <v>252</v>
      </c>
      <c r="AN54" s="32">
        <v>308</v>
      </c>
      <c r="AP54" s="13">
        <v>1097</v>
      </c>
      <c r="AQ54" s="32">
        <v>563</v>
      </c>
      <c r="AR54" s="32">
        <v>534</v>
      </c>
      <c r="AT54" s="32">
        <v>587</v>
      </c>
      <c r="AU54" s="32">
        <v>302</v>
      </c>
      <c r="AV54" s="32">
        <v>285</v>
      </c>
      <c r="AX54" s="32">
        <v>661</v>
      </c>
      <c r="AY54" s="32">
        <v>360</v>
      </c>
      <c r="AZ54" s="32">
        <v>301</v>
      </c>
      <c r="BB54" s="32">
        <v>940</v>
      </c>
      <c r="BC54" s="32">
        <v>478</v>
      </c>
      <c r="BD54" s="32">
        <v>462</v>
      </c>
      <c r="BF54" s="32">
        <v>734</v>
      </c>
      <c r="BG54" s="32">
        <v>358</v>
      </c>
      <c r="BH54" s="32">
        <v>376</v>
      </c>
    </row>
    <row r="55" spans="1:60">
      <c r="A55" s="32">
        <v>51</v>
      </c>
      <c r="B55" s="39">
        <f t="shared" si="2"/>
        <v>14509.932098765432</v>
      </c>
      <c r="C55" s="39">
        <f t="shared" si="3"/>
        <v>7307.9660493827159</v>
      </c>
      <c r="D55" s="39">
        <f t="shared" si="4"/>
        <v>7201.9660493827159</v>
      </c>
      <c r="F55" s="32">
        <v>600</v>
      </c>
      <c r="G55" s="32">
        <v>312</v>
      </c>
      <c r="H55" s="32">
        <v>288</v>
      </c>
      <c r="J55" s="32">
        <v>663</v>
      </c>
      <c r="K55" s="32">
        <v>325</v>
      </c>
      <c r="L55" s="32">
        <v>338</v>
      </c>
      <c r="N55" s="32">
        <v>117</v>
      </c>
      <c r="O55" s="32">
        <v>57</v>
      </c>
      <c r="P55" s="32">
        <v>61</v>
      </c>
      <c r="R55" s="13">
        <v>1215</v>
      </c>
      <c r="S55" s="13">
        <v>602.40895061728395</v>
      </c>
      <c r="T55" s="13">
        <v>633.40895061728395</v>
      </c>
      <c r="V55" s="13">
        <v>1168</v>
      </c>
      <c r="W55" s="13">
        <v>567.5570987654321</v>
      </c>
      <c r="X55" s="13">
        <v>593.5570987654321</v>
      </c>
      <c r="Z55" s="32">
        <v>807</v>
      </c>
      <c r="AA55" s="32">
        <v>396</v>
      </c>
      <c r="AB55" s="32">
        <v>411</v>
      </c>
      <c r="AD55" s="13">
        <v>4205</v>
      </c>
      <c r="AE55" s="13">
        <v>2157</v>
      </c>
      <c r="AF55" s="13">
        <v>2048</v>
      </c>
      <c r="AH55" s="13">
        <v>1366</v>
      </c>
      <c r="AI55" s="32">
        <v>690</v>
      </c>
      <c r="AJ55" s="32">
        <v>675</v>
      </c>
      <c r="AL55" s="32">
        <v>545</v>
      </c>
      <c r="AM55" s="32">
        <v>246</v>
      </c>
      <c r="AN55" s="32">
        <v>300</v>
      </c>
      <c r="AP55" s="13">
        <v>1009</v>
      </c>
      <c r="AQ55" s="32">
        <v>519</v>
      </c>
      <c r="AR55" s="32">
        <v>490</v>
      </c>
      <c r="AT55" s="32">
        <v>548</v>
      </c>
      <c r="AU55" s="32">
        <v>283</v>
      </c>
      <c r="AV55" s="32">
        <v>264</v>
      </c>
      <c r="AX55" s="32">
        <v>625</v>
      </c>
      <c r="AY55" s="32">
        <v>342</v>
      </c>
      <c r="AZ55" s="32">
        <v>283</v>
      </c>
      <c r="BB55" s="32">
        <v>922</v>
      </c>
      <c r="BC55" s="32">
        <v>468</v>
      </c>
      <c r="BD55" s="32">
        <v>455</v>
      </c>
      <c r="BF55" s="32">
        <v>705</v>
      </c>
      <c r="BG55" s="32">
        <v>343</v>
      </c>
      <c r="BH55" s="32">
        <v>362</v>
      </c>
    </row>
    <row r="56" spans="1:60">
      <c r="A56" s="32">
        <v>52</v>
      </c>
      <c r="B56" s="39">
        <f t="shared" si="2"/>
        <v>13611.932098765432</v>
      </c>
      <c r="C56" s="39">
        <f t="shared" si="3"/>
        <v>6878.9660493827159</v>
      </c>
      <c r="D56" s="39">
        <f t="shared" si="4"/>
        <v>6732.9660493827159</v>
      </c>
      <c r="F56" s="32">
        <v>543</v>
      </c>
      <c r="G56" s="32">
        <v>283</v>
      </c>
      <c r="H56" s="32">
        <v>259</v>
      </c>
      <c r="J56" s="32">
        <v>643</v>
      </c>
      <c r="K56" s="32">
        <v>317</v>
      </c>
      <c r="L56" s="32">
        <v>326</v>
      </c>
      <c r="N56" s="32">
        <v>120</v>
      </c>
      <c r="O56" s="32">
        <v>60</v>
      </c>
      <c r="P56" s="32">
        <v>61</v>
      </c>
      <c r="R56" s="13">
        <v>1100</v>
      </c>
      <c r="S56" s="13">
        <v>547.40895061728395</v>
      </c>
      <c r="T56" s="13">
        <v>573.40895061728395</v>
      </c>
      <c r="V56" s="13">
        <v>1114</v>
      </c>
      <c r="W56" s="13">
        <v>545.5570987654321</v>
      </c>
      <c r="X56" s="13">
        <v>560.5570987654321</v>
      </c>
      <c r="Z56" s="32">
        <v>760</v>
      </c>
      <c r="AA56" s="32">
        <v>371</v>
      </c>
      <c r="AB56" s="32">
        <v>389</v>
      </c>
      <c r="AD56" s="13">
        <v>3903</v>
      </c>
      <c r="AE56" s="13">
        <v>2012</v>
      </c>
      <c r="AF56" s="13">
        <v>1890</v>
      </c>
      <c r="AH56" s="13">
        <v>1299</v>
      </c>
      <c r="AI56" s="32">
        <v>659</v>
      </c>
      <c r="AJ56" s="32">
        <v>640</v>
      </c>
      <c r="AL56" s="32">
        <v>542</v>
      </c>
      <c r="AM56" s="32">
        <v>248</v>
      </c>
      <c r="AN56" s="32">
        <v>294</v>
      </c>
      <c r="AP56" s="32">
        <v>910</v>
      </c>
      <c r="AQ56" s="32">
        <v>468</v>
      </c>
      <c r="AR56" s="32">
        <v>442</v>
      </c>
      <c r="AT56" s="32">
        <v>503</v>
      </c>
      <c r="AU56" s="32">
        <v>263</v>
      </c>
      <c r="AV56" s="32">
        <v>240</v>
      </c>
      <c r="AX56" s="32">
        <v>581</v>
      </c>
      <c r="AY56" s="32">
        <v>317</v>
      </c>
      <c r="AZ56" s="32">
        <v>264</v>
      </c>
      <c r="BB56" s="32">
        <v>902</v>
      </c>
      <c r="BC56" s="32">
        <v>455</v>
      </c>
      <c r="BD56" s="32">
        <v>447</v>
      </c>
      <c r="BF56" s="32">
        <v>680</v>
      </c>
      <c r="BG56" s="32">
        <v>333</v>
      </c>
      <c r="BH56" s="32">
        <v>347</v>
      </c>
    </row>
    <row r="57" spans="1:60">
      <c r="A57" s="32">
        <v>53</v>
      </c>
      <c r="B57" s="39">
        <f t="shared" si="2"/>
        <v>12696.932098765432</v>
      </c>
      <c r="C57" s="39">
        <f t="shared" si="3"/>
        <v>6444.9660493827159</v>
      </c>
      <c r="D57" s="39">
        <f t="shared" si="4"/>
        <v>6251.9660493827159</v>
      </c>
      <c r="F57" s="32">
        <v>488</v>
      </c>
      <c r="G57" s="32">
        <v>252</v>
      </c>
      <c r="H57" s="32">
        <v>236</v>
      </c>
      <c r="J57" s="32">
        <v>625</v>
      </c>
      <c r="K57" s="32">
        <v>313</v>
      </c>
      <c r="L57" s="32">
        <v>312</v>
      </c>
      <c r="N57" s="32">
        <v>122</v>
      </c>
      <c r="O57" s="32">
        <v>61</v>
      </c>
      <c r="P57" s="32">
        <v>61</v>
      </c>
      <c r="R57" s="32">
        <v>985</v>
      </c>
      <c r="S57" s="13">
        <v>494.40895061728395</v>
      </c>
      <c r="T57" s="13">
        <v>511.40895061728395</v>
      </c>
      <c r="V57" s="13">
        <v>1060</v>
      </c>
      <c r="W57" s="13">
        <v>527.5570987654321</v>
      </c>
      <c r="X57" s="13">
        <v>525.5570987654321</v>
      </c>
      <c r="Z57" s="32">
        <v>711</v>
      </c>
      <c r="AA57" s="32">
        <v>349</v>
      </c>
      <c r="AB57" s="32">
        <v>362</v>
      </c>
      <c r="AD57" s="13">
        <v>3584</v>
      </c>
      <c r="AE57" s="13">
        <v>1861</v>
      </c>
      <c r="AF57" s="13">
        <v>1723</v>
      </c>
      <c r="AH57" s="13">
        <v>1238</v>
      </c>
      <c r="AI57" s="32">
        <v>628</v>
      </c>
      <c r="AJ57" s="32">
        <v>610</v>
      </c>
      <c r="AL57" s="32">
        <v>542</v>
      </c>
      <c r="AM57" s="32">
        <v>250</v>
      </c>
      <c r="AN57" s="32">
        <v>293</v>
      </c>
      <c r="AP57" s="32">
        <v>792</v>
      </c>
      <c r="AQ57" s="32">
        <v>409</v>
      </c>
      <c r="AR57" s="32">
        <v>384</v>
      </c>
      <c r="AT57" s="32">
        <v>451</v>
      </c>
      <c r="AU57" s="32">
        <v>238</v>
      </c>
      <c r="AV57" s="32">
        <v>214</v>
      </c>
      <c r="AX57" s="32">
        <v>530</v>
      </c>
      <c r="AY57" s="32">
        <v>290</v>
      </c>
      <c r="AZ57" s="32">
        <v>240</v>
      </c>
      <c r="BB57" s="32">
        <v>893</v>
      </c>
      <c r="BC57" s="32">
        <v>447</v>
      </c>
      <c r="BD57" s="32">
        <v>447</v>
      </c>
      <c r="BF57" s="32">
        <v>658</v>
      </c>
      <c r="BG57" s="32">
        <v>325</v>
      </c>
      <c r="BH57" s="32">
        <v>333</v>
      </c>
    </row>
    <row r="58" spans="1:60">
      <c r="A58" s="32">
        <v>54</v>
      </c>
      <c r="B58" s="39">
        <f t="shared" si="2"/>
        <v>11866.932098765432</v>
      </c>
      <c r="C58" s="39">
        <f t="shared" si="3"/>
        <v>6048.9660493827159</v>
      </c>
      <c r="D58" s="39">
        <f t="shared" si="4"/>
        <v>5817.9660493827159</v>
      </c>
      <c r="F58" s="32">
        <v>434</v>
      </c>
      <c r="G58" s="32">
        <v>219</v>
      </c>
      <c r="H58" s="32">
        <v>215</v>
      </c>
      <c r="J58" s="32">
        <v>613</v>
      </c>
      <c r="K58" s="32">
        <v>310</v>
      </c>
      <c r="L58" s="32">
        <v>303</v>
      </c>
      <c r="N58" s="32">
        <v>122</v>
      </c>
      <c r="O58" s="32">
        <v>62</v>
      </c>
      <c r="P58" s="32">
        <v>60</v>
      </c>
      <c r="R58" s="32">
        <v>872</v>
      </c>
      <c r="S58" s="13">
        <v>438.40895061728395</v>
      </c>
      <c r="T58" s="13">
        <v>455.40895061728395</v>
      </c>
      <c r="V58" s="13">
        <v>1014</v>
      </c>
      <c r="W58" s="13">
        <v>512.5570987654321</v>
      </c>
      <c r="X58" s="13">
        <v>495.5570987654321</v>
      </c>
      <c r="Z58" s="32">
        <v>666</v>
      </c>
      <c r="AA58" s="32">
        <v>327</v>
      </c>
      <c r="AB58" s="32">
        <v>339</v>
      </c>
      <c r="AD58" s="13">
        <v>3302</v>
      </c>
      <c r="AE58" s="13">
        <v>1730</v>
      </c>
      <c r="AF58" s="13">
        <v>1572</v>
      </c>
      <c r="AH58" s="13">
        <v>1184</v>
      </c>
      <c r="AI58" s="32">
        <v>601</v>
      </c>
      <c r="AJ58" s="32">
        <v>583</v>
      </c>
      <c r="AL58" s="32">
        <v>546</v>
      </c>
      <c r="AM58" s="32">
        <v>255</v>
      </c>
      <c r="AN58" s="32">
        <v>290</v>
      </c>
      <c r="AP58" s="32">
        <v>677</v>
      </c>
      <c r="AQ58" s="32">
        <v>349</v>
      </c>
      <c r="AR58" s="32">
        <v>328</v>
      </c>
      <c r="AT58" s="32">
        <v>405</v>
      </c>
      <c r="AU58" s="32">
        <v>218</v>
      </c>
      <c r="AV58" s="32">
        <v>187</v>
      </c>
      <c r="AX58" s="32">
        <v>491</v>
      </c>
      <c r="AY58" s="32">
        <v>267</v>
      </c>
      <c r="AZ58" s="32">
        <v>224</v>
      </c>
      <c r="BB58" s="32">
        <v>880</v>
      </c>
      <c r="BC58" s="32">
        <v>442</v>
      </c>
      <c r="BD58" s="32">
        <v>438</v>
      </c>
      <c r="BF58" s="32">
        <v>645</v>
      </c>
      <c r="BG58" s="32">
        <v>318</v>
      </c>
      <c r="BH58" s="32">
        <v>328</v>
      </c>
    </row>
    <row r="59" spans="1:60">
      <c r="A59" s="32">
        <v>55</v>
      </c>
      <c r="B59" s="39">
        <f t="shared" si="2"/>
        <v>11155.932098765432</v>
      </c>
      <c r="C59" s="39">
        <f t="shared" si="3"/>
        <v>5707.9660493827159</v>
      </c>
      <c r="D59" s="39">
        <f t="shared" si="4"/>
        <v>5447.9660493827159</v>
      </c>
      <c r="F59" s="32">
        <v>375</v>
      </c>
      <c r="G59" s="32">
        <v>189</v>
      </c>
      <c r="H59" s="32">
        <v>186</v>
      </c>
      <c r="J59" s="32">
        <v>606</v>
      </c>
      <c r="K59" s="32">
        <v>307</v>
      </c>
      <c r="L59" s="32">
        <v>299</v>
      </c>
      <c r="N59" s="32">
        <v>117</v>
      </c>
      <c r="O59" s="32">
        <v>61</v>
      </c>
      <c r="P59" s="32">
        <v>56</v>
      </c>
      <c r="R59" s="32">
        <v>815</v>
      </c>
      <c r="S59" s="13">
        <v>412.40895061728395</v>
      </c>
      <c r="T59" s="13">
        <v>423.40895061728395</v>
      </c>
      <c r="V59" s="32">
        <v>960</v>
      </c>
      <c r="W59" s="13">
        <v>491.5570987654321</v>
      </c>
      <c r="X59" s="13">
        <v>461.5570987654321</v>
      </c>
      <c r="Z59" s="32">
        <v>626</v>
      </c>
      <c r="AA59" s="32">
        <v>307</v>
      </c>
      <c r="AB59" s="32">
        <v>319</v>
      </c>
      <c r="AD59" s="13">
        <v>3027</v>
      </c>
      <c r="AE59" s="13">
        <v>1598</v>
      </c>
      <c r="AF59" s="13">
        <v>1429</v>
      </c>
      <c r="AH59" s="13">
        <v>1123</v>
      </c>
      <c r="AI59" s="32">
        <v>574</v>
      </c>
      <c r="AJ59" s="32">
        <v>549</v>
      </c>
      <c r="AL59" s="32">
        <v>563</v>
      </c>
      <c r="AM59" s="32">
        <v>268</v>
      </c>
      <c r="AN59" s="32">
        <v>295</v>
      </c>
      <c r="AP59" s="32">
        <v>588</v>
      </c>
      <c r="AQ59" s="32">
        <v>302</v>
      </c>
      <c r="AR59" s="32">
        <v>286</v>
      </c>
      <c r="AT59" s="32">
        <v>376</v>
      </c>
      <c r="AU59" s="32">
        <v>202</v>
      </c>
      <c r="AV59" s="32">
        <v>173</v>
      </c>
      <c r="AX59" s="32">
        <v>458</v>
      </c>
      <c r="AY59" s="32">
        <v>247</v>
      </c>
      <c r="AZ59" s="32">
        <v>210</v>
      </c>
      <c r="BB59" s="32">
        <v>855</v>
      </c>
      <c r="BC59" s="32">
        <v>422</v>
      </c>
      <c r="BD59" s="32">
        <v>434</v>
      </c>
      <c r="BF59" s="32">
        <v>653</v>
      </c>
      <c r="BG59" s="32">
        <v>327</v>
      </c>
      <c r="BH59" s="32">
        <v>327</v>
      </c>
    </row>
    <row r="60" spans="1:60">
      <c r="A60" s="32">
        <v>56</v>
      </c>
      <c r="B60" s="39">
        <f t="shared" si="2"/>
        <v>10611.932098765432</v>
      </c>
      <c r="C60" s="39">
        <f t="shared" si="3"/>
        <v>5440.9660493827159</v>
      </c>
      <c r="D60" s="39">
        <f t="shared" si="4"/>
        <v>5170.9660493827159</v>
      </c>
      <c r="F60" s="32">
        <v>338</v>
      </c>
      <c r="G60" s="32">
        <v>168</v>
      </c>
      <c r="H60" s="32">
        <v>170</v>
      </c>
      <c r="J60" s="32">
        <v>584</v>
      </c>
      <c r="K60" s="32">
        <v>295</v>
      </c>
      <c r="L60" s="32">
        <v>289</v>
      </c>
      <c r="N60" s="32">
        <v>112</v>
      </c>
      <c r="O60" s="32">
        <v>59</v>
      </c>
      <c r="P60" s="32">
        <v>53</v>
      </c>
      <c r="R60" s="32">
        <v>831</v>
      </c>
      <c r="S60" s="13">
        <v>420.40895061728395</v>
      </c>
      <c r="T60" s="13">
        <v>432.40895061728395</v>
      </c>
      <c r="V60" s="32">
        <v>904</v>
      </c>
      <c r="W60" s="13">
        <v>459.5570987654321</v>
      </c>
      <c r="X60" s="13">
        <v>437.5570987654321</v>
      </c>
      <c r="Z60" s="32">
        <v>590</v>
      </c>
      <c r="AA60" s="32">
        <v>289</v>
      </c>
      <c r="AB60" s="32">
        <v>301</v>
      </c>
      <c r="AD60" s="13">
        <v>2785</v>
      </c>
      <c r="AE60" s="13">
        <v>1487</v>
      </c>
      <c r="AF60" s="13">
        <v>1297</v>
      </c>
      <c r="AH60" s="13">
        <v>1067</v>
      </c>
      <c r="AI60" s="32">
        <v>548</v>
      </c>
      <c r="AJ60" s="32">
        <v>519</v>
      </c>
      <c r="AL60" s="32">
        <v>572</v>
      </c>
      <c r="AM60" s="32">
        <v>272</v>
      </c>
      <c r="AN60" s="32">
        <v>300</v>
      </c>
      <c r="AP60" s="32">
        <v>520</v>
      </c>
      <c r="AQ60" s="32">
        <v>268</v>
      </c>
      <c r="AR60" s="32">
        <v>252</v>
      </c>
      <c r="AT60" s="32">
        <v>360</v>
      </c>
      <c r="AU60" s="32">
        <v>191</v>
      </c>
      <c r="AV60" s="32">
        <v>168</v>
      </c>
      <c r="AX60" s="32">
        <v>442</v>
      </c>
      <c r="AY60" s="32">
        <v>240</v>
      </c>
      <c r="AZ60" s="32">
        <v>202</v>
      </c>
      <c r="BB60" s="32">
        <v>806</v>
      </c>
      <c r="BC60" s="32">
        <v>400</v>
      </c>
      <c r="BD60" s="32">
        <v>406</v>
      </c>
      <c r="BF60" s="32">
        <v>688</v>
      </c>
      <c r="BG60" s="32">
        <v>344</v>
      </c>
      <c r="BH60" s="32">
        <v>344</v>
      </c>
    </row>
    <row r="61" spans="1:60">
      <c r="A61" s="32">
        <v>57</v>
      </c>
      <c r="B61" s="39">
        <f t="shared" si="2"/>
        <v>10226.932098765432</v>
      </c>
      <c r="C61" s="39">
        <f t="shared" si="3"/>
        <v>5248.9660493827159</v>
      </c>
      <c r="D61" s="39">
        <f t="shared" si="4"/>
        <v>4977.9660493827159</v>
      </c>
      <c r="F61" s="32">
        <v>310</v>
      </c>
      <c r="G61" s="32">
        <v>153</v>
      </c>
      <c r="H61" s="32">
        <v>157</v>
      </c>
      <c r="J61" s="32">
        <v>573</v>
      </c>
      <c r="K61" s="32">
        <v>291</v>
      </c>
      <c r="L61" s="32">
        <v>282</v>
      </c>
      <c r="N61" s="32">
        <v>95</v>
      </c>
      <c r="O61" s="32">
        <v>50</v>
      </c>
      <c r="P61" s="32">
        <v>45</v>
      </c>
      <c r="R61" s="32">
        <v>891</v>
      </c>
      <c r="S61" s="13">
        <v>454.40895061728395</v>
      </c>
      <c r="T61" s="13">
        <v>457.40895061728395</v>
      </c>
      <c r="V61" s="32">
        <v>842</v>
      </c>
      <c r="W61" s="13">
        <v>424.5570987654321</v>
      </c>
      <c r="X61" s="13">
        <v>410.5570987654321</v>
      </c>
      <c r="Z61" s="32">
        <v>569</v>
      </c>
      <c r="AA61" s="32">
        <v>279</v>
      </c>
      <c r="AB61" s="32">
        <v>289</v>
      </c>
      <c r="AD61" s="13">
        <v>2601</v>
      </c>
      <c r="AE61" s="13">
        <v>1398</v>
      </c>
      <c r="AF61" s="13">
        <v>1203</v>
      </c>
      <c r="AH61" s="32">
        <v>997</v>
      </c>
      <c r="AI61" s="32">
        <v>524</v>
      </c>
      <c r="AJ61" s="32">
        <v>473</v>
      </c>
      <c r="AL61" s="32">
        <v>574</v>
      </c>
      <c r="AM61" s="32">
        <v>268</v>
      </c>
      <c r="AN61" s="32">
        <v>305</v>
      </c>
      <c r="AP61" s="32">
        <v>495</v>
      </c>
      <c r="AQ61" s="32">
        <v>253</v>
      </c>
      <c r="AR61" s="32">
        <v>242</v>
      </c>
      <c r="AT61" s="32">
        <v>362</v>
      </c>
      <c r="AU61" s="32">
        <v>190</v>
      </c>
      <c r="AV61" s="32">
        <v>172</v>
      </c>
      <c r="AX61" s="32">
        <v>434</v>
      </c>
      <c r="AY61" s="32">
        <v>234</v>
      </c>
      <c r="AZ61" s="32">
        <v>200</v>
      </c>
      <c r="BB61" s="32">
        <v>738</v>
      </c>
      <c r="BC61" s="32">
        <v>365</v>
      </c>
      <c r="BD61" s="32">
        <v>373</v>
      </c>
      <c r="BF61" s="32">
        <v>733</v>
      </c>
      <c r="BG61" s="32">
        <v>365</v>
      </c>
      <c r="BH61" s="32">
        <v>369</v>
      </c>
    </row>
    <row r="62" spans="1:60">
      <c r="A62" s="32">
        <v>58</v>
      </c>
      <c r="B62" s="39">
        <f t="shared" si="2"/>
        <v>9883.9320987654319</v>
      </c>
      <c r="C62" s="39">
        <f t="shared" si="3"/>
        <v>5076.9660493827159</v>
      </c>
      <c r="D62" s="39">
        <f t="shared" si="4"/>
        <v>4806.9660493827159</v>
      </c>
      <c r="F62" s="32">
        <v>277</v>
      </c>
      <c r="G62" s="32">
        <v>135</v>
      </c>
      <c r="H62" s="32">
        <v>141</v>
      </c>
      <c r="J62" s="32">
        <v>547</v>
      </c>
      <c r="K62" s="32">
        <v>276</v>
      </c>
      <c r="L62" s="32">
        <v>272</v>
      </c>
      <c r="N62" s="32">
        <v>89</v>
      </c>
      <c r="O62" s="32">
        <v>46</v>
      </c>
      <c r="P62" s="32">
        <v>43</v>
      </c>
      <c r="R62" s="32">
        <v>965</v>
      </c>
      <c r="S62" s="13">
        <v>491.40895061728395</v>
      </c>
      <c r="T62" s="13">
        <v>494.40895061728395</v>
      </c>
      <c r="V62" s="32">
        <v>795</v>
      </c>
      <c r="W62" s="13">
        <v>393.5570987654321</v>
      </c>
      <c r="X62" s="13">
        <v>394.5570987654321</v>
      </c>
      <c r="Z62" s="32">
        <v>542</v>
      </c>
      <c r="AA62" s="32">
        <v>267</v>
      </c>
      <c r="AB62" s="32">
        <v>276</v>
      </c>
      <c r="AD62" s="13">
        <v>2442</v>
      </c>
      <c r="AE62" s="13">
        <v>1325</v>
      </c>
      <c r="AF62" s="13">
        <v>1117</v>
      </c>
      <c r="AH62" s="32">
        <v>945</v>
      </c>
      <c r="AI62" s="32">
        <v>504</v>
      </c>
      <c r="AJ62" s="32">
        <v>441</v>
      </c>
      <c r="AL62" s="32">
        <v>572</v>
      </c>
      <c r="AM62" s="32">
        <v>265</v>
      </c>
      <c r="AN62" s="32">
        <v>307</v>
      </c>
      <c r="AP62" s="32">
        <v>470</v>
      </c>
      <c r="AQ62" s="32">
        <v>242</v>
      </c>
      <c r="AR62" s="32">
        <v>228</v>
      </c>
      <c r="AT62" s="32">
        <v>359</v>
      </c>
      <c r="AU62" s="32">
        <v>185</v>
      </c>
      <c r="AV62" s="32">
        <v>173</v>
      </c>
      <c r="AX62" s="32">
        <v>429</v>
      </c>
      <c r="AY62" s="32">
        <v>231</v>
      </c>
      <c r="AZ62" s="32">
        <v>198</v>
      </c>
      <c r="BB62" s="32">
        <v>670</v>
      </c>
      <c r="BC62" s="32">
        <v>333</v>
      </c>
      <c r="BD62" s="32">
        <v>338</v>
      </c>
      <c r="BF62" s="32">
        <v>767</v>
      </c>
      <c r="BG62" s="32">
        <v>383</v>
      </c>
      <c r="BH62" s="32">
        <v>384</v>
      </c>
    </row>
    <row r="63" spans="1:60">
      <c r="A63" s="32">
        <v>59</v>
      </c>
      <c r="B63" s="39">
        <f t="shared" si="2"/>
        <v>9553.9320987654319</v>
      </c>
      <c r="C63" s="39">
        <f t="shared" si="3"/>
        <v>4908.9660493827159</v>
      </c>
      <c r="D63" s="39">
        <f t="shared" si="4"/>
        <v>4644.9660493827159</v>
      </c>
      <c r="F63" s="32">
        <v>254</v>
      </c>
      <c r="G63" s="32">
        <v>124</v>
      </c>
      <c r="H63" s="32">
        <v>130</v>
      </c>
      <c r="J63" s="32">
        <v>529</v>
      </c>
      <c r="K63" s="32">
        <v>264</v>
      </c>
      <c r="L63" s="32">
        <v>265</v>
      </c>
      <c r="N63" s="32">
        <v>79</v>
      </c>
      <c r="O63" s="32">
        <v>43</v>
      </c>
      <c r="P63" s="32">
        <v>36</v>
      </c>
      <c r="R63" s="13">
        <v>1004</v>
      </c>
      <c r="S63" s="13">
        <v>512.40895061728395</v>
      </c>
      <c r="T63" s="13">
        <v>512.40895061728395</v>
      </c>
      <c r="V63" s="32">
        <v>744</v>
      </c>
      <c r="W63" s="13">
        <v>367.5570987654321</v>
      </c>
      <c r="X63" s="13">
        <v>369.5570987654321</v>
      </c>
      <c r="Z63" s="32">
        <v>512</v>
      </c>
      <c r="AA63" s="32">
        <v>254</v>
      </c>
      <c r="AB63" s="32">
        <v>258</v>
      </c>
      <c r="AD63" s="13">
        <v>2299</v>
      </c>
      <c r="AE63" s="13">
        <v>1257</v>
      </c>
      <c r="AF63" s="13">
        <v>1042</v>
      </c>
      <c r="AH63" s="32">
        <v>894</v>
      </c>
      <c r="AI63" s="32">
        <v>486</v>
      </c>
      <c r="AJ63" s="32">
        <v>408</v>
      </c>
      <c r="AL63" s="32">
        <v>573</v>
      </c>
      <c r="AM63" s="32">
        <v>262</v>
      </c>
      <c r="AN63" s="32">
        <v>311</v>
      </c>
      <c r="AP63" s="32">
        <v>453</v>
      </c>
      <c r="AQ63" s="32">
        <v>231</v>
      </c>
      <c r="AR63" s="32">
        <v>222</v>
      </c>
      <c r="AT63" s="32">
        <v>365</v>
      </c>
      <c r="AU63" s="32">
        <v>185</v>
      </c>
      <c r="AV63" s="32">
        <v>180</v>
      </c>
      <c r="AX63" s="32">
        <v>427</v>
      </c>
      <c r="AY63" s="32">
        <v>226</v>
      </c>
      <c r="AZ63" s="32">
        <v>201</v>
      </c>
      <c r="BB63" s="32">
        <v>614</v>
      </c>
      <c r="BC63" s="32">
        <v>304</v>
      </c>
      <c r="BD63" s="32">
        <v>310</v>
      </c>
      <c r="BF63" s="32">
        <v>793</v>
      </c>
      <c r="BG63" s="32">
        <v>393</v>
      </c>
      <c r="BH63" s="32">
        <v>400</v>
      </c>
    </row>
    <row r="64" spans="1:60">
      <c r="A64" s="32">
        <v>60</v>
      </c>
      <c r="B64" s="39">
        <f t="shared" si="2"/>
        <v>9317.9320987654319</v>
      </c>
      <c r="C64" s="39">
        <f t="shared" si="3"/>
        <v>4794.9660493827159</v>
      </c>
      <c r="D64" s="39">
        <f t="shared" si="4"/>
        <v>4522.9660493827159</v>
      </c>
      <c r="F64" s="32">
        <v>252</v>
      </c>
      <c r="G64" s="32">
        <v>124</v>
      </c>
      <c r="H64" s="32">
        <v>128</v>
      </c>
      <c r="J64" s="32">
        <v>516</v>
      </c>
      <c r="K64" s="32">
        <v>260</v>
      </c>
      <c r="L64" s="32">
        <v>256</v>
      </c>
      <c r="N64" s="32">
        <v>75</v>
      </c>
      <c r="O64" s="32">
        <v>39</v>
      </c>
      <c r="P64" s="32">
        <v>36</v>
      </c>
      <c r="R64" s="13">
        <v>1037</v>
      </c>
      <c r="S64" s="13">
        <v>528.40895061728395</v>
      </c>
      <c r="T64" s="13">
        <v>529.40895061728395</v>
      </c>
      <c r="V64" s="32">
        <v>716</v>
      </c>
      <c r="W64" s="13">
        <v>350.5570987654321</v>
      </c>
      <c r="X64" s="13">
        <v>358.5570987654321</v>
      </c>
      <c r="Z64" s="32">
        <v>504</v>
      </c>
      <c r="AA64" s="32">
        <v>248</v>
      </c>
      <c r="AB64" s="32">
        <v>255</v>
      </c>
      <c r="AD64" s="13">
        <v>2171</v>
      </c>
      <c r="AE64" s="13">
        <v>1196</v>
      </c>
      <c r="AF64" s="32">
        <v>975</v>
      </c>
      <c r="AH64" s="32">
        <v>877</v>
      </c>
      <c r="AI64" s="32">
        <v>479</v>
      </c>
      <c r="AJ64" s="32">
        <v>398</v>
      </c>
      <c r="AL64" s="32">
        <v>565</v>
      </c>
      <c r="AM64" s="32">
        <v>259</v>
      </c>
      <c r="AN64" s="32">
        <v>306</v>
      </c>
      <c r="AP64" s="32">
        <v>443</v>
      </c>
      <c r="AQ64" s="32">
        <v>224</v>
      </c>
      <c r="AR64" s="32">
        <v>219</v>
      </c>
      <c r="AT64" s="32">
        <v>357</v>
      </c>
      <c r="AU64" s="32">
        <v>180</v>
      </c>
      <c r="AV64" s="32">
        <v>177</v>
      </c>
      <c r="AX64" s="32">
        <v>424</v>
      </c>
      <c r="AY64" s="32">
        <v>226</v>
      </c>
      <c r="AZ64" s="32">
        <v>198</v>
      </c>
      <c r="BB64" s="32">
        <v>572</v>
      </c>
      <c r="BC64" s="32">
        <v>286</v>
      </c>
      <c r="BD64" s="32">
        <v>286</v>
      </c>
      <c r="BF64" s="32">
        <v>796</v>
      </c>
      <c r="BG64" s="32">
        <v>395</v>
      </c>
      <c r="BH64" s="32">
        <v>401</v>
      </c>
    </row>
    <row r="65" spans="1:60">
      <c r="A65" s="32">
        <v>61</v>
      </c>
      <c r="B65" s="39">
        <f t="shared" si="2"/>
        <v>9164.9320987654319</v>
      </c>
      <c r="C65" s="39">
        <f t="shared" si="3"/>
        <v>4723.9660493827159</v>
      </c>
      <c r="D65" s="39">
        <f t="shared" si="4"/>
        <v>4440.9660493827159</v>
      </c>
      <c r="F65" s="32">
        <v>266</v>
      </c>
      <c r="G65" s="32">
        <v>134</v>
      </c>
      <c r="H65" s="32">
        <v>132</v>
      </c>
      <c r="J65" s="32">
        <v>509</v>
      </c>
      <c r="K65" s="32">
        <v>257</v>
      </c>
      <c r="L65" s="32">
        <v>252</v>
      </c>
      <c r="N65" s="32">
        <v>71</v>
      </c>
      <c r="O65" s="32">
        <v>38</v>
      </c>
      <c r="P65" s="32">
        <v>33</v>
      </c>
      <c r="R65" s="13">
        <v>1042</v>
      </c>
      <c r="S65" s="13">
        <v>531.40895061728395</v>
      </c>
      <c r="T65" s="13">
        <v>531.40895061728395</v>
      </c>
      <c r="V65" s="32">
        <v>699</v>
      </c>
      <c r="W65" s="13">
        <v>339.5570987654321</v>
      </c>
      <c r="X65" s="13">
        <v>352.5570987654321</v>
      </c>
      <c r="Z65" s="32">
        <v>503</v>
      </c>
      <c r="AA65" s="32">
        <v>246</v>
      </c>
      <c r="AB65" s="32">
        <v>257</v>
      </c>
      <c r="AD65" s="13">
        <v>2054</v>
      </c>
      <c r="AE65" s="13">
        <v>1132</v>
      </c>
      <c r="AF65" s="32">
        <v>922</v>
      </c>
      <c r="AH65" s="32">
        <v>887</v>
      </c>
      <c r="AI65" s="32">
        <v>485</v>
      </c>
      <c r="AJ65" s="32">
        <v>402</v>
      </c>
      <c r="AL65" s="32">
        <v>563</v>
      </c>
      <c r="AM65" s="32">
        <v>263</v>
      </c>
      <c r="AN65" s="32">
        <v>300</v>
      </c>
      <c r="AP65" s="32">
        <v>452</v>
      </c>
      <c r="AQ65" s="32">
        <v>228</v>
      </c>
      <c r="AR65" s="32">
        <v>223</v>
      </c>
      <c r="AT65" s="32">
        <v>356</v>
      </c>
      <c r="AU65" s="32">
        <v>182</v>
      </c>
      <c r="AV65" s="32">
        <v>174</v>
      </c>
      <c r="AX65" s="32">
        <v>421</v>
      </c>
      <c r="AY65" s="32">
        <v>225</v>
      </c>
      <c r="AZ65" s="32">
        <v>196</v>
      </c>
      <c r="BB65" s="32">
        <v>545</v>
      </c>
      <c r="BC65" s="32">
        <v>272</v>
      </c>
      <c r="BD65" s="32">
        <v>274</v>
      </c>
      <c r="BF65" s="32">
        <v>783</v>
      </c>
      <c r="BG65" s="32">
        <v>391</v>
      </c>
      <c r="BH65" s="32">
        <v>392</v>
      </c>
    </row>
    <row r="66" spans="1:60">
      <c r="A66" s="32">
        <v>62</v>
      </c>
      <c r="B66" s="39">
        <f t="shared" si="2"/>
        <v>9096.9320987654319</v>
      </c>
      <c r="C66" s="39">
        <f t="shared" si="3"/>
        <v>4700.9660493827159</v>
      </c>
      <c r="D66" s="39">
        <f t="shared" si="4"/>
        <v>4395.9660493827159</v>
      </c>
      <c r="F66" s="32">
        <v>293</v>
      </c>
      <c r="G66" s="32">
        <v>153</v>
      </c>
      <c r="H66" s="32">
        <v>139</v>
      </c>
      <c r="J66" s="32">
        <v>502</v>
      </c>
      <c r="K66" s="32">
        <v>259</v>
      </c>
      <c r="L66" s="32">
        <v>243</v>
      </c>
      <c r="N66" s="32">
        <v>72</v>
      </c>
      <c r="O66" s="32">
        <v>37</v>
      </c>
      <c r="P66" s="32">
        <v>35</v>
      </c>
      <c r="R66" s="13">
        <v>1035</v>
      </c>
      <c r="S66" s="13">
        <v>531.40895061728395</v>
      </c>
      <c r="T66" s="13">
        <v>523.40895061728395</v>
      </c>
      <c r="V66" s="32">
        <v>700</v>
      </c>
      <c r="W66" s="13">
        <v>338.5570987654321</v>
      </c>
      <c r="X66" s="13">
        <v>353.5570987654321</v>
      </c>
      <c r="Z66" s="32">
        <v>510</v>
      </c>
      <c r="AA66" s="32">
        <v>247</v>
      </c>
      <c r="AB66" s="32">
        <v>263</v>
      </c>
      <c r="AD66" s="13">
        <v>1947</v>
      </c>
      <c r="AE66" s="13">
        <v>1071</v>
      </c>
      <c r="AF66" s="32">
        <v>875</v>
      </c>
      <c r="AH66" s="32">
        <v>928</v>
      </c>
      <c r="AI66" s="32">
        <v>504</v>
      </c>
      <c r="AJ66" s="32">
        <v>425</v>
      </c>
      <c r="AL66" s="32">
        <v>566</v>
      </c>
      <c r="AM66" s="32">
        <v>269</v>
      </c>
      <c r="AN66" s="32">
        <v>297</v>
      </c>
      <c r="AP66" s="32">
        <v>467</v>
      </c>
      <c r="AQ66" s="32">
        <v>233</v>
      </c>
      <c r="AR66" s="32">
        <v>234</v>
      </c>
      <c r="AT66" s="32">
        <v>351</v>
      </c>
      <c r="AU66" s="32">
        <v>182</v>
      </c>
      <c r="AV66" s="32">
        <v>169</v>
      </c>
      <c r="AX66" s="32">
        <v>424</v>
      </c>
      <c r="AY66" s="32">
        <v>232</v>
      </c>
      <c r="AZ66" s="32">
        <v>193</v>
      </c>
      <c r="BB66" s="32">
        <v>536</v>
      </c>
      <c r="BC66" s="32">
        <v>268</v>
      </c>
      <c r="BD66" s="32">
        <v>268</v>
      </c>
      <c r="BF66" s="32">
        <v>754</v>
      </c>
      <c r="BG66" s="32">
        <v>376</v>
      </c>
      <c r="BH66" s="32">
        <v>378</v>
      </c>
    </row>
    <row r="67" spans="1:60">
      <c r="A67" s="32">
        <v>63</v>
      </c>
      <c r="B67" s="39">
        <f t="shared" si="2"/>
        <v>9065.9320987654319</v>
      </c>
      <c r="C67" s="39">
        <f t="shared" si="3"/>
        <v>4695.9660493827159</v>
      </c>
      <c r="D67" s="39">
        <f t="shared" si="4"/>
        <v>4369.9660493827159</v>
      </c>
      <c r="F67" s="32">
        <v>331</v>
      </c>
      <c r="G67" s="32">
        <v>174</v>
      </c>
      <c r="H67" s="32">
        <v>157</v>
      </c>
      <c r="J67" s="32">
        <v>498</v>
      </c>
      <c r="K67" s="32">
        <v>263</v>
      </c>
      <c r="L67" s="32">
        <v>235</v>
      </c>
      <c r="N67" s="32">
        <v>73</v>
      </c>
      <c r="O67" s="32">
        <v>37</v>
      </c>
      <c r="P67" s="32">
        <v>36</v>
      </c>
      <c r="R67" s="13">
        <v>1036</v>
      </c>
      <c r="S67" s="13">
        <v>533.40895061728395</v>
      </c>
      <c r="T67" s="13">
        <v>522.40895061728395</v>
      </c>
      <c r="V67" s="32">
        <v>695</v>
      </c>
      <c r="W67" s="13">
        <v>335.5570987654321</v>
      </c>
      <c r="X67" s="13">
        <v>352.5570987654321</v>
      </c>
      <c r="Z67" s="32">
        <v>526</v>
      </c>
      <c r="AA67" s="32">
        <v>253</v>
      </c>
      <c r="AB67" s="32">
        <v>274</v>
      </c>
      <c r="AD67" s="13">
        <v>1838</v>
      </c>
      <c r="AE67" s="13">
        <v>1013</v>
      </c>
      <c r="AF67" s="32">
        <v>826</v>
      </c>
      <c r="AH67" s="32">
        <v>978</v>
      </c>
      <c r="AI67" s="32">
        <v>526</v>
      </c>
      <c r="AJ67" s="32">
        <v>452</v>
      </c>
      <c r="AL67" s="32">
        <v>569</v>
      </c>
      <c r="AM67" s="32">
        <v>278</v>
      </c>
      <c r="AN67" s="32">
        <v>291</v>
      </c>
      <c r="AP67" s="32">
        <v>497</v>
      </c>
      <c r="AQ67" s="32">
        <v>246</v>
      </c>
      <c r="AR67" s="32">
        <v>250</v>
      </c>
      <c r="AT67" s="32">
        <v>350</v>
      </c>
      <c r="AU67" s="32">
        <v>184</v>
      </c>
      <c r="AV67" s="32">
        <v>166</v>
      </c>
      <c r="AX67" s="32">
        <v>423</v>
      </c>
      <c r="AY67" s="32">
        <v>231</v>
      </c>
      <c r="AZ67" s="32">
        <v>192</v>
      </c>
      <c r="BB67" s="32">
        <v>521</v>
      </c>
      <c r="BC67" s="32">
        <v>259</v>
      </c>
      <c r="BD67" s="32">
        <v>262</v>
      </c>
      <c r="BF67" s="32">
        <v>717</v>
      </c>
      <c r="BG67" s="32">
        <v>363</v>
      </c>
      <c r="BH67" s="32">
        <v>354</v>
      </c>
    </row>
    <row r="68" spans="1:60">
      <c r="A68" s="32">
        <v>64</v>
      </c>
      <c r="B68" s="39">
        <f t="shared" si="2"/>
        <v>9031.9320987654319</v>
      </c>
      <c r="C68" s="39">
        <f t="shared" si="3"/>
        <v>4688.9660493827159</v>
      </c>
      <c r="D68" s="39">
        <f t="shared" si="4"/>
        <v>4342.9660493827159</v>
      </c>
      <c r="F68" s="32">
        <v>365</v>
      </c>
      <c r="G68" s="32">
        <v>199</v>
      </c>
      <c r="H68" s="32">
        <v>166</v>
      </c>
      <c r="J68" s="32">
        <v>497</v>
      </c>
      <c r="K68" s="32">
        <v>264</v>
      </c>
      <c r="L68" s="32">
        <v>233</v>
      </c>
      <c r="N68" s="32">
        <v>79</v>
      </c>
      <c r="O68" s="32">
        <v>40</v>
      </c>
      <c r="P68" s="32">
        <v>38</v>
      </c>
      <c r="R68" s="13">
        <v>1030</v>
      </c>
      <c r="S68" s="13">
        <v>532.40895061728395</v>
      </c>
      <c r="T68" s="13">
        <v>517.40895061728395</v>
      </c>
      <c r="V68" s="32">
        <v>699</v>
      </c>
      <c r="W68" s="13">
        <v>335.5570987654321</v>
      </c>
      <c r="X68" s="13">
        <v>356.5570987654321</v>
      </c>
      <c r="Z68" s="32">
        <v>539</v>
      </c>
      <c r="AA68" s="32">
        <v>255</v>
      </c>
      <c r="AB68" s="32">
        <v>285</v>
      </c>
      <c r="AD68" s="13">
        <v>1742</v>
      </c>
      <c r="AE68" s="32">
        <v>958</v>
      </c>
      <c r="AF68" s="32">
        <v>784</v>
      </c>
      <c r="AH68" s="13">
        <v>1021</v>
      </c>
      <c r="AI68" s="32">
        <v>546</v>
      </c>
      <c r="AJ68" s="32">
        <v>474</v>
      </c>
      <c r="AL68" s="32">
        <v>565</v>
      </c>
      <c r="AM68" s="32">
        <v>280</v>
      </c>
      <c r="AN68" s="32">
        <v>285</v>
      </c>
      <c r="AP68" s="32">
        <v>519</v>
      </c>
      <c r="AQ68" s="32">
        <v>253</v>
      </c>
      <c r="AR68" s="32">
        <v>266</v>
      </c>
      <c r="AT68" s="32">
        <v>349</v>
      </c>
      <c r="AU68" s="32">
        <v>187</v>
      </c>
      <c r="AV68" s="32">
        <v>162</v>
      </c>
      <c r="AX68" s="32">
        <v>431</v>
      </c>
      <c r="AY68" s="32">
        <v>239</v>
      </c>
      <c r="AZ68" s="32">
        <v>191</v>
      </c>
      <c r="BB68" s="32">
        <v>508</v>
      </c>
      <c r="BC68" s="32">
        <v>254</v>
      </c>
      <c r="BD68" s="32">
        <v>254</v>
      </c>
      <c r="BF68" s="32">
        <v>676</v>
      </c>
      <c r="BG68" s="32">
        <v>346</v>
      </c>
      <c r="BH68" s="32">
        <v>331</v>
      </c>
    </row>
    <row r="69" spans="1:60">
      <c r="A69" s="32">
        <v>65</v>
      </c>
      <c r="B69" s="39">
        <f t="shared" ref="B69:B84" si="5">C69+D69</f>
        <v>8883.9320987654319</v>
      </c>
      <c r="C69" s="39">
        <f t="shared" ref="C69:C84" si="6">G69+K69+O69+S69+W69+AA69+AE69+AI69+AM69+AQ69+AU69+AY69+BC69+BG69</f>
        <v>4613.9660493827159</v>
      </c>
      <c r="D69" s="39">
        <f t="shared" ref="D69:D84" si="7">H69+L69+P69+T69+X69+AB69+AF69+AJ69+AN69+AR69+AV69+AZ69+BD69+BH69</f>
        <v>4269.9660493827159</v>
      </c>
      <c r="F69" s="32">
        <v>382</v>
      </c>
      <c r="G69" s="32">
        <v>207</v>
      </c>
      <c r="H69" s="32">
        <v>175</v>
      </c>
      <c r="J69" s="32">
        <v>476</v>
      </c>
      <c r="K69" s="32">
        <v>258</v>
      </c>
      <c r="L69" s="32">
        <v>219</v>
      </c>
      <c r="N69" s="32">
        <v>71</v>
      </c>
      <c r="O69" s="32">
        <v>37</v>
      </c>
      <c r="P69" s="32">
        <v>34</v>
      </c>
      <c r="R69" s="13">
        <v>1028</v>
      </c>
      <c r="S69" s="13">
        <v>534.40895061728395</v>
      </c>
      <c r="T69" s="13">
        <v>514.40895061728395</v>
      </c>
      <c r="V69" s="32">
        <v>699</v>
      </c>
      <c r="W69" s="13">
        <v>334.5570987654321</v>
      </c>
      <c r="X69" s="13">
        <v>357.5570987654321</v>
      </c>
      <c r="Z69" s="32">
        <v>542</v>
      </c>
      <c r="AA69" s="32">
        <v>257</v>
      </c>
      <c r="AB69" s="32">
        <v>285</v>
      </c>
      <c r="AD69" s="13">
        <v>1644</v>
      </c>
      <c r="AE69" s="32">
        <v>900</v>
      </c>
      <c r="AF69" s="32">
        <v>745</v>
      </c>
      <c r="AH69" s="13">
        <v>1041</v>
      </c>
      <c r="AI69" s="32">
        <v>553</v>
      </c>
      <c r="AJ69" s="32">
        <v>488</v>
      </c>
      <c r="AL69" s="32">
        <v>557</v>
      </c>
      <c r="AM69" s="32">
        <v>281</v>
      </c>
      <c r="AN69" s="32">
        <v>275</v>
      </c>
      <c r="AP69" s="32">
        <v>529</v>
      </c>
      <c r="AQ69" s="32">
        <v>259</v>
      </c>
      <c r="AR69" s="32">
        <v>270</v>
      </c>
      <c r="AT69" s="32">
        <v>337</v>
      </c>
      <c r="AU69" s="32">
        <v>182</v>
      </c>
      <c r="AV69" s="32">
        <v>155</v>
      </c>
      <c r="AX69" s="32">
        <v>422</v>
      </c>
      <c r="AY69" s="32">
        <v>234</v>
      </c>
      <c r="AZ69" s="32">
        <v>188</v>
      </c>
      <c r="BB69" s="32">
        <v>496</v>
      </c>
      <c r="BC69" s="32">
        <v>247</v>
      </c>
      <c r="BD69" s="32">
        <v>249</v>
      </c>
      <c r="BF69" s="32">
        <v>645</v>
      </c>
      <c r="BG69" s="32">
        <v>330</v>
      </c>
      <c r="BH69" s="32">
        <v>315</v>
      </c>
    </row>
    <row r="70" spans="1:60">
      <c r="A70" s="32">
        <v>66</v>
      </c>
      <c r="B70" s="39">
        <f t="shared" si="5"/>
        <v>8599.9320987654319</v>
      </c>
      <c r="C70" s="39">
        <f t="shared" si="6"/>
        <v>4453.9660493827159</v>
      </c>
      <c r="D70" s="39">
        <f t="shared" si="7"/>
        <v>4145.9660493827159</v>
      </c>
      <c r="F70" s="32">
        <v>373</v>
      </c>
      <c r="G70" s="32">
        <v>201</v>
      </c>
      <c r="H70" s="32">
        <v>172</v>
      </c>
      <c r="J70" s="32">
        <v>446</v>
      </c>
      <c r="K70" s="32">
        <v>239</v>
      </c>
      <c r="L70" s="32">
        <v>207</v>
      </c>
      <c r="N70" s="32">
        <v>78</v>
      </c>
      <c r="O70" s="32">
        <v>39</v>
      </c>
      <c r="P70" s="32">
        <v>39</v>
      </c>
      <c r="R70" s="13">
        <v>1028</v>
      </c>
      <c r="S70" s="13">
        <v>538.40895061728395</v>
      </c>
      <c r="T70" s="13">
        <v>510.40895061728395</v>
      </c>
      <c r="V70" s="32">
        <v>709</v>
      </c>
      <c r="W70" s="13">
        <v>340.5570987654321</v>
      </c>
      <c r="X70" s="13">
        <v>360.5570987654321</v>
      </c>
      <c r="Z70" s="32">
        <v>524</v>
      </c>
      <c r="AA70" s="32">
        <v>248</v>
      </c>
      <c r="AB70" s="32">
        <v>276</v>
      </c>
      <c r="AD70" s="13">
        <v>1546</v>
      </c>
      <c r="AE70" s="32">
        <v>841</v>
      </c>
      <c r="AF70" s="32">
        <v>705</v>
      </c>
      <c r="AH70" s="13">
        <v>1027</v>
      </c>
      <c r="AI70" s="32">
        <v>543</v>
      </c>
      <c r="AJ70" s="32">
        <v>484</v>
      </c>
      <c r="AL70" s="32">
        <v>531</v>
      </c>
      <c r="AM70" s="32">
        <v>268</v>
      </c>
      <c r="AN70" s="32">
        <v>263</v>
      </c>
      <c r="AP70" s="32">
        <v>524</v>
      </c>
      <c r="AQ70" s="32">
        <v>253</v>
      </c>
      <c r="AR70" s="32">
        <v>270</v>
      </c>
      <c r="AT70" s="32">
        <v>332</v>
      </c>
      <c r="AU70" s="32">
        <v>179</v>
      </c>
      <c r="AV70" s="32">
        <v>152</v>
      </c>
      <c r="AX70" s="32">
        <v>398</v>
      </c>
      <c r="AY70" s="32">
        <v>222</v>
      </c>
      <c r="AZ70" s="32">
        <v>175</v>
      </c>
      <c r="BB70" s="32">
        <v>463</v>
      </c>
      <c r="BC70" s="32">
        <v>234</v>
      </c>
      <c r="BD70" s="32">
        <v>230</v>
      </c>
      <c r="BF70" s="32">
        <v>609</v>
      </c>
      <c r="BG70" s="32">
        <v>308</v>
      </c>
      <c r="BH70" s="32">
        <v>302</v>
      </c>
    </row>
    <row r="71" spans="1:60">
      <c r="A71" s="32">
        <v>67</v>
      </c>
      <c r="B71" s="39">
        <f t="shared" si="5"/>
        <v>8221.9320987654319</v>
      </c>
      <c r="C71" s="39">
        <f t="shared" si="6"/>
        <v>4246.9660493827159</v>
      </c>
      <c r="D71" s="39">
        <f t="shared" si="7"/>
        <v>3974.9660493827159</v>
      </c>
      <c r="F71" s="32">
        <v>353</v>
      </c>
      <c r="G71" s="32">
        <v>187</v>
      </c>
      <c r="H71" s="32">
        <v>166</v>
      </c>
      <c r="J71" s="32">
        <v>396</v>
      </c>
      <c r="K71" s="32">
        <v>213</v>
      </c>
      <c r="L71" s="32">
        <v>183</v>
      </c>
      <c r="N71" s="32">
        <v>69</v>
      </c>
      <c r="O71" s="32">
        <v>34</v>
      </c>
      <c r="P71" s="32">
        <v>35</v>
      </c>
      <c r="R71" s="13">
        <v>1025</v>
      </c>
      <c r="S71" s="13">
        <v>541.40895061728395</v>
      </c>
      <c r="T71" s="13">
        <v>504.40895061728395</v>
      </c>
      <c r="V71" s="32">
        <v>717</v>
      </c>
      <c r="W71" s="13">
        <v>350.5570987654321</v>
      </c>
      <c r="X71" s="13">
        <v>360.5570987654321</v>
      </c>
      <c r="Z71" s="32">
        <v>501</v>
      </c>
      <c r="AA71" s="32">
        <v>241</v>
      </c>
      <c r="AB71" s="32">
        <v>259</v>
      </c>
      <c r="AD71" s="13">
        <v>1458</v>
      </c>
      <c r="AE71" s="32">
        <v>781</v>
      </c>
      <c r="AF71" s="32">
        <v>677</v>
      </c>
      <c r="AH71" s="32">
        <v>999</v>
      </c>
      <c r="AI71" s="32">
        <v>527</v>
      </c>
      <c r="AJ71" s="32">
        <v>472</v>
      </c>
      <c r="AL71" s="32">
        <v>489</v>
      </c>
      <c r="AM71" s="32">
        <v>245</v>
      </c>
      <c r="AN71" s="32">
        <v>244</v>
      </c>
      <c r="AP71" s="32">
        <v>499</v>
      </c>
      <c r="AQ71" s="32">
        <v>244</v>
      </c>
      <c r="AR71" s="32">
        <v>255</v>
      </c>
      <c r="AT71" s="32">
        <v>319</v>
      </c>
      <c r="AU71" s="32">
        <v>170</v>
      </c>
      <c r="AV71" s="32">
        <v>149</v>
      </c>
      <c r="AX71" s="32">
        <v>364</v>
      </c>
      <c r="AY71" s="32">
        <v>203</v>
      </c>
      <c r="AZ71" s="32">
        <v>161</v>
      </c>
      <c r="BB71" s="32">
        <v>440</v>
      </c>
      <c r="BC71" s="32">
        <v>219</v>
      </c>
      <c r="BD71" s="32">
        <v>221</v>
      </c>
      <c r="BF71" s="32">
        <v>578</v>
      </c>
      <c r="BG71" s="32">
        <v>291</v>
      </c>
      <c r="BH71" s="32">
        <v>288</v>
      </c>
    </row>
    <row r="72" spans="1:60">
      <c r="A72" s="32">
        <v>68</v>
      </c>
      <c r="B72" s="39">
        <f t="shared" si="5"/>
        <v>7840.9320987654319</v>
      </c>
      <c r="C72" s="39">
        <f t="shared" si="6"/>
        <v>4031.9660493827159</v>
      </c>
      <c r="D72" s="39">
        <f t="shared" si="7"/>
        <v>3808.9660493827159</v>
      </c>
      <c r="F72" s="32">
        <v>323</v>
      </c>
      <c r="G72" s="32">
        <v>168</v>
      </c>
      <c r="H72" s="32">
        <v>154</v>
      </c>
      <c r="J72" s="32">
        <v>354</v>
      </c>
      <c r="K72" s="32">
        <v>185</v>
      </c>
      <c r="L72" s="32">
        <v>169</v>
      </c>
      <c r="N72" s="32">
        <v>67</v>
      </c>
      <c r="O72" s="32">
        <v>30</v>
      </c>
      <c r="P72" s="32">
        <v>36</v>
      </c>
      <c r="R72" s="13">
        <v>1028</v>
      </c>
      <c r="S72" s="13">
        <v>547.40895061728395</v>
      </c>
      <c r="T72" s="13">
        <v>501.40895061728395</v>
      </c>
      <c r="V72" s="32">
        <v>740</v>
      </c>
      <c r="W72" s="13">
        <v>366.5570987654321</v>
      </c>
      <c r="X72" s="13">
        <v>366.5570987654321</v>
      </c>
      <c r="Z72" s="32">
        <v>477</v>
      </c>
      <c r="AA72" s="32">
        <v>233</v>
      </c>
      <c r="AB72" s="32">
        <v>244</v>
      </c>
      <c r="AD72" s="13">
        <v>1382</v>
      </c>
      <c r="AE72" s="32">
        <v>733</v>
      </c>
      <c r="AF72" s="32">
        <v>649</v>
      </c>
      <c r="AH72" s="32">
        <v>950</v>
      </c>
      <c r="AI72" s="32">
        <v>500</v>
      </c>
      <c r="AJ72" s="32">
        <v>450</v>
      </c>
      <c r="AL72" s="32">
        <v>451</v>
      </c>
      <c r="AM72" s="32">
        <v>224</v>
      </c>
      <c r="AN72" s="32">
        <v>227</v>
      </c>
      <c r="AP72" s="32">
        <v>473</v>
      </c>
      <c r="AQ72" s="32">
        <v>231</v>
      </c>
      <c r="AR72" s="32">
        <v>242</v>
      </c>
      <c r="AT72" s="32">
        <v>302</v>
      </c>
      <c r="AU72" s="32">
        <v>161</v>
      </c>
      <c r="AV72" s="32">
        <v>141</v>
      </c>
      <c r="AX72" s="32">
        <v>328</v>
      </c>
      <c r="AY72" s="32">
        <v>183</v>
      </c>
      <c r="AZ72" s="32">
        <v>145</v>
      </c>
      <c r="BB72" s="32">
        <v>413</v>
      </c>
      <c r="BC72" s="32">
        <v>207</v>
      </c>
      <c r="BD72" s="32">
        <v>206</v>
      </c>
      <c r="BF72" s="32">
        <v>542</v>
      </c>
      <c r="BG72" s="32">
        <v>263</v>
      </c>
      <c r="BH72" s="32">
        <v>278</v>
      </c>
    </row>
    <row r="73" spans="1:60">
      <c r="A73" s="32">
        <v>69</v>
      </c>
      <c r="B73" s="39">
        <f t="shared" si="5"/>
        <v>7489.9320987654319</v>
      </c>
      <c r="C73" s="39">
        <f t="shared" si="6"/>
        <v>3835.9660493827159</v>
      </c>
      <c r="D73" s="39">
        <f t="shared" si="7"/>
        <v>3653.9660493827159</v>
      </c>
      <c r="F73" s="32">
        <v>297</v>
      </c>
      <c r="G73" s="32">
        <v>149</v>
      </c>
      <c r="H73" s="32">
        <v>148</v>
      </c>
      <c r="J73" s="32">
        <v>302</v>
      </c>
      <c r="K73" s="32">
        <v>155</v>
      </c>
      <c r="L73" s="32">
        <v>146</v>
      </c>
      <c r="N73" s="32">
        <v>59</v>
      </c>
      <c r="O73" s="32">
        <v>26</v>
      </c>
      <c r="P73" s="32">
        <v>33</v>
      </c>
      <c r="R73" s="13">
        <v>1031</v>
      </c>
      <c r="S73" s="13">
        <v>555.40895061728395</v>
      </c>
      <c r="T73" s="13">
        <v>497.40895061728395</v>
      </c>
      <c r="V73" s="32">
        <v>759</v>
      </c>
      <c r="W73" s="13">
        <v>380.5570987654321</v>
      </c>
      <c r="X73" s="13">
        <v>371.5570987654321</v>
      </c>
      <c r="Z73" s="32">
        <v>451</v>
      </c>
      <c r="AA73" s="32">
        <v>227</v>
      </c>
      <c r="AB73" s="32">
        <v>225</v>
      </c>
      <c r="AD73" s="13">
        <v>1303</v>
      </c>
      <c r="AE73" s="32">
        <v>680</v>
      </c>
      <c r="AF73" s="32">
        <v>623</v>
      </c>
      <c r="AH73" s="32">
        <v>923</v>
      </c>
      <c r="AI73" s="32">
        <v>482</v>
      </c>
      <c r="AJ73" s="32">
        <v>441</v>
      </c>
      <c r="AL73" s="32">
        <v>417</v>
      </c>
      <c r="AM73" s="32">
        <v>204</v>
      </c>
      <c r="AN73" s="32">
        <v>213</v>
      </c>
      <c r="AP73" s="32">
        <v>459</v>
      </c>
      <c r="AQ73" s="32">
        <v>224</v>
      </c>
      <c r="AR73" s="32">
        <v>234</v>
      </c>
      <c r="AT73" s="32">
        <v>291</v>
      </c>
      <c r="AU73" s="32">
        <v>153</v>
      </c>
      <c r="AV73" s="32">
        <v>138</v>
      </c>
      <c r="AX73" s="32">
        <v>287</v>
      </c>
      <c r="AY73" s="32">
        <v>160</v>
      </c>
      <c r="AZ73" s="32">
        <v>127</v>
      </c>
      <c r="BB73" s="32">
        <v>391</v>
      </c>
      <c r="BC73" s="32">
        <v>197</v>
      </c>
      <c r="BD73" s="32">
        <v>194</v>
      </c>
      <c r="BF73" s="32">
        <v>506</v>
      </c>
      <c r="BG73" s="32">
        <v>243</v>
      </c>
      <c r="BH73" s="32">
        <v>263</v>
      </c>
    </row>
    <row r="74" spans="1:60">
      <c r="A74" s="32">
        <v>70</v>
      </c>
      <c r="B74" s="39">
        <f t="shared" si="5"/>
        <v>7060.9320987654319</v>
      </c>
      <c r="C74" s="39">
        <f t="shared" si="6"/>
        <v>3596.9660493827159</v>
      </c>
      <c r="D74" s="39">
        <f t="shared" si="7"/>
        <v>3463.9660493827159</v>
      </c>
      <c r="F74" s="32">
        <v>274</v>
      </c>
      <c r="G74" s="32">
        <v>136</v>
      </c>
      <c r="H74" s="32">
        <v>138</v>
      </c>
      <c r="J74" s="32">
        <v>265</v>
      </c>
      <c r="K74" s="32">
        <v>131</v>
      </c>
      <c r="L74" s="32">
        <v>134</v>
      </c>
      <c r="N74" s="32">
        <v>61</v>
      </c>
      <c r="O74" s="32">
        <v>28</v>
      </c>
      <c r="P74" s="32">
        <v>33</v>
      </c>
      <c r="R74" s="13">
        <v>1011</v>
      </c>
      <c r="S74" s="13">
        <v>547.40895061728395</v>
      </c>
      <c r="T74" s="13">
        <v>484.40895061728395</v>
      </c>
      <c r="V74" s="32">
        <v>755</v>
      </c>
      <c r="W74" s="13">
        <v>379.5570987654321</v>
      </c>
      <c r="X74" s="13">
        <v>368.5570987654321</v>
      </c>
      <c r="Z74" s="32">
        <v>417</v>
      </c>
      <c r="AA74" s="32">
        <v>213</v>
      </c>
      <c r="AB74" s="32">
        <v>204</v>
      </c>
      <c r="AD74" s="13">
        <v>1212</v>
      </c>
      <c r="AE74" s="32">
        <v>625</v>
      </c>
      <c r="AF74" s="32">
        <v>587</v>
      </c>
      <c r="AH74" s="32">
        <v>870</v>
      </c>
      <c r="AI74" s="32">
        <v>453</v>
      </c>
      <c r="AJ74" s="32">
        <v>417</v>
      </c>
      <c r="AL74" s="32">
        <v>379</v>
      </c>
      <c r="AM74" s="32">
        <v>183</v>
      </c>
      <c r="AN74" s="32">
        <v>196</v>
      </c>
      <c r="AP74" s="32">
        <v>431</v>
      </c>
      <c r="AQ74" s="32">
        <v>212</v>
      </c>
      <c r="AR74" s="32">
        <v>219</v>
      </c>
      <c r="AT74" s="32">
        <v>276</v>
      </c>
      <c r="AU74" s="32">
        <v>143</v>
      </c>
      <c r="AV74" s="32">
        <v>133</v>
      </c>
      <c r="AX74" s="32">
        <v>261</v>
      </c>
      <c r="AY74" s="32">
        <v>143</v>
      </c>
      <c r="AZ74" s="32">
        <v>118</v>
      </c>
      <c r="BB74" s="32">
        <v>363</v>
      </c>
      <c r="BC74" s="32">
        <v>182</v>
      </c>
      <c r="BD74" s="32">
        <v>182</v>
      </c>
      <c r="BF74" s="32">
        <v>471</v>
      </c>
      <c r="BG74" s="32">
        <v>221</v>
      </c>
      <c r="BH74" s="32">
        <v>250</v>
      </c>
    </row>
    <row r="75" spans="1:60">
      <c r="A75" s="32">
        <v>71</v>
      </c>
      <c r="B75" s="39">
        <f t="shared" si="5"/>
        <v>6542.9320987654319</v>
      </c>
      <c r="C75" s="39">
        <f t="shared" si="6"/>
        <v>3309.9660493827159</v>
      </c>
      <c r="D75" s="39">
        <f t="shared" si="7"/>
        <v>3232.9660493827159</v>
      </c>
      <c r="F75" s="32">
        <v>261</v>
      </c>
      <c r="G75" s="32">
        <v>128</v>
      </c>
      <c r="H75" s="32">
        <v>133</v>
      </c>
      <c r="J75" s="32">
        <v>236</v>
      </c>
      <c r="K75" s="32">
        <v>117</v>
      </c>
      <c r="L75" s="32">
        <v>119</v>
      </c>
      <c r="N75" s="32">
        <v>58</v>
      </c>
      <c r="O75" s="32">
        <v>26</v>
      </c>
      <c r="P75" s="32">
        <v>33</v>
      </c>
      <c r="R75" s="32">
        <v>958</v>
      </c>
      <c r="S75" s="13">
        <v>514.40895061728395</v>
      </c>
      <c r="T75" s="13">
        <v>464.40895061728395</v>
      </c>
      <c r="V75" s="32">
        <v>703</v>
      </c>
      <c r="W75" s="13">
        <v>348.5570987654321</v>
      </c>
      <c r="X75" s="13">
        <v>347.5570987654321</v>
      </c>
      <c r="Z75" s="32">
        <v>386</v>
      </c>
      <c r="AA75" s="32">
        <v>197</v>
      </c>
      <c r="AB75" s="32">
        <v>189</v>
      </c>
      <c r="AD75" s="13">
        <v>1078</v>
      </c>
      <c r="AE75" s="32">
        <v>551</v>
      </c>
      <c r="AF75" s="32">
        <v>527</v>
      </c>
      <c r="AH75" s="32">
        <v>798</v>
      </c>
      <c r="AI75" s="32">
        <v>413</v>
      </c>
      <c r="AJ75" s="32">
        <v>385</v>
      </c>
      <c r="AL75" s="32">
        <v>349</v>
      </c>
      <c r="AM75" s="32">
        <v>164</v>
      </c>
      <c r="AN75" s="32">
        <v>185</v>
      </c>
      <c r="AP75" s="32">
        <v>403</v>
      </c>
      <c r="AQ75" s="32">
        <v>199</v>
      </c>
      <c r="AR75" s="32">
        <v>205</v>
      </c>
      <c r="AT75" s="32">
        <v>272</v>
      </c>
      <c r="AU75" s="32">
        <v>142</v>
      </c>
      <c r="AV75" s="32">
        <v>129</v>
      </c>
      <c r="AX75" s="32">
        <v>250</v>
      </c>
      <c r="AY75" s="32">
        <v>135</v>
      </c>
      <c r="AZ75" s="32">
        <v>114</v>
      </c>
      <c r="BB75" s="32">
        <v>337</v>
      </c>
      <c r="BC75" s="32">
        <v>169</v>
      </c>
      <c r="BD75" s="32">
        <v>168</v>
      </c>
      <c r="BF75" s="32">
        <v>440</v>
      </c>
      <c r="BG75" s="32">
        <v>206</v>
      </c>
      <c r="BH75" s="32">
        <v>234</v>
      </c>
    </row>
    <row r="76" spans="1:60">
      <c r="A76" s="32">
        <v>72</v>
      </c>
      <c r="B76" s="39">
        <f t="shared" si="5"/>
        <v>5971.9320987654319</v>
      </c>
      <c r="C76" s="39">
        <f t="shared" si="6"/>
        <v>3001.9660493827159</v>
      </c>
      <c r="D76" s="39">
        <f t="shared" si="7"/>
        <v>2969.9660493827159</v>
      </c>
      <c r="F76" s="32">
        <v>252</v>
      </c>
      <c r="G76" s="32">
        <v>124</v>
      </c>
      <c r="H76" s="32">
        <v>129</v>
      </c>
      <c r="J76" s="32">
        <v>209</v>
      </c>
      <c r="K76" s="32">
        <v>104</v>
      </c>
      <c r="L76" s="32">
        <v>105</v>
      </c>
      <c r="N76" s="32">
        <v>59</v>
      </c>
      <c r="O76" s="32">
        <v>31</v>
      </c>
      <c r="P76" s="32">
        <v>28</v>
      </c>
      <c r="R76" s="32">
        <v>890</v>
      </c>
      <c r="S76" s="13">
        <v>473.40895061728395</v>
      </c>
      <c r="T76" s="13">
        <v>437.40895061728395</v>
      </c>
      <c r="V76" s="32">
        <v>627</v>
      </c>
      <c r="W76" s="13">
        <v>303.5570987654321</v>
      </c>
      <c r="X76" s="13">
        <v>315.5570987654321</v>
      </c>
      <c r="Z76" s="32">
        <v>347</v>
      </c>
      <c r="AA76" s="32">
        <v>174</v>
      </c>
      <c r="AB76" s="32">
        <v>173</v>
      </c>
      <c r="AD76" s="32">
        <v>942</v>
      </c>
      <c r="AE76" s="32">
        <v>484</v>
      </c>
      <c r="AF76" s="32">
        <v>458</v>
      </c>
      <c r="AH76" s="32">
        <v>721</v>
      </c>
      <c r="AI76" s="32">
        <v>369</v>
      </c>
      <c r="AJ76" s="32">
        <v>352</v>
      </c>
      <c r="AL76" s="32">
        <v>324</v>
      </c>
      <c r="AM76" s="32">
        <v>150</v>
      </c>
      <c r="AN76" s="32">
        <v>174</v>
      </c>
      <c r="AP76" s="32">
        <v>377</v>
      </c>
      <c r="AQ76" s="32">
        <v>184</v>
      </c>
      <c r="AR76" s="32">
        <v>193</v>
      </c>
      <c r="AT76" s="32">
        <v>258</v>
      </c>
      <c r="AU76" s="32">
        <v>138</v>
      </c>
      <c r="AV76" s="32">
        <v>120</v>
      </c>
      <c r="AX76" s="32">
        <v>244</v>
      </c>
      <c r="AY76" s="32">
        <v>128</v>
      </c>
      <c r="AZ76" s="32">
        <v>116</v>
      </c>
      <c r="BB76" s="32">
        <v>300</v>
      </c>
      <c r="BC76" s="32">
        <v>146</v>
      </c>
      <c r="BD76" s="32">
        <v>154</v>
      </c>
      <c r="BF76" s="32">
        <v>408</v>
      </c>
      <c r="BG76" s="32">
        <v>193</v>
      </c>
      <c r="BH76" s="32">
        <v>215</v>
      </c>
    </row>
    <row r="77" spans="1:60">
      <c r="A77" s="32">
        <v>73</v>
      </c>
      <c r="B77" s="39">
        <f t="shared" si="5"/>
        <v>5399.9320987654319</v>
      </c>
      <c r="C77" s="39">
        <f t="shared" si="6"/>
        <v>2688.9660493827159</v>
      </c>
      <c r="D77" s="39">
        <f t="shared" si="7"/>
        <v>2710.9660493827159</v>
      </c>
      <c r="F77" s="32">
        <v>240</v>
      </c>
      <c r="G77" s="32">
        <v>114</v>
      </c>
      <c r="H77" s="32">
        <v>126</v>
      </c>
      <c r="J77" s="32">
        <v>192</v>
      </c>
      <c r="K77" s="32">
        <v>93</v>
      </c>
      <c r="L77" s="32">
        <v>99</v>
      </c>
      <c r="N77" s="32">
        <v>56</v>
      </c>
      <c r="O77" s="32">
        <v>30</v>
      </c>
      <c r="P77" s="32">
        <v>27</v>
      </c>
      <c r="R77" s="32">
        <v>801</v>
      </c>
      <c r="S77" s="13">
        <v>417.40895061728395</v>
      </c>
      <c r="T77" s="13">
        <v>403.40895061728395</v>
      </c>
      <c r="V77" s="32">
        <v>547</v>
      </c>
      <c r="W77" s="13">
        <v>260.5570987654321</v>
      </c>
      <c r="X77" s="13">
        <v>279.5570987654321</v>
      </c>
      <c r="Z77" s="32">
        <v>311</v>
      </c>
      <c r="AA77" s="32">
        <v>154</v>
      </c>
      <c r="AB77" s="32">
        <v>157</v>
      </c>
      <c r="AD77" s="32">
        <v>811</v>
      </c>
      <c r="AE77" s="32">
        <v>417</v>
      </c>
      <c r="AF77" s="32">
        <v>393</v>
      </c>
      <c r="AH77" s="32">
        <v>637</v>
      </c>
      <c r="AI77" s="32">
        <v>323</v>
      </c>
      <c r="AJ77" s="32">
        <v>314</v>
      </c>
      <c r="AL77" s="32">
        <v>296</v>
      </c>
      <c r="AM77" s="32">
        <v>131</v>
      </c>
      <c r="AN77" s="32">
        <v>166</v>
      </c>
      <c r="AP77" s="32">
        <v>345</v>
      </c>
      <c r="AQ77" s="32">
        <v>170</v>
      </c>
      <c r="AR77" s="32">
        <v>175</v>
      </c>
      <c r="AT77" s="32">
        <v>251</v>
      </c>
      <c r="AU77" s="32">
        <v>134</v>
      </c>
      <c r="AV77" s="32">
        <v>117</v>
      </c>
      <c r="AX77" s="32">
        <v>240</v>
      </c>
      <c r="AY77" s="32">
        <v>126</v>
      </c>
      <c r="AZ77" s="32">
        <v>114</v>
      </c>
      <c r="BB77" s="32">
        <v>275</v>
      </c>
      <c r="BC77" s="32">
        <v>134</v>
      </c>
      <c r="BD77" s="32">
        <v>141</v>
      </c>
      <c r="BF77" s="32">
        <v>384</v>
      </c>
      <c r="BG77" s="32">
        <v>185</v>
      </c>
      <c r="BH77" s="32">
        <v>199</v>
      </c>
    </row>
    <row r="78" spans="1:60">
      <c r="A78" s="32">
        <v>74</v>
      </c>
      <c r="B78" s="39">
        <f t="shared" si="5"/>
        <v>4874.9320987654319</v>
      </c>
      <c r="C78" s="39">
        <f t="shared" si="6"/>
        <v>2403.9660493827159</v>
      </c>
      <c r="D78" s="39">
        <f t="shared" si="7"/>
        <v>2470.9660493827159</v>
      </c>
      <c r="F78" s="32">
        <v>224</v>
      </c>
      <c r="G78" s="32">
        <v>111</v>
      </c>
      <c r="H78" s="32">
        <v>113</v>
      </c>
      <c r="J78" s="32">
        <v>182</v>
      </c>
      <c r="K78" s="32">
        <v>87</v>
      </c>
      <c r="L78" s="32">
        <v>96</v>
      </c>
      <c r="N78" s="32">
        <v>54</v>
      </c>
      <c r="O78" s="32">
        <v>31</v>
      </c>
      <c r="P78" s="32">
        <v>23</v>
      </c>
      <c r="R78" s="32">
        <v>721</v>
      </c>
      <c r="S78" s="13">
        <v>368.40895061728395</v>
      </c>
      <c r="T78" s="13">
        <v>373.40895061728395</v>
      </c>
      <c r="V78" s="32">
        <v>475</v>
      </c>
      <c r="W78" s="13">
        <v>218.5570987654321</v>
      </c>
      <c r="X78" s="13">
        <v>249.5570987654321</v>
      </c>
      <c r="Z78" s="32">
        <v>274</v>
      </c>
      <c r="AA78" s="32">
        <v>132</v>
      </c>
      <c r="AB78" s="32">
        <v>142</v>
      </c>
      <c r="AD78" s="32">
        <v>706</v>
      </c>
      <c r="AE78" s="32">
        <v>366</v>
      </c>
      <c r="AF78" s="32">
        <v>340</v>
      </c>
      <c r="AH78" s="32">
        <v>563</v>
      </c>
      <c r="AI78" s="32">
        <v>285</v>
      </c>
      <c r="AJ78" s="32">
        <v>278</v>
      </c>
      <c r="AL78" s="32">
        <v>273</v>
      </c>
      <c r="AM78" s="32">
        <v>119</v>
      </c>
      <c r="AN78" s="32">
        <v>154</v>
      </c>
      <c r="AP78" s="32">
        <v>320</v>
      </c>
      <c r="AQ78" s="32">
        <v>156</v>
      </c>
      <c r="AR78" s="32">
        <v>163</v>
      </c>
      <c r="AT78" s="32">
        <v>235</v>
      </c>
      <c r="AU78" s="32">
        <v>127</v>
      </c>
      <c r="AV78" s="32">
        <v>108</v>
      </c>
      <c r="AX78" s="32">
        <v>233</v>
      </c>
      <c r="AY78" s="32">
        <v>118</v>
      </c>
      <c r="AZ78" s="32">
        <v>115</v>
      </c>
      <c r="BB78" s="32">
        <v>247</v>
      </c>
      <c r="BC78" s="32">
        <v>115</v>
      </c>
      <c r="BD78" s="32">
        <v>132</v>
      </c>
      <c r="BF78" s="32">
        <v>354</v>
      </c>
      <c r="BG78" s="32">
        <v>170</v>
      </c>
      <c r="BH78" s="32">
        <v>184</v>
      </c>
    </row>
    <row r="79" spans="1:60">
      <c r="A79" s="32">
        <v>75</v>
      </c>
      <c r="B79" s="39">
        <f t="shared" si="5"/>
        <v>4435.9320987654319</v>
      </c>
      <c r="C79" s="39">
        <f t="shared" si="6"/>
        <v>2161.9660493827159</v>
      </c>
      <c r="D79" s="39">
        <f t="shared" si="7"/>
        <v>2273.9660493827159</v>
      </c>
      <c r="F79" s="32">
        <v>208</v>
      </c>
      <c r="G79" s="32">
        <v>97</v>
      </c>
      <c r="H79" s="32">
        <v>110</v>
      </c>
      <c r="J79" s="32">
        <v>159</v>
      </c>
      <c r="K79" s="32">
        <v>76</v>
      </c>
      <c r="L79" s="32">
        <v>83</v>
      </c>
      <c r="N79" s="32">
        <v>48</v>
      </c>
      <c r="O79" s="32">
        <v>27</v>
      </c>
      <c r="P79" s="32">
        <v>20</v>
      </c>
      <c r="R79" s="32">
        <v>670</v>
      </c>
      <c r="S79" s="13">
        <v>338.40895061728395</v>
      </c>
      <c r="T79" s="13">
        <v>353.40895061728395</v>
      </c>
      <c r="V79" s="32">
        <v>423</v>
      </c>
      <c r="W79" s="13">
        <v>191.5570987654321</v>
      </c>
      <c r="X79" s="13">
        <v>225.5570987654321</v>
      </c>
      <c r="Z79" s="32">
        <v>248</v>
      </c>
      <c r="AA79" s="32">
        <v>118</v>
      </c>
      <c r="AB79" s="32">
        <v>131</v>
      </c>
      <c r="AD79" s="32">
        <v>615</v>
      </c>
      <c r="AE79" s="32">
        <v>317</v>
      </c>
      <c r="AF79" s="32">
        <v>298</v>
      </c>
      <c r="AH79" s="32">
        <v>500</v>
      </c>
      <c r="AI79" s="32">
        <v>250</v>
      </c>
      <c r="AJ79" s="32">
        <v>250</v>
      </c>
      <c r="AL79" s="32">
        <v>248</v>
      </c>
      <c r="AM79" s="32">
        <v>104</v>
      </c>
      <c r="AN79" s="32">
        <v>144</v>
      </c>
      <c r="AP79" s="32">
        <v>291</v>
      </c>
      <c r="AQ79" s="32">
        <v>141</v>
      </c>
      <c r="AR79" s="32">
        <v>150</v>
      </c>
      <c r="AT79" s="32">
        <v>225</v>
      </c>
      <c r="AU79" s="32">
        <v>120</v>
      </c>
      <c r="AV79" s="32">
        <v>105</v>
      </c>
      <c r="AX79" s="32">
        <v>226</v>
      </c>
      <c r="AY79" s="32">
        <v>115</v>
      </c>
      <c r="AZ79" s="32">
        <v>111</v>
      </c>
      <c r="BB79" s="32">
        <v>231</v>
      </c>
      <c r="BC79" s="32">
        <v>107</v>
      </c>
      <c r="BD79" s="32">
        <v>123</v>
      </c>
      <c r="BF79" s="32">
        <v>331</v>
      </c>
      <c r="BG79" s="32">
        <v>160</v>
      </c>
      <c r="BH79" s="32">
        <v>170</v>
      </c>
    </row>
    <row r="80" spans="1:60">
      <c r="A80" s="32">
        <v>76</v>
      </c>
      <c r="B80" s="39">
        <f t="shared" si="5"/>
        <v>4119.9320987654319</v>
      </c>
      <c r="C80" s="39">
        <f t="shared" si="6"/>
        <v>1984.9660493827159</v>
      </c>
      <c r="D80" s="39">
        <f t="shared" si="7"/>
        <v>2134.9660493827159</v>
      </c>
      <c r="F80" s="32">
        <v>194</v>
      </c>
      <c r="G80" s="32">
        <v>93</v>
      </c>
      <c r="H80" s="32">
        <v>101</v>
      </c>
      <c r="J80" s="32">
        <v>136</v>
      </c>
      <c r="K80" s="32">
        <v>63</v>
      </c>
      <c r="L80" s="32">
        <v>73</v>
      </c>
      <c r="N80" s="32">
        <v>48</v>
      </c>
      <c r="O80" s="32">
        <v>29</v>
      </c>
      <c r="P80" s="32">
        <v>19</v>
      </c>
      <c r="R80" s="32">
        <v>635</v>
      </c>
      <c r="S80" s="13">
        <v>317.40895061728395</v>
      </c>
      <c r="T80" s="13">
        <v>338.40895061728395</v>
      </c>
      <c r="V80" s="32">
        <v>385</v>
      </c>
      <c r="W80" s="13">
        <v>165.5570987654321</v>
      </c>
      <c r="X80" s="13">
        <v>212.5570987654321</v>
      </c>
      <c r="Z80" s="32">
        <v>222</v>
      </c>
      <c r="AA80" s="32">
        <v>102</v>
      </c>
      <c r="AB80" s="32">
        <v>120</v>
      </c>
      <c r="AD80" s="32">
        <v>550</v>
      </c>
      <c r="AE80" s="32">
        <v>277</v>
      </c>
      <c r="AF80" s="32">
        <v>272</v>
      </c>
      <c r="AH80" s="32">
        <v>465</v>
      </c>
      <c r="AI80" s="32">
        <v>233</v>
      </c>
      <c r="AJ80" s="32">
        <v>232</v>
      </c>
      <c r="AL80" s="32">
        <v>227</v>
      </c>
      <c r="AM80" s="32">
        <v>90</v>
      </c>
      <c r="AN80" s="32">
        <v>136</v>
      </c>
      <c r="AP80" s="32">
        <v>279</v>
      </c>
      <c r="AQ80" s="32">
        <v>140</v>
      </c>
      <c r="AR80" s="32">
        <v>139</v>
      </c>
      <c r="AT80" s="32">
        <v>208</v>
      </c>
      <c r="AU80" s="32">
        <v>112</v>
      </c>
      <c r="AV80" s="32">
        <v>96</v>
      </c>
      <c r="AX80" s="32">
        <v>218</v>
      </c>
      <c r="AY80" s="32">
        <v>111</v>
      </c>
      <c r="AZ80" s="32">
        <v>107</v>
      </c>
      <c r="BB80" s="32">
        <v>227</v>
      </c>
      <c r="BC80" s="32">
        <v>101</v>
      </c>
      <c r="BD80" s="32">
        <v>127</v>
      </c>
      <c r="BF80" s="32">
        <v>313</v>
      </c>
      <c r="BG80" s="32">
        <v>151</v>
      </c>
      <c r="BH80" s="32">
        <v>162</v>
      </c>
    </row>
    <row r="81" spans="1:60">
      <c r="A81" s="32">
        <v>77</v>
      </c>
      <c r="B81" s="39">
        <f t="shared" si="5"/>
        <v>3911.9320987654319</v>
      </c>
      <c r="C81" s="39">
        <f t="shared" si="6"/>
        <v>1861.9660493827159</v>
      </c>
      <c r="D81" s="39">
        <f t="shared" si="7"/>
        <v>2049.9660493827159</v>
      </c>
      <c r="F81" s="32">
        <v>183</v>
      </c>
      <c r="G81" s="32">
        <v>86</v>
      </c>
      <c r="H81" s="32">
        <v>97</v>
      </c>
      <c r="J81" s="32">
        <v>115</v>
      </c>
      <c r="K81" s="32">
        <v>53</v>
      </c>
      <c r="L81" s="32">
        <v>61</v>
      </c>
      <c r="N81" s="32">
        <v>44</v>
      </c>
      <c r="O81" s="32">
        <v>24</v>
      </c>
      <c r="P81" s="32">
        <v>20</v>
      </c>
      <c r="R81" s="32">
        <v>624</v>
      </c>
      <c r="S81" s="13">
        <v>309.40895061728395</v>
      </c>
      <c r="T81" s="13">
        <v>334.40895061728395</v>
      </c>
      <c r="V81" s="32">
        <v>366</v>
      </c>
      <c r="W81" s="13">
        <v>152.5570987654321</v>
      </c>
      <c r="X81" s="13">
        <v>207.5570987654321</v>
      </c>
      <c r="Z81" s="32">
        <v>207</v>
      </c>
      <c r="AA81" s="32">
        <v>92</v>
      </c>
      <c r="AB81" s="32">
        <v>115</v>
      </c>
      <c r="AD81" s="32">
        <v>509</v>
      </c>
      <c r="AE81" s="32">
        <v>250</v>
      </c>
      <c r="AF81" s="32">
        <v>258</v>
      </c>
      <c r="AH81" s="32">
        <v>443</v>
      </c>
      <c r="AI81" s="32">
        <v>220</v>
      </c>
      <c r="AJ81" s="32">
        <v>224</v>
      </c>
      <c r="AL81" s="32">
        <v>209</v>
      </c>
      <c r="AM81" s="32">
        <v>84</v>
      </c>
      <c r="AN81" s="32">
        <v>125</v>
      </c>
      <c r="AP81" s="32">
        <v>258</v>
      </c>
      <c r="AQ81" s="32">
        <v>134</v>
      </c>
      <c r="AR81" s="32">
        <v>124</v>
      </c>
      <c r="AT81" s="32">
        <v>194</v>
      </c>
      <c r="AU81" s="32">
        <v>101</v>
      </c>
      <c r="AV81" s="32">
        <v>93</v>
      </c>
      <c r="AX81" s="32">
        <v>214</v>
      </c>
      <c r="AY81" s="32">
        <v>109</v>
      </c>
      <c r="AZ81" s="32">
        <v>105</v>
      </c>
      <c r="BB81" s="32">
        <v>230</v>
      </c>
      <c r="BC81" s="32">
        <v>99</v>
      </c>
      <c r="BD81" s="32">
        <v>131</v>
      </c>
      <c r="BF81" s="32">
        <v>303</v>
      </c>
      <c r="BG81" s="32">
        <v>148</v>
      </c>
      <c r="BH81" s="32">
        <v>155</v>
      </c>
    </row>
    <row r="82" spans="1:60">
      <c r="A82" s="32">
        <v>78</v>
      </c>
      <c r="B82" s="39">
        <f t="shared" si="5"/>
        <v>3749.9320987654319</v>
      </c>
      <c r="C82" s="39">
        <f t="shared" si="6"/>
        <v>1763.9660493827159</v>
      </c>
      <c r="D82" s="39">
        <f t="shared" si="7"/>
        <v>1985.9660493827159</v>
      </c>
      <c r="F82" s="32">
        <v>169</v>
      </c>
      <c r="G82" s="32">
        <v>81</v>
      </c>
      <c r="H82" s="32">
        <v>88</v>
      </c>
      <c r="J82" s="32">
        <v>93</v>
      </c>
      <c r="K82" s="32">
        <v>44</v>
      </c>
      <c r="L82" s="32">
        <v>48</v>
      </c>
      <c r="N82" s="32">
        <v>38</v>
      </c>
      <c r="O82" s="32">
        <v>20</v>
      </c>
      <c r="P82" s="32">
        <v>18</v>
      </c>
      <c r="R82" s="32">
        <v>620</v>
      </c>
      <c r="S82" s="13">
        <v>306.40895061728395</v>
      </c>
      <c r="T82" s="13">
        <v>333.40895061728395</v>
      </c>
      <c r="V82" s="32">
        <v>354</v>
      </c>
      <c r="W82" s="13">
        <v>139.5570987654321</v>
      </c>
      <c r="X82" s="13">
        <v>207.5570987654321</v>
      </c>
      <c r="Z82" s="32">
        <v>184</v>
      </c>
      <c r="AA82" s="32">
        <v>82</v>
      </c>
      <c r="AB82" s="32">
        <v>102</v>
      </c>
      <c r="AD82" s="32">
        <v>475</v>
      </c>
      <c r="AE82" s="32">
        <v>225</v>
      </c>
      <c r="AF82" s="32">
        <v>250</v>
      </c>
      <c r="AH82" s="32">
        <v>432</v>
      </c>
      <c r="AI82" s="32">
        <v>214</v>
      </c>
      <c r="AJ82" s="32">
        <v>217</v>
      </c>
      <c r="AL82" s="32">
        <v>190</v>
      </c>
      <c r="AM82" s="32">
        <v>74</v>
      </c>
      <c r="AN82" s="32">
        <v>117</v>
      </c>
      <c r="AP82" s="32">
        <v>255</v>
      </c>
      <c r="AQ82" s="32">
        <v>136</v>
      </c>
      <c r="AR82" s="32">
        <v>119</v>
      </c>
      <c r="AT82" s="32">
        <v>181</v>
      </c>
      <c r="AU82" s="32">
        <v>90</v>
      </c>
      <c r="AV82" s="32">
        <v>90</v>
      </c>
      <c r="AX82" s="32">
        <v>212</v>
      </c>
      <c r="AY82" s="32">
        <v>110</v>
      </c>
      <c r="AZ82" s="32">
        <v>102</v>
      </c>
      <c r="BB82" s="32">
        <v>242</v>
      </c>
      <c r="BC82" s="32">
        <v>100</v>
      </c>
      <c r="BD82" s="32">
        <v>143</v>
      </c>
      <c r="BF82" s="32">
        <v>292</v>
      </c>
      <c r="BG82" s="32">
        <v>142</v>
      </c>
      <c r="BH82" s="32">
        <v>151</v>
      </c>
    </row>
    <row r="83" spans="1:60">
      <c r="A83" s="32">
        <v>79</v>
      </c>
      <c r="B83" s="39">
        <f t="shared" si="5"/>
        <v>3610.9320987654319</v>
      </c>
      <c r="C83" s="39">
        <f t="shared" si="6"/>
        <v>1677.9660493827159</v>
      </c>
      <c r="D83" s="39">
        <f t="shared" si="7"/>
        <v>1932.9660493827159</v>
      </c>
      <c r="F83" s="32">
        <v>153</v>
      </c>
      <c r="G83" s="32">
        <v>74</v>
      </c>
      <c r="H83" s="32">
        <v>78</v>
      </c>
      <c r="J83" s="32">
        <v>67</v>
      </c>
      <c r="K83" s="32">
        <v>34</v>
      </c>
      <c r="L83" s="32">
        <v>33</v>
      </c>
      <c r="N83" s="32">
        <v>36</v>
      </c>
      <c r="O83" s="32">
        <v>17</v>
      </c>
      <c r="P83" s="32">
        <v>19</v>
      </c>
      <c r="R83" s="32">
        <v>623</v>
      </c>
      <c r="S83" s="13">
        <v>305.40895061728395</v>
      </c>
      <c r="T83" s="13">
        <v>338.40895061728395</v>
      </c>
      <c r="V83" s="32">
        <v>334</v>
      </c>
      <c r="W83" s="13">
        <v>125.5570987654321</v>
      </c>
      <c r="X83" s="13">
        <v>201.5570987654321</v>
      </c>
      <c r="Z83" s="32">
        <v>176</v>
      </c>
      <c r="AA83" s="32">
        <v>72</v>
      </c>
      <c r="AB83" s="32">
        <v>100</v>
      </c>
      <c r="AD83" s="32">
        <v>445</v>
      </c>
      <c r="AE83" s="32">
        <v>202</v>
      </c>
      <c r="AF83" s="32">
        <v>243</v>
      </c>
      <c r="AH83" s="32">
        <v>412</v>
      </c>
      <c r="AI83" s="32">
        <v>202</v>
      </c>
      <c r="AJ83" s="32">
        <v>210</v>
      </c>
      <c r="AL83" s="32">
        <v>177</v>
      </c>
      <c r="AM83" s="32">
        <v>68</v>
      </c>
      <c r="AN83" s="32">
        <v>110</v>
      </c>
      <c r="AP83" s="32">
        <v>244</v>
      </c>
      <c r="AQ83" s="32">
        <v>140</v>
      </c>
      <c r="AR83" s="32">
        <v>107</v>
      </c>
      <c r="AT83" s="32">
        <v>169</v>
      </c>
      <c r="AU83" s="32">
        <v>93</v>
      </c>
      <c r="AV83" s="32">
        <v>84</v>
      </c>
      <c r="AX83" s="32">
        <v>210</v>
      </c>
      <c r="AY83" s="32">
        <v>110</v>
      </c>
      <c r="AZ83" s="32">
        <v>108</v>
      </c>
      <c r="BB83" s="32">
        <v>247</v>
      </c>
      <c r="BC83" s="32">
        <v>95</v>
      </c>
      <c r="BD83" s="32">
        <v>152</v>
      </c>
      <c r="BF83" s="32">
        <v>289</v>
      </c>
      <c r="BG83" s="32">
        <v>140</v>
      </c>
      <c r="BH83" s="32">
        <v>149</v>
      </c>
    </row>
    <row r="84" spans="1:60">
      <c r="A84" s="43" t="s">
        <v>5</v>
      </c>
      <c r="B84" s="39">
        <f t="shared" si="5"/>
        <v>26603.932098765432</v>
      </c>
      <c r="C84" s="39">
        <f t="shared" si="6"/>
        <v>11074.966049382716</v>
      </c>
      <c r="D84" s="39">
        <f t="shared" si="7"/>
        <v>15528.966049382716</v>
      </c>
      <c r="F84" s="13">
        <v>1140</v>
      </c>
      <c r="G84" s="32">
        <v>678</v>
      </c>
      <c r="H84" s="32">
        <v>462</v>
      </c>
      <c r="J84" s="13">
        <v>1305</v>
      </c>
      <c r="K84" s="32">
        <v>515</v>
      </c>
      <c r="L84" s="32">
        <v>790</v>
      </c>
      <c r="N84" s="32">
        <v>221</v>
      </c>
      <c r="O84" s="32">
        <v>124</v>
      </c>
      <c r="P84" s="32">
        <v>96</v>
      </c>
      <c r="R84" s="13">
        <v>4480</v>
      </c>
      <c r="S84" s="13">
        <v>2112.4089506172841</v>
      </c>
      <c r="T84" s="13">
        <v>2388.4089506172841</v>
      </c>
      <c r="V84" s="13">
        <v>2956</v>
      </c>
      <c r="W84" s="13">
        <v>917.5570987654321</v>
      </c>
      <c r="X84" s="13">
        <v>2031.5570987654321</v>
      </c>
      <c r="Z84" s="13">
        <v>2076</v>
      </c>
      <c r="AA84" s="32">
        <v>663</v>
      </c>
      <c r="AB84" s="13">
        <v>1414</v>
      </c>
      <c r="AD84" s="13">
        <v>2013</v>
      </c>
      <c r="AE84" s="32">
        <v>551</v>
      </c>
      <c r="AF84" s="13">
        <v>903</v>
      </c>
      <c r="AH84" s="13">
        <v>2626</v>
      </c>
      <c r="AI84" s="13">
        <v>728</v>
      </c>
      <c r="AJ84" s="13">
        <v>1336</v>
      </c>
      <c r="AL84" s="13">
        <v>1182</v>
      </c>
      <c r="AM84" s="32">
        <v>414</v>
      </c>
      <c r="AN84" s="32">
        <v>767</v>
      </c>
      <c r="AP84" s="13">
        <v>1433</v>
      </c>
      <c r="AQ84" s="32">
        <v>822</v>
      </c>
      <c r="AR84" s="32">
        <v>611</v>
      </c>
      <c r="AT84" s="13">
        <v>1194</v>
      </c>
      <c r="AU84" s="32">
        <v>590</v>
      </c>
      <c r="AV84" s="32">
        <v>605</v>
      </c>
      <c r="AX84" s="13">
        <v>1816</v>
      </c>
      <c r="AY84" s="32">
        <v>904</v>
      </c>
      <c r="AZ84" s="32">
        <v>912</v>
      </c>
      <c r="BB84" s="13">
        <v>1961</v>
      </c>
      <c r="BC84" s="32">
        <v>840</v>
      </c>
      <c r="BD84" s="13">
        <v>1121</v>
      </c>
      <c r="BF84" s="13">
        <v>3308</v>
      </c>
      <c r="BG84" s="13">
        <v>1216</v>
      </c>
      <c r="BH84" s="13">
        <v>2092</v>
      </c>
    </row>
    <row r="85" spans="1:60">
      <c r="A85" s="32"/>
      <c r="B85" s="32"/>
      <c r="C85" s="44"/>
      <c r="D85" s="44"/>
      <c r="F85" s="32"/>
      <c r="G85" s="32"/>
      <c r="H85" s="32"/>
      <c r="J85" s="32"/>
      <c r="K85" s="32"/>
      <c r="L85" s="32"/>
      <c r="N85" s="32"/>
      <c r="O85" s="32"/>
      <c r="P85" s="32"/>
      <c r="R85" s="32"/>
      <c r="S85" s="32"/>
      <c r="T85" s="32"/>
      <c r="V85" s="32"/>
      <c r="W85" s="32"/>
      <c r="X85" s="32"/>
      <c r="Z85" s="32"/>
      <c r="AA85" s="32"/>
      <c r="AB85" s="32"/>
      <c r="AD85" s="32"/>
      <c r="AE85" s="32"/>
      <c r="AF85" s="32"/>
      <c r="AH85" s="32"/>
      <c r="AI85" s="32"/>
      <c r="AJ85" s="32"/>
      <c r="AL85" s="32"/>
      <c r="AM85" s="32"/>
      <c r="AN85" s="32"/>
      <c r="AP85" s="32"/>
      <c r="AQ85" s="32"/>
      <c r="AR85" s="32"/>
      <c r="AT85" s="32"/>
      <c r="AU85" s="32"/>
      <c r="AV85" s="32"/>
      <c r="AX85" s="32"/>
      <c r="AY85" s="32"/>
      <c r="AZ85" s="32"/>
      <c r="BB85" s="32"/>
      <c r="BC85" s="32"/>
      <c r="BD85" s="32"/>
      <c r="BF85" s="32"/>
      <c r="BG85" s="32"/>
      <c r="BH85" s="32"/>
    </row>
    <row r="86" spans="1:60" s="34" customFormat="1">
      <c r="A86" s="47" t="s">
        <v>2</v>
      </c>
      <c r="B86" s="49">
        <f>C86+D86</f>
        <v>1676207.5000000007</v>
      </c>
      <c r="C86" s="49">
        <f>G86+K86+O86+S86+W86+AA86+AE86+AI86+AM86+AQ86+AU86+AY86+BC86+BG86</f>
        <v>848898.25000000035</v>
      </c>
      <c r="D86" s="49">
        <f>H86+L86+P86+T86+X86+AB86+AF86+AJ86+AN86+AR86+AV86+AZ86+BD86+BH86</f>
        <v>827309.25000000035</v>
      </c>
      <c r="F86" s="49">
        <f>G86+H86</f>
        <v>66825</v>
      </c>
      <c r="G86" s="49">
        <f>SUM(G4:G84)</f>
        <v>33900</v>
      </c>
      <c r="H86" s="49">
        <f>SUM(H4:H84)</f>
        <v>32925</v>
      </c>
      <c r="J86" s="49">
        <f>K86+L86</f>
        <v>85058</v>
      </c>
      <c r="K86" s="49">
        <f>SUM(K4:K84)</f>
        <v>44315</v>
      </c>
      <c r="L86" s="49">
        <f>SUM(L4:L84)</f>
        <v>40743</v>
      </c>
      <c r="N86" s="49">
        <f>O86+P86</f>
        <v>12074</v>
      </c>
      <c r="O86" s="49">
        <f>SUM(O4:O84)</f>
        <v>6047</v>
      </c>
      <c r="P86" s="49">
        <f>SUM(P4:P84)</f>
        <v>6027</v>
      </c>
      <c r="R86" s="49">
        <f>S86+T86</f>
        <v>174512.25000000029</v>
      </c>
      <c r="S86" s="49">
        <f>SUM(S4:S84)</f>
        <v>88036.12500000016</v>
      </c>
      <c r="T86" s="49">
        <f>SUM(T4:T84)</f>
        <v>86476.125000000146</v>
      </c>
      <c r="V86" s="49">
        <f>W86+X86</f>
        <v>129102.25000000038</v>
      </c>
      <c r="W86" s="49">
        <f>SUM(W4:W84)</f>
        <v>65366.125000000189</v>
      </c>
      <c r="X86" s="49">
        <f>SUM(X4:X84)</f>
        <v>63736.125000000182</v>
      </c>
      <c r="Z86" s="49">
        <f>AA86+AB86</f>
        <v>87653</v>
      </c>
      <c r="AA86" s="49">
        <f>SUM(AA4:AA84)</f>
        <v>44283</v>
      </c>
      <c r="AB86" s="49">
        <f>SUM(AB4:AB84)</f>
        <v>43370</v>
      </c>
      <c r="AD86" s="49">
        <f>AE86+AF86</f>
        <v>416088</v>
      </c>
      <c r="AE86" s="49">
        <f>SUM(AE4:AE84)</f>
        <v>210269</v>
      </c>
      <c r="AF86" s="49">
        <f>SUM(AF4:AF84)</f>
        <v>205819</v>
      </c>
      <c r="AH86" s="49">
        <f>AI86+AJ86</f>
        <v>175356</v>
      </c>
      <c r="AI86" s="49">
        <f>SUM(AI4:AI84)</f>
        <v>88705</v>
      </c>
      <c r="AJ86" s="49">
        <f>SUM(AJ4:AJ84)</f>
        <v>86651</v>
      </c>
      <c r="AL86" s="49">
        <f>AM86+AN86</f>
        <v>86906</v>
      </c>
      <c r="AM86" s="49">
        <f>SUM(AM4:AM84)</f>
        <v>43488</v>
      </c>
      <c r="AN86" s="49">
        <f>SUM(AN4:AN84)</f>
        <v>43418</v>
      </c>
      <c r="AP86" s="49">
        <f>AQ86+AR86</f>
        <v>106528</v>
      </c>
      <c r="AQ86" s="49">
        <f>SUM(AQ4:AQ84)</f>
        <v>53780</v>
      </c>
      <c r="AR86" s="49">
        <f>SUM(AR4:AR84)</f>
        <v>52748</v>
      </c>
      <c r="AT86" s="49">
        <f>AU86+AV86</f>
        <v>63443</v>
      </c>
      <c r="AU86" s="49">
        <f>SUM(AU4:AU84)</f>
        <v>32238</v>
      </c>
      <c r="AV86" s="49">
        <f>SUM(AV4:AV84)</f>
        <v>31205</v>
      </c>
      <c r="AX86" s="49">
        <f>AY86+AZ86</f>
        <v>75068</v>
      </c>
      <c r="AY86" s="49">
        <f>SUM(AY4:AY84)</f>
        <v>38645</v>
      </c>
      <c r="AZ86" s="49">
        <f>SUM(AZ4:AZ84)</f>
        <v>36423</v>
      </c>
      <c r="BB86" s="49">
        <f>BC86+BD86</f>
        <v>99557</v>
      </c>
      <c r="BC86" s="49">
        <f>SUM(BC4:BC84)</f>
        <v>50355</v>
      </c>
      <c r="BD86" s="49">
        <f>SUM(BD4:BD84)</f>
        <v>49202</v>
      </c>
      <c r="BF86" s="49">
        <f>BG86+BH86</f>
        <v>98037</v>
      </c>
      <c r="BG86" s="49">
        <f>SUM(BG4:BG84)</f>
        <v>49471</v>
      </c>
      <c r="BH86" s="49">
        <f>SUM(BH4:BH84)</f>
        <v>48566</v>
      </c>
    </row>
  </sheetData>
  <sheetProtection sheet="1" objects="1" scenarios="1"/>
  <mergeCells count="15">
    <mergeCell ref="AX2:AZ2"/>
    <mergeCell ref="BB2:BD2"/>
    <mergeCell ref="BF2:BH2"/>
    <mergeCell ref="Z2:AB2"/>
    <mergeCell ref="AD2:AF2"/>
    <mergeCell ref="AH2:AJ2"/>
    <mergeCell ref="AL2:AN2"/>
    <mergeCell ref="AP2:AR2"/>
    <mergeCell ref="AT2:AV2"/>
    <mergeCell ref="V2:X2"/>
    <mergeCell ref="B2:D2"/>
    <mergeCell ref="F2:H2"/>
    <mergeCell ref="J2:L2"/>
    <mergeCell ref="N2:P2"/>
    <mergeCell ref="R2:T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3A11D-DFA8-A641-A25E-ED8036FAD5BE}">
  <dimension ref="A1:BH86"/>
  <sheetViews>
    <sheetView showGridLines="0" zoomScale="160" zoomScaleNormal="160" workbookViewId="0">
      <selection activeCell="F3" sqref="F3"/>
    </sheetView>
  </sheetViews>
  <sheetFormatPr baseColWidth="10" defaultColWidth="11.1640625" defaultRowHeight="16"/>
  <cols>
    <col min="1" max="1" width="8.6640625" customWidth="1"/>
    <col min="2" max="2" width="14" customWidth="1"/>
    <col min="4" max="4" width="8.5" customWidth="1"/>
  </cols>
  <sheetData>
    <row r="1" spans="1:60" s="19" customFormat="1" ht="15">
      <c r="A1" s="19" t="s">
        <v>17</v>
      </c>
      <c r="Z1" s="20"/>
    </row>
    <row r="2" spans="1:60" s="19" customFormat="1" ht="15.5" customHeight="1">
      <c r="A2" s="41"/>
      <c r="B2" s="84" t="s">
        <v>45</v>
      </c>
      <c r="C2" s="84"/>
      <c r="D2" s="84"/>
      <c r="F2" s="80" t="s">
        <v>52</v>
      </c>
      <c r="G2" s="80"/>
      <c r="H2" s="80"/>
      <c r="J2" s="80" t="s">
        <v>32</v>
      </c>
      <c r="K2" s="80"/>
      <c r="L2" s="80"/>
      <c r="N2" s="84" t="s">
        <v>33</v>
      </c>
      <c r="O2" s="84"/>
      <c r="P2" s="84"/>
      <c r="R2" s="84" t="s">
        <v>34</v>
      </c>
      <c r="S2" s="84"/>
      <c r="T2" s="84"/>
      <c r="V2" s="84" t="s">
        <v>36</v>
      </c>
      <c r="W2" s="84"/>
      <c r="X2" s="84"/>
      <c r="Z2" s="84" t="s">
        <v>35</v>
      </c>
      <c r="AA2" s="84"/>
      <c r="AB2" s="84"/>
      <c r="AD2" s="80" t="s">
        <v>37</v>
      </c>
      <c r="AE2" s="80"/>
      <c r="AF2" s="80"/>
      <c r="AH2" s="84" t="s">
        <v>38</v>
      </c>
      <c r="AI2" s="84"/>
      <c r="AJ2" s="84"/>
      <c r="AL2" s="81" t="s">
        <v>39</v>
      </c>
      <c r="AM2" s="82"/>
      <c r="AN2" s="83"/>
      <c r="AP2" s="81" t="s">
        <v>40</v>
      </c>
      <c r="AQ2" s="82"/>
      <c r="AR2" s="83"/>
      <c r="AT2" s="77" t="s">
        <v>41</v>
      </c>
      <c r="AU2" s="78"/>
      <c r="AV2" s="79"/>
      <c r="AX2" s="81" t="s">
        <v>42</v>
      </c>
      <c r="AY2" s="82"/>
      <c r="AZ2" s="83"/>
      <c r="BB2" s="81" t="s">
        <v>43</v>
      </c>
      <c r="BC2" s="82"/>
      <c r="BD2" s="83"/>
      <c r="BF2" s="81" t="s">
        <v>44</v>
      </c>
      <c r="BG2" s="82"/>
      <c r="BH2" s="83"/>
    </row>
    <row r="3" spans="1:60" s="19" customFormat="1" ht="15">
      <c r="A3" s="41" t="s">
        <v>1</v>
      </c>
      <c r="B3" s="41" t="s">
        <v>2</v>
      </c>
      <c r="C3" s="41" t="s">
        <v>3</v>
      </c>
      <c r="D3" s="41" t="s">
        <v>4</v>
      </c>
      <c r="F3" s="41" t="s">
        <v>2</v>
      </c>
      <c r="G3" s="41" t="s">
        <v>3</v>
      </c>
      <c r="H3" s="41" t="s">
        <v>4</v>
      </c>
      <c r="J3" s="41" t="s">
        <v>2</v>
      </c>
      <c r="K3" s="41" t="s">
        <v>3</v>
      </c>
      <c r="L3" s="41" t="s">
        <v>4</v>
      </c>
      <c r="N3" s="41" t="s">
        <v>2</v>
      </c>
      <c r="O3" s="41" t="s">
        <v>3</v>
      </c>
      <c r="P3" s="41" t="s">
        <v>4</v>
      </c>
      <c r="R3" s="41" t="s">
        <v>2</v>
      </c>
      <c r="S3" s="41" t="s">
        <v>3</v>
      </c>
      <c r="T3" s="54" t="s">
        <v>4</v>
      </c>
      <c r="V3" s="55" t="s">
        <v>2</v>
      </c>
      <c r="W3" s="21" t="s">
        <v>3</v>
      </c>
      <c r="X3" s="21" t="s">
        <v>4</v>
      </c>
      <c r="Z3" s="42" t="s">
        <v>2</v>
      </c>
      <c r="AA3" s="41" t="s">
        <v>3</v>
      </c>
      <c r="AB3" s="41" t="s">
        <v>4</v>
      </c>
      <c r="AD3" s="41" t="s">
        <v>2</v>
      </c>
      <c r="AE3" s="41" t="s">
        <v>3</v>
      </c>
      <c r="AF3" s="41" t="s">
        <v>4</v>
      </c>
      <c r="AH3" s="41" t="s">
        <v>2</v>
      </c>
      <c r="AI3" s="41" t="s">
        <v>3</v>
      </c>
      <c r="AJ3" s="41" t="s">
        <v>4</v>
      </c>
      <c r="AL3" s="41" t="s">
        <v>2</v>
      </c>
      <c r="AM3" s="41" t="s">
        <v>3</v>
      </c>
      <c r="AN3" s="41" t="s">
        <v>4</v>
      </c>
      <c r="AP3" s="41" t="s">
        <v>2</v>
      </c>
      <c r="AQ3" s="41" t="s">
        <v>3</v>
      </c>
      <c r="AR3" s="41" t="s">
        <v>4</v>
      </c>
      <c r="AT3" s="41" t="s">
        <v>2</v>
      </c>
      <c r="AU3" s="41" t="s">
        <v>3</v>
      </c>
      <c r="AV3" s="41" t="s">
        <v>4</v>
      </c>
      <c r="AX3" s="41" t="s">
        <v>2</v>
      </c>
      <c r="AY3" s="41" t="s">
        <v>3</v>
      </c>
      <c r="AZ3" s="41" t="s">
        <v>4</v>
      </c>
      <c r="BB3" s="41" t="s">
        <v>2</v>
      </c>
      <c r="BC3" s="41" t="s">
        <v>3</v>
      </c>
      <c r="BD3" s="41" t="s">
        <v>4</v>
      </c>
      <c r="BF3" s="41" t="s">
        <v>2</v>
      </c>
      <c r="BG3" s="41" t="s">
        <v>3</v>
      </c>
      <c r="BH3" s="41" t="s">
        <v>4</v>
      </c>
    </row>
    <row r="4" spans="1:60">
      <c r="A4" s="32">
        <v>0</v>
      </c>
      <c r="B4" s="39">
        <f t="shared" ref="B4:B67" si="0">C4+D4</f>
        <v>31524.978395061727</v>
      </c>
      <c r="C4" s="39">
        <f t="shared" ref="C4:D19" si="1">G4+K4+O4+S4+W4+AA4+AE4+AI4+AM4+AQ4+AU4+AY4+BC4+BG4</f>
        <v>16099.489197530864</v>
      </c>
      <c r="D4" s="39">
        <f t="shared" si="1"/>
        <v>15425.489197530864</v>
      </c>
      <c r="F4" s="13">
        <f t="shared" ref="F4:F67" si="2">G4+H4</f>
        <v>1171</v>
      </c>
      <c r="G4" s="32">
        <v>587</v>
      </c>
      <c r="H4" s="32">
        <v>584</v>
      </c>
      <c r="J4" s="13">
        <f t="shared" ref="J4:J67" si="3">K4+L4</f>
        <v>1627</v>
      </c>
      <c r="K4" s="32">
        <v>830</v>
      </c>
      <c r="L4" s="32">
        <v>797</v>
      </c>
      <c r="N4" s="32">
        <f t="shared" ref="N4:N66" si="4">O4+P4</f>
        <v>208</v>
      </c>
      <c r="O4" s="32">
        <v>106</v>
      </c>
      <c r="P4" s="32">
        <v>102</v>
      </c>
      <c r="R4" s="13">
        <f t="shared" ref="R4:R67" si="5">S4+T4</f>
        <v>3660.9783950617284</v>
      </c>
      <c r="S4" s="13">
        <v>1869.4891975308642</v>
      </c>
      <c r="T4" s="51">
        <v>1791.4891975308642</v>
      </c>
      <c r="V4" s="52">
        <f t="shared" ref="V4:V67" si="6">W4+X4</f>
        <v>2371</v>
      </c>
      <c r="W4" s="13">
        <v>1219</v>
      </c>
      <c r="X4" s="13">
        <v>1152</v>
      </c>
      <c r="Z4" s="13">
        <f t="shared" ref="Z4:Z67" si="7">AA4+AB4</f>
        <v>1587</v>
      </c>
      <c r="AA4" s="32">
        <v>809</v>
      </c>
      <c r="AB4" s="32">
        <v>778</v>
      </c>
      <c r="AD4" s="13">
        <f t="shared" ref="AD4:AD67" si="8">AE4+AF4</f>
        <v>6955</v>
      </c>
      <c r="AE4" s="13">
        <v>3559</v>
      </c>
      <c r="AF4" s="13">
        <v>3396</v>
      </c>
      <c r="AH4" s="13">
        <f t="shared" ref="AH4:AH67" si="9">AI4+AJ4</f>
        <v>3400</v>
      </c>
      <c r="AI4" s="13">
        <v>1736</v>
      </c>
      <c r="AJ4" s="13">
        <v>1664</v>
      </c>
      <c r="AL4" s="13">
        <f t="shared" ref="AL4:AL67" si="10">AM4+AN4</f>
        <v>1772</v>
      </c>
      <c r="AM4" s="32">
        <v>905</v>
      </c>
      <c r="AN4" s="32">
        <v>867</v>
      </c>
      <c r="AP4" s="13">
        <f t="shared" ref="AP4:AP67" si="11">AQ4+AR4</f>
        <v>2136</v>
      </c>
      <c r="AQ4" s="13">
        <v>1089</v>
      </c>
      <c r="AR4" s="13">
        <v>1047</v>
      </c>
      <c r="AT4" s="13">
        <f t="shared" ref="AT4:AT67" si="12">AU4+AV4</f>
        <v>1300</v>
      </c>
      <c r="AU4" s="32">
        <v>666</v>
      </c>
      <c r="AV4" s="32">
        <v>634</v>
      </c>
      <c r="AX4" s="13">
        <v>1467</v>
      </c>
      <c r="AY4" s="32">
        <v>745</v>
      </c>
      <c r="AZ4" s="32">
        <v>722</v>
      </c>
      <c r="BB4" s="13">
        <v>1882</v>
      </c>
      <c r="BC4" s="32">
        <v>963</v>
      </c>
      <c r="BD4" s="32">
        <v>919</v>
      </c>
      <c r="BF4" s="13">
        <v>1988</v>
      </c>
      <c r="BG4" s="13">
        <v>1016</v>
      </c>
      <c r="BH4" s="32">
        <v>972</v>
      </c>
    </row>
    <row r="5" spans="1:60">
      <c r="A5" s="32">
        <v>1</v>
      </c>
      <c r="B5" s="39">
        <f t="shared" si="0"/>
        <v>31281.978395061727</v>
      </c>
      <c r="C5" s="39">
        <f t="shared" si="1"/>
        <v>15940.489197530864</v>
      </c>
      <c r="D5" s="39">
        <f t="shared" si="1"/>
        <v>15341.489197530864</v>
      </c>
      <c r="F5" s="13">
        <f t="shared" si="2"/>
        <v>1133</v>
      </c>
      <c r="G5" s="32">
        <v>558</v>
      </c>
      <c r="H5" s="32">
        <v>575</v>
      </c>
      <c r="J5" s="13">
        <f t="shared" si="3"/>
        <v>1578</v>
      </c>
      <c r="K5" s="32">
        <v>804</v>
      </c>
      <c r="L5" s="32">
        <v>774</v>
      </c>
      <c r="N5" s="32">
        <f t="shared" si="4"/>
        <v>205</v>
      </c>
      <c r="O5" s="32">
        <v>104</v>
      </c>
      <c r="P5" s="32">
        <v>101</v>
      </c>
      <c r="R5" s="13">
        <f t="shared" si="5"/>
        <v>3644.9783950617284</v>
      </c>
      <c r="S5" s="13">
        <v>1856.4891975308642</v>
      </c>
      <c r="T5" s="51">
        <v>1788.4891975308642</v>
      </c>
      <c r="V5" s="52">
        <f t="shared" si="6"/>
        <v>2337</v>
      </c>
      <c r="W5" s="13">
        <v>1207</v>
      </c>
      <c r="X5" s="13">
        <v>1130</v>
      </c>
      <c r="Z5" s="13">
        <f t="shared" si="7"/>
        <v>1557</v>
      </c>
      <c r="AA5" s="32">
        <v>793</v>
      </c>
      <c r="AB5" s="32">
        <v>764</v>
      </c>
      <c r="AD5" s="13">
        <f t="shared" si="8"/>
        <v>7054</v>
      </c>
      <c r="AE5" s="13">
        <v>3605</v>
      </c>
      <c r="AF5" s="13">
        <v>3449</v>
      </c>
      <c r="AH5" s="13">
        <f t="shared" si="9"/>
        <v>3350</v>
      </c>
      <c r="AI5" s="13">
        <v>1707</v>
      </c>
      <c r="AJ5" s="13">
        <v>1643</v>
      </c>
      <c r="AL5" s="13">
        <f t="shared" si="10"/>
        <v>1746</v>
      </c>
      <c r="AM5" s="32">
        <v>890</v>
      </c>
      <c r="AN5" s="32">
        <v>856</v>
      </c>
      <c r="AP5" s="13">
        <f t="shared" si="11"/>
        <v>2122</v>
      </c>
      <c r="AQ5" s="13">
        <v>1078</v>
      </c>
      <c r="AR5" s="13">
        <v>1044</v>
      </c>
      <c r="AT5" s="13">
        <f t="shared" si="12"/>
        <v>1282</v>
      </c>
      <c r="AU5" s="32">
        <v>654</v>
      </c>
      <c r="AV5" s="32">
        <v>628</v>
      </c>
      <c r="AX5" s="13">
        <v>1453</v>
      </c>
      <c r="AY5" s="32">
        <v>732</v>
      </c>
      <c r="AZ5" s="32">
        <v>721</v>
      </c>
      <c r="BB5" s="13">
        <v>1866</v>
      </c>
      <c r="BC5" s="32">
        <v>954</v>
      </c>
      <c r="BD5" s="32">
        <v>912</v>
      </c>
      <c r="BF5" s="13">
        <v>1953</v>
      </c>
      <c r="BG5" s="32">
        <v>998</v>
      </c>
      <c r="BH5" s="32">
        <v>956</v>
      </c>
    </row>
    <row r="6" spans="1:60">
      <c r="A6" s="32">
        <v>2</v>
      </c>
      <c r="B6" s="39">
        <f t="shared" si="0"/>
        <v>31157.978395061727</v>
      </c>
      <c r="C6" s="39">
        <f t="shared" si="1"/>
        <v>15835.489197530864</v>
      </c>
      <c r="D6" s="39">
        <f t="shared" si="1"/>
        <v>15322.489197530864</v>
      </c>
      <c r="F6" s="13">
        <f t="shared" si="2"/>
        <v>1105</v>
      </c>
      <c r="G6" s="32">
        <v>540</v>
      </c>
      <c r="H6" s="32">
        <v>565</v>
      </c>
      <c r="J6" s="13">
        <f t="shared" si="3"/>
        <v>1544</v>
      </c>
      <c r="K6" s="32">
        <v>783</v>
      </c>
      <c r="L6" s="32">
        <v>761</v>
      </c>
      <c r="N6" s="32">
        <f t="shared" si="4"/>
        <v>203</v>
      </c>
      <c r="O6" s="32">
        <v>102</v>
      </c>
      <c r="P6" s="32">
        <v>101</v>
      </c>
      <c r="R6" s="13">
        <f t="shared" si="5"/>
        <v>3638.9783950617284</v>
      </c>
      <c r="S6" s="13">
        <v>1848.4891975308642</v>
      </c>
      <c r="T6" s="51">
        <v>1790.4891975308642</v>
      </c>
      <c r="V6" s="52">
        <f t="shared" si="6"/>
        <v>2299</v>
      </c>
      <c r="W6" s="13">
        <v>1193</v>
      </c>
      <c r="X6" s="13">
        <v>1106</v>
      </c>
      <c r="Z6" s="13">
        <f t="shared" si="7"/>
        <v>1529</v>
      </c>
      <c r="AA6" s="32">
        <v>776</v>
      </c>
      <c r="AB6" s="32">
        <v>753</v>
      </c>
      <c r="AD6" s="13">
        <f t="shared" si="8"/>
        <v>7194</v>
      </c>
      <c r="AE6" s="13">
        <v>3668</v>
      </c>
      <c r="AF6" s="13">
        <v>3526</v>
      </c>
      <c r="AH6" s="13">
        <f t="shared" si="9"/>
        <v>3311</v>
      </c>
      <c r="AI6" s="13">
        <v>1682</v>
      </c>
      <c r="AJ6" s="13">
        <v>1629</v>
      </c>
      <c r="AL6" s="13">
        <f t="shared" si="10"/>
        <v>1728</v>
      </c>
      <c r="AM6" s="32">
        <v>880</v>
      </c>
      <c r="AN6" s="32">
        <v>848</v>
      </c>
      <c r="AP6" s="13">
        <f t="shared" si="11"/>
        <v>2113</v>
      </c>
      <c r="AQ6" s="13">
        <v>1068</v>
      </c>
      <c r="AR6" s="13">
        <v>1045</v>
      </c>
      <c r="AT6" s="13">
        <f t="shared" si="12"/>
        <v>1270</v>
      </c>
      <c r="AU6" s="32">
        <v>643</v>
      </c>
      <c r="AV6" s="32">
        <v>627</v>
      </c>
      <c r="AX6" s="13">
        <v>1442</v>
      </c>
      <c r="AY6" s="32">
        <v>723</v>
      </c>
      <c r="AZ6" s="32">
        <v>719</v>
      </c>
      <c r="BB6" s="13">
        <v>1861</v>
      </c>
      <c r="BC6" s="32">
        <v>948</v>
      </c>
      <c r="BD6" s="32">
        <v>912</v>
      </c>
      <c r="BF6" s="13">
        <v>1920</v>
      </c>
      <c r="BG6" s="32">
        <v>981</v>
      </c>
      <c r="BH6" s="32">
        <v>940</v>
      </c>
    </row>
    <row r="7" spans="1:60">
      <c r="A7" s="32">
        <v>3</v>
      </c>
      <c r="B7" s="39">
        <f t="shared" si="0"/>
        <v>31085.978395061727</v>
      </c>
      <c r="C7" s="39">
        <f t="shared" si="1"/>
        <v>15771.489197530864</v>
      </c>
      <c r="D7" s="39">
        <f t="shared" si="1"/>
        <v>15314.489197530864</v>
      </c>
      <c r="F7" s="13">
        <f t="shared" si="2"/>
        <v>1095</v>
      </c>
      <c r="G7" s="32">
        <v>532</v>
      </c>
      <c r="H7" s="32">
        <v>563</v>
      </c>
      <c r="J7" s="13">
        <f t="shared" si="3"/>
        <v>1514</v>
      </c>
      <c r="K7" s="32">
        <v>768</v>
      </c>
      <c r="L7" s="32">
        <v>746</v>
      </c>
      <c r="N7" s="32">
        <f t="shared" si="4"/>
        <v>200</v>
      </c>
      <c r="O7" s="32">
        <v>100</v>
      </c>
      <c r="P7" s="32">
        <v>100</v>
      </c>
      <c r="R7" s="13">
        <f t="shared" si="5"/>
        <v>3628.9783950617284</v>
      </c>
      <c r="S7" s="13">
        <v>1839.4891975308642</v>
      </c>
      <c r="T7" s="51">
        <v>1789.4891975308642</v>
      </c>
      <c r="V7" s="52">
        <f t="shared" si="6"/>
        <v>2273</v>
      </c>
      <c r="W7" s="13">
        <v>1181</v>
      </c>
      <c r="X7" s="13">
        <v>1092</v>
      </c>
      <c r="Z7" s="13">
        <f t="shared" si="7"/>
        <v>1512</v>
      </c>
      <c r="AA7" s="32">
        <v>766</v>
      </c>
      <c r="AB7" s="32">
        <v>746</v>
      </c>
      <c r="AD7" s="13">
        <f t="shared" si="8"/>
        <v>7325</v>
      </c>
      <c r="AE7" s="13">
        <v>3731</v>
      </c>
      <c r="AF7" s="13">
        <v>3594</v>
      </c>
      <c r="AH7" s="13">
        <f t="shared" si="9"/>
        <v>3270</v>
      </c>
      <c r="AI7" s="13">
        <v>1658</v>
      </c>
      <c r="AJ7" s="13">
        <v>1612</v>
      </c>
      <c r="AL7" s="13">
        <f t="shared" si="10"/>
        <v>1708</v>
      </c>
      <c r="AM7" s="32">
        <v>867</v>
      </c>
      <c r="AN7" s="32">
        <v>841</v>
      </c>
      <c r="AP7" s="13">
        <f t="shared" si="11"/>
        <v>2109</v>
      </c>
      <c r="AQ7" s="13">
        <v>1063</v>
      </c>
      <c r="AR7" s="13">
        <v>1046</v>
      </c>
      <c r="AT7" s="13">
        <f t="shared" si="12"/>
        <v>1263</v>
      </c>
      <c r="AU7" s="32">
        <v>637</v>
      </c>
      <c r="AV7" s="32">
        <v>626</v>
      </c>
      <c r="AX7" s="13">
        <v>1435</v>
      </c>
      <c r="AY7" s="32">
        <v>715</v>
      </c>
      <c r="AZ7" s="32">
        <v>720</v>
      </c>
      <c r="BB7" s="13">
        <v>1853</v>
      </c>
      <c r="BC7" s="32">
        <v>944</v>
      </c>
      <c r="BD7" s="32">
        <v>909</v>
      </c>
      <c r="BF7" s="13">
        <v>1900</v>
      </c>
      <c r="BG7" s="32">
        <v>970</v>
      </c>
      <c r="BH7" s="32">
        <v>930</v>
      </c>
    </row>
    <row r="8" spans="1:60">
      <c r="A8" s="32">
        <v>4</v>
      </c>
      <c r="B8" s="39">
        <f t="shared" si="0"/>
        <v>30994.978395061727</v>
      </c>
      <c r="C8" s="39">
        <f t="shared" si="1"/>
        <v>15701.489197530864</v>
      </c>
      <c r="D8" s="39">
        <f t="shared" si="1"/>
        <v>15293.489197530864</v>
      </c>
      <c r="F8" s="13">
        <f t="shared" si="2"/>
        <v>1085</v>
      </c>
      <c r="G8" s="32">
        <v>527</v>
      </c>
      <c r="H8" s="32">
        <v>558</v>
      </c>
      <c r="J8" s="13">
        <f t="shared" si="3"/>
        <v>1465</v>
      </c>
      <c r="K8" s="32">
        <v>741</v>
      </c>
      <c r="L8" s="32">
        <v>724</v>
      </c>
      <c r="N8" s="32">
        <f t="shared" si="4"/>
        <v>201</v>
      </c>
      <c r="O8" s="32">
        <v>99</v>
      </c>
      <c r="P8" s="32">
        <v>102</v>
      </c>
      <c r="R8" s="13">
        <f t="shared" si="5"/>
        <v>3601.9783950617284</v>
      </c>
      <c r="S8" s="13">
        <v>1821.4891975308642</v>
      </c>
      <c r="T8" s="51">
        <v>1780.4891975308642</v>
      </c>
      <c r="V8" s="52">
        <f t="shared" si="6"/>
        <v>2258</v>
      </c>
      <c r="W8" s="13">
        <v>1176</v>
      </c>
      <c r="X8" s="13">
        <v>1082</v>
      </c>
      <c r="Z8" s="13">
        <f t="shared" si="7"/>
        <v>1499</v>
      </c>
      <c r="AA8" s="32">
        <v>759</v>
      </c>
      <c r="AB8" s="32">
        <v>740</v>
      </c>
      <c r="AD8" s="13">
        <f t="shared" si="8"/>
        <v>7447</v>
      </c>
      <c r="AE8" s="13">
        <v>3787</v>
      </c>
      <c r="AF8" s="13">
        <v>3660</v>
      </c>
      <c r="AH8" s="13">
        <f t="shared" si="9"/>
        <v>3241</v>
      </c>
      <c r="AI8" s="13">
        <v>1639</v>
      </c>
      <c r="AJ8" s="13">
        <v>1602</v>
      </c>
      <c r="AL8" s="13">
        <f t="shared" si="10"/>
        <v>1693</v>
      </c>
      <c r="AM8" s="32">
        <v>861</v>
      </c>
      <c r="AN8" s="32">
        <v>832</v>
      </c>
      <c r="AP8" s="13">
        <f t="shared" si="11"/>
        <v>2106</v>
      </c>
      <c r="AQ8" s="13">
        <v>1059</v>
      </c>
      <c r="AR8" s="13">
        <v>1047</v>
      </c>
      <c r="AT8" s="13">
        <f t="shared" si="12"/>
        <v>1250</v>
      </c>
      <c r="AU8" s="32">
        <v>628</v>
      </c>
      <c r="AV8" s="32">
        <v>622</v>
      </c>
      <c r="AX8" s="13">
        <v>1430</v>
      </c>
      <c r="AY8" s="32">
        <v>710</v>
      </c>
      <c r="AZ8" s="32">
        <v>720</v>
      </c>
      <c r="BB8" s="13">
        <v>1845</v>
      </c>
      <c r="BC8" s="32">
        <v>939</v>
      </c>
      <c r="BD8" s="32">
        <v>906</v>
      </c>
      <c r="BF8" s="13">
        <v>1873</v>
      </c>
      <c r="BG8" s="32">
        <v>955</v>
      </c>
      <c r="BH8" s="32">
        <v>918</v>
      </c>
    </row>
    <row r="9" spans="1:60">
      <c r="A9" s="32">
        <v>5</v>
      </c>
      <c r="B9" s="39">
        <f t="shared" si="0"/>
        <v>30871.978395061727</v>
      </c>
      <c r="C9" s="39">
        <f t="shared" si="1"/>
        <v>15631.489197530864</v>
      </c>
      <c r="D9" s="39">
        <f t="shared" si="1"/>
        <v>15240.489197530864</v>
      </c>
      <c r="F9" s="13">
        <f t="shared" si="2"/>
        <v>1091</v>
      </c>
      <c r="G9" s="32">
        <v>530</v>
      </c>
      <c r="H9" s="32">
        <v>561</v>
      </c>
      <c r="J9" s="13">
        <f t="shared" si="3"/>
        <v>1406</v>
      </c>
      <c r="K9" s="32">
        <v>712</v>
      </c>
      <c r="L9" s="32">
        <v>694</v>
      </c>
      <c r="N9" s="32">
        <f t="shared" si="4"/>
        <v>197</v>
      </c>
      <c r="O9" s="32">
        <v>97</v>
      </c>
      <c r="P9" s="32">
        <v>100</v>
      </c>
      <c r="R9" s="13">
        <f t="shared" si="5"/>
        <v>3551.9783950617284</v>
      </c>
      <c r="S9" s="13">
        <v>1795.4891975308642</v>
      </c>
      <c r="T9" s="51">
        <v>1756.4891975308642</v>
      </c>
      <c r="V9" s="52">
        <f t="shared" si="6"/>
        <v>2250</v>
      </c>
      <c r="W9" s="13">
        <v>1172</v>
      </c>
      <c r="X9" s="13">
        <v>1078</v>
      </c>
      <c r="Z9" s="13">
        <f t="shared" si="7"/>
        <v>1486</v>
      </c>
      <c r="AA9" s="32">
        <v>753</v>
      </c>
      <c r="AB9" s="32">
        <v>733</v>
      </c>
      <c r="AD9" s="13">
        <f t="shared" si="8"/>
        <v>7551</v>
      </c>
      <c r="AE9" s="13">
        <v>3841</v>
      </c>
      <c r="AF9" s="13">
        <v>3710</v>
      </c>
      <c r="AH9" s="13">
        <f t="shared" si="9"/>
        <v>3215</v>
      </c>
      <c r="AI9" s="13">
        <v>1625</v>
      </c>
      <c r="AJ9" s="13">
        <v>1590</v>
      </c>
      <c r="AL9" s="13">
        <f t="shared" si="10"/>
        <v>1679</v>
      </c>
      <c r="AM9" s="32">
        <v>853</v>
      </c>
      <c r="AN9" s="32">
        <v>826</v>
      </c>
      <c r="AP9" s="13">
        <f t="shared" si="11"/>
        <v>2100</v>
      </c>
      <c r="AQ9" s="13">
        <v>1053</v>
      </c>
      <c r="AR9" s="13">
        <v>1047</v>
      </c>
      <c r="AT9" s="13">
        <f t="shared" si="12"/>
        <v>1235</v>
      </c>
      <c r="AU9" s="32">
        <v>620</v>
      </c>
      <c r="AV9" s="32">
        <v>615</v>
      </c>
      <c r="AX9" s="13">
        <v>1420</v>
      </c>
      <c r="AY9" s="32">
        <v>704</v>
      </c>
      <c r="AZ9" s="32">
        <v>717</v>
      </c>
      <c r="BB9" s="13">
        <v>1845</v>
      </c>
      <c r="BC9" s="32">
        <v>937</v>
      </c>
      <c r="BD9" s="32">
        <v>908</v>
      </c>
      <c r="BF9" s="13">
        <v>1845</v>
      </c>
      <c r="BG9" s="32">
        <v>939</v>
      </c>
      <c r="BH9" s="32">
        <v>905</v>
      </c>
    </row>
    <row r="10" spans="1:60">
      <c r="A10" s="32">
        <v>6</v>
      </c>
      <c r="B10" s="39">
        <f t="shared" si="0"/>
        <v>30931.978395061727</v>
      </c>
      <c r="C10" s="39">
        <f t="shared" si="1"/>
        <v>15666.489197530864</v>
      </c>
      <c r="D10" s="39">
        <f t="shared" si="1"/>
        <v>15265.489197530864</v>
      </c>
      <c r="F10" s="13">
        <f t="shared" si="2"/>
        <v>1105</v>
      </c>
      <c r="G10" s="32">
        <v>539</v>
      </c>
      <c r="H10" s="32">
        <v>566</v>
      </c>
      <c r="J10" s="13">
        <f t="shared" si="3"/>
        <v>1362</v>
      </c>
      <c r="K10" s="32">
        <v>690</v>
      </c>
      <c r="L10" s="32">
        <v>672</v>
      </c>
      <c r="N10" s="32">
        <f t="shared" si="4"/>
        <v>201</v>
      </c>
      <c r="O10" s="32">
        <v>99</v>
      </c>
      <c r="P10" s="32">
        <v>102</v>
      </c>
      <c r="R10" s="13">
        <f t="shared" si="5"/>
        <v>3520.9783950617284</v>
      </c>
      <c r="S10" s="13">
        <v>1777.4891975308642</v>
      </c>
      <c r="T10" s="51">
        <v>1743.4891975308642</v>
      </c>
      <c r="V10" s="52">
        <f t="shared" si="6"/>
        <v>2252</v>
      </c>
      <c r="W10" s="13">
        <v>1175</v>
      </c>
      <c r="X10" s="13">
        <v>1077</v>
      </c>
      <c r="Z10" s="13">
        <f t="shared" si="7"/>
        <v>1488</v>
      </c>
      <c r="AA10" s="32">
        <v>756</v>
      </c>
      <c r="AB10" s="32">
        <v>732</v>
      </c>
      <c r="AD10" s="13">
        <f t="shared" si="8"/>
        <v>7687</v>
      </c>
      <c r="AE10" s="13">
        <v>3909</v>
      </c>
      <c r="AF10" s="13">
        <v>3778</v>
      </c>
      <c r="AH10" s="13">
        <f t="shared" si="9"/>
        <v>3207</v>
      </c>
      <c r="AI10" s="13">
        <v>1620</v>
      </c>
      <c r="AJ10" s="13">
        <v>1587</v>
      </c>
      <c r="AL10" s="13">
        <f t="shared" si="10"/>
        <v>1673</v>
      </c>
      <c r="AM10" s="32">
        <v>850</v>
      </c>
      <c r="AN10" s="32">
        <v>823</v>
      </c>
      <c r="AP10" s="13">
        <f t="shared" si="11"/>
        <v>2109</v>
      </c>
      <c r="AQ10" s="13">
        <v>1059</v>
      </c>
      <c r="AR10" s="13">
        <v>1050</v>
      </c>
      <c r="AT10" s="13">
        <f t="shared" si="12"/>
        <v>1231</v>
      </c>
      <c r="AU10" s="32">
        <v>616</v>
      </c>
      <c r="AV10" s="32">
        <v>615</v>
      </c>
      <c r="AX10" s="13">
        <v>1425</v>
      </c>
      <c r="AY10" s="32">
        <v>704</v>
      </c>
      <c r="AZ10" s="32">
        <v>720</v>
      </c>
      <c r="BB10" s="13">
        <v>1844</v>
      </c>
      <c r="BC10" s="32">
        <v>939</v>
      </c>
      <c r="BD10" s="32">
        <v>905</v>
      </c>
      <c r="BF10" s="13">
        <v>1828</v>
      </c>
      <c r="BG10" s="32">
        <v>933</v>
      </c>
      <c r="BH10" s="32">
        <v>895</v>
      </c>
    </row>
    <row r="11" spans="1:60">
      <c r="A11" s="32">
        <v>7</v>
      </c>
      <c r="B11" s="39">
        <f t="shared" si="0"/>
        <v>31143.978395061727</v>
      </c>
      <c r="C11" s="39">
        <f t="shared" si="1"/>
        <v>15775.489197530864</v>
      </c>
      <c r="D11" s="39">
        <f t="shared" si="1"/>
        <v>15368.489197530864</v>
      </c>
      <c r="F11" s="13">
        <f t="shared" si="2"/>
        <v>1127</v>
      </c>
      <c r="G11" s="32">
        <v>549</v>
      </c>
      <c r="H11" s="32">
        <v>578</v>
      </c>
      <c r="J11" s="13">
        <f t="shared" si="3"/>
        <v>1330</v>
      </c>
      <c r="K11" s="32">
        <v>673</v>
      </c>
      <c r="L11" s="32">
        <v>657</v>
      </c>
      <c r="N11" s="32">
        <f t="shared" si="4"/>
        <v>198</v>
      </c>
      <c r="O11" s="32">
        <v>98</v>
      </c>
      <c r="P11" s="32">
        <v>100</v>
      </c>
      <c r="R11" s="13">
        <f t="shared" si="5"/>
        <v>3510.9783950617284</v>
      </c>
      <c r="S11" s="13">
        <v>1771.4891975308642</v>
      </c>
      <c r="T11" s="51">
        <v>1739.4891975308642</v>
      </c>
      <c r="V11" s="52">
        <f t="shared" si="6"/>
        <v>2275</v>
      </c>
      <c r="W11" s="13">
        <v>1190</v>
      </c>
      <c r="X11" s="13">
        <v>1085</v>
      </c>
      <c r="Z11" s="13">
        <f t="shared" si="7"/>
        <v>1495</v>
      </c>
      <c r="AA11" s="32">
        <v>762</v>
      </c>
      <c r="AB11" s="32">
        <v>733</v>
      </c>
      <c r="AD11" s="13">
        <f t="shared" si="8"/>
        <v>7838</v>
      </c>
      <c r="AE11" s="13">
        <v>3986</v>
      </c>
      <c r="AF11" s="13">
        <v>3852</v>
      </c>
      <c r="AH11" s="13">
        <f t="shared" si="9"/>
        <v>3217</v>
      </c>
      <c r="AI11" s="13">
        <v>1623</v>
      </c>
      <c r="AJ11" s="13">
        <v>1594</v>
      </c>
      <c r="AL11" s="13">
        <f t="shared" si="10"/>
        <v>1675</v>
      </c>
      <c r="AM11" s="32">
        <v>852</v>
      </c>
      <c r="AN11" s="32">
        <v>823</v>
      </c>
      <c r="AP11" s="13">
        <f t="shared" si="11"/>
        <v>2137</v>
      </c>
      <c r="AQ11" s="13">
        <v>1071</v>
      </c>
      <c r="AR11" s="13">
        <v>1066</v>
      </c>
      <c r="AT11" s="13">
        <f t="shared" si="12"/>
        <v>1231</v>
      </c>
      <c r="AU11" s="32">
        <v>617</v>
      </c>
      <c r="AV11" s="32">
        <v>614</v>
      </c>
      <c r="AX11" s="13">
        <v>1430</v>
      </c>
      <c r="AY11" s="32">
        <v>706</v>
      </c>
      <c r="AZ11" s="32">
        <v>724</v>
      </c>
      <c r="BB11" s="13">
        <v>1856</v>
      </c>
      <c r="BC11" s="32">
        <v>945</v>
      </c>
      <c r="BD11" s="32">
        <v>911</v>
      </c>
      <c r="BF11" s="13">
        <v>1824</v>
      </c>
      <c r="BG11" s="32">
        <v>932</v>
      </c>
      <c r="BH11" s="32">
        <v>892</v>
      </c>
    </row>
    <row r="12" spans="1:60">
      <c r="A12" s="32">
        <v>8</v>
      </c>
      <c r="B12" s="39">
        <f t="shared" si="0"/>
        <v>31285.978395061727</v>
      </c>
      <c r="C12" s="39">
        <f t="shared" si="1"/>
        <v>15853.489197530864</v>
      </c>
      <c r="D12" s="39">
        <f t="shared" si="1"/>
        <v>15432.489197530864</v>
      </c>
      <c r="F12" s="13">
        <f t="shared" si="2"/>
        <v>1146</v>
      </c>
      <c r="G12" s="32">
        <v>560</v>
      </c>
      <c r="H12" s="32">
        <v>586</v>
      </c>
      <c r="J12" s="13">
        <f t="shared" si="3"/>
        <v>1309</v>
      </c>
      <c r="K12" s="32">
        <v>664</v>
      </c>
      <c r="L12" s="32">
        <v>645</v>
      </c>
      <c r="N12" s="32">
        <f t="shared" si="4"/>
        <v>197</v>
      </c>
      <c r="O12" s="32">
        <v>97</v>
      </c>
      <c r="P12" s="32">
        <v>100</v>
      </c>
      <c r="R12" s="13">
        <f t="shared" si="5"/>
        <v>3490.9783950617284</v>
      </c>
      <c r="S12" s="13">
        <v>1760.4891975308642</v>
      </c>
      <c r="T12" s="51">
        <v>1730.4891975308642</v>
      </c>
      <c r="V12" s="52">
        <f t="shared" si="6"/>
        <v>2293</v>
      </c>
      <c r="W12" s="13">
        <v>1201</v>
      </c>
      <c r="X12" s="13">
        <v>1092</v>
      </c>
      <c r="Z12" s="13">
        <f t="shared" si="7"/>
        <v>1502</v>
      </c>
      <c r="AA12" s="32">
        <v>767</v>
      </c>
      <c r="AB12" s="32">
        <v>735</v>
      </c>
      <c r="AD12" s="13">
        <f t="shared" si="8"/>
        <v>7969</v>
      </c>
      <c r="AE12" s="13">
        <v>4054</v>
      </c>
      <c r="AF12" s="13">
        <v>3915</v>
      </c>
      <c r="AH12" s="13">
        <f t="shared" si="9"/>
        <v>3212</v>
      </c>
      <c r="AI12" s="13">
        <v>1621</v>
      </c>
      <c r="AJ12" s="13">
        <v>1591</v>
      </c>
      <c r="AL12" s="13">
        <f t="shared" si="10"/>
        <v>1670</v>
      </c>
      <c r="AM12" s="32">
        <v>849</v>
      </c>
      <c r="AN12" s="32">
        <v>821</v>
      </c>
      <c r="AP12" s="13">
        <f t="shared" si="11"/>
        <v>2155</v>
      </c>
      <c r="AQ12" s="13">
        <v>1081</v>
      </c>
      <c r="AR12" s="13">
        <v>1074</v>
      </c>
      <c r="AT12" s="13">
        <f t="shared" si="12"/>
        <v>1233</v>
      </c>
      <c r="AU12" s="32">
        <v>616</v>
      </c>
      <c r="AV12" s="32">
        <v>617</v>
      </c>
      <c r="AX12" s="13">
        <v>1437</v>
      </c>
      <c r="AY12" s="32">
        <v>710</v>
      </c>
      <c r="AZ12" s="32">
        <v>727</v>
      </c>
      <c r="BB12" s="13">
        <v>1859</v>
      </c>
      <c r="BC12" s="32">
        <v>945</v>
      </c>
      <c r="BD12" s="32">
        <v>914</v>
      </c>
      <c r="BF12" s="13">
        <v>1813</v>
      </c>
      <c r="BG12" s="32">
        <v>928</v>
      </c>
      <c r="BH12" s="32">
        <v>885</v>
      </c>
    </row>
    <row r="13" spans="1:60">
      <c r="A13" s="32">
        <v>9</v>
      </c>
      <c r="B13" s="39">
        <f t="shared" si="0"/>
        <v>31361.978395061727</v>
      </c>
      <c r="C13" s="39">
        <f t="shared" si="1"/>
        <v>15896.489197530864</v>
      </c>
      <c r="D13" s="39">
        <f t="shared" si="1"/>
        <v>15465.489197530864</v>
      </c>
      <c r="F13" s="13">
        <f t="shared" si="2"/>
        <v>1187</v>
      </c>
      <c r="G13" s="32">
        <v>581</v>
      </c>
      <c r="H13" s="32">
        <v>606</v>
      </c>
      <c r="J13" s="13">
        <f t="shared" si="3"/>
        <v>1275</v>
      </c>
      <c r="K13" s="32">
        <v>647</v>
      </c>
      <c r="L13" s="32">
        <v>628</v>
      </c>
      <c r="N13" s="32">
        <f t="shared" si="4"/>
        <v>199</v>
      </c>
      <c r="O13" s="32">
        <v>97</v>
      </c>
      <c r="P13" s="32">
        <v>102</v>
      </c>
      <c r="R13" s="13">
        <f t="shared" si="5"/>
        <v>3442.9783950617284</v>
      </c>
      <c r="S13" s="13">
        <v>1736.4891975308642</v>
      </c>
      <c r="T13" s="51">
        <v>1706.4891975308642</v>
      </c>
      <c r="V13" s="52">
        <f t="shared" si="6"/>
        <v>2309</v>
      </c>
      <c r="W13" s="13">
        <v>1210</v>
      </c>
      <c r="X13" s="13">
        <v>1099</v>
      </c>
      <c r="Z13" s="13">
        <f t="shared" si="7"/>
        <v>1519</v>
      </c>
      <c r="AA13" s="32">
        <v>778</v>
      </c>
      <c r="AB13" s="32">
        <v>741</v>
      </c>
      <c r="AD13" s="13">
        <f t="shared" si="8"/>
        <v>8048</v>
      </c>
      <c r="AE13" s="13">
        <v>4097</v>
      </c>
      <c r="AF13" s="13">
        <v>3951</v>
      </c>
      <c r="AH13" s="13">
        <f t="shared" si="9"/>
        <v>3245</v>
      </c>
      <c r="AI13" s="13">
        <v>1635</v>
      </c>
      <c r="AJ13" s="13">
        <v>1610</v>
      </c>
      <c r="AL13" s="13">
        <f t="shared" si="10"/>
        <v>1675</v>
      </c>
      <c r="AM13" s="32">
        <v>853</v>
      </c>
      <c r="AN13" s="32">
        <v>822</v>
      </c>
      <c r="AP13" s="13">
        <f t="shared" si="11"/>
        <v>2161</v>
      </c>
      <c r="AQ13" s="13">
        <v>1082</v>
      </c>
      <c r="AR13" s="13">
        <v>1079</v>
      </c>
      <c r="AT13" s="13">
        <f t="shared" si="12"/>
        <v>1216</v>
      </c>
      <c r="AU13" s="32">
        <v>608</v>
      </c>
      <c r="AV13" s="32">
        <v>608</v>
      </c>
      <c r="AX13" s="13">
        <v>1440</v>
      </c>
      <c r="AY13" s="32">
        <v>710</v>
      </c>
      <c r="AZ13" s="32">
        <v>730</v>
      </c>
      <c r="BB13" s="13">
        <v>1860</v>
      </c>
      <c r="BC13" s="32">
        <v>947</v>
      </c>
      <c r="BD13" s="32">
        <v>912</v>
      </c>
      <c r="BF13" s="13">
        <v>1786</v>
      </c>
      <c r="BG13" s="32">
        <v>915</v>
      </c>
      <c r="BH13" s="32">
        <v>871</v>
      </c>
    </row>
    <row r="14" spans="1:60">
      <c r="A14" s="32">
        <v>10</v>
      </c>
      <c r="B14" s="39">
        <f t="shared" si="0"/>
        <v>31390.978395061727</v>
      </c>
      <c r="C14" s="39">
        <f t="shared" si="1"/>
        <v>15908.489197530864</v>
      </c>
      <c r="D14" s="39">
        <f t="shared" si="1"/>
        <v>15482.489197530864</v>
      </c>
      <c r="F14" s="13">
        <f t="shared" si="2"/>
        <v>1250</v>
      </c>
      <c r="G14" s="32">
        <v>613</v>
      </c>
      <c r="H14" s="32">
        <v>637</v>
      </c>
      <c r="J14" s="13">
        <f t="shared" si="3"/>
        <v>1244</v>
      </c>
      <c r="K14" s="32">
        <v>631</v>
      </c>
      <c r="L14" s="32">
        <v>613</v>
      </c>
      <c r="N14" s="32">
        <f t="shared" si="4"/>
        <v>192</v>
      </c>
      <c r="O14" s="32">
        <v>95</v>
      </c>
      <c r="P14" s="32">
        <v>97</v>
      </c>
      <c r="R14" s="13">
        <f t="shared" si="5"/>
        <v>3372.9783950617284</v>
      </c>
      <c r="S14" s="13">
        <v>1697.4891975308642</v>
      </c>
      <c r="T14" s="51">
        <v>1675.4891975308642</v>
      </c>
      <c r="V14" s="52">
        <f t="shared" si="6"/>
        <v>2320</v>
      </c>
      <c r="W14" s="13">
        <v>1219</v>
      </c>
      <c r="X14" s="13">
        <v>1101</v>
      </c>
      <c r="Z14" s="13">
        <f t="shared" si="7"/>
        <v>1559</v>
      </c>
      <c r="AA14" s="32">
        <v>801</v>
      </c>
      <c r="AB14" s="32">
        <v>758</v>
      </c>
      <c r="AD14" s="13">
        <f t="shared" si="8"/>
        <v>8081</v>
      </c>
      <c r="AE14" s="13">
        <v>4110</v>
      </c>
      <c r="AF14" s="13">
        <v>3971</v>
      </c>
      <c r="AH14" s="13">
        <f t="shared" si="9"/>
        <v>3310</v>
      </c>
      <c r="AI14" s="13">
        <v>1667</v>
      </c>
      <c r="AJ14" s="13">
        <v>1643</v>
      </c>
      <c r="AL14" s="13">
        <f t="shared" si="10"/>
        <v>1683</v>
      </c>
      <c r="AM14" s="32">
        <v>858</v>
      </c>
      <c r="AN14" s="32">
        <v>825</v>
      </c>
      <c r="AP14" s="13">
        <f t="shared" si="11"/>
        <v>2153</v>
      </c>
      <c r="AQ14" s="13">
        <v>1077</v>
      </c>
      <c r="AR14" s="13">
        <v>1076</v>
      </c>
      <c r="AT14" s="13">
        <f t="shared" si="12"/>
        <v>1201</v>
      </c>
      <c r="AU14" s="32">
        <v>599</v>
      </c>
      <c r="AV14" s="32">
        <v>602</v>
      </c>
      <c r="AX14" s="13">
        <v>1430</v>
      </c>
      <c r="AY14" s="32">
        <v>704</v>
      </c>
      <c r="AZ14" s="32">
        <v>726</v>
      </c>
      <c r="BB14" s="13">
        <v>1850</v>
      </c>
      <c r="BC14" s="32">
        <v>942</v>
      </c>
      <c r="BD14" s="32">
        <v>908</v>
      </c>
      <c r="BF14" s="13">
        <v>1744</v>
      </c>
      <c r="BG14" s="32">
        <v>895</v>
      </c>
      <c r="BH14" s="32">
        <v>850</v>
      </c>
    </row>
    <row r="15" spans="1:60">
      <c r="A15" s="32">
        <v>11</v>
      </c>
      <c r="B15" s="39">
        <f t="shared" si="0"/>
        <v>31960.978395061727</v>
      </c>
      <c r="C15" s="39">
        <f t="shared" si="1"/>
        <v>16200.489197530864</v>
      </c>
      <c r="D15" s="39">
        <f t="shared" si="1"/>
        <v>15760.489197530864</v>
      </c>
      <c r="F15" s="13">
        <f t="shared" si="2"/>
        <v>1334</v>
      </c>
      <c r="G15" s="32">
        <v>658</v>
      </c>
      <c r="H15" s="32">
        <v>676</v>
      </c>
      <c r="J15" s="13">
        <f t="shared" si="3"/>
        <v>1358</v>
      </c>
      <c r="K15" s="32">
        <v>689</v>
      </c>
      <c r="L15" s="32">
        <v>669</v>
      </c>
      <c r="N15" s="32">
        <f t="shared" si="4"/>
        <v>193</v>
      </c>
      <c r="O15" s="32">
        <v>96</v>
      </c>
      <c r="P15" s="32">
        <v>97</v>
      </c>
      <c r="R15" s="13">
        <f t="shared" si="5"/>
        <v>3344.9783950617284</v>
      </c>
      <c r="S15" s="13">
        <v>1682.4891975308642</v>
      </c>
      <c r="T15" s="51">
        <v>1662.4891975308642</v>
      </c>
      <c r="V15" s="52">
        <f t="shared" si="6"/>
        <v>2368</v>
      </c>
      <c r="W15" s="13">
        <v>1243</v>
      </c>
      <c r="X15" s="13">
        <v>1125</v>
      </c>
      <c r="Z15" s="13">
        <f t="shared" si="7"/>
        <v>1617</v>
      </c>
      <c r="AA15" s="32">
        <v>831</v>
      </c>
      <c r="AB15" s="32">
        <v>786</v>
      </c>
      <c r="AD15" s="13">
        <f t="shared" si="8"/>
        <v>8195</v>
      </c>
      <c r="AE15" s="13">
        <v>4173</v>
      </c>
      <c r="AF15" s="13">
        <v>4022</v>
      </c>
      <c r="AH15" s="13">
        <f t="shared" si="9"/>
        <v>3405</v>
      </c>
      <c r="AI15" s="13">
        <v>1714</v>
      </c>
      <c r="AJ15" s="13">
        <v>1691</v>
      </c>
      <c r="AL15" s="13">
        <f t="shared" si="10"/>
        <v>1714</v>
      </c>
      <c r="AM15" s="32">
        <v>873</v>
      </c>
      <c r="AN15" s="32">
        <v>841</v>
      </c>
      <c r="AP15" s="13">
        <f t="shared" si="11"/>
        <v>2175</v>
      </c>
      <c r="AQ15" s="13">
        <v>1089</v>
      </c>
      <c r="AR15" s="13">
        <v>1086</v>
      </c>
      <c r="AT15" s="13">
        <f t="shared" si="12"/>
        <v>1195</v>
      </c>
      <c r="AU15" s="32">
        <v>595</v>
      </c>
      <c r="AV15" s="32">
        <v>600</v>
      </c>
      <c r="AX15" s="13">
        <v>1450</v>
      </c>
      <c r="AY15" s="32">
        <v>713</v>
      </c>
      <c r="AZ15" s="32">
        <v>738</v>
      </c>
      <c r="BB15" s="13">
        <v>1871</v>
      </c>
      <c r="BC15" s="32">
        <v>953</v>
      </c>
      <c r="BD15" s="32">
        <v>919</v>
      </c>
      <c r="BF15" s="13">
        <v>1739</v>
      </c>
      <c r="BG15" s="32">
        <v>891</v>
      </c>
      <c r="BH15" s="32">
        <v>848</v>
      </c>
    </row>
    <row r="16" spans="1:60">
      <c r="A16" s="32">
        <v>12</v>
      </c>
      <c r="B16" s="39">
        <f t="shared" si="0"/>
        <v>33039.978395061727</v>
      </c>
      <c r="C16" s="39">
        <f t="shared" si="1"/>
        <v>16748.489197530864</v>
      </c>
      <c r="D16" s="39">
        <f t="shared" si="1"/>
        <v>16291.489197530864</v>
      </c>
      <c r="F16" s="13">
        <f t="shared" si="2"/>
        <v>1424</v>
      </c>
      <c r="G16" s="32">
        <v>706</v>
      </c>
      <c r="H16" s="32">
        <v>718</v>
      </c>
      <c r="J16" s="13">
        <f t="shared" si="3"/>
        <v>1632</v>
      </c>
      <c r="K16" s="32">
        <v>828</v>
      </c>
      <c r="L16" s="32">
        <v>804</v>
      </c>
      <c r="N16" s="32">
        <f t="shared" si="4"/>
        <v>193</v>
      </c>
      <c r="O16" s="32">
        <v>94</v>
      </c>
      <c r="P16" s="32">
        <v>99</v>
      </c>
      <c r="R16" s="13">
        <f t="shared" si="5"/>
        <v>3367.9783950617284</v>
      </c>
      <c r="S16" s="13">
        <v>1692.4891975308642</v>
      </c>
      <c r="T16" s="51">
        <v>1675.4891975308642</v>
      </c>
      <c r="V16" s="52">
        <f t="shared" si="6"/>
        <v>2449</v>
      </c>
      <c r="W16" s="13">
        <v>1286</v>
      </c>
      <c r="X16" s="13">
        <v>1163</v>
      </c>
      <c r="Z16" s="13">
        <f t="shared" si="7"/>
        <v>1696</v>
      </c>
      <c r="AA16" s="32">
        <v>873</v>
      </c>
      <c r="AB16" s="32">
        <v>823</v>
      </c>
      <c r="AD16" s="13">
        <f t="shared" si="8"/>
        <v>8385</v>
      </c>
      <c r="AE16" s="13">
        <v>4267</v>
      </c>
      <c r="AF16" s="13">
        <v>4118</v>
      </c>
      <c r="AH16" s="13">
        <f t="shared" si="9"/>
        <v>3546</v>
      </c>
      <c r="AI16" s="13">
        <v>1780</v>
      </c>
      <c r="AJ16" s="13">
        <v>1766</v>
      </c>
      <c r="AL16" s="13">
        <f t="shared" si="10"/>
        <v>1765</v>
      </c>
      <c r="AM16" s="32">
        <v>902</v>
      </c>
      <c r="AN16" s="32">
        <v>863</v>
      </c>
      <c r="AP16" s="13">
        <f t="shared" si="11"/>
        <v>2233</v>
      </c>
      <c r="AQ16" s="13">
        <v>1117</v>
      </c>
      <c r="AR16" s="13">
        <v>1116</v>
      </c>
      <c r="AT16" s="13">
        <f t="shared" si="12"/>
        <v>1209</v>
      </c>
      <c r="AU16" s="32">
        <v>603</v>
      </c>
      <c r="AV16" s="32">
        <v>606</v>
      </c>
      <c r="AX16" s="13">
        <v>1478</v>
      </c>
      <c r="AY16" s="32">
        <v>727</v>
      </c>
      <c r="AZ16" s="32">
        <v>751</v>
      </c>
      <c r="BB16" s="13">
        <v>1915</v>
      </c>
      <c r="BC16" s="32">
        <v>976</v>
      </c>
      <c r="BD16" s="32">
        <v>939</v>
      </c>
      <c r="BF16" s="13">
        <v>1747</v>
      </c>
      <c r="BG16" s="32">
        <v>897</v>
      </c>
      <c r="BH16" s="32">
        <v>850</v>
      </c>
    </row>
    <row r="17" spans="1:60">
      <c r="A17" s="32">
        <v>13</v>
      </c>
      <c r="B17" s="39">
        <f t="shared" si="0"/>
        <v>33868.978395061727</v>
      </c>
      <c r="C17" s="39">
        <f t="shared" si="1"/>
        <v>17165.489197530864</v>
      </c>
      <c r="D17" s="39">
        <f t="shared" si="1"/>
        <v>16703.489197530864</v>
      </c>
      <c r="F17" s="13">
        <f t="shared" si="2"/>
        <v>1503</v>
      </c>
      <c r="G17" s="32">
        <v>742</v>
      </c>
      <c r="H17" s="32">
        <v>761</v>
      </c>
      <c r="J17" s="13">
        <f t="shared" si="3"/>
        <v>1894</v>
      </c>
      <c r="K17" s="32">
        <v>962</v>
      </c>
      <c r="L17" s="32">
        <v>932</v>
      </c>
      <c r="N17" s="32">
        <f t="shared" si="4"/>
        <v>190</v>
      </c>
      <c r="O17" s="32">
        <v>93</v>
      </c>
      <c r="P17" s="32">
        <v>97</v>
      </c>
      <c r="R17" s="13">
        <f t="shared" si="5"/>
        <v>3352.9783950617284</v>
      </c>
      <c r="S17" s="13">
        <v>1684.4891975308642</v>
      </c>
      <c r="T17" s="51">
        <v>1668.4891975308642</v>
      </c>
      <c r="V17" s="52">
        <f t="shared" si="6"/>
        <v>2513</v>
      </c>
      <c r="W17" s="13">
        <v>1321</v>
      </c>
      <c r="X17" s="13">
        <v>1192</v>
      </c>
      <c r="Z17" s="13">
        <f t="shared" si="7"/>
        <v>1772</v>
      </c>
      <c r="AA17" s="32">
        <v>912</v>
      </c>
      <c r="AB17" s="32">
        <v>860</v>
      </c>
      <c r="AD17" s="13">
        <f t="shared" si="8"/>
        <v>8500</v>
      </c>
      <c r="AE17" s="13">
        <v>4326</v>
      </c>
      <c r="AF17" s="13">
        <v>4174</v>
      </c>
      <c r="AH17" s="13">
        <f t="shared" si="9"/>
        <v>3649</v>
      </c>
      <c r="AI17" s="13">
        <v>1832</v>
      </c>
      <c r="AJ17" s="13">
        <v>1817</v>
      </c>
      <c r="AL17" s="13">
        <f t="shared" si="10"/>
        <v>1804</v>
      </c>
      <c r="AM17" s="32">
        <v>921</v>
      </c>
      <c r="AN17" s="32">
        <v>883</v>
      </c>
      <c r="AP17" s="13">
        <f t="shared" si="11"/>
        <v>2265</v>
      </c>
      <c r="AQ17" s="13">
        <v>1134</v>
      </c>
      <c r="AR17" s="13">
        <v>1131</v>
      </c>
      <c r="AT17" s="13">
        <f t="shared" si="12"/>
        <v>1219</v>
      </c>
      <c r="AU17" s="32">
        <v>608</v>
      </c>
      <c r="AV17" s="32">
        <v>611</v>
      </c>
      <c r="AX17" s="13">
        <v>1500</v>
      </c>
      <c r="AY17" s="32">
        <v>738</v>
      </c>
      <c r="AZ17" s="32">
        <v>763</v>
      </c>
      <c r="BB17" s="13">
        <v>1947</v>
      </c>
      <c r="BC17" s="32">
        <v>991</v>
      </c>
      <c r="BD17" s="32">
        <v>956</v>
      </c>
      <c r="BF17" s="13">
        <v>1759</v>
      </c>
      <c r="BG17" s="32">
        <v>901</v>
      </c>
      <c r="BH17" s="32">
        <v>858</v>
      </c>
    </row>
    <row r="18" spans="1:60">
      <c r="A18" s="32">
        <v>14</v>
      </c>
      <c r="B18" s="39">
        <f t="shared" si="0"/>
        <v>34770.978395061727</v>
      </c>
      <c r="C18" s="39">
        <f t="shared" si="1"/>
        <v>17637.489197530864</v>
      </c>
      <c r="D18" s="39">
        <f t="shared" si="1"/>
        <v>17133.489197530864</v>
      </c>
      <c r="F18" s="13">
        <f t="shared" si="2"/>
        <v>1540</v>
      </c>
      <c r="G18" s="32">
        <v>784</v>
      </c>
      <c r="H18" s="32">
        <v>756</v>
      </c>
      <c r="J18" s="13">
        <f t="shared" si="3"/>
        <v>2008</v>
      </c>
      <c r="K18" s="32">
        <v>961</v>
      </c>
      <c r="L18" s="13">
        <v>1047</v>
      </c>
      <c r="N18" s="32">
        <f t="shared" si="4"/>
        <v>272</v>
      </c>
      <c r="O18" s="32">
        <v>127</v>
      </c>
      <c r="P18" s="32">
        <v>145</v>
      </c>
      <c r="R18" s="13">
        <f t="shared" si="5"/>
        <v>3510.9783950617284</v>
      </c>
      <c r="S18" s="13">
        <v>1776.4891975308642</v>
      </c>
      <c r="T18" s="51">
        <v>1734.4891975308642</v>
      </c>
      <c r="V18" s="52">
        <f t="shared" si="6"/>
        <v>2800</v>
      </c>
      <c r="W18" s="13">
        <v>1461</v>
      </c>
      <c r="X18" s="13">
        <v>1339</v>
      </c>
      <c r="Z18" s="13">
        <f t="shared" si="7"/>
        <v>1791</v>
      </c>
      <c r="AA18" s="32">
        <v>947</v>
      </c>
      <c r="AB18" s="32">
        <v>844</v>
      </c>
      <c r="AD18" s="13">
        <f t="shared" si="8"/>
        <v>8419</v>
      </c>
      <c r="AE18" s="13">
        <v>4282</v>
      </c>
      <c r="AF18" s="13">
        <v>4137</v>
      </c>
      <c r="AH18" s="13">
        <f t="shared" si="9"/>
        <v>3613</v>
      </c>
      <c r="AI18" s="13">
        <v>1821</v>
      </c>
      <c r="AJ18" s="13">
        <v>1792</v>
      </c>
      <c r="AL18" s="13">
        <f t="shared" si="10"/>
        <v>1838</v>
      </c>
      <c r="AM18" s="32">
        <v>952</v>
      </c>
      <c r="AN18" s="32">
        <v>886</v>
      </c>
      <c r="AP18" s="13">
        <f t="shared" si="11"/>
        <v>2256</v>
      </c>
      <c r="AQ18" s="13">
        <v>1138</v>
      </c>
      <c r="AR18" s="13">
        <v>1118</v>
      </c>
      <c r="AT18" s="13">
        <f t="shared" si="12"/>
        <v>1203</v>
      </c>
      <c r="AU18" s="32">
        <v>545</v>
      </c>
      <c r="AV18" s="32">
        <v>658</v>
      </c>
      <c r="AX18" s="13">
        <v>1643</v>
      </c>
      <c r="AY18" s="32">
        <v>816</v>
      </c>
      <c r="AZ18" s="32">
        <v>827</v>
      </c>
      <c r="BB18" s="13">
        <v>2039</v>
      </c>
      <c r="BC18" s="13">
        <v>1045</v>
      </c>
      <c r="BD18" s="32">
        <v>994</v>
      </c>
      <c r="BF18" s="13">
        <v>1838</v>
      </c>
      <c r="BG18" s="32">
        <v>982</v>
      </c>
      <c r="BH18" s="32">
        <v>856</v>
      </c>
    </row>
    <row r="19" spans="1:60">
      <c r="A19" s="32">
        <v>15</v>
      </c>
      <c r="B19" s="39">
        <f t="shared" si="0"/>
        <v>31177.978395061727</v>
      </c>
      <c r="C19" s="39">
        <f t="shared" si="1"/>
        <v>15857.489197530864</v>
      </c>
      <c r="D19" s="39">
        <f t="shared" si="1"/>
        <v>15320.489197530864</v>
      </c>
      <c r="F19" s="13">
        <f t="shared" si="2"/>
        <v>1411</v>
      </c>
      <c r="G19" s="32">
        <v>693</v>
      </c>
      <c r="H19" s="32">
        <v>718</v>
      </c>
      <c r="J19" s="13">
        <f t="shared" si="3"/>
        <v>1345</v>
      </c>
      <c r="K19" s="32">
        <v>935</v>
      </c>
      <c r="L19" s="32">
        <v>410</v>
      </c>
      <c r="N19" s="32">
        <f t="shared" si="4"/>
        <v>225</v>
      </c>
      <c r="O19" s="32">
        <v>111</v>
      </c>
      <c r="P19" s="32">
        <v>114</v>
      </c>
      <c r="R19" s="13">
        <f t="shared" si="5"/>
        <v>3145.9783950617284</v>
      </c>
      <c r="S19" s="13">
        <v>1566.4891975308642</v>
      </c>
      <c r="T19" s="51">
        <v>1579.4891975308642</v>
      </c>
      <c r="V19" s="52">
        <f t="shared" si="6"/>
        <v>2449</v>
      </c>
      <c r="W19" s="13">
        <v>1248</v>
      </c>
      <c r="X19" s="13">
        <v>1201</v>
      </c>
      <c r="Z19" s="13">
        <f t="shared" si="7"/>
        <v>1695</v>
      </c>
      <c r="AA19" s="32">
        <v>867</v>
      </c>
      <c r="AB19" s="32">
        <v>828</v>
      </c>
      <c r="AD19" s="13">
        <f t="shared" si="8"/>
        <v>7464</v>
      </c>
      <c r="AE19" s="13">
        <v>3728</v>
      </c>
      <c r="AF19" s="13">
        <v>3736</v>
      </c>
      <c r="AH19" s="13">
        <f t="shared" si="9"/>
        <v>3333</v>
      </c>
      <c r="AI19" s="13">
        <v>1621</v>
      </c>
      <c r="AJ19" s="13">
        <v>1712</v>
      </c>
      <c r="AL19" s="13">
        <f t="shared" si="10"/>
        <v>1666</v>
      </c>
      <c r="AM19" s="32">
        <v>850</v>
      </c>
      <c r="AN19" s="32">
        <v>816</v>
      </c>
      <c r="AP19" s="13">
        <f t="shared" si="11"/>
        <v>2182</v>
      </c>
      <c r="AQ19" s="13">
        <v>1114</v>
      </c>
      <c r="AR19" s="13">
        <v>1068</v>
      </c>
      <c r="AT19" s="13">
        <f t="shared" si="12"/>
        <v>1134</v>
      </c>
      <c r="AU19" s="32">
        <v>542</v>
      </c>
      <c r="AV19" s="32">
        <v>592</v>
      </c>
      <c r="AX19" s="13">
        <v>1450</v>
      </c>
      <c r="AY19" s="32">
        <v>703</v>
      </c>
      <c r="AZ19" s="32">
        <v>747</v>
      </c>
      <c r="BB19" s="13">
        <v>1976</v>
      </c>
      <c r="BC19" s="32">
        <v>982</v>
      </c>
      <c r="BD19" s="32">
        <v>994</v>
      </c>
      <c r="BF19" s="13">
        <v>1702</v>
      </c>
      <c r="BG19" s="32">
        <v>897</v>
      </c>
      <c r="BH19" s="32">
        <v>805</v>
      </c>
    </row>
    <row r="20" spans="1:60">
      <c r="A20" s="32">
        <v>16</v>
      </c>
      <c r="B20" s="39">
        <f t="shared" si="0"/>
        <v>30204.978395061727</v>
      </c>
      <c r="C20" s="39">
        <f t="shared" ref="C20:D83" si="13">G20+K20+O20+S20+W20+AA20+AE20+AI20+AM20+AQ20+AU20+AY20+BC20+BG20</f>
        <v>15427.489197530864</v>
      </c>
      <c r="D20" s="39">
        <f t="shared" si="13"/>
        <v>14777.489197530864</v>
      </c>
      <c r="F20" s="13">
        <f t="shared" si="2"/>
        <v>1371</v>
      </c>
      <c r="G20" s="32">
        <v>675</v>
      </c>
      <c r="H20" s="32">
        <v>696</v>
      </c>
      <c r="J20" s="13">
        <f t="shared" si="3"/>
        <v>1240</v>
      </c>
      <c r="K20" s="32">
        <v>925</v>
      </c>
      <c r="L20" s="32">
        <v>315</v>
      </c>
      <c r="N20" s="32">
        <f t="shared" si="4"/>
        <v>210</v>
      </c>
      <c r="O20" s="32">
        <v>102</v>
      </c>
      <c r="P20" s="32">
        <v>108</v>
      </c>
      <c r="R20" s="13">
        <f t="shared" si="5"/>
        <v>3051.9783950617284</v>
      </c>
      <c r="S20" s="13">
        <v>1528.4891975308642</v>
      </c>
      <c r="T20" s="51">
        <v>1523.4891975308642</v>
      </c>
      <c r="V20" s="52">
        <f t="shared" si="6"/>
        <v>2371</v>
      </c>
      <c r="W20" s="13">
        <v>1200</v>
      </c>
      <c r="X20" s="13">
        <v>1171</v>
      </c>
      <c r="Z20" s="13">
        <f t="shared" si="7"/>
        <v>1668</v>
      </c>
      <c r="AA20" s="32">
        <v>851</v>
      </c>
      <c r="AB20" s="32">
        <v>817</v>
      </c>
      <c r="AD20" s="13">
        <f t="shared" si="8"/>
        <v>7164</v>
      </c>
      <c r="AE20" s="13">
        <v>3583</v>
      </c>
      <c r="AF20" s="13">
        <v>3581</v>
      </c>
      <c r="AH20" s="13">
        <f t="shared" si="9"/>
        <v>3277</v>
      </c>
      <c r="AI20" s="13">
        <v>1597</v>
      </c>
      <c r="AJ20" s="13">
        <v>1680</v>
      </c>
      <c r="AL20" s="13">
        <f t="shared" si="10"/>
        <v>1612</v>
      </c>
      <c r="AM20" s="32">
        <v>813</v>
      </c>
      <c r="AN20" s="32">
        <v>799</v>
      </c>
      <c r="AP20" s="13">
        <f t="shared" si="11"/>
        <v>2154</v>
      </c>
      <c r="AQ20" s="13">
        <v>1106</v>
      </c>
      <c r="AR20" s="13">
        <v>1048</v>
      </c>
      <c r="AT20" s="13">
        <f t="shared" si="12"/>
        <v>1127</v>
      </c>
      <c r="AU20" s="32">
        <v>555</v>
      </c>
      <c r="AV20" s="32">
        <v>572</v>
      </c>
      <c r="AX20" s="13">
        <v>1377</v>
      </c>
      <c r="AY20" s="32">
        <v>673</v>
      </c>
      <c r="AZ20" s="32">
        <v>704</v>
      </c>
      <c r="BB20" s="13">
        <v>1910</v>
      </c>
      <c r="BC20" s="32">
        <v>946</v>
      </c>
      <c r="BD20" s="32">
        <v>964</v>
      </c>
      <c r="BF20" s="13">
        <v>1672</v>
      </c>
      <c r="BG20" s="32">
        <v>873</v>
      </c>
      <c r="BH20" s="32">
        <v>799</v>
      </c>
    </row>
    <row r="21" spans="1:60">
      <c r="A21" s="32">
        <v>17</v>
      </c>
      <c r="B21" s="39">
        <f t="shared" si="0"/>
        <v>30227.978395061727</v>
      </c>
      <c r="C21" s="39">
        <f t="shared" si="13"/>
        <v>15478.489197530864</v>
      </c>
      <c r="D21" s="39">
        <f t="shared" si="13"/>
        <v>14749.489197530864</v>
      </c>
      <c r="F21" s="13">
        <f t="shared" si="2"/>
        <v>1362</v>
      </c>
      <c r="G21" s="32">
        <v>675</v>
      </c>
      <c r="H21" s="32">
        <v>687</v>
      </c>
      <c r="J21" s="13">
        <f t="shared" si="3"/>
        <v>1338</v>
      </c>
      <c r="K21" s="32">
        <v>938</v>
      </c>
      <c r="L21" s="32">
        <v>400</v>
      </c>
      <c r="N21" s="32">
        <f t="shared" si="4"/>
        <v>208</v>
      </c>
      <c r="O21" s="32">
        <v>101</v>
      </c>
      <c r="P21" s="32">
        <v>107</v>
      </c>
      <c r="R21" s="13">
        <f t="shared" si="5"/>
        <v>3045.9783950617284</v>
      </c>
      <c r="S21" s="13">
        <v>1535.4891975308642</v>
      </c>
      <c r="T21" s="51">
        <v>1510.4891975308642</v>
      </c>
      <c r="V21" s="52">
        <f t="shared" si="6"/>
        <v>2384</v>
      </c>
      <c r="W21" s="13">
        <v>1206</v>
      </c>
      <c r="X21" s="13">
        <v>1178</v>
      </c>
      <c r="Z21" s="13">
        <f t="shared" si="7"/>
        <v>1667</v>
      </c>
      <c r="AA21" s="32">
        <v>851</v>
      </c>
      <c r="AB21" s="32">
        <v>816</v>
      </c>
      <c r="AD21" s="13">
        <f t="shared" si="8"/>
        <v>7142</v>
      </c>
      <c r="AE21" s="13">
        <v>3588</v>
      </c>
      <c r="AF21" s="13">
        <v>3554</v>
      </c>
      <c r="AH21" s="13">
        <f t="shared" si="9"/>
        <v>3278</v>
      </c>
      <c r="AI21" s="13">
        <v>1620</v>
      </c>
      <c r="AJ21" s="13">
        <v>1658</v>
      </c>
      <c r="AL21" s="13">
        <f t="shared" si="10"/>
        <v>1616</v>
      </c>
      <c r="AM21" s="32">
        <v>811</v>
      </c>
      <c r="AN21" s="32">
        <v>805</v>
      </c>
      <c r="AP21" s="13">
        <f t="shared" si="11"/>
        <v>2136</v>
      </c>
      <c r="AQ21" s="13">
        <v>1101</v>
      </c>
      <c r="AR21" s="13">
        <v>1035</v>
      </c>
      <c r="AT21" s="13">
        <f t="shared" si="12"/>
        <v>1143</v>
      </c>
      <c r="AU21" s="32">
        <v>578</v>
      </c>
      <c r="AV21" s="32">
        <v>565</v>
      </c>
      <c r="AX21" s="13">
        <v>1355</v>
      </c>
      <c r="AY21" s="32">
        <v>668</v>
      </c>
      <c r="AZ21" s="32">
        <v>686</v>
      </c>
      <c r="BB21" s="13">
        <v>1845</v>
      </c>
      <c r="BC21" s="32">
        <v>922</v>
      </c>
      <c r="BD21" s="32">
        <v>923</v>
      </c>
      <c r="BF21" s="13">
        <v>1709</v>
      </c>
      <c r="BG21" s="32">
        <v>884</v>
      </c>
      <c r="BH21" s="32">
        <v>825</v>
      </c>
    </row>
    <row r="22" spans="1:60">
      <c r="A22" s="32">
        <v>18</v>
      </c>
      <c r="B22" s="39">
        <f t="shared" si="0"/>
        <v>30785.978395061727</v>
      </c>
      <c r="C22" s="39">
        <f t="shared" si="13"/>
        <v>15789.489197530864</v>
      </c>
      <c r="D22" s="39">
        <f t="shared" si="13"/>
        <v>14996.489197530864</v>
      </c>
      <c r="F22" s="13">
        <f t="shared" si="2"/>
        <v>1370</v>
      </c>
      <c r="G22" s="32">
        <v>688</v>
      </c>
      <c r="H22" s="32">
        <v>682</v>
      </c>
      <c r="J22" s="13">
        <f t="shared" si="3"/>
        <v>1531</v>
      </c>
      <c r="K22" s="32">
        <v>955</v>
      </c>
      <c r="L22" s="32">
        <v>576</v>
      </c>
      <c r="N22" s="32">
        <f t="shared" si="4"/>
        <v>207</v>
      </c>
      <c r="O22" s="32">
        <v>100</v>
      </c>
      <c r="P22" s="32">
        <v>107</v>
      </c>
      <c r="R22" s="13">
        <f t="shared" si="5"/>
        <v>3105.9783950617284</v>
      </c>
      <c r="S22" s="13">
        <v>1581.4891975308642</v>
      </c>
      <c r="T22" s="51">
        <v>1524.4891975308642</v>
      </c>
      <c r="V22" s="52">
        <f t="shared" si="6"/>
        <v>2445</v>
      </c>
      <c r="W22" s="13">
        <v>1240</v>
      </c>
      <c r="X22" s="13">
        <v>1205</v>
      </c>
      <c r="Z22" s="13">
        <f t="shared" si="7"/>
        <v>1691</v>
      </c>
      <c r="AA22" s="32">
        <v>866</v>
      </c>
      <c r="AB22" s="32">
        <v>825</v>
      </c>
      <c r="AD22" s="13">
        <f t="shared" si="8"/>
        <v>7254</v>
      </c>
      <c r="AE22" s="13">
        <v>3666</v>
      </c>
      <c r="AF22" s="13">
        <v>3588</v>
      </c>
      <c r="AH22" s="13">
        <f t="shared" si="9"/>
        <v>3323</v>
      </c>
      <c r="AI22" s="13">
        <v>1671</v>
      </c>
      <c r="AJ22" s="13">
        <v>1652</v>
      </c>
      <c r="AL22" s="13">
        <f t="shared" si="10"/>
        <v>1648</v>
      </c>
      <c r="AM22" s="32">
        <v>826</v>
      </c>
      <c r="AN22" s="32">
        <v>822</v>
      </c>
      <c r="AP22" s="13">
        <f t="shared" si="11"/>
        <v>2127</v>
      </c>
      <c r="AQ22" s="13">
        <v>1100</v>
      </c>
      <c r="AR22" s="13">
        <v>1027</v>
      </c>
      <c r="AT22" s="13">
        <f t="shared" si="12"/>
        <v>1173</v>
      </c>
      <c r="AU22" s="32">
        <v>597</v>
      </c>
      <c r="AV22" s="32">
        <v>576</v>
      </c>
      <c r="AX22" s="13">
        <v>1363</v>
      </c>
      <c r="AY22" s="32">
        <v>687</v>
      </c>
      <c r="AZ22" s="32">
        <v>676</v>
      </c>
      <c r="BB22" s="13">
        <v>1798</v>
      </c>
      <c r="BC22" s="32">
        <v>910</v>
      </c>
      <c r="BD22" s="32">
        <v>888</v>
      </c>
      <c r="BF22" s="13">
        <v>1749</v>
      </c>
      <c r="BG22" s="32">
        <v>902</v>
      </c>
      <c r="BH22" s="32">
        <v>848</v>
      </c>
    </row>
    <row r="23" spans="1:60">
      <c r="A23" s="32">
        <v>19</v>
      </c>
      <c r="B23" s="39">
        <f t="shared" si="0"/>
        <v>31494.978395061727</v>
      </c>
      <c r="C23" s="39">
        <f t="shared" si="13"/>
        <v>16169.489197530864</v>
      </c>
      <c r="D23" s="39">
        <f t="shared" si="13"/>
        <v>15325.489197530864</v>
      </c>
      <c r="F23" s="13">
        <f t="shared" si="2"/>
        <v>1372</v>
      </c>
      <c r="G23" s="32">
        <v>698</v>
      </c>
      <c r="H23" s="32">
        <v>674</v>
      </c>
      <c r="J23" s="13">
        <f t="shared" si="3"/>
        <v>1739</v>
      </c>
      <c r="K23" s="32">
        <v>978</v>
      </c>
      <c r="L23" s="32">
        <v>761</v>
      </c>
      <c r="N23" s="32">
        <f t="shared" si="4"/>
        <v>214</v>
      </c>
      <c r="O23" s="32">
        <v>103</v>
      </c>
      <c r="P23" s="32">
        <v>111</v>
      </c>
      <c r="R23" s="13">
        <f t="shared" si="5"/>
        <v>3171.9783950617284</v>
      </c>
      <c r="S23" s="13">
        <v>1631.4891975308642</v>
      </c>
      <c r="T23" s="51">
        <v>1540.4891975308642</v>
      </c>
      <c r="V23" s="52">
        <f t="shared" si="6"/>
        <v>2522</v>
      </c>
      <c r="W23" s="13">
        <v>1288</v>
      </c>
      <c r="X23" s="13">
        <v>1234</v>
      </c>
      <c r="Z23" s="13">
        <f t="shared" si="7"/>
        <v>1716</v>
      </c>
      <c r="AA23" s="32">
        <v>885</v>
      </c>
      <c r="AB23" s="32">
        <v>831</v>
      </c>
      <c r="AD23" s="13">
        <f t="shared" si="8"/>
        <v>7369</v>
      </c>
      <c r="AE23" s="13">
        <v>3746</v>
      </c>
      <c r="AF23" s="13">
        <v>3623</v>
      </c>
      <c r="AH23" s="13">
        <f t="shared" si="9"/>
        <v>3373</v>
      </c>
      <c r="AI23" s="13">
        <v>1719</v>
      </c>
      <c r="AJ23" s="13">
        <v>1654</v>
      </c>
      <c r="AL23" s="13">
        <f t="shared" si="10"/>
        <v>1703</v>
      </c>
      <c r="AM23" s="32">
        <v>852</v>
      </c>
      <c r="AN23" s="32">
        <v>851</v>
      </c>
      <c r="AP23" s="13">
        <f t="shared" si="11"/>
        <v>2120</v>
      </c>
      <c r="AQ23" s="13">
        <v>1096</v>
      </c>
      <c r="AR23" s="13">
        <v>1024</v>
      </c>
      <c r="AT23" s="13">
        <f t="shared" si="12"/>
        <v>1209</v>
      </c>
      <c r="AU23" s="32">
        <v>620</v>
      </c>
      <c r="AV23" s="32">
        <v>589</v>
      </c>
      <c r="AX23" s="13">
        <v>1387</v>
      </c>
      <c r="AY23" s="32">
        <v>709</v>
      </c>
      <c r="AZ23" s="32">
        <v>678</v>
      </c>
      <c r="BB23" s="13">
        <v>1782</v>
      </c>
      <c r="BC23" s="32">
        <v>913</v>
      </c>
      <c r="BD23" s="32">
        <v>870</v>
      </c>
      <c r="BF23" s="13">
        <v>1817</v>
      </c>
      <c r="BG23" s="32">
        <v>931</v>
      </c>
      <c r="BH23" s="32">
        <v>885</v>
      </c>
    </row>
    <row r="24" spans="1:60">
      <c r="A24" s="32">
        <v>20</v>
      </c>
      <c r="B24" s="39">
        <f t="shared" si="0"/>
        <v>31994.978395061727</v>
      </c>
      <c r="C24" s="39">
        <f t="shared" si="13"/>
        <v>16419.489197530864</v>
      </c>
      <c r="D24" s="39">
        <f t="shared" si="13"/>
        <v>15575.489197530864</v>
      </c>
      <c r="F24" s="13">
        <f t="shared" si="2"/>
        <v>1366</v>
      </c>
      <c r="G24" s="32">
        <v>699</v>
      </c>
      <c r="H24" s="32">
        <v>667</v>
      </c>
      <c r="J24" s="13">
        <f t="shared" si="3"/>
        <v>1908</v>
      </c>
      <c r="K24" s="32">
        <v>995</v>
      </c>
      <c r="L24" s="32">
        <v>913</v>
      </c>
      <c r="N24" s="32">
        <f t="shared" si="4"/>
        <v>218</v>
      </c>
      <c r="O24" s="32">
        <v>105</v>
      </c>
      <c r="P24" s="32">
        <v>113</v>
      </c>
      <c r="R24" s="13">
        <f t="shared" si="5"/>
        <v>3238.9783950617284</v>
      </c>
      <c r="S24" s="13">
        <v>1673.4891975308642</v>
      </c>
      <c r="T24" s="51">
        <v>1565.4891975308642</v>
      </c>
      <c r="V24" s="52">
        <f t="shared" si="6"/>
        <v>2580</v>
      </c>
      <c r="W24" s="13">
        <v>1321</v>
      </c>
      <c r="X24" s="13">
        <v>1259</v>
      </c>
      <c r="Z24" s="13">
        <f t="shared" si="7"/>
        <v>1733</v>
      </c>
      <c r="AA24" s="32">
        <v>891</v>
      </c>
      <c r="AB24" s="32">
        <v>842</v>
      </c>
      <c r="AD24" s="13">
        <f t="shared" si="8"/>
        <v>7406</v>
      </c>
      <c r="AE24" s="13">
        <v>3785</v>
      </c>
      <c r="AF24" s="13">
        <v>3621</v>
      </c>
      <c r="AH24" s="13">
        <f t="shared" si="9"/>
        <v>3416</v>
      </c>
      <c r="AI24" s="13">
        <v>1763</v>
      </c>
      <c r="AJ24" s="13">
        <v>1653</v>
      </c>
      <c r="AL24" s="13">
        <f t="shared" si="10"/>
        <v>1751</v>
      </c>
      <c r="AM24" s="32">
        <v>879</v>
      </c>
      <c r="AN24" s="32">
        <v>872</v>
      </c>
      <c r="AP24" s="13">
        <f t="shared" si="11"/>
        <v>2100</v>
      </c>
      <c r="AQ24" s="13">
        <v>1085</v>
      </c>
      <c r="AR24" s="13">
        <v>1015</v>
      </c>
      <c r="AT24" s="13">
        <f t="shared" si="12"/>
        <v>1234</v>
      </c>
      <c r="AU24" s="32">
        <v>633</v>
      </c>
      <c r="AV24" s="32">
        <v>601</v>
      </c>
      <c r="AX24" s="13">
        <v>1389</v>
      </c>
      <c r="AY24" s="32">
        <v>716</v>
      </c>
      <c r="AZ24" s="32">
        <v>673</v>
      </c>
      <c r="BB24" s="13">
        <v>1782</v>
      </c>
      <c r="BC24" s="32">
        <v>918</v>
      </c>
      <c r="BD24" s="32">
        <v>864</v>
      </c>
      <c r="BF24" s="13">
        <v>1873</v>
      </c>
      <c r="BG24" s="32">
        <v>956</v>
      </c>
      <c r="BH24" s="32">
        <v>917</v>
      </c>
    </row>
    <row r="25" spans="1:60">
      <c r="A25" s="32">
        <v>21</v>
      </c>
      <c r="B25" s="39">
        <f t="shared" si="0"/>
        <v>32238.978395061727</v>
      </c>
      <c r="C25" s="39">
        <f t="shared" si="13"/>
        <v>16542.489197530864</v>
      </c>
      <c r="D25" s="39">
        <f t="shared" si="13"/>
        <v>15696.489197530864</v>
      </c>
      <c r="F25" s="13">
        <f t="shared" si="2"/>
        <v>1348</v>
      </c>
      <c r="G25" s="32">
        <v>693</v>
      </c>
      <c r="H25" s="32">
        <v>655</v>
      </c>
      <c r="J25" s="13">
        <f t="shared" si="3"/>
        <v>2002</v>
      </c>
      <c r="K25" s="13">
        <v>1007</v>
      </c>
      <c r="L25" s="32">
        <v>995</v>
      </c>
      <c r="N25" s="32">
        <f t="shared" si="4"/>
        <v>222</v>
      </c>
      <c r="O25" s="32">
        <v>111</v>
      </c>
      <c r="P25" s="32">
        <v>111</v>
      </c>
      <c r="R25" s="13">
        <f t="shared" si="5"/>
        <v>3280.9783950617284</v>
      </c>
      <c r="S25" s="13">
        <v>1694.4891975308642</v>
      </c>
      <c r="T25" s="51">
        <v>1586.4891975308642</v>
      </c>
      <c r="V25" s="52">
        <f t="shared" si="6"/>
        <v>2624</v>
      </c>
      <c r="W25" s="13">
        <v>1342</v>
      </c>
      <c r="X25" s="13">
        <v>1282</v>
      </c>
      <c r="Z25" s="13">
        <f t="shared" si="7"/>
        <v>1738</v>
      </c>
      <c r="AA25" s="32">
        <v>895</v>
      </c>
      <c r="AB25" s="32">
        <v>843</v>
      </c>
      <c r="AD25" s="13">
        <f t="shared" si="8"/>
        <v>7331</v>
      </c>
      <c r="AE25" s="13">
        <v>3761</v>
      </c>
      <c r="AF25" s="13">
        <v>3570</v>
      </c>
      <c r="AH25" s="13">
        <f t="shared" si="9"/>
        <v>3440</v>
      </c>
      <c r="AI25" s="13">
        <v>1782</v>
      </c>
      <c r="AJ25" s="13">
        <v>1658</v>
      </c>
      <c r="AL25" s="13">
        <f t="shared" si="10"/>
        <v>1791</v>
      </c>
      <c r="AM25" s="32">
        <v>896</v>
      </c>
      <c r="AN25" s="32">
        <v>895</v>
      </c>
      <c r="AP25" s="13">
        <f t="shared" si="11"/>
        <v>2076</v>
      </c>
      <c r="AQ25" s="13">
        <v>1067</v>
      </c>
      <c r="AR25" s="13">
        <v>1009</v>
      </c>
      <c r="AT25" s="13">
        <f t="shared" si="12"/>
        <v>1253</v>
      </c>
      <c r="AU25" s="32">
        <v>646</v>
      </c>
      <c r="AV25" s="32">
        <v>607</v>
      </c>
      <c r="AX25" s="13">
        <v>1412</v>
      </c>
      <c r="AY25" s="32">
        <v>735</v>
      </c>
      <c r="AZ25" s="32">
        <v>677</v>
      </c>
      <c r="BB25" s="13">
        <v>1810</v>
      </c>
      <c r="BC25" s="32">
        <v>939</v>
      </c>
      <c r="BD25" s="32">
        <v>870</v>
      </c>
      <c r="BF25" s="13">
        <v>1912</v>
      </c>
      <c r="BG25" s="32">
        <v>974</v>
      </c>
      <c r="BH25" s="32">
        <v>938</v>
      </c>
    </row>
    <row r="26" spans="1:60">
      <c r="A26" s="32">
        <v>22</v>
      </c>
      <c r="B26" s="39">
        <f t="shared" si="0"/>
        <v>32212.978395061727</v>
      </c>
      <c r="C26" s="39">
        <f t="shared" si="13"/>
        <v>16525.489197530864</v>
      </c>
      <c r="D26" s="39">
        <f t="shared" si="13"/>
        <v>15687.489197530864</v>
      </c>
      <c r="F26" s="13">
        <f t="shared" si="2"/>
        <v>1326</v>
      </c>
      <c r="G26" s="32">
        <v>681</v>
      </c>
      <c r="H26" s="32">
        <v>645</v>
      </c>
      <c r="J26" s="13">
        <f t="shared" si="3"/>
        <v>2025</v>
      </c>
      <c r="K26" s="13">
        <v>1013</v>
      </c>
      <c r="L26" s="13">
        <v>1012</v>
      </c>
      <c r="N26" s="32">
        <f t="shared" si="4"/>
        <v>225</v>
      </c>
      <c r="O26" s="32">
        <v>111</v>
      </c>
      <c r="P26" s="32">
        <v>114</v>
      </c>
      <c r="R26" s="13">
        <f t="shared" si="5"/>
        <v>3304.9783950617284</v>
      </c>
      <c r="S26" s="13">
        <v>1703.4891975308642</v>
      </c>
      <c r="T26" s="51">
        <v>1601.4891975308642</v>
      </c>
      <c r="V26" s="52">
        <f t="shared" si="6"/>
        <v>2647</v>
      </c>
      <c r="W26" s="13">
        <v>1358</v>
      </c>
      <c r="X26" s="13">
        <v>1289</v>
      </c>
      <c r="Z26" s="13">
        <f t="shared" si="7"/>
        <v>1712</v>
      </c>
      <c r="AA26" s="32">
        <v>877</v>
      </c>
      <c r="AB26" s="32">
        <v>835</v>
      </c>
      <c r="AD26" s="13">
        <f t="shared" si="8"/>
        <v>7149</v>
      </c>
      <c r="AE26" s="13">
        <v>3679</v>
      </c>
      <c r="AF26" s="13">
        <v>3470</v>
      </c>
      <c r="AH26" s="13">
        <f t="shared" si="9"/>
        <v>3462</v>
      </c>
      <c r="AI26" s="13">
        <v>1792</v>
      </c>
      <c r="AJ26" s="13">
        <v>1670</v>
      </c>
      <c r="AL26" s="13">
        <f t="shared" si="10"/>
        <v>1815</v>
      </c>
      <c r="AM26" s="32">
        <v>914</v>
      </c>
      <c r="AN26" s="32">
        <v>901</v>
      </c>
      <c r="AP26" s="13">
        <f t="shared" si="11"/>
        <v>2050</v>
      </c>
      <c r="AQ26" s="13">
        <v>1050</v>
      </c>
      <c r="AR26" s="13">
        <v>1000</v>
      </c>
      <c r="AT26" s="13">
        <f t="shared" si="12"/>
        <v>1262</v>
      </c>
      <c r="AU26" s="32">
        <v>651</v>
      </c>
      <c r="AV26" s="32">
        <v>611</v>
      </c>
      <c r="AX26" s="13">
        <v>1413</v>
      </c>
      <c r="AY26" s="32">
        <v>733</v>
      </c>
      <c r="AZ26" s="32">
        <v>680</v>
      </c>
      <c r="BB26" s="13">
        <v>1876</v>
      </c>
      <c r="BC26" s="32">
        <v>971</v>
      </c>
      <c r="BD26" s="32">
        <v>905</v>
      </c>
      <c r="BF26" s="13">
        <v>1946</v>
      </c>
      <c r="BG26" s="32">
        <v>992</v>
      </c>
      <c r="BH26" s="32">
        <v>954</v>
      </c>
    </row>
    <row r="27" spans="1:60">
      <c r="A27" s="32">
        <v>23</v>
      </c>
      <c r="B27" s="39">
        <f t="shared" si="0"/>
        <v>32047.978395061727</v>
      </c>
      <c r="C27" s="39">
        <f t="shared" si="13"/>
        <v>16438.489197530864</v>
      </c>
      <c r="D27" s="39">
        <f t="shared" si="13"/>
        <v>15609.489197530864</v>
      </c>
      <c r="F27" s="13">
        <f t="shared" si="2"/>
        <v>1296</v>
      </c>
      <c r="G27" s="32">
        <v>662</v>
      </c>
      <c r="H27" s="32">
        <v>634</v>
      </c>
      <c r="J27" s="13">
        <f t="shared" si="3"/>
        <v>1992</v>
      </c>
      <c r="K27" s="13">
        <v>1011</v>
      </c>
      <c r="L27" s="32">
        <v>981</v>
      </c>
      <c r="N27" s="32">
        <f t="shared" si="4"/>
        <v>230</v>
      </c>
      <c r="O27" s="32">
        <v>117</v>
      </c>
      <c r="P27" s="32">
        <v>113</v>
      </c>
      <c r="R27" s="13">
        <f t="shared" si="5"/>
        <v>3325.9783950617284</v>
      </c>
      <c r="S27" s="13">
        <v>1704.4891975308642</v>
      </c>
      <c r="T27" s="51">
        <v>1621.4891975308642</v>
      </c>
      <c r="V27" s="52">
        <f t="shared" si="6"/>
        <v>2667</v>
      </c>
      <c r="W27" s="13">
        <v>1363</v>
      </c>
      <c r="X27" s="13">
        <v>1304</v>
      </c>
      <c r="Z27" s="13">
        <f t="shared" si="7"/>
        <v>1688</v>
      </c>
      <c r="AA27" s="32">
        <v>866</v>
      </c>
      <c r="AB27" s="32">
        <v>822</v>
      </c>
      <c r="AD27" s="13">
        <f t="shared" si="8"/>
        <v>6904</v>
      </c>
      <c r="AE27" s="13">
        <v>3565</v>
      </c>
      <c r="AF27" s="13">
        <v>3339</v>
      </c>
      <c r="AH27" s="13">
        <f t="shared" si="9"/>
        <v>3468</v>
      </c>
      <c r="AI27" s="13">
        <v>1786</v>
      </c>
      <c r="AJ27" s="13">
        <v>1682</v>
      </c>
      <c r="AL27" s="13">
        <f t="shared" si="10"/>
        <v>1842</v>
      </c>
      <c r="AM27" s="32">
        <v>934</v>
      </c>
      <c r="AN27" s="32">
        <v>908</v>
      </c>
      <c r="AP27" s="13">
        <f t="shared" si="11"/>
        <v>2017</v>
      </c>
      <c r="AQ27" s="13">
        <v>1029</v>
      </c>
      <c r="AR27" s="32">
        <v>988</v>
      </c>
      <c r="AT27" s="13">
        <f t="shared" si="12"/>
        <v>1269</v>
      </c>
      <c r="AU27" s="32">
        <v>653</v>
      </c>
      <c r="AV27" s="32">
        <v>616</v>
      </c>
      <c r="AX27" s="13">
        <v>1413</v>
      </c>
      <c r="AY27" s="32">
        <v>731</v>
      </c>
      <c r="AZ27" s="32">
        <v>683</v>
      </c>
      <c r="BB27" s="13">
        <v>1966</v>
      </c>
      <c r="BC27" s="13">
        <v>1015</v>
      </c>
      <c r="BD27" s="32">
        <v>951</v>
      </c>
      <c r="BF27" s="13">
        <v>1970</v>
      </c>
      <c r="BG27" s="13">
        <v>1002</v>
      </c>
      <c r="BH27" s="32">
        <v>967</v>
      </c>
    </row>
    <row r="28" spans="1:60">
      <c r="A28" s="32">
        <v>24</v>
      </c>
      <c r="B28" s="39">
        <f t="shared" si="0"/>
        <v>32060.978395061727</v>
      </c>
      <c r="C28" s="39">
        <f t="shared" si="13"/>
        <v>16438.489197530864</v>
      </c>
      <c r="D28" s="39">
        <f t="shared" si="13"/>
        <v>15622.489197530864</v>
      </c>
      <c r="F28" s="13">
        <f t="shared" si="2"/>
        <v>1261</v>
      </c>
      <c r="G28" s="32">
        <v>642</v>
      </c>
      <c r="H28" s="32">
        <v>619</v>
      </c>
      <c r="J28" s="13">
        <f t="shared" si="3"/>
        <v>1993</v>
      </c>
      <c r="K28" s="13">
        <v>1014</v>
      </c>
      <c r="L28" s="32">
        <v>979</v>
      </c>
      <c r="N28" s="32">
        <f t="shared" si="4"/>
        <v>238</v>
      </c>
      <c r="O28" s="32">
        <v>124</v>
      </c>
      <c r="P28" s="32">
        <v>114</v>
      </c>
      <c r="R28" s="13">
        <f t="shared" si="5"/>
        <v>3369.9783950617284</v>
      </c>
      <c r="S28" s="13">
        <v>1712.4891975308642</v>
      </c>
      <c r="T28" s="51">
        <v>1657.4891975308642</v>
      </c>
      <c r="V28" s="52">
        <f t="shared" si="6"/>
        <v>2715</v>
      </c>
      <c r="W28" s="13">
        <v>1385</v>
      </c>
      <c r="X28" s="13">
        <v>1330</v>
      </c>
      <c r="Z28" s="13">
        <f t="shared" si="7"/>
        <v>1649</v>
      </c>
      <c r="AA28" s="32">
        <v>847</v>
      </c>
      <c r="AB28" s="32">
        <v>802</v>
      </c>
      <c r="AD28" s="13">
        <f t="shared" si="8"/>
        <v>6687</v>
      </c>
      <c r="AE28" s="13">
        <v>3471</v>
      </c>
      <c r="AF28" s="13">
        <v>3216</v>
      </c>
      <c r="AH28" s="13">
        <f t="shared" si="9"/>
        <v>3515</v>
      </c>
      <c r="AI28" s="13">
        <v>1803</v>
      </c>
      <c r="AJ28" s="13">
        <v>1712</v>
      </c>
      <c r="AL28" s="13">
        <f t="shared" si="10"/>
        <v>1866</v>
      </c>
      <c r="AM28" s="32">
        <v>953</v>
      </c>
      <c r="AN28" s="32">
        <v>913</v>
      </c>
      <c r="AP28" s="13">
        <f t="shared" si="11"/>
        <v>1988</v>
      </c>
      <c r="AQ28" s="13">
        <v>1006</v>
      </c>
      <c r="AR28" s="32">
        <v>982</v>
      </c>
      <c r="AT28" s="13">
        <f t="shared" si="12"/>
        <v>1274</v>
      </c>
      <c r="AU28" s="32">
        <v>655</v>
      </c>
      <c r="AV28" s="32">
        <v>619</v>
      </c>
      <c r="AX28" s="13">
        <v>1428</v>
      </c>
      <c r="AY28" s="32">
        <v>734</v>
      </c>
      <c r="AZ28" s="32">
        <v>694</v>
      </c>
      <c r="BB28" s="13">
        <v>2072</v>
      </c>
      <c r="BC28" s="13">
        <v>1073</v>
      </c>
      <c r="BD28" s="32">
        <v>999</v>
      </c>
      <c r="BF28" s="13">
        <v>2006</v>
      </c>
      <c r="BG28" s="13">
        <v>1019</v>
      </c>
      <c r="BH28" s="32">
        <v>986</v>
      </c>
    </row>
    <row r="29" spans="1:60">
      <c r="A29" s="32">
        <v>25</v>
      </c>
      <c r="B29" s="39">
        <f t="shared" si="0"/>
        <v>31968.978395061727</v>
      </c>
      <c r="C29" s="39">
        <f t="shared" si="13"/>
        <v>16390.489197530864</v>
      </c>
      <c r="D29" s="39">
        <f t="shared" si="13"/>
        <v>15578.489197530864</v>
      </c>
      <c r="F29" s="13">
        <f t="shared" si="2"/>
        <v>1238</v>
      </c>
      <c r="G29" s="32">
        <v>629</v>
      </c>
      <c r="H29" s="32">
        <v>609</v>
      </c>
      <c r="J29" s="13">
        <f t="shared" si="3"/>
        <v>1967</v>
      </c>
      <c r="K29" s="13">
        <v>1009</v>
      </c>
      <c r="L29" s="32">
        <v>958</v>
      </c>
      <c r="N29" s="32">
        <f t="shared" si="4"/>
        <v>244</v>
      </c>
      <c r="O29" s="32">
        <v>129</v>
      </c>
      <c r="P29" s="32">
        <v>115</v>
      </c>
      <c r="R29" s="13">
        <f t="shared" si="5"/>
        <v>3391.9783950617284</v>
      </c>
      <c r="S29" s="13">
        <v>1712.4891975308642</v>
      </c>
      <c r="T29" s="51">
        <v>1679.4891975308642</v>
      </c>
      <c r="V29" s="52">
        <f t="shared" si="6"/>
        <v>2733</v>
      </c>
      <c r="W29" s="13">
        <v>1399</v>
      </c>
      <c r="X29" s="13">
        <v>1334</v>
      </c>
      <c r="Z29" s="13">
        <f t="shared" si="7"/>
        <v>1609</v>
      </c>
      <c r="AA29" s="32">
        <v>828</v>
      </c>
      <c r="AB29" s="32">
        <v>781</v>
      </c>
      <c r="AD29" s="13">
        <f t="shared" si="8"/>
        <v>6493</v>
      </c>
      <c r="AE29" s="13">
        <v>3387</v>
      </c>
      <c r="AF29" s="13">
        <v>3106</v>
      </c>
      <c r="AH29" s="13">
        <f t="shared" si="9"/>
        <v>3522</v>
      </c>
      <c r="AI29" s="13">
        <v>1798</v>
      </c>
      <c r="AJ29" s="13">
        <v>1724</v>
      </c>
      <c r="AL29" s="13">
        <f t="shared" si="10"/>
        <v>1896</v>
      </c>
      <c r="AM29" s="32">
        <v>973</v>
      </c>
      <c r="AN29" s="32">
        <v>923</v>
      </c>
      <c r="AP29" s="13">
        <f t="shared" si="11"/>
        <v>1954</v>
      </c>
      <c r="AQ29" s="32">
        <v>980</v>
      </c>
      <c r="AR29" s="32">
        <v>974</v>
      </c>
      <c r="AT29" s="13">
        <f t="shared" si="12"/>
        <v>1279</v>
      </c>
      <c r="AU29" s="32">
        <v>655</v>
      </c>
      <c r="AV29" s="32">
        <v>624</v>
      </c>
      <c r="AX29" s="13">
        <v>1438</v>
      </c>
      <c r="AY29" s="32">
        <v>738</v>
      </c>
      <c r="AZ29" s="32">
        <v>700</v>
      </c>
      <c r="BB29" s="13">
        <v>2177</v>
      </c>
      <c r="BC29" s="13">
        <v>1122</v>
      </c>
      <c r="BD29" s="13">
        <v>1055</v>
      </c>
      <c r="BF29" s="13">
        <v>2026</v>
      </c>
      <c r="BG29" s="13">
        <v>1031</v>
      </c>
      <c r="BH29" s="32">
        <v>996</v>
      </c>
    </row>
    <row r="30" spans="1:60">
      <c r="A30" s="32">
        <v>26</v>
      </c>
      <c r="B30" s="39">
        <f t="shared" si="0"/>
        <v>31761.978395061727</v>
      </c>
      <c r="C30" s="39">
        <f t="shared" si="13"/>
        <v>16280.489197530864</v>
      </c>
      <c r="D30" s="39">
        <f t="shared" si="13"/>
        <v>15481.489197530864</v>
      </c>
      <c r="F30" s="13">
        <f t="shared" si="2"/>
        <v>1207</v>
      </c>
      <c r="G30" s="32">
        <v>610</v>
      </c>
      <c r="H30" s="32">
        <v>597</v>
      </c>
      <c r="J30" s="13">
        <f t="shared" si="3"/>
        <v>1952</v>
      </c>
      <c r="K30" s="13">
        <v>1005</v>
      </c>
      <c r="L30" s="32">
        <v>947</v>
      </c>
      <c r="N30" s="32">
        <f t="shared" si="4"/>
        <v>250</v>
      </c>
      <c r="O30" s="32">
        <v>137</v>
      </c>
      <c r="P30" s="32">
        <v>113</v>
      </c>
      <c r="R30" s="13">
        <f t="shared" si="5"/>
        <v>3381.9783950617284</v>
      </c>
      <c r="S30" s="13">
        <v>1701.4891975308642</v>
      </c>
      <c r="T30" s="51">
        <v>1680.4891975308642</v>
      </c>
      <c r="V30" s="52">
        <f t="shared" si="6"/>
        <v>2724</v>
      </c>
      <c r="W30" s="13">
        <v>1392</v>
      </c>
      <c r="X30" s="13">
        <v>1332</v>
      </c>
      <c r="Z30" s="13">
        <f t="shared" si="7"/>
        <v>1581</v>
      </c>
      <c r="AA30" s="32">
        <v>817</v>
      </c>
      <c r="AB30" s="32">
        <v>764</v>
      </c>
      <c r="AD30" s="13">
        <f t="shared" si="8"/>
        <v>6374</v>
      </c>
      <c r="AE30" s="13">
        <v>3321</v>
      </c>
      <c r="AF30" s="13">
        <v>3053</v>
      </c>
      <c r="AH30" s="13">
        <f t="shared" si="9"/>
        <v>3502</v>
      </c>
      <c r="AI30" s="13">
        <v>1779</v>
      </c>
      <c r="AJ30" s="13">
        <v>1723</v>
      </c>
      <c r="AL30" s="13">
        <f t="shared" si="10"/>
        <v>1899</v>
      </c>
      <c r="AM30" s="32">
        <v>981</v>
      </c>
      <c r="AN30" s="32">
        <v>918</v>
      </c>
      <c r="AP30" s="13">
        <f t="shared" si="11"/>
        <v>1916</v>
      </c>
      <c r="AQ30" s="32">
        <v>960</v>
      </c>
      <c r="AR30" s="32">
        <v>956</v>
      </c>
      <c r="AT30" s="13">
        <f t="shared" si="12"/>
        <v>1269</v>
      </c>
      <c r="AU30" s="32">
        <v>649</v>
      </c>
      <c r="AV30" s="32">
        <v>620</v>
      </c>
      <c r="AX30" s="13">
        <v>1434</v>
      </c>
      <c r="AY30" s="32">
        <v>733</v>
      </c>
      <c r="AZ30" s="32">
        <v>701</v>
      </c>
      <c r="BB30" s="13">
        <v>2240</v>
      </c>
      <c r="BC30" s="13">
        <v>1154</v>
      </c>
      <c r="BD30" s="13">
        <v>1086</v>
      </c>
      <c r="BF30" s="13">
        <v>2032</v>
      </c>
      <c r="BG30" s="13">
        <v>1041</v>
      </c>
      <c r="BH30" s="32">
        <v>991</v>
      </c>
    </row>
    <row r="31" spans="1:60">
      <c r="A31" s="32">
        <v>27</v>
      </c>
      <c r="B31" s="39">
        <f t="shared" si="0"/>
        <v>31382.978395061727</v>
      </c>
      <c r="C31" s="39">
        <f t="shared" si="13"/>
        <v>16073.489197530864</v>
      </c>
      <c r="D31" s="39">
        <f t="shared" si="13"/>
        <v>15309.489197530864</v>
      </c>
      <c r="F31" s="13">
        <f t="shared" si="2"/>
        <v>1189</v>
      </c>
      <c r="G31" s="32">
        <v>603</v>
      </c>
      <c r="H31" s="32">
        <v>586</v>
      </c>
      <c r="J31" s="13">
        <f t="shared" si="3"/>
        <v>1919</v>
      </c>
      <c r="K31" s="32">
        <v>992</v>
      </c>
      <c r="L31" s="32">
        <v>927</v>
      </c>
      <c r="N31" s="32">
        <f t="shared" si="4"/>
        <v>241</v>
      </c>
      <c r="O31" s="32">
        <v>128</v>
      </c>
      <c r="P31" s="32">
        <v>113</v>
      </c>
      <c r="R31" s="13">
        <f t="shared" si="5"/>
        <v>3338.9783950617284</v>
      </c>
      <c r="S31" s="13">
        <v>1685.4891975308642</v>
      </c>
      <c r="T31" s="51">
        <v>1653.4891975308642</v>
      </c>
      <c r="V31" s="52">
        <f t="shared" si="6"/>
        <v>2656</v>
      </c>
      <c r="W31" s="13">
        <v>1366</v>
      </c>
      <c r="X31" s="13">
        <v>1290</v>
      </c>
      <c r="Z31" s="13">
        <f t="shared" si="7"/>
        <v>1571</v>
      </c>
      <c r="AA31" s="32">
        <v>814</v>
      </c>
      <c r="AB31" s="32">
        <v>757</v>
      </c>
      <c r="AD31" s="13">
        <f t="shared" si="8"/>
        <v>6372</v>
      </c>
      <c r="AE31" s="13">
        <v>3293</v>
      </c>
      <c r="AF31" s="13">
        <v>3079</v>
      </c>
      <c r="AH31" s="13">
        <f t="shared" si="9"/>
        <v>3426</v>
      </c>
      <c r="AI31" s="13">
        <v>1732</v>
      </c>
      <c r="AJ31" s="13">
        <v>1694</v>
      </c>
      <c r="AL31" s="13">
        <f t="shared" si="10"/>
        <v>1895</v>
      </c>
      <c r="AM31" s="32">
        <v>983</v>
      </c>
      <c r="AN31" s="32">
        <v>912</v>
      </c>
      <c r="AP31" s="13">
        <f t="shared" si="11"/>
        <v>1860</v>
      </c>
      <c r="AQ31" s="32">
        <v>928</v>
      </c>
      <c r="AR31" s="32">
        <v>932</v>
      </c>
      <c r="AT31" s="13">
        <f t="shared" si="12"/>
        <v>1254</v>
      </c>
      <c r="AU31" s="32">
        <v>639</v>
      </c>
      <c r="AV31" s="32">
        <v>615</v>
      </c>
      <c r="AX31" s="13">
        <v>1424</v>
      </c>
      <c r="AY31" s="32">
        <v>732</v>
      </c>
      <c r="AZ31" s="32">
        <v>692</v>
      </c>
      <c r="BB31" s="13">
        <v>2218</v>
      </c>
      <c r="BC31" s="13">
        <v>1138</v>
      </c>
      <c r="BD31" s="13">
        <v>1080</v>
      </c>
      <c r="BF31" s="13">
        <v>2019</v>
      </c>
      <c r="BG31" s="13">
        <v>1040</v>
      </c>
      <c r="BH31" s="32">
        <v>979</v>
      </c>
    </row>
    <row r="32" spans="1:60">
      <c r="A32" s="32">
        <v>28</v>
      </c>
      <c r="B32" s="39">
        <f t="shared" si="0"/>
        <v>30878.978395061727</v>
      </c>
      <c r="C32" s="39">
        <f t="shared" si="13"/>
        <v>15802.489197530864</v>
      </c>
      <c r="D32" s="39">
        <f t="shared" si="13"/>
        <v>15076.489197530864</v>
      </c>
      <c r="F32" s="13">
        <f t="shared" si="2"/>
        <v>1169</v>
      </c>
      <c r="G32" s="32">
        <v>592</v>
      </c>
      <c r="H32" s="32">
        <v>577</v>
      </c>
      <c r="J32" s="13">
        <f t="shared" si="3"/>
        <v>1892</v>
      </c>
      <c r="K32" s="32">
        <v>974</v>
      </c>
      <c r="L32" s="32">
        <v>918</v>
      </c>
      <c r="N32" s="32">
        <f t="shared" si="4"/>
        <v>234</v>
      </c>
      <c r="O32" s="32">
        <v>125</v>
      </c>
      <c r="P32" s="32">
        <v>109</v>
      </c>
      <c r="R32" s="13">
        <f t="shared" si="5"/>
        <v>3266.9783950617284</v>
      </c>
      <c r="S32" s="13">
        <v>1660.4891975308642</v>
      </c>
      <c r="T32" s="51">
        <v>1606.4891975308642</v>
      </c>
      <c r="V32" s="52">
        <f t="shared" si="6"/>
        <v>2550</v>
      </c>
      <c r="W32" s="13">
        <v>1318</v>
      </c>
      <c r="X32" s="13">
        <v>1232</v>
      </c>
      <c r="Z32" s="13">
        <f t="shared" si="7"/>
        <v>1577</v>
      </c>
      <c r="AA32" s="32">
        <v>816</v>
      </c>
      <c r="AB32" s="32">
        <v>761</v>
      </c>
      <c r="AD32" s="13">
        <f t="shared" si="8"/>
        <v>6452</v>
      </c>
      <c r="AE32" s="13">
        <v>3298</v>
      </c>
      <c r="AF32" s="13">
        <v>3154</v>
      </c>
      <c r="AH32" s="13">
        <f t="shared" si="9"/>
        <v>3314</v>
      </c>
      <c r="AI32" s="13">
        <v>1673</v>
      </c>
      <c r="AJ32" s="13">
        <v>1641</v>
      </c>
      <c r="AL32" s="13">
        <f t="shared" si="10"/>
        <v>1867</v>
      </c>
      <c r="AM32" s="32">
        <v>969</v>
      </c>
      <c r="AN32" s="32">
        <v>898</v>
      </c>
      <c r="AP32" s="13">
        <f t="shared" si="11"/>
        <v>1799</v>
      </c>
      <c r="AQ32" s="32">
        <v>899</v>
      </c>
      <c r="AR32" s="32">
        <v>900</v>
      </c>
      <c r="AT32" s="13">
        <f t="shared" si="12"/>
        <v>1222</v>
      </c>
      <c r="AU32" s="32">
        <v>624</v>
      </c>
      <c r="AV32" s="32">
        <v>598</v>
      </c>
      <c r="AX32" s="13">
        <v>1405</v>
      </c>
      <c r="AY32" s="32">
        <v>724</v>
      </c>
      <c r="AZ32" s="32">
        <v>681</v>
      </c>
      <c r="BB32" s="13">
        <v>2155</v>
      </c>
      <c r="BC32" s="13">
        <v>1101</v>
      </c>
      <c r="BD32" s="13">
        <v>1054</v>
      </c>
      <c r="BF32" s="13">
        <v>1976</v>
      </c>
      <c r="BG32" s="13">
        <v>1029</v>
      </c>
      <c r="BH32" s="32">
        <v>947</v>
      </c>
    </row>
    <row r="33" spans="1:60">
      <c r="A33" s="32">
        <v>29</v>
      </c>
      <c r="B33" s="39">
        <f t="shared" si="0"/>
        <v>30327.978395061727</v>
      </c>
      <c r="C33" s="39">
        <f t="shared" si="13"/>
        <v>15508.489197530864</v>
      </c>
      <c r="D33" s="39">
        <f t="shared" si="13"/>
        <v>14819.489197530864</v>
      </c>
      <c r="F33" s="13">
        <f t="shared" si="2"/>
        <v>1159</v>
      </c>
      <c r="G33" s="32">
        <v>587</v>
      </c>
      <c r="H33" s="32">
        <v>572</v>
      </c>
      <c r="J33" s="13">
        <f t="shared" si="3"/>
        <v>1865</v>
      </c>
      <c r="K33" s="32">
        <v>960</v>
      </c>
      <c r="L33" s="32">
        <v>905</v>
      </c>
      <c r="N33" s="32">
        <f t="shared" si="4"/>
        <v>230</v>
      </c>
      <c r="O33" s="32">
        <v>122</v>
      </c>
      <c r="P33" s="32">
        <v>108</v>
      </c>
      <c r="R33" s="13">
        <f t="shared" si="5"/>
        <v>3191.9783950617284</v>
      </c>
      <c r="S33" s="13">
        <v>1632.4891975308642</v>
      </c>
      <c r="T33" s="51">
        <v>1559.4891975308642</v>
      </c>
      <c r="V33" s="52">
        <f t="shared" si="6"/>
        <v>2445</v>
      </c>
      <c r="W33" s="13">
        <v>1272</v>
      </c>
      <c r="X33" s="13">
        <v>1173</v>
      </c>
      <c r="Z33" s="13">
        <f t="shared" si="7"/>
        <v>1579</v>
      </c>
      <c r="AA33" s="32">
        <v>818</v>
      </c>
      <c r="AB33" s="32">
        <v>761</v>
      </c>
      <c r="AD33" s="13">
        <f t="shared" si="8"/>
        <v>6488</v>
      </c>
      <c r="AE33" s="13">
        <v>3279</v>
      </c>
      <c r="AF33" s="13">
        <v>3209</v>
      </c>
      <c r="AH33" s="13">
        <f t="shared" si="9"/>
        <v>3189</v>
      </c>
      <c r="AI33" s="13">
        <v>1603</v>
      </c>
      <c r="AJ33" s="13">
        <v>1586</v>
      </c>
      <c r="AL33" s="13">
        <f t="shared" si="10"/>
        <v>1845</v>
      </c>
      <c r="AM33" s="32">
        <v>954</v>
      </c>
      <c r="AN33" s="32">
        <v>891</v>
      </c>
      <c r="AP33" s="13">
        <f t="shared" si="11"/>
        <v>1746</v>
      </c>
      <c r="AQ33" s="32">
        <v>877</v>
      </c>
      <c r="AR33" s="32">
        <v>869</v>
      </c>
      <c r="AT33" s="13">
        <f t="shared" si="12"/>
        <v>1193</v>
      </c>
      <c r="AU33" s="32">
        <v>609</v>
      </c>
      <c r="AV33" s="32">
        <v>584</v>
      </c>
      <c r="AX33" s="13">
        <v>1377</v>
      </c>
      <c r="AY33" s="32">
        <v>715</v>
      </c>
      <c r="AZ33" s="32">
        <v>662</v>
      </c>
      <c r="BB33" s="13">
        <v>2078</v>
      </c>
      <c r="BC33" s="13">
        <v>1056</v>
      </c>
      <c r="BD33" s="13">
        <v>1022</v>
      </c>
      <c r="BF33" s="13">
        <v>1942</v>
      </c>
      <c r="BG33" s="13">
        <v>1024</v>
      </c>
      <c r="BH33" s="32">
        <v>918</v>
      </c>
    </row>
    <row r="34" spans="1:60">
      <c r="A34" s="32">
        <v>30</v>
      </c>
      <c r="B34" s="39">
        <f t="shared" si="0"/>
        <v>29750.978395061727</v>
      </c>
      <c r="C34" s="39">
        <f t="shared" si="13"/>
        <v>15199.489197530864</v>
      </c>
      <c r="D34" s="39">
        <f t="shared" si="13"/>
        <v>14551.489197530864</v>
      </c>
      <c r="F34" s="13">
        <f t="shared" si="2"/>
        <v>1144</v>
      </c>
      <c r="G34" s="32">
        <v>580</v>
      </c>
      <c r="H34" s="32">
        <v>564</v>
      </c>
      <c r="J34" s="13">
        <f t="shared" si="3"/>
        <v>1818</v>
      </c>
      <c r="K34" s="32">
        <v>939</v>
      </c>
      <c r="L34" s="32">
        <v>879</v>
      </c>
      <c r="N34" s="32">
        <f t="shared" si="4"/>
        <v>219</v>
      </c>
      <c r="O34" s="32">
        <v>113</v>
      </c>
      <c r="P34" s="32">
        <v>106</v>
      </c>
      <c r="R34" s="13">
        <f t="shared" si="5"/>
        <v>3110.9783950617284</v>
      </c>
      <c r="S34" s="13">
        <v>1600.4891975308642</v>
      </c>
      <c r="T34" s="51">
        <v>1510.4891975308642</v>
      </c>
      <c r="V34" s="52">
        <f t="shared" si="6"/>
        <v>2347</v>
      </c>
      <c r="W34" s="13">
        <v>1227</v>
      </c>
      <c r="X34" s="13">
        <v>1120</v>
      </c>
      <c r="Z34" s="13">
        <f t="shared" si="7"/>
        <v>1575</v>
      </c>
      <c r="AA34" s="32">
        <v>814</v>
      </c>
      <c r="AB34" s="32">
        <v>761</v>
      </c>
      <c r="AD34" s="13">
        <f t="shared" si="8"/>
        <v>6533</v>
      </c>
      <c r="AE34" s="13">
        <v>3269</v>
      </c>
      <c r="AF34" s="13">
        <v>3264</v>
      </c>
      <c r="AH34" s="13">
        <f t="shared" si="9"/>
        <v>3078</v>
      </c>
      <c r="AI34" s="13">
        <v>1546</v>
      </c>
      <c r="AJ34" s="13">
        <v>1532</v>
      </c>
      <c r="AL34" s="13">
        <f t="shared" si="10"/>
        <v>1806</v>
      </c>
      <c r="AM34" s="32">
        <v>934</v>
      </c>
      <c r="AN34" s="32">
        <v>872</v>
      </c>
      <c r="AP34" s="13">
        <f t="shared" si="11"/>
        <v>1697</v>
      </c>
      <c r="AQ34" s="32">
        <v>853</v>
      </c>
      <c r="AR34" s="32">
        <v>844</v>
      </c>
      <c r="AT34" s="13">
        <f t="shared" si="12"/>
        <v>1166</v>
      </c>
      <c r="AU34" s="32">
        <v>596</v>
      </c>
      <c r="AV34" s="32">
        <v>570</v>
      </c>
      <c r="AX34" s="13">
        <v>1353</v>
      </c>
      <c r="AY34" s="32">
        <v>705</v>
      </c>
      <c r="AZ34" s="32">
        <v>648</v>
      </c>
      <c r="BB34" s="13">
        <v>2008</v>
      </c>
      <c r="BC34" s="13">
        <v>1014</v>
      </c>
      <c r="BD34" s="32">
        <v>994</v>
      </c>
      <c r="BF34" s="13">
        <v>1896</v>
      </c>
      <c r="BG34" s="13">
        <v>1009</v>
      </c>
      <c r="BH34" s="32">
        <v>887</v>
      </c>
    </row>
    <row r="35" spans="1:60">
      <c r="A35" s="32">
        <v>31</v>
      </c>
      <c r="B35" s="39">
        <f t="shared" si="0"/>
        <v>29096.978395061727</v>
      </c>
      <c r="C35" s="39">
        <f t="shared" si="13"/>
        <v>14845.489197530864</v>
      </c>
      <c r="D35" s="39">
        <f t="shared" si="13"/>
        <v>14251.489197530864</v>
      </c>
      <c r="F35" s="13">
        <f t="shared" si="2"/>
        <v>1122</v>
      </c>
      <c r="G35" s="32">
        <v>570</v>
      </c>
      <c r="H35" s="32">
        <v>552</v>
      </c>
      <c r="J35" s="13">
        <f t="shared" si="3"/>
        <v>1752</v>
      </c>
      <c r="K35" s="32">
        <v>903</v>
      </c>
      <c r="L35" s="32">
        <v>849</v>
      </c>
      <c r="N35" s="32">
        <f t="shared" si="4"/>
        <v>210</v>
      </c>
      <c r="O35" s="32">
        <v>108</v>
      </c>
      <c r="P35" s="32">
        <v>102</v>
      </c>
      <c r="R35" s="13">
        <f t="shared" si="5"/>
        <v>2999.9783950617284</v>
      </c>
      <c r="S35" s="13">
        <v>1550.4891975308642</v>
      </c>
      <c r="T35" s="51">
        <v>1449.4891975308642</v>
      </c>
      <c r="V35" s="52">
        <f t="shared" si="6"/>
        <v>2234</v>
      </c>
      <c r="W35" s="13">
        <v>1173</v>
      </c>
      <c r="X35" s="13">
        <v>1061</v>
      </c>
      <c r="Z35" s="13">
        <f t="shared" si="7"/>
        <v>1549</v>
      </c>
      <c r="AA35" s="32">
        <v>803</v>
      </c>
      <c r="AB35" s="32">
        <v>746</v>
      </c>
      <c r="AD35" s="13">
        <f t="shared" si="8"/>
        <v>6727</v>
      </c>
      <c r="AE35" s="13">
        <v>3334</v>
      </c>
      <c r="AF35" s="13">
        <v>3393</v>
      </c>
      <c r="AH35" s="13">
        <f t="shared" si="9"/>
        <v>2975</v>
      </c>
      <c r="AI35" s="13">
        <v>1488</v>
      </c>
      <c r="AJ35" s="13">
        <v>1487</v>
      </c>
      <c r="AL35" s="13">
        <f t="shared" si="10"/>
        <v>1734</v>
      </c>
      <c r="AM35" s="32">
        <v>897</v>
      </c>
      <c r="AN35" s="32">
        <v>837</v>
      </c>
      <c r="AP35" s="13">
        <f t="shared" si="11"/>
        <v>1638</v>
      </c>
      <c r="AQ35" s="32">
        <v>826</v>
      </c>
      <c r="AR35" s="32">
        <v>812</v>
      </c>
      <c r="AT35" s="13">
        <f t="shared" si="12"/>
        <v>1114</v>
      </c>
      <c r="AU35" s="32">
        <v>568</v>
      </c>
      <c r="AV35" s="32">
        <v>546</v>
      </c>
      <c r="AX35" s="13">
        <v>1315</v>
      </c>
      <c r="AY35" s="32">
        <v>689</v>
      </c>
      <c r="AZ35" s="32">
        <v>626</v>
      </c>
      <c r="BB35" s="13">
        <v>1916</v>
      </c>
      <c r="BC35" s="32">
        <v>968</v>
      </c>
      <c r="BD35" s="32">
        <v>948</v>
      </c>
      <c r="BF35" s="13">
        <v>1811</v>
      </c>
      <c r="BG35" s="32">
        <v>968</v>
      </c>
      <c r="BH35" s="32">
        <v>843</v>
      </c>
    </row>
    <row r="36" spans="1:60">
      <c r="A36" s="32">
        <v>32</v>
      </c>
      <c r="B36" s="39">
        <f t="shared" si="0"/>
        <v>28363.978395061727</v>
      </c>
      <c r="C36" s="39">
        <f t="shared" si="13"/>
        <v>14436.489197530864</v>
      </c>
      <c r="D36" s="39">
        <f t="shared" si="13"/>
        <v>13927.489197530864</v>
      </c>
      <c r="F36" s="13">
        <f t="shared" si="2"/>
        <v>1093</v>
      </c>
      <c r="G36" s="32">
        <v>560</v>
      </c>
      <c r="H36" s="32">
        <v>533</v>
      </c>
      <c r="J36" s="13">
        <f t="shared" si="3"/>
        <v>1646</v>
      </c>
      <c r="K36" s="32">
        <v>848</v>
      </c>
      <c r="L36" s="32">
        <v>798</v>
      </c>
      <c r="N36" s="32">
        <f t="shared" si="4"/>
        <v>200</v>
      </c>
      <c r="O36" s="32">
        <v>102</v>
      </c>
      <c r="P36" s="32">
        <v>98</v>
      </c>
      <c r="R36" s="13">
        <f t="shared" si="5"/>
        <v>2846.9783950617284</v>
      </c>
      <c r="S36" s="13">
        <v>1474.4891975308642</v>
      </c>
      <c r="T36" s="51">
        <v>1372.4891975308642</v>
      </c>
      <c r="V36" s="52">
        <f t="shared" si="6"/>
        <v>2102</v>
      </c>
      <c r="W36" s="13">
        <v>1108</v>
      </c>
      <c r="X36" s="32">
        <v>994</v>
      </c>
      <c r="Z36" s="13">
        <f t="shared" si="7"/>
        <v>1475</v>
      </c>
      <c r="AA36" s="32">
        <v>769</v>
      </c>
      <c r="AB36" s="32">
        <v>706</v>
      </c>
      <c r="AD36" s="13">
        <f t="shared" si="8"/>
        <v>7106</v>
      </c>
      <c r="AE36" s="13">
        <v>3482</v>
      </c>
      <c r="AF36" s="13">
        <v>3624</v>
      </c>
      <c r="AH36" s="13">
        <f t="shared" si="9"/>
        <v>2886</v>
      </c>
      <c r="AI36" s="13">
        <v>1440</v>
      </c>
      <c r="AJ36" s="13">
        <v>1446</v>
      </c>
      <c r="AL36" s="13">
        <f t="shared" si="10"/>
        <v>1617</v>
      </c>
      <c r="AM36" s="32">
        <v>837</v>
      </c>
      <c r="AN36" s="32">
        <v>780</v>
      </c>
      <c r="AP36" s="13">
        <f t="shared" si="11"/>
        <v>1594</v>
      </c>
      <c r="AQ36" s="32">
        <v>805</v>
      </c>
      <c r="AR36" s="32">
        <v>789</v>
      </c>
      <c r="AT36" s="13">
        <f t="shared" si="12"/>
        <v>1053</v>
      </c>
      <c r="AU36" s="32">
        <v>540</v>
      </c>
      <c r="AV36" s="32">
        <v>513</v>
      </c>
      <c r="AX36" s="13">
        <v>1260</v>
      </c>
      <c r="AY36" s="32">
        <v>662</v>
      </c>
      <c r="AZ36" s="32">
        <v>599</v>
      </c>
      <c r="BB36" s="13">
        <v>1802</v>
      </c>
      <c r="BC36" s="32">
        <v>911</v>
      </c>
      <c r="BD36" s="32">
        <v>891</v>
      </c>
      <c r="BF36" s="13">
        <v>1682</v>
      </c>
      <c r="BG36" s="32">
        <v>898</v>
      </c>
      <c r="BH36" s="32">
        <v>784</v>
      </c>
    </row>
    <row r="37" spans="1:60">
      <c r="A37" s="32">
        <v>33</v>
      </c>
      <c r="B37" s="39">
        <f t="shared" si="0"/>
        <v>27575.978395061727</v>
      </c>
      <c r="C37" s="39">
        <f t="shared" si="13"/>
        <v>13996.489197530864</v>
      </c>
      <c r="D37" s="39">
        <f t="shared" si="13"/>
        <v>13579.489197530864</v>
      </c>
      <c r="F37" s="13">
        <f t="shared" si="2"/>
        <v>1069</v>
      </c>
      <c r="G37" s="32">
        <v>551</v>
      </c>
      <c r="H37" s="32">
        <v>518</v>
      </c>
      <c r="J37" s="13">
        <f t="shared" si="3"/>
        <v>1520</v>
      </c>
      <c r="K37" s="32">
        <v>787</v>
      </c>
      <c r="L37" s="32">
        <v>733</v>
      </c>
      <c r="N37" s="32">
        <f t="shared" si="4"/>
        <v>189</v>
      </c>
      <c r="O37" s="32">
        <v>95</v>
      </c>
      <c r="P37" s="32">
        <v>94</v>
      </c>
      <c r="R37" s="13">
        <f t="shared" si="5"/>
        <v>2660.9783950617284</v>
      </c>
      <c r="S37" s="13">
        <v>1381.4891975308642</v>
      </c>
      <c r="T37" s="51">
        <v>1279.4891975308642</v>
      </c>
      <c r="V37" s="52">
        <f t="shared" si="6"/>
        <v>1964</v>
      </c>
      <c r="W37" s="13">
        <v>1037</v>
      </c>
      <c r="X37" s="32">
        <v>927</v>
      </c>
      <c r="Z37" s="13">
        <f t="shared" si="7"/>
        <v>1394</v>
      </c>
      <c r="AA37" s="32">
        <v>731</v>
      </c>
      <c r="AB37" s="32">
        <v>663</v>
      </c>
      <c r="AD37" s="13">
        <f t="shared" si="8"/>
        <v>7636</v>
      </c>
      <c r="AE37" s="13">
        <v>3705</v>
      </c>
      <c r="AF37" s="13">
        <v>3931</v>
      </c>
      <c r="AH37" s="13">
        <f t="shared" si="9"/>
        <v>2804</v>
      </c>
      <c r="AI37" s="13">
        <v>1403</v>
      </c>
      <c r="AJ37" s="13">
        <v>1401</v>
      </c>
      <c r="AL37" s="13">
        <f t="shared" si="10"/>
        <v>1460</v>
      </c>
      <c r="AM37" s="32">
        <v>759</v>
      </c>
      <c r="AN37" s="32">
        <v>701</v>
      </c>
      <c r="AP37" s="13">
        <f t="shared" si="11"/>
        <v>1529</v>
      </c>
      <c r="AQ37" s="32">
        <v>768</v>
      </c>
      <c r="AR37" s="32">
        <v>761</v>
      </c>
      <c r="AT37" s="32">
        <f t="shared" si="12"/>
        <v>961</v>
      </c>
      <c r="AU37" s="32">
        <v>495</v>
      </c>
      <c r="AV37" s="32">
        <v>466</v>
      </c>
      <c r="AX37" s="13">
        <v>1194</v>
      </c>
      <c r="AY37" s="32">
        <v>627</v>
      </c>
      <c r="AZ37" s="32">
        <v>568</v>
      </c>
      <c r="BB37" s="13">
        <v>1677</v>
      </c>
      <c r="BC37" s="32">
        <v>853</v>
      </c>
      <c r="BD37" s="32">
        <v>824</v>
      </c>
      <c r="BF37" s="13">
        <v>1518</v>
      </c>
      <c r="BG37" s="32">
        <v>804</v>
      </c>
      <c r="BH37" s="32">
        <v>713</v>
      </c>
    </row>
    <row r="38" spans="1:60">
      <c r="A38" s="32">
        <v>34</v>
      </c>
      <c r="B38" s="39">
        <f t="shared" si="0"/>
        <v>26741.978395061727</v>
      </c>
      <c r="C38" s="39">
        <f t="shared" si="13"/>
        <v>13529.489197530864</v>
      </c>
      <c r="D38" s="39">
        <f t="shared" si="13"/>
        <v>13212.489197530864</v>
      </c>
      <c r="F38" s="13">
        <f t="shared" si="2"/>
        <v>1027</v>
      </c>
      <c r="G38" s="32">
        <v>541</v>
      </c>
      <c r="H38" s="32">
        <v>486</v>
      </c>
      <c r="J38" s="13">
        <f t="shared" si="3"/>
        <v>1377</v>
      </c>
      <c r="K38" s="32">
        <v>710</v>
      </c>
      <c r="L38" s="32">
        <v>667</v>
      </c>
      <c r="N38" s="32">
        <f t="shared" si="4"/>
        <v>170</v>
      </c>
      <c r="O38" s="32">
        <v>87</v>
      </c>
      <c r="P38" s="32">
        <v>83</v>
      </c>
      <c r="R38" s="13">
        <f t="shared" si="5"/>
        <v>2457.9783950617284</v>
      </c>
      <c r="S38" s="13">
        <v>1280.4891975308642</v>
      </c>
      <c r="T38" s="51">
        <v>1177.4891975308642</v>
      </c>
      <c r="V38" s="52">
        <f t="shared" si="6"/>
        <v>1810</v>
      </c>
      <c r="W38" s="32">
        <v>958</v>
      </c>
      <c r="X38" s="32">
        <v>852</v>
      </c>
      <c r="Z38" s="13">
        <f t="shared" si="7"/>
        <v>1287</v>
      </c>
      <c r="AA38" s="32">
        <v>682</v>
      </c>
      <c r="AB38" s="32">
        <v>605</v>
      </c>
      <c r="AD38" s="13">
        <f t="shared" si="8"/>
        <v>8286</v>
      </c>
      <c r="AE38" s="13">
        <v>3977</v>
      </c>
      <c r="AF38" s="13">
        <v>4309</v>
      </c>
      <c r="AH38" s="13">
        <f t="shared" si="9"/>
        <v>2722</v>
      </c>
      <c r="AI38" s="13">
        <v>1359</v>
      </c>
      <c r="AJ38" s="13">
        <v>1363</v>
      </c>
      <c r="AL38" s="13">
        <f t="shared" si="10"/>
        <v>1282</v>
      </c>
      <c r="AM38" s="32">
        <v>670</v>
      </c>
      <c r="AN38" s="32">
        <v>612</v>
      </c>
      <c r="AP38" s="13">
        <f t="shared" si="11"/>
        <v>1474</v>
      </c>
      <c r="AQ38" s="32">
        <v>739</v>
      </c>
      <c r="AR38" s="32">
        <v>735</v>
      </c>
      <c r="AT38" s="32">
        <f t="shared" si="12"/>
        <v>872</v>
      </c>
      <c r="AU38" s="32">
        <v>455</v>
      </c>
      <c r="AV38" s="32">
        <v>417</v>
      </c>
      <c r="AX38" s="13">
        <v>1119</v>
      </c>
      <c r="AY38" s="32">
        <v>589</v>
      </c>
      <c r="AZ38" s="32">
        <v>530</v>
      </c>
      <c r="BB38" s="13">
        <v>1532</v>
      </c>
      <c r="BC38" s="32">
        <v>785</v>
      </c>
      <c r="BD38" s="32">
        <v>747</v>
      </c>
      <c r="BF38" s="13">
        <v>1326</v>
      </c>
      <c r="BG38" s="32">
        <v>697</v>
      </c>
      <c r="BH38" s="32">
        <v>629</v>
      </c>
    </row>
    <row r="39" spans="1:60">
      <c r="A39" s="32">
        <v>35</v>
      </c>
      <c r="B39" s="39">
        <f t="shared" si="0"/>
        <v>25905.978395061727</v>
      </c>
      <c r="C39" s="39">
        <f t="shared" si="13"/>
        <v>13065.489197530864</v>
      </c>
      <c r="D39" s="39">
        <f t="shared" si="13"/>
        <v>12840.489197530864</v>
      </c>
      <c r="F39" s="13">
        <f t="shared" si="2"/>
        <v>1008</v>
      </c>
      <c r="G39" s="32">
        <v>534</v>
      </c>
      <c r="H39" s="32">
        <v>474</v>
      </c>
      <c r="J39" s="13">
        <f t="shared" si="3"/>
        <v>1241</v>
      </c>
      <c r="K39" s="32">
        <v>644</v>
      </c>
      <c r="L39" s="32">
        <v>597</v>
      </c>
      <c r="N39" s="32">
        <f t="shared" si="4"/>
        <v>154</v>
      </c>
      <c r="O39" s="32">
        <v>75</v>
      </c>
      <c r="P39" s="32">
        <v>79</v>
      </c>
      <c r="R39" s="13">
        <f t="shared" si="5"/>
        <v>2262.9783950617284</v>
      </c>
      <c r="S39" s="13">
        <v>1183.4891975308642</v>
      </c>
      <c r="T39" s="51">
        <v>1079.4891975308642</v>
      </c>
      <c r="V39" s="52">
        <f t="shared" si="6"/>
        <v>1663</v>
      </c>
      <c r="W39" s="32">
        <v>885</v>
      </c>
      <c r="X39" s="32">
        <v>778</v>
      </c>
      <c r="Z39" s="13">
        <f t="shared" si="7"/>
        <v>1191</v>
      </c>
      <c r="AA39" s="32">
        <v>636</v>
      </c>
      <c r="AB39" s="32">
        <v>555</v>
      </c>
      <c r="AD39" s="13">
        <f t="shared" si="8"/>
        <v>8839</v>
      </c>
      <c r="AE39" s="13">
        <v>4209</v>
      </c>
      <c r="AF39" s="13">
        <v>4630</v>
      </c>
      <c r="AH39" s="13">
        <f t="shared" si="9"/>
        <v>2634</v>
      </c>
      <c r="AI39" s="13">
        <v>1317</v>
      </c>
      <c r="AJ39" s="13">
        <v>1317</v>
      </c>
      <c r="AL39" s="13">
        <f t="shared" si="10"/>
        <v>1116</v>
      </c>
      <c r="AM39" s="32">
        <v>583</v>
      </c>
      <c r="AN39" s="32">
        <v>533</v>
      </c>
      <c r="AP39" s="13">
        <f t="shared" si="11"/>
        <v>1421</v>
      </c>
      <c r="AQ39" s="32">
        <v>716</v>
      </c>
      <c r="AR39" s="32">
        <v>705</v>
      </c>
      <c r="AT39" s="32">
        <f t="shared" si="12"/>
        <v>783</v>
      </c>
      <c r="AU39" s="32">
        <v>411</v>
      </c>
      <c r="AV39" s="32">
        <v>372</v>
      </c>
      <c r="AX39" s="13">
        <v>1048</v>
      </c>
      <c r="AY39" s="32">
        <v>554</v>
      </c>
      <c r="AZ39" s="32">
        <v>495</v>
      </c>
      <c r="BB39" s="13">
        <v>1392</v>
      </c>
      <c r="BC39" s="32">
        <v>721</v>
      </c>
      <c r="BD39" s="32">
        <v>671</v>
      </c>
      <c r="BF39" s="13">
        <v>1153</v>
      </c>
      <c r="BG39" s="32">
        <v>597</v>
      </c>
      <c r="BH39" s="32">
        <v>555</v>
      </c>
    </row>
    <row r="40" spans="1:60">
      <c r="A40" s="32">
        <v>36</v>
      </c>
      <c r="B40" s="39">
        <f t="shared" si="0"/>
        <v>25120.978395061727</v>
      </c>
      <c r="C40" s="39">
        <f t="shared" si="13"/>
        <v>12637.489197530864</v>
      </c>
      <c r="D40" s="39">
        <f t="shared" si="13"/>
        <v>12483.489197530864</v>
      </c>
      <c r="F40" s="32">
        <f t="shared" si="2"/>
        <v>976</v>
      </c>
      <c r="G40" s="32">
        <v>522</v>
      </c>
      <c r="H40" s="32">
        <v>454</v>
      </c>
      <c r="J40" s="13">
        <f t="shared" si="3"/>
        <v>1143</v>
      </c>
      <c r="K40" s="32">
        <v>594</v>
      </c>
      <c r="L40" s="32">
        <v>549</v>
      </c>
      <c r="N40" s="32">
        <f t="shared" si="4"/>
        <v>145</v>
      </c>
      <c r="O40" s="32">
        <v>74</v>
      </c>
      <c r="P40" s="32">
        <v>71</v>
      </c>
      <c r="R40" s="13">
        <f t="shared" si="5"/>
        <v>2121.9783950617284</v>
      </c>
      <c r="S40" s="13">
        <v>1108.4891975308642</v>
      </c>
      <c r="T40" s="51">
        <v>1013.4891975308642</v>
      </c>
      <c r="V40" s="52">
        <f t="shared" si="6"/>
        <v>1552</v>
      </c>
      <c r="W40" s="32">
        <v>826</v>
      </c>
      <c r="X40" s="32">
        <v>726</v>
      </c>
      <c r="Z40" s="13">
        <f t="shared" si="7"/>
        <v>1132</v>
      </c>
      <c r="AA40" s="32">
        <v>607</v>
      </c>
      <c r="AB40" s="32">
        <v>525</v>
      </c>
      <c r="AD40" s="13">
        <f t="shared" si="8"/>
        <v>9099</v>
      </c>
      <c r="AE40" s="13">
        <v>4319</v>
      </c>
      <c r="AF40" s="13">
        <v>4780</v>
      </c>
      <c r="AH40" s="13">
        <f t="shared" si="9"/>
        <v>2556</v>
      </c>
      <c r="AI40" s="13">
        <v>1277</v>
      </c>
      <c r="AJ40" s="13">
        <v>1279</v>
      </c>
      <c r="AL40" s="32">
        <f t="shared" si="10"/>
        <v>996</v>
      </c>
      <c r="AM40" s="32">
        <v>520</v>
      </c>
      <c r="AN40" s="32">
        <v>476</v>
      </c>
      <c r="AP40" s="13">
        <f t="shared" si="11"/>
        <v>1384</v>
      </c>
      <c r="AQ40" s="32">
        <v>694</v>
      </c>
      <c r="AR40" s="32">
        <v>690</v>
      </c>
      <c r="AT40" s="32">
        <f t="shared" si="12"/>
        <v>723</v>
      </c>
      <c r="AU40" s="32">
        <v>381</v>
      </c>
      <c r="AV40" s="32">
        <v>342</v>
      </c>
      <c r="AX40" s="32">
        <v>997</v>
      </c>
      <c r="AY40" s="32">
        <v>525</v>
      </c>
      <c r="AZ40" s="32">
        <v>472</v>
      </c>
      <c r="BB40" s="13">
        <v>1271</v>
      </c>
      <c r="BC40" s="32">
        <v>662</v>
      </c>
      <c r="BD40" s="32">
        <v>608</v>
      </c>
      <c r="BF40" s="13">
        <v>1026</v>
      </c>
      <c r="BG40" s="32">
        <v>528</v>
      </c>
      <c r="BH40" s="32">
        <v>498</v>
      </c>
    </row>
    <row r="41" spans="1:60">
      <c r="A41" s="32">
        <v>37</v>
      </c>
      <c r="B41" s="39">
        <f t="shared" si="0"/>
        <v>24420.978395061727</v>
      </c>
      <c r="C41" s="39">
        <f t="shared" si="13"/>
        <v>12267.489197530864</v>
      </c>
      <c r="D41" s="39">
        <f t="shared" si="13"/>
        <v>12153.489197530864</v>
      </c>
      <c r="F41" s="32">
        <f t="shared" si="2"/>
        <v>964</v>
      </c>
      <c r="G41" s="32">
        <v>513</v>
      </c>
      <c r="H41" s="32">
        <v>451</v>
      </c>
      <c r="J41" s="13">
        <f t="shared" si="3"/>
        <v>1097</v>
      </c>
      <c r="K41" s="32">
        <v>571</v>
      </c>
      <c r="L41" s="32">
        <v>526</v>
      </c>
      <c r="N41" s="32">
        <f t="shared" si="4"/>
        <v>144</v>
      </c>
      <c r="O41" s="32">
        <v>70</v>
      </c>
      <c r="P41" s="32">
        <v>74</v>
      </c>
      <c r="R41" s="13">
        <f t="shared" si="5"/>
        <v>2059.9783950617284</v>
      </c>
      <c r="S41" s="13">
        <v>1065.4891975308642</v>
      </c>
      <c r="T41" s="51">
        <v>994.4891975308642</v>
      </c>
      <c r="V41" s="52">
        <f t="shared" si="6"/>
        <v>1486</v>
      </c>
      <c r="W41" s="32">
        <v>786</v>
      </c>
      <c r="X41" s="32">
        <v>700</v>
      </c>
      <c r="Z41" s="13">
        <f t="shared" si="7"/>
        <v>1125</v>
      </c>
      <c r="AA41" s="32">
        <v>601</v>
      </c>
      <c r="AB41" s="32">
        <v>524</v>
      </c>
      <c r="AD41" s="13">
        <f t="shared" si="8"/>
        <v>8927</v>
      </c>
      <c r="AE41" s="13">
        <v>4252</v>
      </c>
      <c r="AF41" s="13">
        <v>4675</v>
      </c>
      <c r="AH41" s="13">
        <f t="shared" si="9"/>
        <v>2475</v>
      </c>
      <c r="AI41" s="13">
        <v>1240</v>
      </c>
      <c r="AJ41" s="13">
        <v>1235</v>
      </c>
      <c r="AL41" s="32">
        <f t="shared" si="10"/>
        <v>940</v>
      </c>
      <c r="AM41" s="32">
        <v>493</v>
      </c>
      <c r="AN41" s="32">
        <v>447</v>
      </c>
      <c r="AP41" s="13">
        <f t="shared" si="11"/>
        <v>1381</v>
      </c>
      <c r="AQ41" s="32">
        <v>691</v>
      </c>
      <c r="AR41" s="32">
        <v>690</v>
      </c>
      <c r="AT41" s="32">
        <f t="shared" si="12"/>
        <v>701</v>
      </c>
      <c r="AU41" s="32">
        <v>365</v>
      </c>
      <c r="AV41" s="32">
        <v>336</v>
      </c>
      <c r="AX41" s="32">
        <v>971</v>
      </c>
      <c r="AY41" s="32">
        <v>513</v>
      </c>
      <c r="AZ41" s="32">
        <v>458</v>
      </c>
      <c r="BB41" s="13">
        <v>1180</v>
      </c>
      <c r="BC41" s="32">
        <v>613</v>
      </c>
      <c r="BD41" s="32">
        <v>567</v>
      </c>
      <c r="BF41" s="32">
        <v>970</v>
      </c>
      <c r="BG41" s="32">
        <v>494</v>
      </c>
      <c r="BH41" s="32">
        <v>476</v>
      </c>
    </row>
    <row r="42" spans="1:60">
      <c r="A42" s="32">
        <v>38</v>
      </c>
      <c r="B42" s="39">
        <f t="shared" si="0"/>
        <v>23780.978395061727</v>
      </c>
      <c r="C42" s="39">
        <f t="shared" si="13"/>
        <v>11941.489197530864</v>
      </c>
      <c r="D42" s="39">
        <f t="shared" si="13"/>
        <v>11839.489197530864</v>
      </c>
      <c r="F42" s="32">
        <f t="shared" si="2"/>
        <v>959</v>
      </c>
      <c r="G42" s="32">
        <v>505</v>
      </c>
      <c r="H42" s="32">
        <v>454</v>
      </c>
      <c r="J42" s="13">
        <f t="shared" si="3"/>
        <v>1097</v>
      </c>
      <c r="K42" s="32">
        <v>572</v>
      </c>
      <c r="L42" s="32">
        <v>525</v>
      </c>
      <c r="N42" s="32">
        <f t="shared" si="4"/>
        <v>149</v>
      </c>
      <c r="O42" s="32">
        <v>69</v>
      </c>
      <c r="P42" s="32">
        <v>80</v>
      </c>
      <c r="R42" s="13">
        <f t="shared" si="5"/>
        <v>2062.9783950617284</v>
      </c>
      <c r="S42" s="13">
        <v>1054.4891975308642</v>
      </c>
      <c r="T42" s="51">
        <v>1008.4891975308642</v>
      </c>
      <c r="V42" s="52">
        <f t="shared" si="6"/>
        <v>1463</v>
      </c>
      <c r="W42" s="32">
        <v>762</v>
      </c>
      <c r="X42" s="32">
        <v>701</v>
      </c>
      <c r="Z42" s="13">
        <f t="shared" si="7"/>
        <v>1146</v>
      </c>
      <c r="AA42" s="32">
        <v>605</v>
      </c>
      <c r="AB42" s="32">
        <v>541</v>
      </c>
      <c r="AD42" s="13">
        <f t="shared" si="8"/>
        <v>8422</v>
      </c>
      <c r="AE42" s="13">
        <v>4053</v>
      </c>
      <c r="AF42" s="13">
        <v>4369</v>
      </c>
      <c r="AH42" s="13">
        <f t="shared" si="9"/>
        <v>2407</v>
      </c>
      <c r="AI42" s="13">
        <v>1209</v>
      </c>
      <c r="AJ42" s="13">
        <v>1198</v>
      </c>
      <c r="AL42" s="32">
        <f t="shared" si="10"/>
        <v>934</v>
      </c>
      <c r="AM42" s="32">
        <v>484</v>
      </c>
      <c r="AN42" s="32">
        <v>450</v>
      </c>
      <c r="AP42" s="13">
        <f t="shared" si="11"/>
        <v>1390</v>
      </c>
      <c r="AQ42" s="32">
        <v>694</v>
      </c>
      <c r="AR42" s="32">
        <v>696</v>
      </c>
      <c r="AT42" s="32">
        <f t="shared" si="12"/>
        <v>714</v>
      </c>
      <c r="AU42" s="32">
        <v>367</v>
      </c>
      <c r="AV42" s="32">
        <v>347</v>
      </c>
      <c r="AX42" s="32">
        <v>958</v>
      </c>
      <c r="AY42" s="32">
        <v>505</v>
      </c>
      <c r="AZ42" s="32">
        <v>454</v>
      </c>
      <c r="BB42" s="13">
        <v>1110</v>
      </c>
      <c r="BC42" s="32">
        <v>570</v>
      </c>
      <c r="BD42" s="32">
        <v>540</v>
      </c>
      <c r="BF42" s="32">
        <v>967</v>
      </c>
      <c r="BG42" s="32">
        <v>492</v>
      </c>
      <c r="BH42" s="32">
        <v>476</v>
      </c>
    </row>
    <row r="43" spans="1:60">
      <c r="A43" s="32">
        <v>39</v>
      </c>
      <c r="B43" s="39">
        <f t="shared" si="0"/>
        <v>23167.978395061727</v>
      </c>
      <c r="C43" s="39">
        <f t="shared" si="13"/>
        <v>11631.489197530864</v>
      </c>
      <c r="D43" s="39">
        <f t="shared" si="13"/>
        <v>11536.489197530864</v>
      </c>
      <c r="F43" s="32">
        <f t="shared" si="2"/>
        <v>947</v>
      </c>
      <c r="G43" s="32">
        <v>491</v>
      </c>
      <c r="H43" s="32">
        <v>456</v>
      </c>
      <c r="J43" s="13">
        <f t="shared" si="3"/>
        <v>1112</v>
      </c>
      <c r="K43" s="32">
        <v>583</v>
      </c>
      <c r="L43" s="32">
        <v>529</v>
      </c>
      <c r="N43" s="32">
        <f t="shared" si="4"/>
        <v>153</v>
      </c>
      <c r="O43" s="32">
        <v>68</v>
      </c>
      <c r="P43" s="32">
        <v>85</v>
      </c>
      <c r="R43" s="13">
        <f t="shared" si="5"/>
        <v>2076.9783950617284</v>
      </c>
      <c r="S43" s="13">
        <v>1043.4891975308642</v>
      </c>
      <c r="T43" s="51">
        <v>1033.4891975308642</v>
      </c>
      <c r="V43" s="52">
        <f t="shared" si="6"/>
        <v>1449</v>
      </c>
      <c r="W43" s="32">
        <v>745</v>
      </c>
      <c r="X43" s="32">
        <v>704</v>
      </c>
      <c r="Z43" s="13">
        <f t="shared" si="7"/>
        <v>1189</v>
      </c>
      <c r="AA43" s="32">
        <v>620</v>
      </c>
      <c r="AB43" s="32">
        <v>569</v>
      </c>
      <c r="AD43" s="13">
        <f t="shared" si="8"/>
        <v>7807</v>
      </c>
      <c r="AE43" s="13">
        <v>3804</v>
      </c>
      <c r="AF43" s="13">
        <v>4003</v>
      </c>
      <c r="AH43" s="13">
        <f t="shared" si="9"/>
        <v>2330</v>
      </c>
      <c r="AI43" s="13">
        <v>1174</v>
      </c>
      <c r="AJ43" s="13">
        <v>1156</v>
      </c>
      <c r="AL43" s="32">
        <f t="shared" si="10"/>
        <v>952</v>
      </c>
      <c r="AM43" s="32">
        <v>488</v>
      </c>
      <c r="AN43" s="32">
        <v>464</v>
      </c>
      <c r="AP43" s="13">
        <f t="shared" si="11"/>
        <v>1418</v>
      </c>
      <c r="AQ43" s="32">
        <v>705</v>
      </c>
      <c r="AR43" s="32">
        <v>713</v>
      </c>
      <c r="AT43" s="32">
        <f t="shared" si="12"/>
        <v>728</v>
      </c>
      <c r="AU43" s="32">
        <v>367</v>
      </c>
      <c r="AV43" s="32">
        <v>361</v>
      </c>
      <c r="AX43" s="32">
        <v>964</v>
      </c>
      <c r="AY43" s="32">
        <v>509</v>
      </c>
      <c r="AZ43" s="32">
        <v>455</v>
      </c>
      <c r="BB43" s="13">
        <v>1053</v>
      </c>
      <c r="BC43" s="32">
        <v>532</v>
      </c>
      <c r="BD43" s="32">
        <v>521</v>
      </c>
      <c r="BF43" s="32">
        <v>989</v>
      </c>
      <c r="BG43" s="32">
        <v>502</v>
      </c>
      <c r="BH43" s="32">
        <v>487</v>
      </c>
    </row>
    <row r="44" spans="1:60">
      <c r="A44" s="32">
        <v>40</v>
      </c>
      <c r="B44" s="39">
        <f t="shared" si="0"/>
        <v>22515.978395061727</v>
      </c>
      <c r="C44" s="39">
        <f t="shared" si="13"/>
        <v>11300.489197530864</v>
      </c>
      <c r="D44" s="39">
        <f t="shared" si="13"/>
        <v>11215.489197530864</v>
      </c>
      <c r="F44" s="32">
        <f t="shared" si="2"/>
        <v>941</v>
      </c>
      <c r="G44" s="32">
        <v>484</v>
      </c>
      <c r="H44" s="32">
        <v>457</v>
      </c>
      <c r="J44" s="13">
        <f t="shared" si="3"/>
        <v>1114</v>
      </c>
      <c r="K44" s="32">
        <v>583</v>
      </c>
      <c r="L44" s="32">
        <v>531</v>
      </c>
      <c r="N44" s="32">
        <f t="shared" si="4"/>
        <v>159</v>
      </c>
      <c r="O44" s="32">
        <v>70</v>
      </c>
      <c r="P44" s="32">
        <v>89</v>
      </c>
      <c r="R44" s="13">
        <f t="shared" si="5"/>
        <v>2089.9783950617284</v>
      </c>
      <c r="S44" s="13">
        <v>1035.4891975308642</v>
      </c>
      <c r="T44" s="51">
        <v>1054.4891975308642</v>
      </c>
      <c r="V44" s="52">
        <f t="shared" si="6"/>
        <v>1433</v>
      </c>
      <c r="W44" s="32">
        <v>725</v>
      </c>
      <c r="X44" s="32">
        <v>708</v>
      </c>
      <c r="Z44" s="13">
        <f t="shared" si="7"/>
        <v>1215</v>
      </c>
      <c r="AA44" s="32">
        <v>624</v>
      </c>
      <c r="AB44" s="32">
        <v>591</v>
      </c>
      <c r="AD44" s="13">
        <f t="shared" si="8"/>
        <v>7246</v>
      </c>
      <c r="AE44" s="13">
        <v>3581</v>
      </c>
      <c r="AF44" s="13">
        <v>3665</v>
      </c>
      <c r="AH44" s="13">
        <f t="shared" si="9"/>
        <v>2263</v>
      </c>
      <c r="AI44" s="13">
        <v>1142</v>
      </c>
      <c r="AJ44" s="13">
        <v>1121</v>
      </c>
      <c r="AL44" s="32">
        <f t="shared" si="10"/>
        <v>947</v>
      </c>
      <c r="AM44" s="32">
        <v>484</v>
      </c>
      <c r="AN44" s="32">
        <v>463</v>
      </c>
      <c r="AP44" s="13">
        <f t="shared" si="11"/>
        <v>1432</v>
      </c>
      <c r="AQ44" s="32">
        <v>712</v>
      </c>
      <c r="AR44" s="32">
        <v>720</v>
      </c>
      <c r="AT44" s="32">
        <f t="shared" si="12"/>
        <v>741</v>
      </c>
      <c r="AU44" s="32">
        <v>365</v>
      </c>
      <c r="AV44" s="32">
        <v>376</v>
      </c>
      <c r="AX44" s="32">
        <v>954</v>
      </c>
      <c r="AY44" s="32">
        <v>498</v>
      </c>
      <c r="AZ44" s="32">
        <v>456</v>
      </c>
      <c r="BB44" s="32">
        <v>989</v>
      </c>
      <c r="BC44" s="32">
        <v>494</v>
      </c>
      <c r="BD44" s="32">
        <v>494</v>
      </c>
      <c r="BF44" s="32">
        <v>994</v>
      </c>
      <c r="BG44" s="32">
        <v>503</v>
      </c>
      <c r="BH44" s="32">
        <v>490</v>
      </c>
    </row>
    <row r="45" spans="1:60">
      <c r="A45" s="32">
        <v>41</v>
      </c>
      <c r="B45" s="39">
        <f t="shared" si="0"/>
        <v>21857.978395061727</v>
      </c>
      <c r="C45" s="39">
        <f t="shared" si="13"/>
        <v>10965.489197530864</v>
      </c>
      <c r="D45" s="39">
        <f t="shared" si="13"/>
        <v>10892.489197530864</v>
      </c>
      <c r="F45" s="32">
        <f t="shared" si="2"/>
        <v>924</v>
      </c>
      <c r="G45" s="32">
        <v>468</v>
      </c>
      <c r="H45" s="32">
        <v>456</v>
      </c>
      <c r="J45" s="13">
        <f t="shared" si="3"/>
        <v>1102</v>
      </c>
      <c r="K45" s="32">
        <v>577</v>
      </c>
      <c r="L45" s="32">
        <v>525</v>
      </c>
      <c r="N45" s="32">
        <f t="shared" si="4"/>
        <v>158</v>
      </c>
      <c r="O45" s="32">
        <v>71</v>
      </c>
      <c r="P45" s="32">
        <v>87</v>
      </c>
      <c r="R45" s="13">
        <f t="shared" si="5"/>
        <v>2058.9783950617284</v>
      </c>
      <c r="S45" s="13">
        <v>1008.4891975308642</v>
      </c>
      <c r="T45" s="51">
        <v>1050.4891975308642</v>
      </c>
      <c r="V45" s="52">
        <f t="shared" si="6"/>
        <v>1420</v>
      </c>
      <c r="W45" s="32">
        <v>711</v>
      </c>
      <c r="X45" s="32">
        <v>709</v>
      </c>
      <c r="Z45" s="13">
        <f t="shared" si="7"/>
        <v>1217</v>
      </c>
      <c r="AA45" s="32">
        <v>620</v>
      </c>
      <c r="AB45" s="32">
        <v>597</v>
      </c>
      <c r="AD45" s="13">
        <f t="shared" si="8"/>
        <v>6767</v>
      </c>
      <c r="AE45" s="13">
        <v>3378</v>
      </c>
      <c r="AF45" s="13">
        <v>3389</v>
      </c>
      <c r="AH45" s="13">
        <f t="shared" si="9"/>
        <v>2197</v>
      </c>
      <c r="AI45" s="13">
        <v>1112</v>
      </c>
      <c r="AJ45" s="13">
        <v>1085</v>
      </c>
      <c r="AL45" s="32">
        <f t="shared" si="10"/>
        <v>936</v>
      </c>
      <c r="AM45" s="32">
        <v>475</v>
      </c>
      <c r="AN45" s="32">
        <v>461</v>
      </c>
      <c r="AP45" s="13">
        <f t="shared" si="11"/>
        <v>1439</v>
      </c>
      <c r="AQ45" s="32">
        <v>713</v>
      </c>
      <c r="AR45" s="32">
        <v>726</v>
      </c>
      <c r="AT45" s="32">
        <f t="shared" si="12"/>
        <v>754</v>
      </c>
      <c r="AU45" s="32">
        <v>369</v>
      </c>
      <c r="AV45" s="32">
        <v>385</v>
      </c>
      <c r="AX45" s="32">
        <v>941</v>
      </c>
      <c r="AY45" s="32">
        <v>495</v>
      </c>
      <c r="AZ45" s="32">
        <v>446</v>
      </c>
      <c r="BB45" s="32">
        <v>953</v>
      </c>
      <c r="BC45" s="32">
        <v>470</v>
      </c>
      <c r="BD45" s="32">
        <v>483</v>
      </c>
      <c r="BF45" s="32">
        <v>991</v>
      </c>
      <c r="BG45" s="32">
        <v>498</v>
      </c>
      <c r="BH45" s="32">
        <v>493</v>
      </c>
    </row>
    <row r="46" spans="1:60">
      <c r="A46" s="32">
        <v>42</v>
      </c>
      <c r="B46" s="39">
        <f t="shared" si="0"/>
        <v>21172.978395061727</v>
      </c>
      <c r="C46" s="39">
        <f t="shared" si="13"/>
        <v>10613.489197530864</v>
      </c>
      <c r="D46" s="39">
        <f t="shared" si="13"/>
        <v>10559.489197530864</v>
      </c>
      <c r="F46" s="32">
        <f t="shared" si="2"/>
        <v>901</v>
      </c>
      <c r="G46" s="32">
        <v>455</v>
      </c>
      <c r="H46" s="32">
        <v>446</v>
      </c>
      <c r="J46" s="13">
        <f t="shared" si="3"/>
        <v>1057</v>
      </c>
      <c r="K46" s="32">
        <v>554</v>
      </c>
      <c r="L46" s="32">
        <v>503</v>
      </c>
      <c r="N46" s="32">
        <f t="shared" si="4"/>
        <v>149</v>
      </c>
      <c r="O46" s="32">
        <v>66</v>
      </c>
      <c r="P46" s="32">
        <v>83</v>
      </c>
      <c r="R46" s="13">
        <f t="shared" si="5"/>
        <v>2003.9783950617284</v>
      </c>
      <c r="S46" s="13">
        <v>976.4891975308642</v>
      </c>
      <c r="T46" s="51">
        <v>1027.4891975308642</v>
      </c>
      <c r="V46" s="52">
        <f t="shared" si="6"/>
        <v>1399</v>
      </c>
      <c r="W46" s="32">
        <v>696</v>
      </c>
      <c r="X46" s="32">
        <v>703</v>
      </c>
      <c r="Z46" s="13">
        <f t="shared" si="7"/>
        <v>1165</v>
      </c>
      <c r="AA46" s="32">
        <v>592</v>
      </c>
      <c r="AB46" s="32">
        <v>573</v>
      </c>
      <c r="AD46" s="13">
        <f t="shared" si="8"/>
        <v>6440</v>
      </c>
      <c r="AE46" s="13">
        <v>3226</v>
      </c>
      <c r="AF46" s="13">
        <v>3214</v>
      </c>
      <c r="AH46" s="13">
        <f t="shared" si="9"/>
        <v>2140</v>
      </c>
      <c r="AI46" s="13">
        <v>1085</v>
      </c>
      <c r="AJ46" s="13">
        <v>1055</v>
      </c>
      <c r="AL46" s="32">
        <f t="shared" si="10"/>
        <v>903</v>
      </c>
      <c r="AM46" s="32">
        <v>454</v>
      </c>
      <c r="AN46" s="32">
        <v>449</v>
      </c>
      <c r="AP46" s="13">
        <f t="shared" si="11"/>
        <v>1423</v>
      </c>
      <c r="AQ46" s="32">
        <v>703</v>
      </c>
      <c r="AR46" s="32">
        <v>720</v>
      </c>
      <c r="AT46" s="32">
        <f t="shared" si="12"/>
        <v>751</v>
      </c>
      <c r="AU46" s="32">
        <v>368</v>
      </c>
      <c r="AV46" s="32">
        <v>383</v>
      </c>
      <c r="AX46" s="32">
        <v>917</v>
      </c>
      <c r="AY46" s="32">
        <v>479</v>
      </c>
      <c r="AZ46" s="32">
        <v>438</v>
      </c>
      <c r="BB46" s="32">
        <v>942</v>
      </c>
      <c r="BC46" s="32">
        <v>468</v>
      </c>
      <c r="BD46" s="32">
        <v>475</v>
      </c>
      <c r="BF46" s="32">
        <v>982</v>
      </c>
      <c r="BG46" s="32">
        <v>491</v>
      </c>
      <c r="BH46" s="32">
        <v>490</v>
      </c>
    </row>
    <row r="47" spans="1:60">
      <c r="A47" s="32">
        <v>43</v>
      </c>
      <c r="B47" s="39">
        <f t="shared" si="0"/>
        <v>20488.978395061727</v>
      </c>
      <c r="C47" s="39">
        <f t="shared" si="13"/>
        <v>10264.489197530864</v>
      </c>
      <c r="D47" s="39">
        <f t="shared" si="13"/>
        <v>10224.489197530864</v>
      </c>
      <c r="F47" s="32">
        <f t="shared" si="2"/>
        <v>875</v>
      </c>
      <c r="G47" s="32">
        <v>444</v>
      </c>
      <c r="H47" s="32">
        <v>431</v>
      </c>
      <c r="J47" s="13">
        <f t="shared" si="3"/>
        <v>1000</v>
      </c>
      <c r="K47" s="32">
        <v>520</v>
      </c>
      <c r="L47" s="32">
        <v>480</v>
      </c>
      <c r="N47" s="32">
        <f t="shared" si="4"/>
        <v>152</v>
      </c>
      <c r="O47" s="32">
        <v>69</v>
      </c>
      <c r="P47" s="32">
        <v>83</v>
      </c>
      <c r="R47" s="13">
        <f t="shared" si="5"/>
        <v>1908.9783950617284</v>
      </c>
      <c r="S47" s="13">
        <v>927.4891975308642</v>
      </c>
      <c r="T47" s="51">
        <v>981.4891975308642</v>
      </c>
      <c r="V47" s="52">
        <f t="shared" si="6"/>
        <v>1382</v>
      </c>
      <c r="W47" s="32">
        <v>693</v>
      </c>
      <c r="X47" s="32">
        <v>689</v>
      </c>
      <c r="Z47" s="13">
        <f t="shared" si="7"/>
        <v>1079</v>
      </c>
      <c r="AA47" s="32">
        <v>550</v>
      </c>
      <c r="AB47" s="32">
        <v>529</v>
      </c>
      <c r="AD47" s="13">
        <f t="shared" si="8"/>
        <v>6229</v>
      </c>
      <c r="AE47" s="13">
        <v>3109</v>
      </c>
      <c r="AF47" s="13">
        <v>3120</v>
      </c>
      <c r="AH47" s="13">
        <f t="shared" si="9"/>
        <v>2097</v>
      </c>
      <c r="AI47" s="13">
        <v>1070</v>
      </c>
      <c r="AJ47" s="13">
        <v>1027</v>
      </c>
      <c r="AL47" s="32">
        <f t="shared" si="10"/>
        <v>848</v>
      </c>
      <c r="AM47" s="32">
        <v>424</v>
      </c>
      <c r="AN47" s="32">
        <v>424</v>
      </c>
      <c r="AP47" s="13">
        <f t="shared" si="11"/>
        <v>1388</v>
      </c>
      <c r="AQ47" s="32">
        <v>684</v>
      </c>
      <c r="AR47" s="32">
        <v>704</v>
      </c>
      <c r="AT47" s="32">
        <f t="shared" si="12"/>
        <v>745</v>
      </c>
      <c r="AU47" s="32">
        <v>365</v>
      </c>
      <c r="AV47" s="32">
        <v>380</v>
      </c>
      <c r="AX47" s="32">
        <v>887</v>
      </c>
      <c r="AY47" s="32">
        <v>464</v>
      </c>
      <c r="AZ47" s="32">
        <v>423</v>
      </c>
      <c r="BB47" s="32">
        <v>947</v>
      </c>
      <c r="BC47" s="32">
        <v>475</v>
      </c>
      <c r="BD47" s="32">
        <v>473</v>
      </c>
      <c r="BF47" s="32">
        <v>950</v>
      </c>
      <c r="BG47" s="32">
        <v>470</v>
      </c>
      <c r="BH47" s="32">
        <v>480</v>
      </c>
    </row>
    <row r="48" spans="1:60">
      <c r="A48" s="32">
        <v>44</v>
      </c>
      <c r="B48" s="39">
        <f t="shared" si="0"/>
        <v>19786.978395061727</v>
      </c>
      <c r="C48" s="39">
        <f t="shared" si="13"/>
        <v>9909.4891975308637</v>
      </c>
      <c r="D48" s="39">
        <f t="shared" si="13"/>
        <v>9877.4891975308637</v>
      </c>
      <c r="F48" s="32">
        <f t="shared" si="2"/>
        <v>840</v>
      </c>
      <c r="G48" s="32">
        <v>425</v>
      </c>
      <c r="H48" s="32">
        <v>415</v>
      </c>
      <c r="J48" s="32">
        <f t="shared" si="3"/>
        <v>931</v>
      </c>
      <c r="K48" s="32">
        <v>481</v>
      </c>
      <c r="L48" s="32">
        <v>450</v>
      </c>
      <c r="N48" s="32">
        <f t="shared" si="4"/>
        <v>144</v>
      </c>
      <c r="O48" s="32">
        <v>70</v>
      </c>
      <c r="P48" s="32">
        <v>74</v>
      </c>
      <c r="R48" s="13">
        <f t="shared" si="5"/>
        <v>1810.9783950617284</v>
      </c>
      <c r="S48" s="13">
        <v>883.4891975308642</v>
      </c>
      <c r="T48" s="51">
        <v>927.4891975308642</v>
      </c>
      <c r="V48" s="52">
        <f t="shared" si="6"/>
        <v>1366</v>
      </c>
      <c r="W48" s="32">
        <v>683</v>
      </c>
      <c r="X48" s="32">
        <v>683</v>
      </c>
      <c r="Z48" s="32">
        <f t="shared" si="7"/>
        <v>989</v>
      </c>
      <c r="AA48" s="32">
        <v>505</v>
      </c>
      <c r="AB48" s="32">
        <v>484</v>
      </c>
      <c r="AD48" s="13">
        <f t="shared" si="8"/>
        <v>6007</v>
      </c>
      <c r="AE48" s="13">
        <v>2989</v>
      </c>
      <c r="AF48" s="13">
        <v>3018</v>
      </c>
      <c r="AH48" s="13">
        <f t="shared" si="9"/>
        <v>2057</v>
      </c>
      <c r="AI48" s="13">
        <v>1051</v>
      </c>
      <c r="AJ48" s="13">
        <v>1006</v>
      </c>
      <c r="AL48" s="32">
        <f t="shared" si="10"/>
        <v>802</v>
      </c>
      <c r="AM48" s="32">
        <v>398</v>
      </c>
      <c r="AN48" s="32">
        <v>404</v>
      </c>
      <c r="AP48" s="13">
        <f t="shared" si="11"/>
        <v>1346</v>
      </c>
      <c r="AQ48" s="32">
        <v>658</v>
      </c>
      <c r="AR48" s="32">
        <v>688</v>
      </c>
      <c r="AT48" s="32">
        <f t="shared" si="12"/>
        <v>741</v>
      </c>
      <c r="AU48" s="32">
        <v>367</v>
      </c>
      <c r="AV48" s="32">
        <v>374</v>
      </c>
      <c r="AX48" s="32">
        <v>852</v>
      </c>
      <c r="AY48" s="32">
        <v>446</v>
      </c>
      <c r="AZ48" s="32">
        <v>406</v>
      </c>
      <c r="BB48" s="32">
        <v>976</v>
      </c>
      <c r="BC48" s="32">
        <v>497</v>
      </c>
      <c r="BD48" s="32">
        <v>479</v>
      </c>
      <c r="BF48" s="32">
        <v>925</v>
      </c>
      <c r="BG48" s="32">
        <v>456</v>
      </c>
      <c r="BH48" s="32">
        <v>469</v>
      </c>
    </row>
    <row r="49" spans="1:60">
      <c r="A49" s="32">
        <v>45</v>
      </c>
      <c r="B49" s="39">
        <f t="shared" si="0"/>
        <v>19097.978395061727</v>
      </c>
      <c r="C49" s="39">
        <f t="shared" si="13"/>
        <v>9559.4891975308637</v>
      </c>
      <c r="D49" s="39">
        <f t="shared" si="13"/>
        <v>9538.4891975308637</v>
      </c>
      <c r="F49" s="32">
        <f t="shared" si="2"/>
        <v>810</v>
      </c>
      <c r="G49" s="32">
        <v>409</v>
      </c>
      <c r="H49" s="32">
        <v>401</v>
      </c>
      <c r="J49" s="32">
        <f t="shared" si="3"/>
        <v>881</v>
      </c>
      <c r="K49" s="32">
        <v>452</v>
      </c>
      <c r="L49" s="32">
        <v>429</v>
      </c>
      <c r="N49" s="32">
        <f t="shared" si="4"/>
        <v>129</v>
      </c>
      <c r="O49" s="32">
        <v>63</v>
      </c>
      <c r="P49" s="32">
        <v>66</v>
      </c>
      <c r="R49" s="13">
        <f t="shared" si="5"/>
        <v>1730.9783950617284</v>
      </c>
      <c r="S49" s="13">
        <v>841.4891975308642</v>
      </c>
      <c r="T49" s="51">
        <v>889.4891975308642</v>
      </c>
      <c r="V49" s="52">
        <f t="shared" si="6"/>
        <v>1350</v>
      </c>
      <c r="W49" s="32">
        <v>678</v>
      </c>
      <c r="X49" s="32">
        <v>672</v>
      </c>
      <c r="Z49" s="32">
        <f t="shared" si="7"/>
        <v>907</v>
      </c>
      <c r="AA49" s="32">
        <v>466</v>
      </c>
      <c r="AB49" s="32">
        <v>441</v>
      </c>
      <c r="AD49" s="13">
        <f t="shared" si="8"/>
        <v>5759</v>
      </c>
      <c r="AE49" s="13">
        <v>2857</v>
      </c>
      <c r="AF49" s="13">
        <v>2902</v>
      </c>
      <c r="AH49" s="13">
        <f t="shared" si="9"/>
        <v>2009</v>
      </c>
      <c r="AI49" s="13">
        <v>1030</v>
      </c>
      <c r="AJ49" s="32">
        <v>979</v>
      </c>
      <c r="AL49" s="32">
        <f t="shared" si="10"/>
        <v>760</v>
      </c>
      <c r="AM49" s="32">
        <v>375</v>
      </c>
      <c r="AN49" s="32">
        <v>385</v>
      </c>
      <c r="AP49" s="13">
        <f t="shared" si="11"/>
        <v>1310</v>
      </c>
      <c r="AQ49" s="32">
        <v>641</v>
      </c>
      <c r="AR49" s="32">
        <v>669</v>
      </c>
      <c r="AT49" s="32">
        <f t="shared" si="12"/>
        <v>735</v>
      </c>
      <c r="AU49" s="32">
        <v>367</v>
      </c>
      <c r="AV49" s="32">
        <v>368</v>
      </c>
      <c r="AX49" s="32">
        <v>817</v>
      </c>
      <c r="AY49" s="32">
        <v>428</v>
      </c>
      <c r="AZ49" s="32">
        <v>389</v>
      </c>
      <c r="BB49" s="32">
        <v>988</v>
      </c>
      <c r="BC49" s="32">
        <v>505</v>
      </c>
      <c r="BD49" s="32">
        <v>484</v>
      </c>
      <c r="BF49" s="32">
        <v>911</v>
      </c>
      <c r="BG49" s="32">
        <v>447</v>
      </c>
      <c r="BH49" s="32">
        <v>464</v>
      </c>
    </row>
    <row r="50" spans="1:60">
      <c r="A50" s="32">
        <v>46</v>
      </c>
      <c r="B50" s="39">
        <f t="shared" si="0"/>
        <v>18422.978395061727</v>
      </c>
      <c r="C50" s="39">
        <f t="shared" si="13"/>
        <v>9220.4891975308637</v>
      </c>
      <c r="D50" s="39">
        <f t="shared" si="13"/>
        <v>9202.4891975308637</v>
      </c>
      <c r="F50" s="32">
        <f t="shared" si="2"/>
        <v>781</v>
      </c>
      <c r="G50" s="32">
        <v>396</v>
      </c>
      <c r="H50" s="32">
        <v>385</v>
      </c>
      <c r="J50" s="32">
        <f t="shared" si="3"/>
        <v>837</v>
      </c>
      <c r="K50" s="32">
        <v>427</v>
      </c>
      <c r="L50" s="32">
        <v>410</v>
      </c>
      <c r="N50" s="32">
        <f t="shared" si="4"/>
        <v>131</v>
      </c>
      <c r="O50" s="32">
        <v>68</v>
      </c>
      <c r="P50" s="32">
        <v>63</v>
      </c>
      <c r="R50" s="13">
        <f t="shared" si="5"/>
        <v>1650.9783950617284</v>
      </c>
      <c r="S50" s="13">
        <v>804.4891975308642</v>
      </c>
      <c r="T50" s="51">
        <v>846.4891975308642</v>
      </c>
      <c r="V50" s="52">
        <f t="shared" si="6"/>
        <v>1335</v>
      </c>
      <c r="W50" s="32">
        <v>671</v>
      </c>
      <c r="X50" s="32">
        <v>664</v>
      </c>
      <c r="Z50" s="32">
        <f t="shared" si="7"/>
        <v>853</v>
      </c>
      <c r="AA50" s="32">
        <v>433</v>
      </c>
      <c r="AB50" s="32">
        <v>420</v>
      </c>
      <c r="AD50" s="13">
        <f t="shared" si="8"/>
        <v>5502</v>
      </c>
      <c r="AE50" s="13">
        <v>2730</v>
      </c>
      <c r="AF50" s="13">
        <v>2772</v>
      </c>
      <c r="AH50" s="13">
        <f t="shared" si="9"/>
        <v>1945</v>
      </c>
      <c r="AI50" s="32">
        <v>998</v>
      </c>
      <c r="AJ50" s="32">
        <v>947</v>
      </c>
      <c r="AL50" s="32">
        <f t="shared" si="10"/>
        <v>718</v>
      </c>
      <c r="AM50" s="32">
        <v>349</v>
      </c>
      <c r="AN50" s="32">
        <v>369</v>
      </c>
      <c r="AP50" s="13">
        <f t="shared" si="11"/>
        <v>1268</v>
      </c>
      <c r="AQ50" s="32">
        <v>619</v>
      </c>
      <c r="AR50" s="32">
        <v>649</v>
      </c>
      <c r="AT50" s="32">
        <f t="shared" si="12"/>
        <v>725</v>
      </c>
      <c r="AU50" s="32">
        <v>363</v>
      </c>
      <c r="AV50" s="32">
        <v>362</v>
      </c>
      <c r="AX50" s="32">
        <v>786</v>
      </c>
      <c r="AY50" s="32">
        <v>410</v>
      </c>
      <c r="AZ50" s="32">
        <v>376</v>
      </c>
      <c r="BB50" s="13">
        <v>1002</v>
      </c>
      <c r="BC50" s="32">
        <v>519</v>
      </c>
      <c r="BD50" s="32">
        <v>483</v>
      </c>
      <c r="BF50" s="32">
        <v>889</v>
      </c>
      <c r="BG50" s="32">
        <v>433</v>
      </c>
      <c r="BH50" s="32">
        <v>456</v>
      </c>
    </row>
    <row r="51" spans="1:60">
      <c r="A51" s="32">
        <v>47</v>
      </c>
      <c r="B51" s="39">
        <f t="shared" si="0"/>
        <v>17772.978395061727</v>
      </c>
      <c r="C51" s="39">
        <f t="shared" si="13"/>
        <v>8898.4891975308637</v>
      </c>
      <c r="D51" s="39">
        <f t="shared" si="13"/>
        <v>8874.4891975308637</v>
      </c>
      <c r="F51" s="32">
        <f t="shared" si="2"/>
        <v>755</v>
      </c>
      <c r="G51" s="32">
        <v>386</v>
      </c>
      <c r="H51" s="32">
        <v>369</v>
      </c>
      <c r="J51" s="32">
        <f t="shared" si="3"/>
        <v>792</v>
      </c>
      <c r="K51" s="32">
        <v>401</v>
      </c>
      <c r="L51" s="32">
        <v>391</v>
      </c>
      <c r="N51" s="32">
        <f t="shared" si="4"/>
        <v>130</v>
      </c>
      <c r="O51" s="32">
        <v>67</v>
      </c>
      <c r="P51" s="32">
        <v>63</v>
      </c>
      <c r="R51" s="13">
        <f t="shared" si="5"/>
        <v>1572.9783950617284</v>
      </c>
      <c r="S51" s="13">
        <v>763.4891975308642</v>
      </c>
      <c r="T51" s="51">
        <v>809.4891975308642</v>
      </c>
      <c r="V51" s="52">
        <f t="shared" si="6"/>
        <v>1316</v>
      </c>
      <c r="W51" s="32">
        <v>656</v>
      </c>
      <c r="X51" s="32">
        <v>660</v>
      </c>
      <c r="Z51" s="32">
        <f t="shared" si="7"/>
        <v>832</v>
      </c>
      <c r="AA51" s="32">
        <v>423</v>
      </c>
      <c r="AB51" s="32">
        <v>409</v>
      </c>
      <c r="AD51" s="13">
        <f t="shared" si="8"/>
        <v>5283</v>
      </c>
      <c r="AE51" s="13">
        <v>2627</v>
      </c>
      <c r="AF51" s="13">
        <v>2656</v>
      </c>
      <c r="AH51" s="13">
        <f t="shared" si="9"/>
        <v>1851</v>
      </c>
      <c r="AI51" s="32">
        <v>949</v>
      </c>
      <c r="AJ51" s="32">
        <v>902</v>
      </c>
      <c r="AL51" s="32">
        <f t="shared" si="10"/>
        <v>678</v>
      </c>
      <c r="AM51" s="32">
        <v>327</v>
      </c>
      <c r="AN51" s="32">
        <v>351</v>
      </c>
      <c r="AP51" s="13">
        <f t="shared" si="11"/>
        <v>1243</v>
      </c>
      <c r="AQ51" s="32">
        <v>611</v>
      </c>
      <c r="AR51" s="32">
        <v>632</v>
      </c>
      <c r="AT51" s="32">
        <f t="shared" si="12"/>
        <v>698</v>
      </c>
      <c r="AU51" s="32">
        <v>352</v>
      </c>
      <c r="AV51" s="32">
        <v>346</v>
      </c>
      <c r="AX51" s="32">
        <v>764</v>
      </c>
      <c r="AY51" s="32">
        <v>403</v>
      </c>
      <c r="AZ51" s="32">
        <v>360</v>
      </c>
      <c r="BB51" s="32">
        <v>998</v>
      </c>
      <c r="BC51" s="32">
        <v>515</v>
      </c>
      <c r="BD51" s="32">
        <v>484</v>
      </c>
      <c r="BF51" s="32">
        <v>859</v>
      </c>
      <c r="BG51" s="32">
        <v>418</v>
      </c>
      <c r="BH51" s="32">
        <v>442</v>
      </c>
    </row>
    <row r="52" spans="1:60">
      <c r="A52" s="32">
        <v>48</v>
      </c>
      <c r="B52" s="39">
        <f t="shared" si="0"/>
        <v>17157.978395061727</v>
      </c>
      <c r="C52" s="39">
        <f t="shared" si="13"/>
        <v>8594.4891975308637</v>
      </c>
      <c r="D52" s="39">
        <f t="shared" si="13"/>
        <v>8563.4891975308637</v>
      </c>
      <c r="F52" s="32">
        <f t="shared" si="2"/>
        <v>728</v>
      </c>
      <c r="G52" s="32">
        <v>372</v>
      </c>
      <c r="H52" s="32">
        <v>356</v>
      </c>
      <c r="J52" s="32">
        <f t="shared" si="3"/>
        <v>767</v>
      </c>
      <c r="K52" s="32">
        <v>383</v>
      </c>
      <c r="L52" s="32">
        <v>384</v>
      </c>
      <c r="N52" s="32">
        <f t="shared" si="4"/>
        <v>128</v>
      </c>
      <c r="O52" s="32">
        <v>63</v>
      </c>
      <c r="P52" s="32">
        <v>65</v>
      </c>
      <c r="R52" s="13">
        <f t="shared" si="5"/>
        <v>1515.9783950617284</v>
      </c>
      <c r="S52" s="13">
        <v>738.4891975308642</v>
      </c>
      <c r="T52" s="51">
        <v>777.4891975308642</v>
      </c>
      <c r="V52" s="52">
        <f t="shared" si="6"/>
        <v>1296</v>
      </c>
      <c r="W52" s="32">
        <v>642</v>
      </c>
      <c r="X52" s="32">
        <v>654</v>
      </c>
      <c r="Z52" s="32">
        <f t="shared" si="7"/>
        <v>833</v>
      </c>
      <c r="AA52" s="32">
        <v>420</v>
      </c>
      <c r="AB52" s="32">
        <v>413</v>
      </c>
      <c r="AD52" s="13">
        <f t="shared" si="8"/>
        <v>5071</v>
      </c>
      <c r="AE52" s="13">
        <v>2540</v>
      </c>
      <c r="AF52" s="13">
        <v>2531</v>
      </c>
      <c r="AH52" s="13">
        <f t="shared" si="9"/>
        <v>1746</v>
      </c>
      <c r="AI52" s="32">
        <v>893</v>
      </c>
      <c r="AJ52" s="32">
        <v>853</v>
      </c>
      <c r="AL52" s="32">
        <f t="shared" si="10"/>
        <v>646</v>
      </c>
      <c r="AM52" s="32">
        <v>307</v>
      </c>
      <c r="AN52" s="32">
        <v>339</v>
      </c>
      <c r="AP52" s="13">
        <f t="shared" si="11"/>
        <v>1207</v>
      </c>
      <c r="AQ52" s="32">
        <v>599</v>
      </c>
      <c r="AR52" s="32">
        <v>608</v>
      </c>
      <c r="AT52" s="32">
        <f t="shared" si="12"/>
        <v>679</v>
      </c>
      <c r="AU52" s="32">
        <v>340</v>
      </c>
      <c r="AV52" s="32">
        <v>339</v>
      </c>
      <c r="AX52" s="32">
        <v>736</v>
      </c>
      <c r="AY52" s="32">
        <v>392</v>
      </c>
      <c r="AZ52" s="32">
        <v>344</v>
      </c>
      <c r="BB52" s="32">
        <v>984</v>
      </c>
      <c r="BC52" s="32">
        <v>508</v>
      </c>
      <c r="BD52" s="32">
        <v>476</v>
      </c>
      <c r="BF52" s="32">
        <v>821</v>
      </c>
      <c r="BG52" s="32">
        <v>397</v>
      </c>
      <c r="BH52" s="32">
        <v>424</v>
      </c>
    </row>
    <row r="53" spans="1:60">
      <c r="A53" s="32">
        <v>49</v>
      </c>
      <c r="B53" s="39">
        <f t="shared" si="0"/>
        <v>16572.978395061727</v>
      </c>
      <c r="C53" s="39">
        <f t="shared" si="13"/>
        <v>8308.4891975308637</v>
      </c>
      <c r="D53" s="39">
        <f t="shared" si="13"/>
        <v>8264.4891975308637</v>
      </c>
      <c r="F53" s="32">
        <f t="shared" si="2"/>
        <v>703</v>
      </c>
      <c r="G53" s="32">
        <v>362</v>
      </c>
      <c r="H53" s="32">
        <v>341</v>
      </c>
      <c r="J53" s="32">
        <f t="shared" si="3"/>
        <v>738</v>
      </c>
      <c r="K53" s="32">
        <v>366</v>
      </c>
      <c r="L53" s="32">
        <v>372</v>
      </c>
      <c r="N53" s="32">
        <f t="shared" si="4"/>
        <v>125</v>
      </c>
      <c r="O53" s="32">
        <v>62</v>
      </c>
      <c r="P53" s="32">
        <v>63</v>
      </c>
      <c r="R53" s="13">
        <f t="shared" si="5"/>
        <v>1456.9783950617284</v>
      </c>
      <c r="S53" s="13">
        <v>706.4891975308642</v>
      </c>
      <c r="T53" s="51">
        <v>750.4891975308642</v>
      </c>
      <c r="V53" s="52">
        <f t="shared" si="6"/>
        <v>1272</v>
      </c>
      <c r="W53" s="32">
        <v>624</v>
      </c>
      <c r="X53" s="32">
        <v>648</v>
      </c>
      <c r="Z53" s="32">
        <f t="shared" si="7"/>
        <v>849</v>
      </c>
      <c r="AA53" s="32">
        <v>422</v>
      </c>
      <c r="AB53" s="32">
        <v>427</v>
      </c>
      <c r="AD53" s="13">
        <f t="shared" si="8"/>
        <v>4879</v>
      </c>
      <c r="AE53" s="13">
        <v>2458</v>
      </c>
      <c r="AF53" s="13">
        <v>2421</v>
      </c>
      <c r="AH53" s="13">
        <f t="shared" si="9"/>
        <v>1635</v>
      </c>
      <c r="AI53" s="32">
        <v>834</v>
      </c>
      <c r="AJ53" s="32">
        <v>801</v>
      </c>
      <c r="AL53" s="32">
        <f t="shared" si="10"/>
        <v>609</v>
      </c>
      <c r="AM53" s="32">
        <v>283</v>
      </c>
      <c r="AN53" s="32">
        <v>326</v>
      </c>
      <c r="AP53" s="13">
        <f t="shared" si="11"/>
        <v>1185</v>
      </c>
      <c r="AQ53" s="32">
        <v>596</v>
      </c>
      <c r="AR53" s="32">
        <v>589</v>
      </c>
      <c r="AT53" s="32">
        <f t="shared" si="12"/>
        <v>647</v>
      </c>
      <c r="AU53" s="32">
        <v>330</v>
      </c>
      <c r="AV53" s="32">
        <v>317</v>
      </c>
      <c r="AX53" s="32">
        <v>714</v>
      </c>
      <c r="AY53" s="32">
        <v>383</v>
      </c>
      <c r="AZ53" s="32">
        <v>331</v>
      </c>
      <c r="BB53" s="32">
        <v>971</v>
      </c>
      <c r="BC53" s="32">
        <v>497</v>
      </c>
      <c r="BD53" s="32">
        <v>474</v>
      </c>
      <c r="BF53" s="32">
        <v>789</v>
      </c>
      <c r="BG53" s="32">
        <v>385</v>
      </c>
      <c r="BH53" s="32">
        <v>404</v>
      </c>
    </row>
    <row r="54" spans="1:60">
      <c r="A54" s="32">
        <v>50</v>
      </c>
      <c r="B54" s="39">
        <f t="shared" si="0"/>
        <v>15971.978395061727</v>
      </c>
      <c r="C54" s="39">
        <f t="shared" si="13"/>
        <v>8013.4891975308637</v>
      </c>
      <c r="D54" s="39">
        <f t="shared" si="13"/>
        <v>7958.4891975308637</v>
      </c>
      <c r="F54" s="32">
        <f t="shared" si="2"/>
        <v>679</v>
      </c>
      <c r="G54" s="32">
        <v>352</v>
      </c>
      <c r="H54" s="32">
        <v>327</v>
      </c>
      <c r="J54" s="32">
        <f t="shared" si="3"/>
        <v>710</v>
      </c>
      <c r="K54" s="32">
        <v>351</v>
      </c>
      <c r="L54" s="32">
        <v>359</v>
      </c>
      <c r="N54" s="32">
        <f t="shared" si="4"/>
        <v>122</v>
      </c>
      <c r="O54" s="32">
        <v>60</v>
      </c>
      <c r="P54" s="32">
        <v>62</v>
      </c>
      <c r="R54" s="13">
        <f t="shared" si="5"/>
        <v>1399.9783950617284</v>
      </c>
      <c r="S54" s="13">
        <v>680.4891975308642</v>
      </c>
      <c r="T54" s="51">
        <v>719.4891975308642</v>
      </c>
      <c r="V54" s="52">
        <f t="shared" si="6"/>
        <v>1246</v>
      </c>
      <c r="W54" s="32">
        <v>608</v>
      </c>
      <c r="X54" s="32">
        <v>638</v>
      </c>
      <c r="Z54" s="32">
        <f t="shared" si="7"/>
        <v>853</v>
      </c>
      <c r="AA54" s="32">
        <v>421</v>
      </c>
      <c r="AB54" s="32">
        <v>432</v>
      </c>
      <c r="AD54" s="13">
        <f t="shared" si="8"/>
        <v>4686</v>
      </c>
      <c r="AE54" s="13">
        <v>2376</v>
      </c>
      <c r="AF54" s="13">
        <v>2310</v>
      </c>
      <c r="AH54" s="13">
        <f t="shared" si="9"/>
        <v>1537</v>
      </c>
      <c r="AI54" s="32">
        <v>781</v>
      </c>
      <c r="AJ54" s="32">
        <v>756</v>
      </c>
      <c r="AL54" s="32">
        <f t="shared" si="10"/>
        <v>581</v>
      </c>
      <c r="AM54" s="32">
        <v>267</v>
      </c>
      <c r="AN54" s="32">
        <v>314</v>
      </c>
      <c r="AP54" s="13">
        <f t="shared" si="11"/>
        <v>1145</v>
      </c>
      <c r="AQ54" s="32">
        <v>580</v>
      </c>
      <c r="AR54" s="32">
        <v>565</v>
      </c>
      <c r="AT54" s="32">
        <f t="shared" si="12"/>
        <v>614</v>
      </c>
      <c r="AU54" s="32">
        <v>313</v>
      </c>
      <c r="AV54" s="32">
        <v>301</v>
      </c>
      <c r="AX54" s="32">
        <v>692</v>
      </c>
      <c r="AY54" s="32">
        <v>373</v>
      </c>
      <c r="AZ54" s="32">
        <v>319</v>
      </c>
      <c r="BB54" s="32">
        <v>951</v>
      </c>
      <c r="BC54" s="32">
        <v>486</v>
      </c>
      <c r="BD54" s="32">
        <v>465</v>
      </c>
      <c r="BF54" s="32">
        <v>756</v>
      </c>
      <c r="BG54" s="32">
        <v>365</v>
      </c>
      <c r="BH54" s="32">
        <v>391</v>
      </c>
    </row>
    <row r="55" spans="1:60">
      <c r="A55" s="32">
        <v>51</v>
      </c>
      <c r="B55" s="39">
        <f t="shared" si="0"/>
        <v>15267.978395061727</v>
      </c>
      <c r="C55" s="39">
        <f t="shared" si="13"/>
        <v>7669.4891975308637</v>
      </c>
      <c r="D55" s="39">
        <f t="shared" si="13"/>
        <v>7598.4891975308637</v>
      </c>
      <c r="F55" s="32">
        <f t="shared" si="2"/>
        <v>637</v>
      </c>
      <c r="G55" s="32">
        <v>333</v>
      </c>
      <c r="H55" s="32">
        <v>304</v>
      </c>
      <c r="J55" s="32">
        <f t="shared" si="3"/>
        <v>686</v>
      </c>
      <c r="K55" s="32">
        <v>334</v>
      </c>
      <c r="L55" s="32">
        <v>352</v>
      </c>
      <c r="N55" s="32">
        <f t="shared" si="4"/>
        <v>126</v>
      </c>
      <c r="O55" s="32">
        <v>61</v>
      </c>
      <c r="P55" s="32">
        <v>65</v>
      </c>
      <c r="R55" s="13">
        <f t="shared" si="5"/>
        <v>1328.9783950617284</v>
      </c>
      <c r="S55" s="13">
        <v>647.4891975308642</v>
      </c>
      <c r="T55" s="51">
        <v>681.4891975308642</v>
      </c>
      <c r="V55" s="52">
        <f t="shared" si="6"/>
        <v>1208</v>
      </c>
      <c r="W55" s="32">
        <v>589</v>
      </c>
      <c r="X55" s="32">
        <v>619</v>
      </c>
      <c r="Z55" s="32">
        <f t="shared" si="7"/>
        <v>835</v>
      </c>
      <c r="AA55" s="32">
        <v>409</v>
      </c>
      <c r="AB55" s="32">
        <v>426</v>
      </c>
      <c r="AD55" s="13">
        <f t="shared" si="8"/>
        <v>4453</v>
      </c>
      <c r="AE55" s="13">
        <v>2267</v>
      </c>
      <c r="AF55" s="13">
        <v>2186</v>
      </c>
      <c r="AH55" s="13">
        <f t="shared" si="9"/>
        <v>1442</v>
      </c>
      <c r="AI55" s="32">
        <v>731</v>
      </c>
      <c r="AJ55" s="32">
        <v>711</v>
      </c>
      <c r="AL55" s="32">
        <f t="shared" si="10"/>
        <v>556</v>
      </c>
      <c r="AM55" s="32">
        <v>250</v>
      </c>
      <c r="AN55" s="32">
        <v>306</v>
      </c>
      <c r="AP55" s="13">
        <f t="shared" si="11"/>
        <v>1091</v>
      </c>
      <c r="AQ55" s="32">
        <v>559</v>
      </c>
      <c r="AR55" s="32">
        <v>532</v>
      </c>
      <c r="AT55" s="32">
        <f t="shared" si="12"/>
        <v>584</v>
      </c>
      <c r="AU55" s="32">
        <v>300</v>
      </c>
      <c r="AV55" s="32">
        <v>284</v>
      </c>
      <c r="AX55" s="32">
        <v>657</v>
      </c>
      <c r="AY55" s="32">
        <v>358</v>
      </c>
      <c r="AZ55" s="32">
        <v>299</v>
      </c>
      <c r="BB55" s="32">
        <v>935</v>
      </c>
      <c r="BC55" s="32">
        <v>475</v>
      </c>
      <c r="BD55" s="32">
        <v>459</v>
      </c>
      <c r="BF55" s="32">
        <v>730</v>
      </c>
      <c r="BG55" s="32">
        <v>356</v>
      </c>
      <c r="BH55" s="32">
        <v>374</v>
      </c>
    </row>
    <row r="56" spans="1:60">
      <c r="A56" s="32">
        <v>52</v>
      </c>
      <c r="B56" s="39">
        <f t="shared" si="0"/>
        <v>14437.978395061727</v>
      </c>
      <c r="C56" s="39">
        <f t="shared" si="13"/>
        <v>7267.4891975308637</v>
      </c>
      <c r="D56" s="39">
        <f t="shared" si="13"/>
        <v>7170.4891975308637</v>
      </c>
      <c r="F56" s="32">
        <f t="shared" si="2"/>
        <v>597</v>
      </c>
      <c r="G56" s="32">
        <v>310</v>
      </c>
      <c r="H56" s="32">
        <v>287</v>
      </c>
      <c r="J56" s="32">
        <f t="shared" si="3"/>
        <v>657</v>
      </c>
      <c r="K56" s="32">
        <v>322</v>
      </c>
      <c r="L56" s="32">
        <v>335</v>
      </c>
      <c r="N56" s="32">
        <f t="shared" si="4"/>
        <v>116</v>
      </c>
      <c r="O56" s="32">
        <v>56</v>
      </c>
      <c r="P56" s="32">
        <v>60</v>
      </c>
      <c r="R56" s="13">
        <f t="shared" si="5"/>
        <v>1233.9783950617284</v>
      </c>
      <c r="S56" s="13">
        <v>601.4891975308642</v>
      </c>
      <c r="T56" s="51">
        <v>632.4891975308642</v>
      </c>
      <c r="V56" s="52">
        <f t="shared" si="6"/>
        <v>1161</v>
      </c>
      <c r="W56" s="32">
        <v>567</v>
      </c>
      <c r="X56" s="32">
        <v>594</v>
      </c>
      <c r="Z56" s="32">
        <f t="shared" si="7"/>
        <v>801</v>
      </c>
      <c r="AA56" s="32">
        <v>392</v>
      </c>
      <c r="AB56" s="32">
        <v>409</v>
      </c>
      <c r="AD56" s="13">
        <f t="shared" si="8"/>
        <v>4183</v>
      </c>
      <c r="AE56" s="13">
        <v>2144</v>
      </c>
      <c r="AF56" s="13">
        <v>2039</v>
      </c>
      <c r="AH56" s="13">
        <f t="shared" si="9"/>
        <v>1361</v>
      </c>
      <c r="AI56" s="32">
        <v>688</v>
      </c>
      <c r="AJ56" s="32">
        <v>673</v>
      </c>
      <c r="AL56" s="32">
        <f t="shared" si="10"/>
        <v>540</v>
      </c>
      <c r="AM56" s="32">
        <v>243</v>
      </c>
      <c r="AN56" s="32">
        <v>297</v>
      </c>
      <c r="AP56" s="13">
        <f t="shared" si="11"/>
        <v>1004</v>
      </c>
      <c r="AQ56" s="32">
        <v>516</v>
      </c>
      <c r="AR56" s="32">
        <v>488</v>
      </c>
      <c r="AT56" s="32">
        <f t="shared" si="12"/>
        <v>545</v>
      </c>
      <c r="AU56" s="32">
        <v>282</v>
      </c>
      <c r="AV56" s="32">
        <v>263</v>
      </c>
      <c r="AX56" s="32">
        <v>621</v>
      </c>
      <c r="AY56" s="32">
        <v>340</v>
      </c>
      <c r="AZ56" s="32">
        <v>281</v>
      </c>
      <c r="BB56" s="32">
        <v>917</v>
      </c>
      <c r="BC56" s="32">
        <v>465</v>
      </c>
      <c r="BD56" s="32">
        <v>452</v>
      </c>
      <c r="BF56" s="32">
        <v>701</v>
      </c>
      <c r="BG56" s="32">
        <v>341</v>
      </c>
      <c r="BH56" s="32">
        <v>360</v>
      </c>
    </row>
    <row r="57" spans="1:60">
      <c r="A57" s="32">
        <v>53</v>
      </c>
      <c r="B57" s="39">
        <f t="shared" si="0"/>
        <v>13549.978395061727</v>
      </c>
      <c r="C57" s="39">
        <f t="shared" si="13"/>
        <v>6843.4891975308637</v>
      </c>
      <c r="D57" s="39">
        <f t="shared" si="13"/>
        <v>6706.4891975308637</v>
      </c>
      <c r="F57" s="32">
        <f t="shared" si="2"/>
        <v>540</v>
      </c>
      <c r="G57" s="32">
        <v>282</v>
      </c>
      <c r="H57" s="32">
        <v>258</v>
      </c>
      <c r="J57" s="32">
        <f t="shared" si="3"/>
        <v>640</v>
      </c>
      <c r="K57" s="32">
        <v>315</v>
      </c>
      <c r="L57" s="32">
        <v>325</v>
      </c>
      <c r="N57" s="32">
        <f t="shared" si="4"/>
        <v>120</v>
      </c>
      <c r="O57" s="32">
        <v>60</v>
      </c>
      <c r="P57" s="32">
        <v>60</v>
      </c>
      <c r="R57" s="13">
        <f t="shared" si="5"/>
        <v>1121.9783950617284</v>
      </c>
      <c r="S57" s="13">
        <v>547.4891975308642</v>
      </c>
      <c r="T57" s="51">
        <v>574.4891975308642</v>
      </c>
      <c r="V57" s="52">
        <f t="shared" si="6"/>
        <v>1106</v>
      </c>
      <c r="W57" s="32">
        <v>545</v>
      </c>
      <c r="X57" s="32">
        <v>561</v>
      </c>
      <c r="Z57" s="32">
        <f t="shared" si="7"/>
        <v>754</v>
      </c>
      <c r="AA57" s="32">
        <v>367</v>
      </c>
      <c r="AB57" s="32">
        <v>387</v>
      </c>
      <c r="AD57" s="13">
        <f t="shared" si="8"/>
        <v>3884</v>
      </c>
      <c r="AE57" s="13">
        <v>2001</v>
      </c>
      <c r="AF57" s="13">
        <v>1883</v>
      </c>
      <c r="AH57" s="13">
        <f t="shared" si="9"/>
        <v>1293</v>
      </c>
      <c r="AI57" s="32">
        <v>655</v>
      </c>
      <c r="AJ57" s="32">
        <v>638</v>
      </c>
      <c r="AL57" s="32">
        <f t="shared" si="10"/>
        <v>537</v>
      </c>
      <c r="AM57" s="32">
        <v>246</v>
      </c>
      <c r="AN57" s="32">
        <v>291</v>
      </c>
      <c r="AP57" s="32">
        <f t="shared" si="11"/>
        <v>904</v>
      </c>
      <c r="AQ57" s="32">
        <v>465</v>
      </c>
      <c r="AR57" s="32">
        <v>439</v>
      </c>
      <c r="AT57" s="32">
        <f t="shared" si="12"/>
        <v>500</v>
      </c>
      <c r="AU57" s="32">
        <v>262</v>
      </c>
      <c r="AV57" s="32">
        <v>238</v>
      </c>
      <c r="AX57" s="32">
        <v>578</v>
      </c>
      <c r="AY57" s="32">
        <v>315</v>
      </c>
      <c r="AZ57" s="32">
        <v>263</v>
      </c>
      <c r="BB57" s="32">
        <v>896</v>
      </c>
      <c r="BC57" s="32">
        <v>452</v>
      </c>
      <c r="BD57" s="32">
        <v>444</v>
      </c>
      <c r="BF57" s="32">
        <v>676</v>
      </c>
      <c r="BG57" s="32">
        <v>331</v>
      </c>
      <c r="BH57" s="32">
        <v>345</v>
      </c>
    </row>
    <row r="58" spans="1:60">
      <c r="A58" s="32">
        <v>54</v>
      </c>
      <c r="B58" s="39">
        <f t="shared" si="0"/>
        <v>12626.978395061727</v>
      </c>
      <c r="C58" s="39">
        <f t="shared" si="13"/>
        <v>6403.4891975308637</v>
      </c>
      <c r="D58" s="39">
        <f t="shared" si="13"/>
        <v>6223.4891975308637</v>
      </c>
      <c r="F58" s="32">
        <f t="shared" si="2"/>
        <v>485</v>
      </c>
      <c r="G58" s="32">
        <v>250</v>
      </c>
      <c r="H58" s="32">
        <v>235</v>
      </c>
      <c r="J58" s="32">
        <f t="shared" si="3"/>
        <v>620</v>
      </c>
      <c r="K58" s="32">
        <v>310</v>
      </c>
      <c r="L58" s="32">
        <v>310</v>
      </c>
      <c r="N58" s="32">
        <f t="shared" si="4"/>
        <v>121</v>
      </c>
      <c r="O58" s="32">
        <v>60</v>
      </c>
      <c r="P58" s="32">
        <v>61</v>
      </c>
      <c r="R58" s="13">
        <f t="shared" si="5"/>
        <v>1004.9783950617284</v>
      </c>
      <c r="S58" s="13">
        <v>494.4891975308642</v>
      </c>
      <c r="T58" s="51">
        <v>510.4891975308642</v>
      </c>
      <c r="V58" s="52">
        <f t="shared" si="6"/>
        <v>1052</v>
      </c>
      <c r="W58" s="32">
        <v>527</v>
      </c>
      <c r="X58" s="32">
        <v>525</v>
      </c>
      <c r="Z58" s="32">
        <f t="shared" si="7"/>
        <v>706</v>
      </c>
      <c r="AA58" s="32">
        <v>346</v>
      </c>
      <c r="AB58" s="32">
        <v>360</v>
      </c>
      <c r="AD58" s="13">
        <f t="shared" si="8"/>
        <v>3564</v>
      </c>
      <c r="AE58" s="13">
        <v>1849</v>
      </c>
      <c r="AF58" s="13">
        <v>1715</v>
      </c>
      <c r="AH58" s="13">
        <f t="shared" si="9"/>
        <v>1232</v>
      </c>
      <c r="AI58" s="32">
        <v>625</v>
      </c>
      <c r="AJ58" s="32">
        <v>607</v>
      </c>
      <c r="AL58" s="32">
        <f t="shared" si="10"/>
        <v>538</v>
      </c>
      <c r="AM58" s="32">
        <v>247</v>
      </c>
      <c r="AN58" s="32">
        <v>291</v>
      </c>
      <c r="AP58" s="32">
        <f t="shared" si="11"/>
        <v>786</v>
      </c>
      <c r="AQ58" s="32">
        <v>405</v>
      </c>
      <c r="AR58" s="32">
        <v>381</v>
      </c>
      <c r="AT58" s="32">
        <f t="shared" si="12"/>
        <v>448</v>
      </c>
      <c r="AU58" s="32">
        <v>236</v>
      </c>
      <c r="AV58" s="32">
        <v>212</v>
      </c>
      <c r="AX58" s="32">
        <v>527</v>
      </c>
      <c r="AY58" s="32">
        <v>288</v>
      </c>
      <c r="AZ58" s="32">
        <v>239</v>
      </c>
      <c r="BB58" s="32">
        <v>888</v>
      </c>
      <c r="BC58" s="32">
        <v>443</v>
      </c>
      <c r="BD58" s="32">
        <v>445</v>
      </c>
      <c r="BF58" s="32">
        <v>655</v>
      </c>
      <c r="BG58" s="32">
        <v>323</v>
      </c>
      <c r="BH58" s="32">
        <v>332</v>
      </c>
    </row>
    <row r="59" spans="1:60">
      <c r="A59" s="32">
        <v>55</v>
      </c>
      <c r="B59" s="39">
        <f t="shared" si="0"/>
        <v>11795.978395061727</v>
      </c>
      <c r="C59" s="39">
        <f t="shared" si="13"/>
        <v>6008.4891975308637</v>
      </c>
      <c r="D59" s="39">
        <f t="shared" si="13"/>
        <v>5787.4891975308637</v>
      </c>
      <c r="F59" s="32">
        <f t="shared" si="2"/>
        <v>432</v>
      </c>
      <c r="G59" s="32">
        <v>218</v>
      </c>
      <c r="H59" s="32">
        <v>214</v>
      </c>
      <c r="J59" s="32">
        <f t="shared" si="3"/>
        <v>609</v>
      </c>
      <c r="K59" s="32">
        <v>307</v>
      </c>
      <c r="L59" s="32">
        <v>302</v>
      </c>
      <c r="N59" s="32">
        <f t="shared" si="4"/>
        <v>120</v>
      </c>
      <c r="O59" s="32">
        <v>61</v>
      </c>
      <c r="P59" s="32">
        <v>59</v>
      </c>
      <c r="R59" s="13">
        <f t="shared" si="5"/>
        <v>892.97839506172841</v>
      </c>
      <c r="S59" s="13">
        <v>437.4891975308642</v>
      </c>
      <c r="T59" s="51">
        <v>455.4891975308642</v>
      </c>
      <c r="V59" s="52">
        <f t="shared" si="6"/>
        <v>1006</v>
      </c>
      <c r="W59" s="32">
        <v>512</v>
      </c>
      <c r="X59" s="32">
        <v>494</v>
      </c>
      <c r="Z59" s="32">
        <f t="shared" si="7"/>
        <v>660</v>
      </c>
      <c r="AA59" s="32">
        <v>323</v>
      </c>
      <c r="AB59" s="32">
        <v>337</v>
      </c>
      <c r="AD59" s="13">
        <f t="shared" si="8"/>
        <v>3279</v>
      </c>
      <c r="AE59" s="13">
        <v>1716</v>
      </c>
      <c r="AF59" s="13">
        <v>1563</v>
      </c>
      <c r="AH59" s="13">
        <f t="shared" si="9"/>
        <v>1179</v>
      </c>
      <c r="AI59" s="32">
        <v>598</v>
      </c>
      <c r="AJ59" s="32">
        <v>581</v>
      </c>
      <c r="AL59" s="32">
        <f t="shared" si="10"/>
        <v>540</v>
      </c>
      <c r="AM59" s="32">
        <v>253</v>
      </c>
      <c r="AN59" s="32">
        <v>287</v>
      </c>
      <c r="AP59" s="32">
        <f t="shared" si="11"/>
        <v>672</v>
      </c>
      <c r="AQ59" s="32">
        <v>347</v>
      </c>
      <c r="AR59" s="32">
        <v>325</v>
      </c>
      <c r="AT59" s="32">
        <f t="shared" si="12"/>
        <v>404</v>
      </c>
      <c r="AU59" s="32">
        <v>217</v>
      </c>
      <c r="AV59" s="32">
        <v>187</v>
      </c>
      <c r="AX59" s="32">
        <v>488</v>
      </c>
      <c r="AY59" s="32">
        <v>266</v>
      </c>
      <c r="AZ59" s="32">
        <v>222</v>
      </c>
      <c r="BB59" s="32">
        <v>874</v>
      </c>
      <c r="BC59" s="32">
        <v>438</v>
      </c>
      <c r="BD59" s="32">
        <v>436</v>
      </c>
      <c r="BF59" s="32">
        <v>640</v>
      </c>
      <c r="BG59" s="32">
        <v>315</v>
      </c>
      <c r="BH59" s="32">
        <v>325</v>
      </c>
    </row>
    <row r="60" spans="1:60">
      <c r="A60" s="32">
        <v>56</v>
      </c>
      <c r="B60" s="39">
        <f t="shared" si="0"/>
        <v>11071.978395061727</v>
      </c>
      <c r="C60" s="39">
        <f t="shared" si="13"/>
        <v>5659.4891975308637</v>
      </c>
      <c r="D60" s="39">
        <f t="shared" si="13"/>
        <v>5412.4891975308637</v>
      </c>
      <c r="F60" s="32">
        <f t="shared" si="2"/>
        <v>373</v>
      </c>
      <c r="G60" s="32">
        <v>188</v>
      </c>
      <c r="H60" s="32">
        <v>185</v>
      </c>
      <c r="J60" s="32">
        <f t="shared" si="3"/>
        <v>598</v>
      </c>
      <c r="K60" s="32">
        <v>303</v>
      </c>
      <c r="L60" s="32">
        <v>295</v>
      </c>
      <c r="N60" s="32">
        <f t="shared" si="4"/>
        <v>117</v>
      </c>
      <c r="O60" s="32">
        <v>61</v>
      </c>
      <c r="P60" s="32">
        <v>56</v>
      </c>
      <c r="R60" s="13">
        <f t="shared" si="5"/>
        <v>835.97839506172841</v>
      </c>
      <c r="S60" s="13">
        <v>412.4891975308642</v>
      </c>
      <c r="T60" s="51">
        <v>423.4891975308642</v>
      </c>
      <c r="V60" s="53">
        <f t="shared" si="6"/>
        <v>951</v>
      </c>
      <c r="W60" s="32">
        <v>490</v>
      </c>
      <c r="X60" s="32">
        <v>461</v>
      </c>
      <c r="Z60" s="32">
        <f t="shared" si="7"/>
        <v>619</v>
      </c>
      <c r="AA60" s="32">
        <v>303</v>
      </c>
      <c r="AB60" s="32">
        <v>316</v>
      </c>
      <c r="AD60" s="13">
        <f t="shared" si="8"/>
        <v>3001</v>
      </c>
      <c r="AE60" s="13">
        <v>1582</v>
      </c>
      <c r="AF60" s="13">
        <v>1419</v>
      </c>
      <c r="AH60" s="13">
        <f t="shared" si="9"/>
        <v>1115</v>
      </c>
      <c r="AI60" s="32">
        <v>570</v>
      </c>
      <c r="AJ60" s="32">
        <v>545</v>
      </c>
      <c r="AL60" s="32">
        <f t="shared" si="10"/>
        <v>557</v>
      </c>
      <c r="AM60" s="32">
        <v>264</v>
      </c>
      <c r="AN60" s="32">
        <v>293</v>
      </c>
      <c r="AP60" s="32">
        <f t="shared" si="11"/>
        <v>584</v>
      </c>
      <c r="AQ60" s="32">
        <v>300</v>
      </c>
      <c r="AR60" s="32">
        <v>284</v>
      </c>
      <c r="AT60" s="32">
        <f t="shared" si="12"/>
        <v>372</v>
      </c>
      <c r="AU60" s="32">
        <v>200</v>
      </c>
      <c r="AV60" s="32">
        <v>172</v>
      </c>
      <c r="AX60" s="32">
        <v>454</v>
      </c>
      <c r="AY60" s="32">
        <v>245</v>
      </c>
      <c r="AZ60" s="32">
        <v>209</v>
      </c>
      <c r="BB60" s="32">
        <v>847</v>
      </c>
      <c r="BC60" s="32">
        <v>417</v>
      </c>
      <c r="BD60" s="32">
        <v>430</v>
      </c>
      <c r="BF60" s="32">
        <v>648</v>
      </c>
      <c r="BG60" s="32">
        <v>324</v>
      </c>
      <c r="BH60" s="32">
        <v>324</v>
      </c>
    </row>
    <row r="61" spans="1:60">
      <c r="A61" s="32">
        <v>57</v>
      </c>
      <c r="B61" s="39">
        <f t="shared" si="0"/>
        <v>10534.978395061727</v>
      </c>
      <c r="C61" s="39">
        <f t="shared" si="13"/>
        <v>5396.4891975308637</v>
      </c>
      <c r="D61" s="39">
        <f t="shared" si="13"/>
        <v>5138.4891975308637</v>
      </c>
      <c r="F61" s="32">
        <f t="shared" si="2"/>
        <v>336</v>
      </c>
      <c r="G61" s="32">
        <v>167</v>
      </c>
      <c r="H61" s="32">
        <v>169</v>
      </c>
      <c r="J61" s="32">
        <f t="shared" si="3"/>
        <v>577</v>
      </c>
      <c r="K61" s="32">
        <v>291</v>
      </c>
      <c r="L61" s="32">
        <v>286</v>
      </c>
      <c r="N61" s="32">
        <f t="shared" si="4"/>
        <v>110</v>
      </c>
      <c r="O61" s="32">
        <v>58</v>
      </c>
      <c r="P61" s="32">
        <v>52</v>
      </c>
      <c r="R61" s="13">
        <f t="shared" si="5"/>
        <v>851.97839506172841</v>
      </c>
      <c r="S61" s="13">
        <v>420.4891975308642</v>
      </c>
      <c r="T61" s="51">
        <v>431.4891975308642</v>
      </c>
      <c r="V61" s="53">
        <f t="shared" si="6"/>
        <v>895</v>
      </c>
      <c r="W61" s="32">
        <v>458</v>
      </c>
      <c r="X61" s="32">
        <v>437</v>
      </c>
      <c r="Z61" s="32">
        <f t="shared" si="7"/>
        <v>584</v>
      </c>
      <c r="AA61" s="32">
        <v>285</v>
      </c>
      <c r="AB61" s="32">
        <v>299</v>
      </c>
      <c r="AD61" s="13">
        <f t="shared" si="8"/>
        <v>2761</v>
      </c>
      <c r="AE61" s="13">
        <v>1472</v>
      </c>
      <c r="AF61" s="13">
        <v>1289</v>
      </c>
      <c r="AH61" s="13">
        <f t="shared" si="9"/>
        <v>1062</v>
      </c>
      <c r="AI61" s="32">
        <v>545</v>
      </c>
      <c r="AJ61" s="32">
        <v>517</v>
      </c>
      <c r="AL61" s="32">
        <f t="shared" si="10"/>
        <v>565</v>
      </c>
      <c r="AM61" s="32">
        <v>268</v>
      </c>
      <c r="AN61" s="32">
        <v>297</v>
      </c>
      <c r="AP61" s="32">
        <f t="shared" si="11"/>
        <v>517</v>
      </c>
      <c r="AQ61" s="32">
        <v>266</v>
      </c>
      <c r="AR61" s="32">
        <v>251</v>
      </c>
      <c r="AT61" s="32">
        <f t="shared" si="12"/>
        <v>356</v>
      </c>
      <c r="AU61" s="32">
        <v>190</v>
      </c>
      <c r="AV61" s="32">
        <v>166</v>
      </c>
      <c r="AX61" s="32">
        <v>439</v>
      </c>
      <c r="AY61" s="32">
        <v>239</v>
      </c>
      <c r="AZ61" s="32">
        <v>200</v>
      </c>
      <c r="BB61" s="32">
        <v>798</v>
      </c>
      <c r="BC61" s="32">
        <v>396</v>
      </c>
      <c r="BD61" s="32">
        <v>402</v>
      </c>
      <c r="BF61" s="32">
        <v>683</v>
      </c>
      <c r="BG61" s="32">
        <v>341</v>
      </c>
      <c r="BH61" s="32">
        <v>342</v>
      </c>
    </row>
    <row r="62" spans="1:60">
      <c r="A62" s="32">
        <v>58</v>
      </c>
      <c r="B62" s="39">
        <f t="shared" si="0"/>
        <v>10153.978395061727</v>
      </c>
      <c r="C62" s="39">
        <f t="shared" si="13"/>
        <v>5205.4891975308637</v>
      </c>
      <c r="D62" s="39">
        <f t="shared" si="13"/>
        <v>4948.4891975308637</v>
      </c>
      <c r="F62" s="32">
        <f t="shared" si="2"/>
        <v>308</v>
      </c>
      <c r="G62" s="32">
        <v>152</v>
      </c>
      <c r="H62" s="32">
        <v>156</v>
      </c>
      <c r="J62" s="32">
        <f t="shared" si="3"/>
        <v>566</v>
      </c>
      <c r="K62" s="32">
        <v>288</v>
      </c>
      <c r="L62" s="32">
        <v>278</v>
      </c>
      <c r="N62" s="32">
        <f t="shared" si="4"/>
        <v>95</v>
      </c>
      <c r="O62" s="32">
        <v>50</v>
      </c>
      <c r="P62" s="32">
        <v>45</v>
      </c>
      <c r="R62" s="13">
        <f t="shared" si="5"/>
        <v>910.97839506172841</v>
      </c>
      <c r="S62" s="13">
        <v>453.4891975308642</v>
      </c>
      <c r="T62" s="51">
        <v>457.4891975308642</v>
      </c>
      <c r="V62" s="53">
        <f t="shared" si="6"/>
        <v>834</v>
      </c>
      <c r="W62" s="32">
        <v>423</v>
      </c>
      <c r="X62" s="32">
        <v>411</v>
      </c>
      <c r="Z62" s="32">
        <f t="shared" si="7"/>
        <v>563</v>
      </c>
      <c r="AA62" s="32">
        <v>276</v>
      </c>
      <c r="AB62" s="32">
        <v>287</v>
      </c>
      <c r="AD62" s="13">
        <f t="shared" si="8"/>
        <v>2580</v>
      </c>
      <c r="AE62" s="13">
        <v>1385</v>
      </c>
      <c r="AF62" s="13">
        <v>1195</v>
      </c>
      <c r="AH62" s="32">
        <f t="shared" si="9"/>
        <v>991</v>
      </c>
      <c r="AI62" s="32">
        <v>521</v>
      </c>
      <c r="AJ62" s="32">
        <v>470</v>
      </c>
      <c r="AL62" s="32">
        <f t="shared" si="10"/>
        <v>567</v>
      </c>
      <c r="AM62" s="32">
        <v>265</v>
      </c>
      <c r="AN62" s="32">
        <v>302</v>
      </c>
      <c r="AP62" s="32">
        <f t="shared" si="11"/>
        <v>490</v>
      </c>
      <c r="AQ62" s="32">
        <v>250</v>
      </c>
      <c r="AR62" s="32">
        <v>240</v>
      </c>
      <c r="AT62" s="32">
        <f t="shared" si="12"/>
        <v>360</v>
      </c>
      <c r="AU62" s="32">
        <v>189</v>
      </c>
      <c r="AV62" s="32">
        <v>171</v>
      </c>
      <c r="AX62" s="32">
        <v>430</v>
      </c>
      <c r="AY62" s="32">
        <v>231</v>
      </c>
      <c r="AZ62" s="32">
        <v>199</v>
      </c>
      <c r="BB62" s="32">
        <v>732</v>
      </c>
      <c r="BC62" s="32">
        <v>361</v>
      </c>
      <c r="BD62" s="32">
        <v>371</v>
      </c>
      <c r="BF62" s="32">
        <v>728</v>
      </c>
      <c r="BG62" s="32">
        <v>361</v>
      </c>
      <c r="BH62" s="32">
        <v>366</v>
      </c>
    </row>
    <row r="63" spans="1:60">
      <c r="A63" s="32">
        <v>59</v>
      </c>
      <c r="B63" s="39">
        <f t="shared" si="0"/>
        <v>9811.9783950617275</v>
      </c>
      <c r="C63" s="39">
        <f t="shared" si="13"/>
        <v>5033.4891975308637</v>
      </c>
      <c r="D63" s="39">
        <f t="shared" si="13"/>
        <v>4778.4891975308637</v>
      </c>
      <c r="F63" s="32">
        <f t="shared" si="2"/>
        <v>274</v>
      </c>
      <c r="G63" s="32">
        <v>134</v>
      </c>
      <c r="H63" s="32">
        <v>140</v>
      </c>
      <c r="J63" s="32">
        <f t="shared" si="3"/>
        <v>542</v>
      </c>
      <c r="K63" s="32">
        <v>272</v>
      </c>
      <c r="L63" s="32">
        <v>270</v>
      </c>
      <c r="N63" s="32">
        <f t="shared" si="4"/>
        <v>87</v>
      </c>
      <c r="O63" s="32">
        <v>45</v>
      </c>
      <c r="P63" s="32">
        <v>42</v>
      </c>
      <c r="R63" s="13">
        <f t="shared" si="5"/>
        <v>983.97839506172841</v>
      </c>
      <c r="S63" s="13">
        <v>490.4891975308642</v>
      </c>
      <c r="T63" s="51">
        <v>493.4891975308642</v>
      </c>
      <c r="V63" s="53">
        <f t="shared" si="6"/>
        <v>788</v>
      </c>
      <c r="W63" s="32">
        <v>393</v>
      </c>
      <c r="X63" s="32">
        <v>395</v>
      </c>
      <c r="Z63" s="32">
        <f t="shared" si="7"/>
        <v>538</v>
      </c>
      <c r="AA63" s="32">
        <v>264</v>
      </c>
      <c r="AB63" s="32">
        <v>274</v>
      </c>
      <c r="AD63" s="13">
        <f t="shared" si="8"/>
        <v>2422</v>
      </c>
      <c r="AE63" s="13">
        <v>1312</v>
      </c>
      <c r="AF63" s="13">
        <v>1110</v>
      </c>
      <c r="AH63" s="32">
        <f t="shared" si="9"/>
        <v>940</v>
      </c>
      <c r="AI63" s="32">
        <v>501</v>
      </c>
      <c r="AJ63" s="32">
        <v>439</v>
      </c>
      <c r="AL63" s="32">
        <f t="shared" si="10"/>
        <v>565</v>
      </c>
      <c r="AM63" s="32">
        <v>261</v>
      </c>
      <c r="AN63" s="32">
        <v>304</v>
      </c>
      <c r="AP63" s="32">
        <f t="shared" si="11"/>
        <v>467</v>
      </c>
      <c r="AQ63" s="32">
        <v>240</v>
      </c>
      <c r="AR63" s="32">
        <v>227</v>
      </c>
      <c r="AT63" s="32">
        <f t="shared" si="12"/>
        <v>355</v>
      </c>
      <c r="AU63" s="32">
        <v>183</v>
      </c>
      <c r="AV63" s="32">
        <v>172</v>
      </c>
      <c r="AX63" s="32">
        <v>425</v>
      </c>
      <c r="AY63" s="32">
        <v>229</v>
      </c>
      <c r="AZ63" s="32">
        <v>196</v>
      </c>
      <c r="BB63" s="32">
        <v>663</v>
      </c>
      <c r="BC63" s="32">
        <v>329</v>
      </c>
      <c r="BD63" s="32">
        <v>335</v>
      </c>
      <c r="BF63" s="32">
        <v>761</v>
      </c>
      <c r="BG63" s="32">
        <v>380</v>
      </c>
      <c r="BH63" s="32">
        <v>381</v>
      </c>
    </row>
    <row r="64" spans="1:60">
      <c r="A64" s="32">
        <v>60</v>
      </c>
      <c r="B64" s="39">
        <f t="shared" si="0"/>
        <v>9472.9783950617275</v>
      </c>
      <c r="C64" s="39">
        <f t="shared" si="13"/>
        <v>4858.4891975308637</v>
      </c>
      <c r="D64" s="39">
        <f t="shared" si="13"/>
        <v>4614.4891975308637</v>
      </c>
      <c r="F64" s="32">
        <f t="shared" si="2"/>
        <v>251</v>
      </c>
      <c r="G64" s="32">
        <v>122</v>
      </c>
      <c r="H64" s="32">
        <v>129</v>
      </c>
      <c r="J64" s="32">
        <f t="shared" si="3"/>
        <v>522</v>
      </c>
      <c r="K64" s="32">
        <v>260</v>
      </c>
      <c r="L64" s="32">
        <v>262</v>
      </c>
      <c r="N64" s="32">
        <f t="shared" si="4"/>
        <v>78</v>
      </c>
      <c r="O64" s="32">
        <v>42</v>
      </c>
      <c r="P64" s="32">
        <v>36</v>
      </c>
      <c r="R64" s="13">
        <f t="shared" si="5"/>
        <v>1021.9783950617284</v>
      </c>
      <c r="S64" s="13">
        <v>511.4891975308642</v>
      </c>
      <c r="T64" s="51">
        <v>510.4891975308642</v>
      </c>
      <c r="V64" s="53">
        <f t="shared" si="6"/>
        <v>737</v>
      </c>
      <c r="W64" s="32">
        <v>367</v>
      </c>
      <c r="X64" s="32">
        <v>370</v>
      </c>
      <c r="Z64" s="32">
        <f t="shared" si="7"/>
        <v>506</v>
      </c>
      <c r="AA64" s="32">
        <v>249</v>
      </c>
      <c r="AB64" s="32">
        <v>257</v>
      </c>
      <c r="AD64" s="13">
        <f t="shared" si="8"/>
        <v>2275</v>
      </c>
      <c r="AE64" s="13">
        <v>1241</v>
      </c>
      <c r="AF64" s="13">
        <v>1034</v>
      </c>
      <c r="AH64" s="32">
        <f t="shared" si="9"/>
        <v>888</v>
      </c>
      <c r="AI64" s="32">
        <v>482</v>
      </c>
      <c r="AJ64" s="32">
        <v>406</v>
      </c>
      <c r="AL64" s="32">
        <f t="shared" si="10"/>
        <v>565</v>
      </c>
      <c r="AM64" s="32">
        <v>258</v>
      </c>
      <c r="AN64" s="32">
        <v>307</v>
      </c>
      <c r="AP64" s="32">
        <f t="shared" si="11"/>
        <v>449</v>
      </c>
      <c r="AQ64" s="32">
        <v>228</v>
      </c>
      <c r="AR64" s="32">
        <v>221</v>
      </c>
      <c r="AT64" s="32">
        <f t="shared" si="12"/>
        <v>362</v>
      </c>
      <c r="AU64" s="32">
        <v>184</v>
      </c>
      <c r="AV64" s="32">
        <v>178</v>
      </c>
      <c r="AX64" s="32">
        <v>423</v>
      </c>
      <c r="AY64" s="32">
        <v>224</v>
      </c>
      <c r="AZ64" s="32">
        <v>199</v>
      </c>
      <c r="BB64" s="32">
        <v>607</v>
      </c>
      <c r="BC64" s="32">
        <v>300</v>
      </c>
      <c r="BD64" s="32">
        <v>307</v>
      </c>
      <c r="BF64" s="32">
        <v>788</v>
      </c>
      <c r="BG64" s="32">
        <v>390</v>
      </c>
      <c r="BH64" s="32">
        <v>398</v>
      </c>
    </row>
    <row r="65" spans="1:60">
      <c r="A65" s="32">
        <v>61</v>
      </c>
      <c r="B65" s="39">
        <f t="shared" si="0"/>
        <v>9222.9783950617275</v>
      </c>
      <c r="C65" s="39">
        <f t="shared" si="13"/>
        <v>4736.4891975308637</v>
      </c>
      <c r="D65" s="39">
        <f t="shared" si="13"/>
        <v>4486.4891975308637</v>
      </c>
      <c r="F65" s="32">
        <f t="shared" si="2"/>
        <v>250</v>
      </c>
      <c r="G65" s="32">
        <v>123</v>
      </c>
      <c r="H65" s="32">
        <v>127</v>
      </c>
      <c r="J65" s="32">
        <f t="shared" si="3"/>
        <v>508</v>
      </c>
      <c r="K65" s="32">
        <v>255</v>
      </c>
      <c r="L65" s="32">
        <v>253</v>
      </c>
      <c r="N65" s="32">
        <f t="shared" si="4"/>
        <v>74</v>
      </c>
      <c r="O65" s="32">
        <v>39</v>
      </c>
      <c r="P65" s="32">
        <v>35</v>
      </c>
      <c r="R65" s="13">
        <f t="shared" si="5"/>
        <v>1053.9783950617284</v>
      </c>
      <c r="S65" s="13">
        <v>525.4891975308642</v>
      </c>
      <c r="T65" s="51">
        <v>528.4891975308642</v>
      </c>
      <c r="V65" s="53">
        <f t="shared" si="6"/>
        <v>707</v>
      </c>
      <c r="W65" s="32">
        <v>349</v>
      </c>
      <c r="X65" s="32">
        <v>358</v>
      </c>
      <c r="Z65" s="32">
        <f t="shared" si="7"/>
        <v>497</v>
      </c>
      <c r="AA65" s="32">
        <v>244</v>
      </c>
      <c r="AB65" s="32">
        <v>253</v>
      </c>
      <c r="AD65" s="13">
        <f t="shared" si="8"/>
        <v>2142</v>
      </c>
      <c r="AE65" s="13">
        <v>1176</v>
      </c>
      <c r="AF65" s="32">
        <v>966</v>
      </c>
      <c r="AH65" s="32">
        <f t="shared" si="9"/>
        <v>870</v>
      </c>
      <c r="AI65" s="32">
        <v>474</v>
      </c>
      <c r="AJ65" s="32">
        <v>396</v>
      </c>
      <c r="AL65" s="32">
        <f t="shared" si="10"/>
        <v>556</v>
      </c>
      <c r="AM65" s="32">
        <v>254</v>
      </c>
      <c r="AN65" s="32">
        <v>302</v>
      </c>
      <c r="AP65" s="32">
        <f t="shared" si="11"/>
        <v>438</v>
      </c>
      <c r="AQ65" s="32">
        <v>221</v>
      </c>
      <c r="AR65" s="32">
        <v>217</v>
      </c>
      <c r="AT65" s="32">
        <f t="shared" si="12"/>
        <v>352</v>
      </c>
      <c r="AU65" s="32">
        <v>178</v>
      </c>
      <c r="AV65" s="32">
        <v>174</v>
      </c>
      <c r="AX65" s="32">
        <v>420</v>
      </c>
      <c r="AY65" s="32">
        <v>225</v>
      </c>
      <c r="AZ65" s="32">
        <v>195</v>
      </c>
      <c r="BB65" s="32">
        <v>564</v>
      </c>
      <c r="BC65" s="32">
        <v>281</v>
      </c>
      <c r="BD65" s="32">
        <v>283</v>
      </c>
      <c r="BF65" s="32">
        <v>790</v>
      </c>
      <c r="BG65" s="32">
        <v>392</v>
      </c>
      <c r="BH65" s="32">
        <v>399</v>
      </c>
    </row>
    <row r="66" spans="1:60">
      <c r="A66" s="32">
        <v>62</v>
      </c>
      <c r="B66" s="39">
        <f t="shared" si="0"/>
        <v>9065.9783950617275</v>
      </c>
      <c r="C66" s="39">
        <f t="shared" si="13"/>
        <v>4664.4891975308637</v>
      </c>
      <c r="D66" s="39">
        <f t="shared" si="13"/>
        <v>4401.4891975308637</v>
      </c>
      <c r="F66" s="32">
        <f t="shared" si="2"/>
        <v>263</v>
      </c>
      <c r="G66" s="32">
        <v>132</v>
      </c>
      <c r="H66" s="32">
        <v>131</v>
      </c>
      <c r="J66" s="32">
        <f t="shared" si="3"/>
        <v>500</v>
      </c>
      <c r="K66" s="32">
        <v>252</v>
      </c>
      <c r="L66" s="32">
        <v>248</v>
      </c>
      <c r="N66" s="32">
        <f t="shared" si="4"/>
        <v>70</v>
      </c>
      <c r="O66" s="32">
        <v>37</v>
      </c>
      <c r="P66" s="32">
        <v>33</v>
      </c>
      <c r="R66" s="13">
        <f t="shared" si="5"/>
        <v>1057.9783950617284</v>
      </c>
      <c r="S66" s="13">
        <v>528.4891975308642</v>
      </c>
      <c r="T66" s="51">
        <v>529.4891975308642</v>
      </c>
      <c r="V66" s="53">
        <f t="shared" si="6"/>
        <v>692</v>
      </c>
      <c r="W66" s="32">
        <v>339</v>
      </c>
      <c r="X66" s="32">
        <v>353</v>
      </c>
      <c r="Z66" s="32">
        <f t="shared" si="7"/>
        <v>497</v>
      </c>
      <c r="AA66" s="32">
        <v>242</v>
      </c>
      <c r="AB66" s="32">
        <v>255</v>
      </c>
      <c r="AD66" s="13">
        <f t="shared" si="8"/>
        <v>2026</v>
      </c>
      <c r="AE66" s="13">
        <v>1114</v>
      </c>
      <c r="AF66" s="32">
        <v>912</v>
      </c>
      <c r="AH66" s="32">
        <f t="shared" si="9"/>
        <v>880</v>
      </c>
      <c r="AI66" s="32">
        <v>481</v>
      </c>
      <c r="AJ66" s="32">
        <v>399</v>
      </c>
      <c r="AL66" s="32">
        <f t="shared" si="10"/>
        <v>554</v>
      </c>
      <c r="AM66" s="32">
        <v>258</v>
      </c>
      <c r="AN66" s="32">
        <v>296</v>
      </c>
      <c r="AP66" s="32">
        <f t="shared" si="11"/>
        <v>448</v>
      </c>
      <c r="AQ66" s="32">
        <v>226</v>
      </c>
      <c r="AR66" s="32">
        <v>222</v>
      </c>
      <c r="AT66" s="32">
        <f t="shared" si="12"/>
        <v>351</v>
      </c>
      <c r="AU66" s="32">
        <v>180</v>
      </c>
      <c r="AV66" s="32">
        <v>171</v>
      </c>
      <c r="AX66" s="32">
        <v>416</v>
      </c>
      <c r="AY66" s="32">
        <v>222</v>
      </c>
      <c r="AZ66" s="32">
        <v>193</v>
      </c>
      <c r="BB66" s="32">
        <v>537</v>
      </c>
      <c r="BC66" s="32">
        <v>266</v>
      </c>
      <c r="BD66" s="32">
        <v>270</v>
      </c>
      <c r="BF66" s="32">
        <v>776</v>
      </c>
      <c r="BG66" s="32">
        <v>387</v>
      </c>
      <c r="BH66" s="32">
        <v>389</v>
      </c>
    </row>
    <row r="67" spans="1:60">
      <c r="A67" s="32">
        <v>63</v>
      </c>
      <c r="B67" s="39">
        <f t="shared" si="0"/>
        <v>9005.9783950617275</v>
      </c>
      <c r="C67" s="39">
        <f t="shared" si="13"/>
        <v>4642.4891975308637</v>
      </c>
      <c r="D67" s="39">
        <f t="shared" si="13"/>
        <v>4363.4891975308637</v>
      </c>
      <c r="F67" s="32">
        <f t="shared" si="2"/>
        <v>289</v>
      </c>
      <c r="G67" s="32">
        <v>151</v>
      </c>
      <c r="H67" s="32">
        <v>138</v>
      </c>
      <c r="J67" s="32">
        <f t="shared" si="3"/>
        <v>494</v>
      </c>
      <c r="K67" s="32">
        <v>254</v>
      </c>
      <c r="L67" s="32">
        <v>240</v>
      </c>
      <c r="N67" s="32">
        <f t="shared" ref="N67:N84" si="14">O67+P67</f>
        <v>70</v>
      </c>
      <c r="O67" s="32">
        <v>36</v>
      </c>
      <c r="P67" s="32">
        <v>34</v>
      </c>
      <c r="R67" s="13">
        <f t="shared" si="5"/>
        <v>1051.9783950617284</v>
      </c>
      <c r="S67" s="13">
        <v>529.4891975308642</v>
      </c>
      <c r="T67" s="51">
        <v>522.4891975308642</v>
      </c>
      <c r="V67" s="53">
        <f t="shared" si="6"/>
        <v>691</v>
      </c>
      <c r="W67" s="32">
        <v>337</v>
      </c>
      <c r="X67" s="32">
        <v>354</v>
      </c>
      <c r="Z67" s="32">
        <f t="shared" si="7"/>
        <v>504</v>
      </c>
      <c r="AA67" s="32">
        <v>243</v>
      </c>
      <c r="AB67" s="32">
        <v>261</v>
      </c>
      <c r="AD67" s="13">
        <f t="shared" si="8"/>
        <v>1922</v>
      </c>
      <c r="AE67" s="13">
        <v>1055</v>
      </c>
      <c r="AF67" s="32">
        <v>867</v>
      </c>
      <c r="AH67" s="32">
        <f t="shared" si="9"/>
        <v>921</v>
      </c>
      <c r="AI67" s="32">
        <v>499</v>
      </c>
      <c r="AJ67" s="32">
        <v>422</v>
      </c>
      <c r="AL67" s="32">
        <f t="shared" si="10"/>
        <v>558</v>
      </c>
      <c r="AM67" s="32">
        <v>264</v>
      </c>
      <c r="AN67" s="32">
        <v>294</v>
      </c>
      <c r="AP67" s="32">
        <f t="shared" si="11"/>
        <v>462</v>
      </c>
      <c r="AQ67" s="32">
        <v>230</v>
      </c>
      <c r="AR67" s="32">
        <v>232</v>
      </c>
      <c r="AT67" s="32">
        <f t="shared" si="12"/>
        <v>347</v>
      </c>
      <c r="AU67" s="32">
        <v>179</v>
      </c>
      <c r="AV67" s="32">
        <v>168</v>
      </c>
      <c r="AX67" s="32">
        <v>420</v>
      </c>
      <c r="AY67" s="32">
        <v>229</v>
      </c>
      <c r="AZ67" s="32">
        <v>191</v>
      </c>
      <c r="BB67" s="32">
        <v>529</v>
      </c>
      <c r="BC67" s="32">
        <v>264</v>
      </c>
      <c r="BD67" s="32">
        <v>265</v>
      </c>
      <c r="BF67" s="32">
        <v>747</v>
      </c>
      <c r="BG67" s="32">
        <v>372</v>
      </c>
      <c r="BH67" s="32">
        <v>375</v>
      </c>
    </row>
    <row r="68" spans="1:60">
      <c r="A68" s="32">
        <v>64</v>
      </c>
      <c r="B68" s="39">
        <f t="shared" ref="B68:B84" si="15">C68+D68</f>
        <v>8972.9783950617275</v>
      </c>
      <c r="C68" s="39">
        <f t="shared" si="13"/>
        <v>4640.4891975308637</v>
      </c>
      <c r="D68" s="39">
        <f t="shared" si="13"/>
        <v>4332.4891975308637</v>
      </c>
      <c r="F68" s="32">
        <f t="shared" ref="F68:F84" si="16">G68+H68</f>
        <v>328</v>
      </c>
      <c r="G68" s="32">
        <v>172</v>
      </c>
      <c r="H68" s="32">
        <v>156</v>
      </c>
      <c r="J68" s="32">
        <f t="shared" ref="J68:J84" si="17">K68+L68</f>
        <v>489</v>
      </c>
      <c r="K68" s="32">
        <v>258</v>
      </c>
      <c r="L68" s="32">
        <v>231</v>
      </c>
      <c r="N68" s="32">
        <f t="shared" si="14"/>
        <v>73</v>
      </c>
      <c r="O68" s="32">
        <v>37</v>
      </c>
      <c r="P68" s="32">
        <v>36</v>
      </c>
      <c r="R68" s="13">
        <f t="shared" ref="R68:R84" si="18">S68+T68</f>
        <v>1051.9783950617284</v>
      </c>
      <c r="S68" s="13">
        <v>530.4891975308642</v>
      </c>
      <c r="T68" s="51">
        <v>521.4891975308642</v>
      </c>
      <c r="V68" s="53">
        <f t="shared" ref="V68:V84" si="19">W68+X68</f>
        <v>687</v>
      </c>
      <c r="W68" s="32">
        <v>334</v>
      </c>
      <c r="X68" s="32">
        <v>353</v>
      </c>
      <c r="Z68" s="32">
        <f t="shared" ref="Z68:Z84" si="20">AA68+AB68</f>
        <v>520</v>
      </c>
      <c r="AA68" s="32">
        <v>248</v>
      </c>
      <c r="AB68" s="32">
        <v>272</v>
      </c>
      <c r="AD68" s="13">
        <f t="shared" ref="AD68:AD84" si="21">AE68+AF68</f>
        <v>1813</v>
      </c>
      <c r="AE68" s="32">
        <v>996</v>
      </c>
      <c r="AF68" s="32">
        <v>817</v>
      </c>
      <c r="AH68" s="32">
        <f t="shared" ref="AH68:AH84" si="22">AI68+AJ68</f>
        <v>970</v>
      </c>
      <c r="AI68" s="32">
        <v>522</v>
      </c>
      <c r="AJ68" s="32">
        <v>448</v>
      </c>
      <c r="AL68" s="32">
        <f t="shared" ref="AL68:AL84" si="23">AM68+AN68</f>
        <v>558</v>
      </c>
      <c r="AM68" s="32">
        <v>272</v>
      </c>
      <c r="AN68" s="32">
        <v>286</v>
      </c>
      <c r="AP68" s="32">
        <f t="shared" ref="AP68:AP84" si="24">AQ68+AR68</f>
        <v>492</v>
      </c>
      <c r="AQ68" s="32">
        <v>244</v>
      </c>
      <c r="AR68" s="32">
        <v>248</v>
      </c>
      <c r="AT68" s="32">
        <f t="shared" ref="AT68:AT84" si="25">AU68+AV68</f>
        <v>347</v>
      </c>
      <c r="AU68" s="32">
        <v>183</v>
      </c>
      <c r="AV68" s="32">
        <v>164</v>
      </c>
      <c r="AX68" s="32">
        <v>419</v>
      </c>
      <c r="AY68" s="32">
        <v>229</v>
      </c>
      <c r="AZ68" s="32">
        <v>190</v>
      </c>
      <c r="BB68" s="32">
        <v>514</v>
      </c>
      <c r="BC68" s="32">
        <v>255</v>
      </c>
      <c r="BD68" s="32">
        <v>259</v>
      </c>
      <c r="BF68" s="32">
        <v>711</v>
      </c>
      <c r="BG68" s="32">
        <v>360</v>
      </c>
      <c r="BH68" s="32">
        <v>351</v>
      </c>
    </row>
    <row r="69" spans="1:60">
      <c r="A69" s="32">
        <v>65</v>
      </c>
      <c r="B69" s="39">
        <f t="shared" si="15"/>
        <v>8919.9783950617275</v>
      </c>
      <c r="C69" s="39">
        <f t="shared" si="13"/>
        <v>4618.4891975308637</v>
      </c>
      <c r="D69" s="39">
        <f t="shared" si="13"/>
        <v>4301.4891975308637</v>
      </c>
      <c r="F69" s="32">
        <f t="shared" si="16"/>
        <v>361</v>
      </c>
      <c r="G69" s="32">
        <v>195</v>
      </c>
      <c r="H69" s="32">
        <v>166</v>
      </c>
      <c r="J69" s="32">
        <f t="shared" si="17"/>
        <v>486</v>
      </c>
      <c r="K69" s="32">
        <v>257</v>
      </c>
      <c r="L69" s="32">
        <v>229</v>
      </c>
      <c r="N69" s="32">
        <f t="shared" si="14"/>
        <v>76</v>
      </c>
      <c r="O69" s="32">
        <v>39</v>
      </c>
      <c r="P69" s="32">
        <v>37</v>
      </c>
      <c r="R69" s="13">
        <f t="shared" si="18"/>
        <v>1045.9783950617284</v>
      </c>
      <c r="S69" s="13">
        <v>529.4891975308642</v>
      </c>
      <c r="T69" s="51">
        <v>516.4891975308642</v>
      </c>
      <c r="V69" s="53">
        <f t="shared" si="19"/>
        <v>690</v>
      </c>
      <c r="W69" s="32">
        <v>334</v>
      </c>
      <c r="X69" s="32">
        <v>356</v>
      </c>
      <c r="Z69" s="32">
        <f t="shared" si="20"/>
        <v>531</v>
      </c>
      <c r="AA69" s="32">
        <v>249</v>
      </c>
      <c r="AB69" s="32">
        <v>282</v>
      </c>
      <c r="AD69" s="13">
        <f t="shared" si="21"/>
        <v>1715</v>
      </c>
      <c r="AE69" s="32">
        <v>939</v>
      </c>
      <c r="AF69" s="32">
        <v>776</v>
      </c>
      <c r="AH69" s="13">
        <f t="shared" si="22"/>
        <v>1012</v>
      </c>
      <c r="AI69" s="32">
        <v>541</v>
      </c>
      <c r="AJ69" s="32">
        <v>471</v>
      </c>
      <c r="AL69" s="32">
        <f t="shared" si="23"/>
        <v>553</v>
      </c>
      <c r="AM69" s="32">
        <v>273</v>
      </c>
      <c r="AN69" s="32">
        <v>280</v>
      </c>
      <c r="AP69" s="32">
        <f t="shared" si="24"/>
        <v>512</v>
      </c>
      <c r="AQ69" s="32">
        <v>249</v>
      </c>
      <c r="AR69" s="32">
        <v>263</v>
      </c>
      <c r="AT69" s="32">
        <f t="shared" si="25"/>
        <v>344</v>
      </c>
      <c r="AU69" s="32">
        <v>185</v>
      </c>
      <c r="AV69" s="32">
        <v>159</v>
      </c>
      <c r="AX69" s="32">
        <v>425</v>
      </c>
      <c r="AY69" s="32">
        <v>237</v>
      </c>
      <c r="AZ69" s="32">
        <v>188</v>
      </c>
      <c r="BB69" s="32">
        <v>499</v>
      </c>
      <c r="BC69" s="32">
        <v>248</v>
      </c>
      <c r="BD69" s="32">
        <v>250</v>
      </c>
      <c r="BF69" s="32">
        <v>671</v>
      </c>
      <c r="BG69" s="32">
        <v>343</v>
      </c>
      <c r="BH69" s="32">
        <v>328</v>
      </c>
    </row>
    <row r="70" spans="1:60">
      <c r="A70" s="32">
        <v>66</v>
      </c>
      <c r="B70" s="39">
        <f t="shared" si="15"/>
        <v>8762.9783950617275</v>
      </c>
      <c r="C70" s="39">
        <f t="shared" si="13"/>
        <v>4534.4891975308637</v>
      </c>
      <c r="D70" s="39">
        <f t="shared" si="13"/>
        <v>4228.4891975308637</v>
      </c>
      <c r="F70" s="32">
        <f t="shared" si="16"/>
        <v>378</v>
      </c>
      <c r="G70" s="32">
        <v>203</v>
      </c>
      <c r="H70" s="32">
        <v>175</v>
      </c>
      <c r="J70" s="32">
        <f t="shared" si="17"/>
        <v>465</v>
      </c>
      <c r="K70" s="32">
        <v>251</v>
      </c>
      <c r="L70" s="32">
        <v>214</v>
      </c>
      <c r="N70" s="32">
        <f t="shared" si="14"/>
        <v>70</v>
      </c>
      <c r="O70" s="32">
        <v>36</v>
      </c>
      <c r="P70" s="32">
        <v>34</v>
      </c>
      <c r="R70" s="13">
        <f t="shared" si="18"/>
        <v>1043.9783950617284</v>
      </c>
      <c r="S70" s="13">
        <v>531.4891975308642</v>
      </c>
      <c r="T70" s="51">
        <v>512.4891975308642</v>
      </c>
      <c r="V70" s="53">
        <f t="shared" si="19"/>
        <v>688</v>
      </c>
      <c r="W70" s="32">
        <v>331</v>
      </c>
      <c r="X70" s="32">
        <v>357</v>
      </c>
      <c r="Z70" s="32">
        <f t="shared" si="20"/>
        <v>534</v>
      </c>
      <c r="AA70" s="32">
        <v>252</v>
      </c>
      <c r="AB70" s="32">
        <v>282</v>
      </c>
      <c r="AD70" s="13">
        <f t="shared" si="21"/>
        <v>1615</v>
      </c>
      <c r="AE70" s="32">
        <v>880</v>
      </c>
      <c r="AF70" s="32">
        <v>735</v>
      </c>
      <c r="AH70" s="13">
        <f t="shared" si="22"/>
        <v>1030</v>
      </c>
      <c r="AI70" s="32">
        <v>546</v>
      </c>
      <c r="AJ70" s="32">
        <v>484</v>
      </c>
      <c r="AL70" s="32">
        <f t="shared" si="23"/>
        <v>544</v>
      </c>
      <c r="AM70" s="32">
        <v>274</v>
      </c>
      <c r="AN70" s="32">
        <v>270</v>
      </c>
      <c r="AP70" s="32">
        <f t="shared" si="24"/>
        <v>521</v>
      </c>
      <c r="AQ70" s="32">
        <v>254</v>
      </c>
      <c r="AR70" s="32">
        <v>267</v>
      </c>
      <c r="AT70" s="32">
        <f t="shared" si="25"/>
        <v>333</v>
      </c>
      <c r="AU70" s="32">
        <v>180</v>
      </c>
      <c r="AV70" s="32">
        <v>153</v>
      </c>
      <c r="AX70" s="32">
        <v>417</v>
      </c>
      <c r="AY70" s="32">
        <v>231</v>
      </c>
      <c r="AZ70" s="32">
        <v>186</v>
      </c>
      <c r="BB70" s="32">
        <v>485</v>
      </c>
      <c r="BC70" s="32">
        <v>240</v>
      </c>
      <c r="BD70" s="32">
        <v>246</v>
      </c>
      <c r="BF70" s="32">
        <v>638</v>
      </c>
      <c r="BG70" s="32">
        <v>325</v>
      </c>
      <c r="BH70" s="32">
        <v>313</v>
      </c>
    </row>
    <row r="71" spans="1:60">
      <c r="A71" s="32">
        <v>67</v>
      </c>
      <c r="B71" s="39">
        <f t="shared" si="15"/>
        <v>8483.9783950617275</v>
      </c>
      <c r="C71" s="39">
        <f t="shared" si="13"/>
        <v>4379.4891975308637</v>
      </c>
      <c r="D71" s="39">
        <f t="shared" si="13"/>
        <v>4104.4891975308637</v>
      </c>
      <c r="F71" s="32">
        <f t="shared" si="16"/>
        <v>368</v>
      </c>
      <c r="G71" s="32">
        <v>197</v>
      </c>
      <c r="H71" s="32">
        <v>171</v>
      </c>
      <c r="J71" s="32">
        <f t="shared" si="17"/>
        <v>435</v>
      </c>
      <c r="K71" s="32">
        <v>232</v>
      </c>
      <c r="L71" s="32">
        <v>203</v>
      </c>
      <c r="N71" s="32">
        <f t="shared" si="14"/>
        <v>76</v>
      </c>
      <c r="O71" s="32">
        <v>38</v>
      </c>
      <c r="P71" s="32">
        <v>38</v>
      </c>
      <c r="R71" s="13">
        <f t="shared" si="18"/>
        <v>1042.9783950617284</v>
      </c>
      <c r="S71" s="13">
        <v>534.4891975308642</v>
      </c>
      <c r="T71" s="51">
        <v>508.4891975308642</v>
      </c>
      <c r="V71" s="53">
        <f t="shared" si="19"/>
        <v>699</v>
      </c>
      <c r="W71" s="32">
        <v>339</v>
      </c>
      <c r="X71" s="32">
        <v>360</v>
      </c>
      <c r="Z71" s="32">
        <f t="shared" si="20"/>
        <v>515</v>
      </c>
      <c r="AA71" s="32">
        <v>242</v>
      </c>
      <c r="AB71" s="32">
        <v>273</v>
      </c>
      <c r="AD71" s="13">
        <f t="shared" si="21"/>
        <v>1517</v>
      </c>
      <c r="AE71" s="32">
        <v>821</v>
      </c>
      <c r="AF71" s="32">
        <v>696</v>
      </c>
      <c r="AH71" s="13">
        <f t="shared" si="22"/>
        <v>1017</v>
      </c>
      <c r="AI71" s="32">
        <v>537</v>
      </c>
      <c r="AJ71" s="32">
        <v>480</v>
      </c>
      <c r="AL71" s="32">
        <f t="shared" si="23"/>
        <v>519</v>
      </c>
      <c r="AM71" s="32">
        <v>260</v>
      </c>
      <c r="AN71" s="32">
        <v>259</v>
      </c>
      <c r="AP71" s="32">
        <f t="shared" si="24"/>
        <v>516</v>
      </c>
      <c r="AQ71" s="32">
        <v>249</v>
      </c>
      <c r="AR71" s="32">
        <v>267</v>
      </c>
      <c r="AT71" s="32">
        <f t="shared" si="25"/>
        <v>326</v>
      </c>
      <c r="AU71" s="32">
        <v>177</v>
      </c>
      <c r="AV71" s="32">
        <v>149</v>
      </c>
      <c r="AX71" s="32">
        <v>394</v>
      </c>
      <c r="AY71" s="32">
        <v>220</v>
      </c>
      <c r="AZ71" s="32">
        <v>173</v>
      </c>
      <c r="BB71" s="32">
        <v>455</v>
      </c>
      <c r="BC71" s="32">
        <v>228</v>
      </c>
      <c r="BD71" s="32">
        <v>226</v>
      </c>
      <c r="BF71" s="32">
        <v>605</v>
      </c>
      <c r="BG71" s="32">
        <v>305</v>
      </c>
      <c r="BH71" s="32">
        <v>301</v>
      </c>
    </row>
    <row r="72" spans="1:60">
      <c r="A72" s="32">
        <v>68</v>
      </c>
      <c r="B72" s="39">
        <f t="shared" si="15"/>
        <v>8105.9783950617275</v>
      </c>
      <c r="C72" s="39">
        <f t="shared" si="13"/>
        <v>4172.4891975308637</v>
      </c>
      <c r="D72" s="39">
        <f t="shared" si="13"/>
        <v>3933.4891975308642</v>
      </c>
      <c r="F72" s="32">
        <f t="shared" si="16"/>
        <v>350</v>
      </c>
      <c r="G72" s="32">
        <v>183</v>
      </c>
      <c r="H72" s="32">
        <v>167</v>
      </c>
      <c r="J72" s="32">
        <f t="shared" si="17"/>
        <v>387</v>
      </c>
      <c r="K72" s="32">
        <v>207</v>
      </c>
      <c r="L72" s="32">
        <v>180</v>
      </c>
      <c r="N72" s="32">
        <f t="shared" si="14"/>
        <v>67</v>
      </c>
      <c r="O72" s="32">
        <v>33</v>
      </c>
      <c r="P72" s="32">
        <v>34</v>
      </c>
      <c r="R72" s="13">
        <f t="shared" si="18"/>
        <v>1039.9783950617284</v>
      </c>
      <c r="S72" s="13">
        <v>537.4891975308642</v>
      </c>
      <c r="T72" s="51">
        <v>502.4891975308642</v>
      </c>
      <c r="V72" s="53">
        <f t="shared" si="19"/>
        <v>707</v>
      </c>
      <c r="W72" s="32">
        <v>348</v>
      </c>
      <c r="X72" s="32">
        <v>359</v>
      </c>
      <c r="Z72" s="32">
        <f t="shared" si="20"/>
        <v>494</v>
      </c>
      <c r="AA72" s="32">
        <v>236</v>
      </c>
      <c r="AB72" s="32">
        <v>258</v>
      </c>
      <c r="AD72" s="13">
        <f t="shared" si="21"/>
        <v>1431</v>
      </c>
      <c r="AE72" s="32">
        <v>763</v>
      </c>
      <c r="AF72" s="32">
        <v>668</v>
      </c>
      <c r="AH72" s="32">
        <f t="shared" si="22"/>
        <v>988</v>
      </c>
      <c r="AI72" s="32">
        <v>520</v>
      </c>
      <c r="AJ72" s="32">
        <v>468</v>
      </c>
      <c r="AL72" s="32">
        <f t="shared" si="23"/>
        <v>476</v>
      </c>
      <c r="AM72" s="32">
        <v>237</v>
      </c>
      <c r="AN72" s="32">
        <v>239</v>
      </c>
      <c r="AP72" s="32">
        <f t="shared" si="24"/>
        <v>492</v>
      </c>
      <c r="AQ72" s="32">
        <v>240</v>
      </c>
      <c r="AR72" s="32">
        <v>252</v>
      </c>
      <c r="AT72" s="32">
        <f t="shared" si="25"/>
        <v>313</v>
      </c>
      <c r="AU72" s="32">
        <v>167</v>
      </c>
      <c r="AV72" s="32">
        <v>146</v>
      </c>
      <c r="AX72" s="32">
        <v>359</v>
      </c>
      <c r="AY72" s="32">
        <v>201</v>
      </c>
      <c r="AZ72" s="32">
        <v>158</v>
      </c>
      <c r="BB72" s="32">
        <v>431</v>
      </c>
      <c r="BC72" s="32">
        <v>214</v>
      </c>
      <c r="BD72" s="32">
        <v>217</v>
      </c>
      <c r="BF72" s="32">
        <v>571</v>
      </c>
      <c r="BG72" s="32">
        <v>286</v>
      </c>
      <c r="BH72" s="32">
        <v>285</v>
      </c>
    </row>
    <row r="73" spans="1:60">
      <c r="A73" s="32">
        <v>69</v>
      </c>
      <c r="B73" s="39">
        <f t="shared" si="15"/>
        <v>7732.9783950617284</v>
      </c>
      <c r="C73" s="39">
        <f t="shared" si="13"/>
        <v>3963.4891975308642</v>
      </c>
      <c r="D73" s="39">
        <f t="shared" si="13"/>
        <v>3769.4891975308642</v>
      </c>
      <c r="F73" s="32">
        <f t="shared" si="16"/>
        <v>318</v>
      </c>
      <c r="G73" s="32">
        <v>164</v>
      </c>
      <c r="H73" s="32">
        <v>154</v>
      </c>
      <c r="J73" s="32">
        <f t="shared" si="17"/>
        <v>345</v>
      </c>
      <c r="K73" s="32">
        <v>179</v>
      </c>
      <c r="L73" s="32">
        <v>166</v>
      </c>
      <c r="N73" s="32">
        <f t="shared" si="14"/>
        <v>65</v>
      </c>
      <c r="O73" s="32">
        <v>30</v>
      </c>
      <c r="P73" s="32">
        <v>35</v>
      </c>
      <c r="R73" s="13">
        <f t="shared" si="18"/>
        <v>1042.9783950617284</v>
      </c>
      <c r="S73" s="13">
        <v>543.4891975308642</v>
      </c>
      <c r="T73" s="51">
        <v>499.4891975308642</v>
      </c>
      <c r="V73" s="53">
        <f t="shared" si="19"/>
        <v>729</v>
      </c>
      <c r="W73" s="32">
        <v>363</v>
      </c>
      <c r="X73" s="32">
        <v>366</v>
      </c>
      <c r="Z73" s="32">
        <f t="shared" si="20"/>
        <v>469</v>
      </c>
      <c r="AA73" s="32">
        <v>228</v>
      </c>
      <c r="AB73" s="32">
        <v>241</v>
      </c>
      <c r="AD73" s="13">
        <f t="shared" si="21"/>
        <v>1355</v>
      </c>
      <c r="AE73" s="32">
        <v>716</v>
      </c>
      <c r="AF73" s="32">
        <v>639</v>
      </c>
      <c r="AH73" s="32">
        <f t="shared" si="22"/>
        <v>941</v>
      </c>
      <c r="AI73" s="32">
        <v>495</v>
      </c>
      <c r="AJ73" s="32">
        <v>446</v>
      </c>
      <c r="AL73" s="32">
        <f t="shared" si="23"/>
        <v>440</v>
      </c>
      <c r="AM73" s="32">
        <v>217</v>
      </c>
      <c r="AN73" s="32">
        <v>223</v>
      </c>
      <c r="AP73" s="32">
        <f t="shared" si="24"/>
        <v>466</v>
      </c>
      <c r="AQ73" s="32">
        <v>227</v>
      </c>
      <c r="AR73" s="32">
        <v>239</v>
      </c>
      <c r="AT73" s="32">
        <f t="shared" si="25"/>
        <v>297</v>
      </c>
      <c r="AU73" s="32">
        <v>159</v>
      </c>
      <c r="AV73" s="32">
        <v>138</v>
      </c>
      <c r="AX73" s="32">
        <v>324</v>
      </c>
      <c r="AY73" s="32">
        <v>180</v>
      </c>
      <c r="AZ73" s="32">
        <v>144</v>
      </c>
      <c r="BB73" s="32">
        <v>404</v>
      </c>
      <c r="BC73" s="32">
        <v>201</v>
      </c>
      <c r="BD73" s="32">
        <v>202</v>
      </c>
      <c r="BF73" s="32">
        <v>538</v>
      </c>
      <c r="BG73" s="32">
        <v>261</v>
      </c>
      <c r="BH73" s="32">
        <v>277</v>
      </c>
    </row>
    <row r="74" spans="1:60">
      <c r="A74" s="32">
        <v>70</v>
      </c>
      <c r="B74" s="39">
        <f t="shared" si="15"/>
        <v>7376.9783950617284</v>
      </c>
      <c r="C74" s="39">
        <f t="shared" si="13"/>
        <v>3763.4891975308642</v>
      </c>
      <c r="D74" s="39">
        <f t="shared" si="13"/>
        <v>3613.4891975308642</v>
      </c>
      <c r="F74" s="32">
        <f t="shared" si="16"/>
        <v>294</v>
      </c>
      <c r="G74" s="32">
        <v>147</v>
      </c>
      <c r="H74" s="32">
        <v>147</v>
      </c>
      <c r="J74" s="32">
        <f t="shared" si="17"/>
        <v>294</v>
      </c>
      <c r="K74" s="32">
        <v>151</v>
      </c>
      <c r="L74" s="32">
        <v>143</v>
      </c>
      <c r="N74" s="32">
        <f t="shared" si="14"/>
        <v>57</v>
      </c>
      <c r="O74" s="32">
        <v>25</v>
      </c>
      <c r="P74" s="32">
        <v>32</v>
      </c>
      <c r="R74" s="13">
        <f t="shared" si="18"/>
        <v>1044.9783950617284</v>
      </c>
      <c r="S74" s="13">
        <v>550.4891975308642</v>
      </c>
      <c r="T74" s="51">
        <v>494.4891975308642</v>
      </c>
      <c r="V74" s="53">
        <f t="shared" si="19"/>
        <v>744</v>
      </c>
      <c r="W74" s="32">
        <v>375</v>
      </c>
      <c r="X74" s="32">
        <v>369</v>
      </c>
      <c r="Z74" s="32">
        <f t="shared" si="20"/>
        <v>445</v>
      </c>
      <c r="AA74" s="32">
        <v>221</v>
      </c>
      <c r="AB74" s="32">
        <v>224</v>
      </c>
      <c r="AD74" s="13">
        <f t="shared" si="21"/>
        <v>1276</v>
      </c>
      <c r="AE74" s="32">
        <v>662</v>
      </c>
      <c r="AF74" s="32">
        <v>614</v>
      </c>
      <c r="AH74" s="32">
        <f t="shared" si="22"/>
        <v>913</v>
      </c>
      <c r="AI74" s="32">
        <v>475</v>
      </c>
      <c r="AJ74" s="32">
        <v>438</v>
      </c>
      <c r="AL74" s="32">
        <f t="shared" si="23"/>
        <v>405</v>
      </c>
      <c r="AM74" s="32">
        <v>197</v>
      </c>
      <c r="AN74" s="32">
        <v>208</v>
      </c>
      <c r="AP74" s="32">
        <f t="shared" si="24"/>
        <v>451</v>
      </c>
      <c r="AQ74" s="32">
        <v>220</v>
      </c>
      <c r="AR74" s="32">
        <v>231</v>
      </c>
      <c r="AT74" s="32">
        <f t="shared" si="25"/>
        <v>288</v>
      </c>
      <c r="AU74" s="32">
        <v>152</v>
      </c>
      <c r="AV74" s="32">
        <v>136</v>
      </c>
      <c r="AX74" s="32">
        <v>283</v>
      </c>
      <c r="AY74" s="32">
        <v>158</v>
      </c>
      <c r="AZ74" s="32">
        <v>125</v>
      </c>
      <c r="BB74" s="32">
        <v>382</v>
      </c>
      <c r="BC74" s="32">
        <v>191</v>
      </c>
      <c r="BD74" s="32">
        <v>191</v>
      </c>
      <c r="BF74" s="32">
        <v>500</v>
      </c>
      <c r="BG74" s="32">
        <v>239</v>
      </c>
      <c r="BH74" s="32">
        <v>261</v>
      </c>
    </row>
    <row r="75" spans="1:60">
      <c r="A75" s="32">
        <v>71</v>
      </c>
      <c r="B75" s="39">
        <f t="shared" si="15"/>
        <v>6940.9783950617284</v>
      </c>
      <c r="C75" s="39">
        <f t="shared" si="13"/>
        <v>3520.4891975308642</v>
      </c>
      <c r="D75" s="39">
        <f t="shared" si="13"/>
        <v>3420.4891975308642</v>
      </c>
      <c r="F75" s="32">
        <f t="shared" si="16"/>
        <v>270</v>
      </c>
      <c r="G75" s="32">
        <v>134</v>
      </c>
      <c r="H75" s="32">
        <v>136</v>
      </c>
      <c r="J75" s="32">
        <f t="shared" si="17"/>
        <v>256</v>
      </c>
      <c r="K75" s="32">
        <v>125</v>
      </c>
      <c r="L75" s="32">
        <v>131</v>
      </c>
      <c r="N75" s="32">
        <f t="shared" si="14"/>
        <v>60</v>
      </c>
      <c r="O75" s="32">
        <v>28</v>
      </c>
      <c r="P75" s="32">
        <v>32</v>
      </c>
      <c r="R75" s="13">
        <f t="shared" si="18"/>
        <v>1023.9783950617284</v>
      </c>
      <c r="S75" s="13">
        <v>541.4891975308642</v>
      </c>
      <c r="T75" s="51">
        <v>482.4891975308642</v>
      </c>
      <c r="V75" s="53">
        <f t="shared" si="19"/>
        <v>742</v>
      </c>
      <c r="W75" s="32">
        <v>373</v>
      </c>
      <c r="X75" s="32">
        <v>369</v>
      </c>
      <c r="Z75" s="32">
        <f t="shared" si="20"/>
        <v>409</v>
      </c>
      <c r="AA75" s="32">
        <v>207</v>
      </c>
      <c r="AB75" s="32">
        <v>202</v>
      </c>
      <c r="AD75" s="13">
        <f t="shared" si="21"/>
        <v>1181</v>
      </c>
      <c r="AE75" s="32">
        <v>605</v>
      </c>
      <c r="AF75" s="32">
        <v>576</v>
      </c>
      <c r="AH75" s="32">
        <f t="shared" si="22"/>
        <v>860</v>
      </c>
      <c r="AI75" s="32">
        <v>446</v>
      </c>
      <c r="AJ75" s="32">
        <v>414</v>
      </c>
      <c r="AL75" s="32">
        <f t="shared" si="23"/>
        <v>367</v>
      </c>
      <c r="AM75" s="32">
        <v>176</v>
      </c>
      <c r="AN75" s="32">
        <v>191</v>
      </c>
      <c r="AP75" s="32">
        <f t="shared" si="24"/>
        <v>422</v>
      </c>
      <c r="AQ75" s="32">
        <v>208</v>
      </c>
      <c r="AR75" s="32">
        <v>214</v>
      </c>
      <c r="AT75" s="32">
        <f t="shared" si="25"/>
        <v>271</v>
      </c>
      <c r="AU75" s="32">
        <v>141</v>
      </c>
      <c r="AV75" s="32">
        <v>130</v>
      </c>
      <c r="AX75" s="32">
        <v>259</v>
      </c>
      <c r="AY75" s="32">
        <v>142</v>
      </c>
      <c r="AZ75" s="32">
        <v>117</v>
      </c>
      <c r="BB75" s="32">
        <v>353</v>
      </c>
      <c r="BC75" s="32">
        <v>176</v>
      </c>
      <c r="BD75" s="32">
        <v>177</v>
      </c>
      <c r="BF75" s="32">
        <v>467</v>
      </c>
      <c r="BG75" s="32">
        <v>218</v>
      </c>
      <c r="BH75" s="32">
        <v>249</v>
      </c>
    </row>
    <row r="76" spans="1:60">
      <c r="A76" s="32">
        <v>72</v>
      </c>
      <c r="B76" s="39">
        <f t="shared" si="15"/>
        <v>6429.9783950617284</v>
      </c>
      <c r="C76" s="39">
        <f t="shared" si="13"/>
        <v>3240.4891975308642</v>
      </c>
      <c r="D76" s="39">
        <f t="shared" si="13"/>
        <v>3189.4891975308642</v>
      </c>
      <c r="F76" s="32">
        <f t="shared" si="16"/>
        <v>257</v>
      </c>
      <c r="G76" s="32">
        <v>126</v>
      </c>
      <c r="H76" s="32">
        <v>131</v>
      </c>
      <c r="J76" s="32">
        <f t="shared" si="17"/>
        <v>228</v>
      </c>
      <c r="K76" s="32">
        <v>112</v>
      </c>
      <c r="L76" s="32">
        <v>116</v>
      </c>
      <c r="N76" s="32">
        <f t="shared" si="14"/>
        <v>57</v>
      </c>
      <c r="O76" s="32">
        <v>25</v>
      </c>
      <c r="P76" s="32">
        <v>32</v>
      </c>
      <c r="R76" s="13">
        <f t="shared" si="18"/>
        <v>971.97839506172841</v>
      </c>
      <c r="S76" s="13">
        <v>509.4891975308642</v>
      </c>
      <c r="T76" s="51">
        <v>462.4891975308642</v>
      </c>
      <c r="V76" s="53">
        <f t="shared" si="19"/>
        <v>690</v>
      </c>
      <c r="W76" s="32">
        <v>344</v>
      </c>
      <c r="X76" s="32">
        <v>346</v>
      </c>
      <c r="Z76" s="32">
        <f t="shared" si="20"/>
        <v>379</v>
      </c>
      <c r="AA76" s="32">
        <v>191</v>
      </c>
      <c r="AB76" s="32">
        <v>188</v>
      </c>
      <c r="AD76" s="13">
        <f t="shared" si="21"/>
        <v>1049</v>
      </c>
      <c r="AE76" s="32">
        <v>532</v>
      </c>
      <c r="AF76" s="32">
        <v>517</v>
      </c>
      <c r="AH76" s="32">
        <f t="shared" si="22"/>
        <v>789</v>
      </c>
      <c r="AI76" s="32">
        <v>408</v>
      </c>
      <c r="AJ76" s="32">
        <v>381</v>
      </c>
      <c r="AL76" s="32">
        <f t="shared" si="23"/>
        <v>338</v>
      </c>
      <c r="AM76" s="32">
        <v>158</v>
      </c>
      <c r="AN76" s="32">
        <v>180</v>
      </c>
      <c r="AP76" s="32">
        <f t="shared" si="24"/>
        <v>396</v>
      </c>
      <c r="AQ76" s="32">
        <v>195</v>
      </c>
      <c r="AR76" s="32">
        <v>201</v>
      </c>
      <c r="AT76" s="32">
        <f t="shared" si="25"/>
        <v>266</v>
      </c>
      <c r="AU76" s="32">
        <v>140</v>
      </c>
      <c r="AV76" s="32">
        <v>126</v>
      </c>
      <c r="AX76" s="32">
        <v>245</v>
      </c>
      <c r="AY76" s="32">
        <v>133</v>
      </c>
      <c r="AZ76" s="32">
        <v>112</v>
      </c>
      <c r="BB76" s="32">
        <v>328</v>
      </c>
      <c r="BC76" s="32">
        <v>164</v>
      </c>
      <c r="BD76" s="32">
        <v>164</v>
      </c>
      <c r="BF76" s="32">
        <v>436</v>
      </c>
      <c r="BG76" s="32">
        <v>203</v>
      </c>
      <c r="BH76" s="32">
        <v>233</v>
      </c>
    </row>
    <row r="77" spans="1:60">
      <c r="A77" s="32">
        <v>73</v>
      </c>
      <c r="B77" s="39">
        <f t="shared" si="15"/>
        <v>5872.9783950617284</v>
      </c>
      <c r="C77" s="39">
        <f t="shared" si="13"/>
        <v>2937.4891975308642</v>
      </c>
      <c r="D77" s="39">
        <f t="shared" si="13"/>
        <v>2935.4891975308642</v>
      </c>
      <c r="F77" s="32">
        <f t="shared" si="16"/>
        <v>250</v>
      </c>
      <c r="G77" s="32">
        <v>123</v>
      </c>
      <c r="H77" s="32">
        <v>127</v>
      </c>
      <c r="J77" s="32">
        <f t="shared" si="17"/>
        <v>202</v>
      </c>
      <c r="K77" s="32">
        <v>100</v>
      </c>
      <c r="L77" s="32">
        <v>102</v>
      </c>
      <c r="N77" s="32">
        <f t="shared" si="14"/>
        <v>58</v>
      </c>
      <c r="O77" s="32">
        <v>31</v>
      </c>
      <c r="P77" s="32">
        <v>27</v>
      </c>
      <c r="R77" s="13">
        <f t="shared" si="18"/>
        <v>903.97839506172841</v>
      </c>
      <c r="S77" s="13">
        <v>468.4891975308642</v>
      </c>
      <c r="T77" s="51">
        <v>435.4891975308642</v>
      </c>
      <c r="V77" s="53">
        <f t="shared" si="19"/>
        <v>615</v>
      </c>
      <c r="W77" s="32">
        <v>299</v>
      </c>
      <c r="X77" s="32">
        <v>316</v>
      </c>
      <c r="Z77" s="32">
        <f t="shared" si="20"/>
        <v>340</v>
      </c>
      <c r="AA77" s="32">
        <v>169</v>
      </c>
      <c r="AB77" s="32">
        <v>171</v>
      </c>
      <c r="AD77" s="32">
        <f t="shared" si="21"/>
        <v>919</v>
      </c>
      <c r="AE77" s="32">
        <v>469</v>
      </c>
      <c r="AF77" s="32">
        <v>450</v>
      </c>
      <c r="AH77" s="32">
        <f t="shared" si="22"/>
        <v>713</v>
      </c>
      <c r="AI77" s="32">
        <v>364</v>
      </c>
      <c r="AJ77" s="32">
        <v>349</v>
      </c>
      <c r="AL77" s="32">
        <f t="shared" si="23"/>
        <v>314</v>
      </c>
      <c r="AM77" s="32">
        <v>144</v>
      </c>
      <c r="AN77" s="32">
        <v>170</v>
      </c>
      <c r="AP77" s="32">
        <f t="shared" si="24"/>
        <v>370</v>
      </c>
      <c r="AQ77" s="32">
        <v>180</v>
      </c>
      <c r="AR77" s="32">
        <v>190</v>
      </c>
      <c r="AT77" s="32">
        <f t="shared" si="25"/>
        <v>252</v>
      </c>
      <c r="AU77" s="32">
        <v>134</v>
      </c>
      <c r="AV77" s="32">
        <v>118</v>
      </c>
      <c r="AX77" s="32">
        <v>240</v>
      </c>
      <c r="AY77" s="32">
        <v>126</v>
      </c>
      <c r="AZ77" s="32">
        <v>114</v>
      </c>
      <c r="BB77" s="32">
        <v>292</v>
      </c>
      <c r="BC77" s="32">
        <v>140</v>
      </c>
      <c r="BD77" s="32">
        <v>152</v>
      </c>
      <c r="BF77" s="32">
        <v>404</v>
      </c>
      <c r="BG77" s="32">
        <v>190</v>
      </c>
      <c r="BH77" s="32">
        <v>214</v>
      </c>
    </row>
    <row r="78" spans="1:60">
      <c r="A78" s="32">
        <v>74</v>
      </c>
      <c r="B78" s="39">
        <f t="shared" si="15"/>
        <v>5306.9783950617284</v>
      </c>
      <c r="C78" s="39">
        <f t="shared" si="13"/>
        <v>2630.4891975308642</v>
      </c>
      <c r="D78" s="39">
        <f t="shared" si="13"/>
        <v>2676.4891975308642</v>
      </c>
      <c r="F78" s="32">
        <f t="shared" si="16"/>
        <v>236</v>
      </c>
      <c r="G78" s="32">
        <v>112</v>
      </c>
      <c r="H78" s="32">
        <v>124</v>
      </c>
      <c r="J78" s="32">
        <f t="shared" si="17"/>
        <v>185</v>
      </c>
      <c r="K78" s="32">
        <v>89</v>
      </c>
      <c r="L78" s="32">
        <v>96</v>
      </c>
      <c r="N78" s="32">
        <f t="shared" si="14"/>
        <v>56</v>
      </c>
      <c r="O78" s="32">
        <v>29</v>
      </c>
      <c r="P78" s="32">
        <v>27</v>
      </c>
      <c r="R78" s="13">
        <f t="shared" si="18"/>
        <v>816.97839506172841</v>
      </c>
      <c r="S78" s="13">
        <v>414.4891975308642</v>
      </c>
      <c r="T78" s="51">
        <v>402.4891975308642</v>
      </c>
      <c r="V78" s="53">
        <f t="shared" si="19"/>
        <v>538</v>
      </c>
      <c r="W78" s="32">
        <v>258</v>
      </c>
      <c r="X78" s="32">
        <v>280</v>
      </c>
      <c r="Z78" s="32">
        <f t="shared" si="20"/>
        <v>305</v>
      </c>
      <c r="AA78" s="32">
        <v>149</v>
      </c>
      <c r="AB78" s="32">
        <v>156</v>
      </c>
      <c r="AD78" s="32">
        <f t="shared" si="21"/>
        <v>789</v>
      </c>
      <c r="AE78" s="32">
        <v>403</v>
      </c>
      <c r="AF78" s="32">
        <v>386</v>
      </c>
      <c r="AH78" s="32">
        <f t="shared" si="22"/>
        <v>629</v>
      </c>
      <c r="AI78" s="32">
        <v>318</v>
      </c>
      <c r="AJ78" s="32">
        <v>311</v>
      </c>
      <c r="AL78" s="32">
        <f t="shared" si="23"/>
        <v>286</v>
      </c>
      <c r="AM78" s="32">
        <v>125</v>
      </c>
      <c r="AN78" s="32">
        <v>161</v>
      </c>
      <c r="AP78" s="32">
        <f t="shared" si="24"/>
        <v>338</v>
      </c>
      <c r="AQ78" s="32">
        <v>166</v>
      </c>
      <c r="AR78" s="32">
        <v>172</v>
      </c>
      <c r="AT78" s="32">
        <f t="shared" si="25"/>
        <v>246</v>
      </c>
      <c r="AU78" s="32">
        <v>132</v>
      </c>
      <c r="AV78" s="32">
        <v>114</v>
      </c>
      <c r="AX78" s="32">
        <v>237</v>
      </c>
      <c r="AY78" s="32">
        <v>125</v>
      </c>
      <c r="AZ78" s="32">
        <v>112</v>
      </c>
      <c r="BB78" s="32">
        <v>266</v>
      </c>
      <c r="BC78" s="32">
        <v>128</v>
      </c>
      <c r="BD78" s="32">
        <v>138</v>
      </c>
      <c r="BF78" s="32">
        <v>379</v>
      </c>
      <c r="BG78" s="32">
        <v>182</v>
      </c>
      <c r="BH78" s="32">
        <v>197</v>
      </c>
    </row>
    <row r="79" spans="1:60">
      <c r="A79" s="32">
        <v>75</v>
      </c>
      <c r="B79" s="39">
        <f t="shared" si="15"/>
        <v>4776.9783950617284</v>
      </c>
      <c r="C79" s="39">
        <f t="shared" si="13"/>
        <v>2341.4891975308642</v>
      </c>
      <c r="D79" s="39">
        <f t="shared" si="13"/>
        <v>2435.4891975308642</v>
      </c>
      <c r="F79" s="32">
        <f t="shared" si="16"/>
        <v>222</v>
      </c>
      <c r="G79" s="32">
        <v>109</v>
      </c>
      <c r="H79" s="32">
        <v>113</v>
      </c>
      <c r="J79" s="32">
        <f t="shared" si="17"/>
        <v>174</v>
      </c>
      <c r="K79" s="32">
        <v>82</v>
      </c>
      <c r="L79" s="32">
        <v>92</v>
      </c>
      <c r="N79" s="32">
        <f t="shared" si="14"/>
        <v>52</v>
      </c>
      <c r="O79" s="32">
        <v>31</v>
      </c>
      <c r="P79" s="32">
        <v>21</v>
      </c>
      <c r="R79" s="13">
        <f t="shared" si="18"/>
        <v>734.97839506172841</v>
      </c>
      <c r="S79" s="13">
        <v>363.4891975308642</v>
      </c>
      <c r="T79" s="51">
        <v>371.4891975308642</v>
      </c>
      <c r="V79" s="53">
        <f t="shared" si="19"/>
        <v>465</v>
      </c>
      <c r="W79" s="32">
        <v>215</v>
      </c>
      <c r="X79" s="32">
        <v>250</v>
      </c>
      <c r="Z79" s="32">
        <f t="shared" si="20"/>
        <v>268</v>
      </c>
      <c r="AA79" s="32">
        <v>128</v>
      </c>
      <c r="AB79" s="32">
        <v>140</v>
      </c>
      <c r="AD79" s="32">
        <f t="shared" si="21"/>
        <v>684</v>
      </c>
      <c r="AE79" s="32">
        <v>352</v>
      </c>
      <c r="AF79" s="32">
        <v>332</v>
      </c>
      <c r="AH79" s="32">
        <f t="shared" si="22"/>
        <v>554</v>
      </c>
      <c r="AI79" s="32">
        <v>279</v>
      </c>
      <c r="AJ79" s="32">
        <v>275</v>
      </c>
      <c r="AL79" s="32">
        <f t="shared" si="23"/>
        <v>263</v>
      </c>
      <c r="AM79" s="32">
        <v>113</v>
      </c>
      <c r="AN79" s="32">
        <v>150</v>
      </c>
      <c r="AP79" s="32">
        <f t="shared" si="24"/>
        <v>312</v>
      </c>
      <c r="AQ79" s="32">
        <v>153</v>
      </c>
      <c r="AR79" s="32">
        <v>159</v>
      </c>
      <c r="AT79" s="32">
        <f t="shared" si="25"/>
        <v>230</v>
      </c>
      <c r="AU79" s="32">
        <v>125</v>
      </c>
      <c r="AV79" s="32">
        <v>105</v>
      </c>
      <c r="AX79" s="32">
        <v>229</v>
      </c>
      <c r="AY79" s="32">
        <v>115</v>
      </c>
      <c r="AZ79" s="32">
        <v>114</v>
      </c>
      <c r="BB79" s="32">
        <v>239</v>
      </c>
      <c r="BC79" s="32">
        <v>110</v>
      </c>
      <c r="BD79" s="32">
        <v>129</v>
      </c>
      <c r="BF79" s="32">
        <v>350</v>
      </c>
      <c r="BG79" s="32">
        <v>166</v>
      </c>
      <c r="BH79" s="32">
        <v>184</v>
      </c>
    </row>
    <row r="80" spans="1:60">
      <c r="A80" s="32">
        <v>76</v>
      </c>
      <c r="B80" s="39">
        <f t="shared" si="15"/>
        <v>4331.9783950617284</v>
      </c>
      <c r="C80" s="39">
        <f t="shared" si="13"/>
        <v>2097.4891975308642</v>
      </c>
      <c r="D80" s="39">
        <f t="shared" si="13"/>
        <v>2234.4891975308642</v>
      </c>
      <c r="F80" s="32">
        <f t="shared" si="16"/>
        <v>204</v>
      </c>
      <c r="G80" s="32">
        <v>96</v>
      </c>
      <c r="H80" s="32">
        <v>108</v>
      </c>
      <c r="J80" s="32">
        <f t="shared" si="17"/>
        <v>151</v>
      </c>
      <c r="K80" s="32">
        <v>71</v>
      </c>
      <c r="L80" s="32">
        <v>80</v>
      </c>
      <c r="N80" s="32">
        <f t="shared" si="14"/>
        <v>47</v>
      </c>
      <c r="O80" s="32">
        <v>27</v>
      </c>
      <c r="P80" s="32">
        <v>20</v>
      </c>
      <c r="R80" s="13">
        <f t="shared" si="18"/>
        <v>684.97839506172841</v>
      </c>
      <c r="S80" s="13">
        <v>333.4891975308642</v>
      </c>
      <c r="T80" s="51">
        <v>351.4891975308642</v>
      </c>
      <c r="V80" s="53">
        <f t="shared" si="19"/>
        <v>412</v>
      </c>
      <c r="W80" s="32">
        <v>187</v>
      </c>
      <c r="X80" s="32">
        <v>225</v>
      </c>
      <c r="Z80" s="32">
        <f t="shared" si="20"/>
        <v>242</v>
      </c>
      <c r="AA80" s="32">
        <v>113</v>
      </c>
      <c r="AB80" s="32">
        <v>129</v>
      </c>
      <c r="AD80" s="32">
        <f t="shared" si="21"/>
        <v>594</v>
      </c>
      <c r="AE80" s="32">
        <v>304</v>
      </c>
      <c r="AF80" s="32">
        <v>290</v>
      </c>
      <c r="AH80" s="32">
        <f t="shared" si="22"/>
        <v>492</v>
      </c>
      <c r="AI80" s="32">
        <v>245</v>
      </c>
      <c r="AJ80" s="32">
        <v>247</v>
      </c>
      <c r="AL80" s="32">
        <f t="shared" si="23"/>
        <v>236</v>
      </c>
      <c r="AM80" s="32">
        <v>98</v>
      </c>
      <c r="AN80" s="32">
        <v>138</v>
      </c>
      <c r="AP80" s="32">
        <f t="shared" si="24"/>
        <v>281</v>
      </c>
      <c r="AQ80" s="32">
        <v>135</v>
      </c>
      <c r="AR80" s="32">
        <v>146</v>
      </c>
      <c r="AT80" s="32">
        <f t="shared" si="25"/>
        <v>217</v>
      </c>
      <c r="AU80" s="32">
        <v>116</v>
      </c>
      <c r="AV80" s="32">
        <v>101</v>
      </c>
      <c r="AX80" s="32">
        <v>221</v>
      </c>
      <c r="AY80" s="32">
        <v>113</v>
      </c>
      <c r="AZ80" s="32">
        <v>108</v>
      </c>
      <c r="BB80" s="32">
        <v>223</v>
      </c>
      <c r="BC80" s="32">
        <v>102</v>
      </c>
      <c r="BD80" s="32">
        <v>121</v>
      </c>
      <c r="BF80" s="32">
        <v>327</v>
      </c>
      <c r="BG80" s="32">
        <v>157</v>
      </c>
      <c r="BH80" s="32">
        <v>170</v>
      </c>
    </row>
    <row r="81" spans="1:60">
      <c r="A81" s="32">
        <v>77</v>
      </c>
      <c r="B81" s="39">
        <f t="shared" si="15"/>
        <v>4025.9783950617284</v>
      </c>
      <c r="C81" s="39">
        <f t="shared" si="13"/>
        <v>1926.4891975308642</v>
      </c>
      <c r="D81" s="39">
        <f t="shared" si="13"/>
        <v>2099.4891975308642</v>
      </c>
      <c r="F81" s="32">
        <f t="shared" si="16"/>
        <v>191</v>
      </c>
      <c r="G81" s="32">
        <v>92</v>
      </c>
      <c r="H81" s="32">
        <v>99</v>
      </c>
      <c r="J81" s="32">
        <f t="shared" si="17"/>
        <v>130</v>
      </c>
      <c r="K81" s="32">
        <v>59</v>
      </c>
      <c r="L81" s="32">
        <v>71</v>
      </c>
      <c r="N81" s="32">
        <f t="shared" si="14"/>
        <v>47</v>
      </c>
      <c r="O81" s="32">
        <v>28</v>
      </c>
      <c r="P81" s="32">
        <v>19</v>
      </c>
      <c r="R81" s="13">
        <f t="shared" si="18"/>
        <v>648.97839506172841</v>
      </c>
      <c r="S81" s="13">
        <v>312.4891975308642</v>
      </c>
      <c r="T81" s="13">
        <v>336.4891975308642</v>
      </c>
      <c r="V81" s="32">
        <f t="shared" si="19"/>
        <v>375</v>
      </c>
      <c r="W81" s="32">
        <v>162</v>
      </c>
      <c r="X81" s="32">
        <v>213</v>
      </c>
      <c r="Z81" s="32">
        <f t="shared" si="20"/>
        <v>216</v>
      </c>
      <c r="AA81" s="32">
        <v>97</v>
      </c>
      <c r="AB81" s="32">
        <v>119</v>
      </c>
      <c r="AD81" s="32">
        <f t="shared" si="21"/>
        <v>528</v>
      </c>
      <c r="AE81" s="32">
        <v>264</v>
      </c>
      <c r="AF81" s="32">
        <v>264</v>
      </c>
      <c r="AH81" s="32">
        <f t="shared" si="22"/>
        <v>457</v>
      </c>
      <c r="AI81" s="32">
        <v>229</v>
      </c>
      <c r="AJ81" s="32">
        <v>228</v>
      </c>
      <c r="AL81" s="32">
        <f t="shared" si="23"/>
        <v>217</v>
      </c>
      <c r="AM81" s="32">
        <v>86</v>
      </c>
      <c r="AN81" s="32">
        <v>131</v>
      </c>
      <c r="AP81" s="32">
        <f t="shared" si="24"/>
        <v>273</v>
      </c>
      <c r="AQ81" s="32">
        <v>136</v>
      </c>
      <c r="AR81" s="32">
        <v>137</v>
      </c>
      <c r="AT81" s="32">
        <f t="shared" si="25"/>
        <v>202</v>
      </c>
      <c r="AU81" s="32">
        <v>109</v>
      </c>
      <c r="AV81" s="32">
        <v>93</v>
      </c>
      <c r="AX81" s="32">
        <v>215</v>
      </c>
      <c r="AY81" s="32">
        <v>109</v>
      </c>
      <c r="AZ81" s="32">
        <v>106</v>
      </c>
      <c r="BB81" s="32">
        <v>218</v>
      </c>
      <c r="BC81" s="32">
        <v>96</v>
      </c>
      <c r="BD81" s="32">
        <v>122</v>
      </c>
      <c r="BF81" s="32">
        <v>308</v>
      </c>
      <c r="BG81" s="32">
        <v>147</v>
      </c>
      <c r="BH81" s="32">
        <v>161</v>
      </c>
    </row>
    <row r="82" spans="1:60">
      <c r="A82" s="32">
        <v>78</v>
      </c>
      <c r="B82" s="39">
        <f t="shared" si="15"/>
        <v>3827.9783950617284</v>
      </c>
      <c r="C82" s="39">
        <f t="shared" si="13"/>
        <v>1813.4891975308642</v>
      </c>
      <c r="D82" s="39">
        <f t="shared" si="13"/>
        <v>2014.4891975308642</v>
      </c>
      <c r="F82" s="32">
        <f t="shared" si="16"/>
        <v>180</v>
      </c>
      <c r="G82" s="32">
        <v>85</v>
      </c>
      <c r="H82" s="32">
        <v>95</v>
      </c>
      <c r="J82" s="32">
        <f t="shared" si="17"/>
        <v>109</v>
      </c>
      <c r="K82" s="32">
        <v>51</v>
      </c>
      <c r="L82" s="32">
        <v>58</v>
      </c>
      <c r="N82" s="32">
        <f t="shared" si="14"/>
        <v>49</v>
      </c>
      <c r="O82" s="32">
        <v>30</v>
      </c>
      <c r="P82" s="32">
        <v>19</v>
      </c>
      <c r="R82" s="13">
        <f t="shared" si="18"/>
        <v>638.97839506172841</v>
      </c>
      <c r="S82" s="13">
        <v>306.4891975308642</v>
      </c>
      <c r="T82" s="13">
        <v>332.4891975308642</v>
      </c>
      <c r="V82" s="32">
        <f t="shared" si="19"/>
        <v>355</v>
      </c>
      <c r="W82" s="32">
        <v>148</v>
      </c>
      <c r="X82" s="32">
        <v>207</v>
      </c>
      <c r="Z82" s="32">
        <f t="shared" si="20"/>
        <v>203</v>
      </c>
      <c r="AA82" s="32">
        <v>89</v>
      </c>
      <c r="AB82" s="32">
        <v>114</v>
      </c>
      <c r="AD82" s="32">
        <f t="shared" si="21"/>
        <v>491</v>
      </c>
      <c r="AE82" s="32">
        <v>238</v>
      </c>
      <c r="AF82" s="32">
        <v>253</v>
      </c>
      <c r="AH82" s="32">
        <f t="shared" si="22"/>
        <v>437</v>
      </c>
      <c r="AI82" s="32">
        <v>215</v>
      </c>
      <c r="AJ82" s="32">
        <v>222</v>
      </c>
      <c r="AL82" s="32">
        <f t="shared" si="23"/>
        <v>199</v>
      </c>
      <c r="AM82" s="32">
        <v>79</v>
      </c>
      <c r="AN82" s="32">
        <v>120</v>
      </c>
      <c r="AP82" s="32">
        <f t="shared" si="24"/>
        <v>250</v>
      </c>
      <c r="AQ82" s="32">
        <v>130</v>
      </c>
      <c r="AR82" s="32">
        <v>120</v>
      </c>
      <c r="AT82" s="32">
        <f t="shared" si="25"/>
        <v>188</v>
      </c>
      <c r="AU82" s="32">
        <v>99</v>
      </c>
      <c r="AV82" s="32">
        <v>89</v>
      </c>
      <c r="AX82" s="32">
        <v>210</v>
      </c>
      <c r="AY82" s="32">
        <v>105</v>
      </c>
      <c r="AZ82" s="32">
        <v>104</v>
      </c>
      <c r="BB82" s="32">
        <v>220</v>
      </c>
      <c r="BC82" s="32">
        <v>94</v>
      </c>
      <c r="BD82" s="32">
        <v>126</v>
      </c>
      <c r="BF82" s="32">
        <v>299</v>
      </c>
      <c r="BG82" s="32">
        <v>144</v>
      </c>
      <c r="BH82" s="32">
        <v>155</v>
      </c>
    </row>
    <row r="83" spans="1:60">
      <c r="A83" s="32">
        <v>79</v>
      </c>
      <c r="B83" s="39">
        <f t="shared" si="15"/>
        <v>3692.9783950617284</v>
      </c>
      <c r="C83" s="39">
        <f t="shared" si="13"/>
        <v>1740.4891975308642</v>
      </c>
      <c r="D83" s="39">
        <f t="shared" si="13"/>
        <v>1952.4891975308642</v>
      </c>
      <c r="F83" s="32">
        <f t="shared" si="16"/>
        <v>168</v>
      </c>
      <c r="G83" s="32">
        <v>82</v>
      </c>
      <c r="H83" s="32">
        <v>86</v>
      </c>
      <c r="J83" s="32">
        <f t="shared" si="17"/>
        <v>92</v>
      </c>
      <c r="K83" s="32">
        <v>45</v>
      </c>
      <c r="L83" s="32">
        <v>47</v>
      </c>
      <c r="N83" s="32">
        <f t="shared" si="14"/>
        <v>39</v>
      </c>
      <c r="O83" s="32">
        <v>20</v>
      </c>
      <c r="P83" s="32">
        <v>19</v>
      </c>
      <c r="R83" s="13">
        <f t="shared" si="18"/>
        <v>633.97839506172841</v>
      </c>
      <c r="S83" s="13">
        <v>302.4891975308642</v>
      </c>
      <c r="T83" s="13">
        <v>331.4891975308642</v>
      </c>
      <c r="V83" s="32">
        <f t="shared" si="19"/>
        <v>345</v>
      </c>
      <c r="W83" s="32">
        <v>137</v>
      </c>
      <c r="X83" s="32">
        <v>208</v>
      </c>
      <c r="Z83" s="32">
        <f t="shared" si="20"/>
        <v>180</v>
      </c>
      <c r="AA83" s="32">
        <v>79</v>
      </c>
      <c r="AB83" s="32">
        <v>101</v>
      </c>
      <c r="AD83" s="32">
        <f t="shared" si="21"/>
        <v>459</v>
      </c>
      <c r="AE83" s="32">
        <v>216</v>
      </c>
      <c r="AF83" s="32">
        <v>243</v>
      </c>
      <c r="AH83" s="32">
        <f t="shared" si="22"/>
        <v>425</v>
      </c>
      <c r="AI83" s="32">
        <v>210</v>
      </c>
      <c r="AJ83" s="32">
        <v>215</v>
      </c>
      <c r="AL83" s="32">
        <f t="shared" si="23"/>
        <v>189</v>
      </c>
      <c r="AM83" s="32">
        <v>76</v>
      </c>
      <c r="AN83" s="32">
        <v>113</v>
      </c>
      <c r="AP83" s="32">
        <f t="shared" si="24"/>
        <v>254</v>
      </c>
      <c r="AQ83" s="32">
        <v>138</v>
      </c>
      <c r="AR83" s="32">
        <v>116</v>
      </c>
      <c r="AT83" s="32">
        <f t="shared" si="25"/>
        <v>174</v>
      </c>
      <c r="AU83" s="32">
        <v>87</v>
      </c>
      <c r="AV83" s="32">
        <v>87</v>
      </c>
      <c r="AX83" s="32">
        <v>207</v>
      </c>
      <c r="AY83" s="32">
        <v>107</v>
      </c>
      <c r="AZ83" s="32">
        <v>99</v>
      </c>
      <c r="BB83" s="32">
        <v>233</v>
      </c>
      <c r="BC83" s="32">
        <v>99</v>
      </c>
      <c r="BD83" s="32">
        <v>138</v>
      </c>
      <c r="BF83" s="32">
        <v>288</v>
      </c>
      <c r="BG83" s="32">
        <v>142</v>
      </c>
      <c r="BH83" s="32">
        <v>149</v>
      </c>
    </row>
    <row r="84" spans="1:60">
      <c r="A84" s="43" t="s">
        <v>5</v>
      </c>
      <c r="B84" s="39">
        <f t="shared" si="15"/>
        <v>26538.478395061727</v>
      </c>
      <c r="C84" s="39">
        <f t="shared" ref="C84:D84" si="26">G84+K84+O84+S84+W84+AA84+AE84+AI84+AM84+AQ84+AU84+AY84+BC84+BG84</f>
        <v>11294.739197530864</v>
      </c>
      <c r="D84" s="39">
        <f t="shared" si="26"/>
        <v>15243.739197530864</v>
      </c>
      <c r="F84" s="13">
        <f t="shared" si="16"/>
        <v>1210</v>
      </c>
      <c r="G84" s="32">
        <v>719</v>
      </c>
      <c r="H84" s="32">
        <v>491</v>
      </c>
      <c r="J84" s="13">
        <f t="shared" si="17"/>
        <v>1241</v>
      </c>
      <c r="K84" s="32">
        <v>491</v>
      </c>
      <c r="L84" s="32">
        <v>750</v>
      </c>
      <c r="N84" s="32">
        <f t="shared" si="14"/>
        <v>231</v>
      </c>
      <c r="O84" s="32">
        <v>131</v>
      </c>
      <c r="P84" s="32">
        <v>100</v>
      </c>
      <c r="R84" s="13">
        <f t="shared" si="18"/>
        <v>4710.9783950617284</v>
      </c>
      <c r="S84" s="13">
        <v>2215.4891975308642</v>
      </c>
      <c r="T84" s="13">
        <v>2495.4891975308642</v>
      </c>
      <c r="V84" s="39">
        <f t="shared" si="19"/>
        <v>2381.25</v>
      </c>
      <c r="W84" s="32">
        <v>591</v>
      </c>
      <c r="X84" s="39">
        <v>1790.25</v>
      </c>
      <c r="Z84" s="13">
        <f t="shared" si="20"/>
        <v>2080</v>
      </c>
      <c r="AA84" s="32">
        <v>657</v>
      </c>
      <c r="AB84" s="13">
        <v>1423</v>
      </c>
      <c r="AD84" s="13">
        <f t="shared" si="21"/>
        <v>1492.25</v>
      </c>
      <c r="AE84" s="32">
        <v>565.25</v>
      </c>
      <c r="AF84" s="13">
        <v>927</v>
      </c>
      <c r="AH84" s="13">
        <f t="shared" si="22"/>
        <v>2106</v>
      </c>
      <c r="AI84" s="13">
        <v>1030</v>
      </c>
      <c r="AJ84" s="13">
        <v>1076</v>
      </c>
      <c r="AL84" s="13">
        <f t="shared" si="23"/>
        <v>1197</v>
      </c>
      <c r="AM84" s="32">
        <v>419</v>
      </c>
      <c r="AN84" s="32">
        <v>778</v>
      </c>
      <c r="AP84" s="13">
        <f t="shared" si="24"/>
        <v>1475</v>
      </c>
      <c r="AQ84" s="32">
        <v>857</v>
      </c>
      <c r="AR84" s="32">
        <v>618</v>
      </c>
      <c r="AT84" s="13">
        <f t="shared" si="25"/>
        <v>1223</v>
      </c>
      <c r="AU84" s="32">
        <v>609</v>
      </c>
      <c r="AV84" s="32">
        <v>614</v>
      </c>
      <c r="AX84" s="13">
        <v>1856</v>
      </c>
      <c r="AY84" s="32">
        <v>932</v>
      </c>
      <c r="AZ84" s="32">
        <v>924</v>
      </c>
      <c r="BB84" s="13">
        <v>1976</v>
      </c>
      <c r="BC84" s="32">
        <v>836</v>
      </c>
      <c r="BD84" s="13">
        <v>1141</v>
      </c>
      <c r="BF84" s="13">
        <v>3358</v>
      </c>
      <c r="BG84" s="13">
        <v>1242</v>
      </c>
      <c r="BH84" s="13">
        <v>2116</v>
      </c>
    </row>
    <row r="85" spans="1:60">
      <c r="A85" s="32"/>
      <c r="B85" s="32"/>
      <c r="C85" s="44"/>
      <c r="D85" s="44"/>
      <c r="F85" s="32"/>
      <c r="G85" s="32"/>
      <c r="H85" s="32"/>
      <c r="J85" s="32"/>
      <c r="K85" s="32"/>
      <c r="L85" s="32"/>
      <c r="N85" s="32"/>
      <c r="O85" s="32"/>
      <c r="P85" s="32"/>
      <c r="R85" s="32"/>
      <c r="S85" s="32"/>
      <c r="T85" s="32"/>
      <c r="V85" s="32"/>
      <c r="W85" s="32"/>
      <c r="X85" s="32"/>
      <c r="Z85" s="32"/>
      <c r="AA85" s="32"/>
      <c r="AB85" s="32"/>
      <c r="AD85" s="32"/>
      <c r="AE85" s="32"/>
      <c r="AF85" s="32"/>
      <c r="AH85" s="32"/>
      <c r="AI85" s="32"/>
      <c r="AJ85" s="32"/>
      <c r="AL85" s="32"/>
      <c r="AM85" s="32"/>
      <c r="AN85" s="32"/>
      <c r="AP85" s="32"/>
      <c r="AQ85" s="32"/>
      <c r="AR85" s="32"/>
      <c r="AT85" s="32"/>
      <c r="AU85" s="32"/>
      <c r="AV85" s="32"/>
      <c r="AX85" s="32"/>
      <c r="AY85" s="32"/>
      <c r="AZ85" s="32"/>
      <c r="BB85" s="32"/>
      <c r="BC85" s="32"/>
      <c r="BD85" s="32"/>
      <c r="BF85" s="32"/>
      <c r="BG85" s="32"/>
      <c r="BH85" s="32"/>
    </row>
    <row r="86" spans="1:60">
      <c r="A86" s="32" t="s">
        <v>2</v>
      </c>
      <c r="B86" s="13">
        <f>C86+D86</f>
        <v>1698309.7500000005</v>
      </c>
      <c r="C86" s="13">
        <f>G86+K86+O86+S86+W86+AA86+AE86+AI86+AM86+AQ86+AU86+AY86+BC86+BG86</f>
        <v>860178.87500000023</v>
      </c>
      <c r="D86" s="13">
        <f>H86+L86+P86+T86+X86+AB86+AF86+AJ86+AN86+AR86+AV86+AZ86+BD86+BH86</f>
        <v>838130.87500000023</v>
      </c>
      <c r="F86" s="13">
        <f>G86+H86</f>
        <v>67607</v>
      </c>
      <c r="G86" s="13">
        <f>SUM(G4:G84)</f>
        <v>34254</v>
      </c>
      <c r="H86" s="13">
        <f>SUM(H4:H84)</f>
        <v>33353</v>
      </c>
      <c r="J86" s="13">
        <f>K86+L86</f>
        <v>86174</v>
      </c>
      <c r="K86" s="13">
        <f>SUM(K4:K84)</f>
        <v>44863</v>
      </c>
      <c r="L86" s="13">
        <f>SUM(L4:L84)</f>
        <v>41311</v>
      </c>
      <c r="N86" s="13">
        <f>O86+P86</f>
        <v>12189</v>
      </c>
      <c r="O86" s="13">
        <f>SUM(O4:O84)</f>
        <v>6104</v>
      </c>
      <c r="P86" s="13">
        <f>SUM(P4:P84)</f>
        <v>6085</v>
      </c>
      <c r="R86" s="13">
        <f>S86+T86</f>
        <v>177555.25000000052</v>
      </c>
      <c r="S86" s="13">
        <f>SUM(S4:S84)</f>
        <v>89569.625000000262</v>
      </c>
      <c r="T86" s="13">
        <f>SUM(T4:T84)</f>
        <v>87985.625000000247</v>
      </c>
      <c r="V86" s="1">
        <f>W86+X86</f>
        <v>130454.25</v>
      </c>
      <c r="W86" s="1">
        <f>SUM(W4:W84)</f>
        <v>66080</v>
      </c>
      <c r="X86" s="1">
        <f>SUM(X4:X84)</f>
        <v>64374.25</v>
      </c>
      <c r="Z86" s="13">
        <f>AA86+AB86</f>
        <v>88532</v>
      </c>
      <c r="AA86" s="13">
        <f>SUM(AA4:AA84)</f>
        <v>44714</v>
      </c>
      <c r="AB86" s="13">
        <f>SUM(AB4:AB84)</f>
        <v>43818</v>
      </c>
      <c r="AD86" s="1">
        <f>AE86+AF86</f>
        <v>421348.25</v>
      </c>
      <c r="AE86" s="1">
        <f>SUM(AE4:AE84)</f>
        <v>212859.25</v>
      </c>
      <c r="AF86" s="1">
        <f>SUM(AF4:AF84)</f>
        <v>208489</v>
      </c>
      <c r="AH86" s="13">
        <f>AI86+AJ86</f>
        <v>177880</v>
      </c>
      <c r="AI86" s="13">
        <f>SUM(AI4:AI84)</f>
        <v>90247</v>
      </c>
      <c r="AJ86" s="13">
        <f>SUM(AJ4:AJ84)</f>
        <v>87633</v>
      </c>
      <c r="AL86" s="13">
        <f>AM86+AN86</f>
        <v>88099</v>
      </c>
      <c r="AM86" s="13">
        <f>SUM(AM4:AM84)</f>
        <v>44097</v>
      </c>
      <c r="AN86" s="13">
        <f>SUM(AN4:AN84)</f>
        <v>44002</v>
      </c>
      <c r="AP86" s="13">
        <f>AQ86+AR86</f>
        <v>108000</v>
      </c>
      <c r="AQ86" s="13">
        <f>SUM(AQ4:AQ84)</f>
        <v>54497</v>
      </c>
      <c r="AR86" s="13">
        <f>SUM(AR4:AR84)</f>
        <v>53503</v>
      </c>
      <c r="AT86" s="13">
        <f>AU86+AV86</f>
        <v>64331</v>
      </c>
      <c r="AU86" s="13">
        <f>SUM(AU4:AU84)</f>
        <v>32680</v>
      </c>
      <c r="AV86" s="13">
        <f>SUM(AV4:AV84)</f>
        <v>31651</v>
      </c>
      <c r="AX86" s="13">
        <f>AY86+AZ86</f>
        <v>76023</v>
      </c>
      <c r="AY86" s="13">
        <f>SUM(AY4:AY84)</f>
        <v>39111</v>
      </c>
      <c r="AZ86" s="13">
        <f>SUM(AZ4:AZ84)</f>
        <v>36912</v>
      </c>
      <c r="BB86" s="13">
        <f>BC86+BD86</f>
        <v>100828</v>
      </c>
      <c r="BC86" s="13">
        <f>SUM(BC4:BC84)</f>
        <v>51000</v>
      </c>
      <c r="BD86" s="13">
        <f>SUM(BD4:BD84)</f>
        <v>49828</v>
      </c>
      <c r="BF86" s="13">
        <f>BG86+BH86</f>
        <v>99289</v>
      </c>
      <c r="BG86" s="13">
        <f>SUM(BG4:BG84)</f>
        <v>50103</v>
      </c>
      <c r="BH86" s="13">
        <f>SUM(BH4:BH84)</f>
        <v>49186</v>
      </c>
    </row>
  </sheetData>
  <sheetProtection sheet="1" objects="1" scenarios="1"/>
  <mergeCells count="15">
    <mergeCell ref="AX2:AZ2"/>
    <mergeCell ref="BB2:BD2"/>
    <mergeCell ref="BF2:BH2"/>
    <mergeCell ref="Z2:AB2"/>
    <mergeCell ref="AD2:AF2"/>
    <mergeCell ref="AH2:AJ2"/>
    <mergeCell ref="AL2:AN2"/>
    <mergeCell ref="AP2:AR2"/>
    <mergeCell ref="AT2:AV2"/>
    <mergeCell ref="V2:X2"/>
    <mergeCell ref="B2:D2"/>
    <mergeCell ref="F2:H2"/>
    <mergeCell ref="J2:L2"/>
    <mergeCell ref="N2:P2"/>
    <mergeCell ref="R2:T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9C9C4-6CF3-3144-A216-52C2E6F7BB76}">
  <dimension ref="A1:BH171"/>
  <sheetViews>
    <sheetView zoomScale="160" zoomScaleNormal="160" workbookViewId="0">
      <selection activeCell="F3" sqref="F3"/>
    </sheetView>
  </sheetViews>
  <sheetFormatPr baseColWidth="10" defaultColWidth="11.1640625" defaultRowHeight="15"/>
  <cols>
    <col min="1" max="1" width="8.6640625" style="25" customWidth="1"/>
    <col min="2" max="2" width="14" style="25" customWidth="1"/>
    <col min="3" max="3" width="11.1640625" style="25"/>
    <col min="4" max="4" width="15.6640625" style="25" customWidth="1"/>
    <col min="5" max="16384" width="11.1640625" style="25"/>
  </cols>
  <sheetData>
    <row r="1" spans="1:60" s="19" customFormat="1">
      <c r="A1" s="19" t="s">
        <v>18</v>
      </c>
      <c r="Z1" s="20"/>
    </row>
    <row r="2" spans="1:60" s="19" customFormat="1" ht="15.5" customHeight="1">
      <c r="A2" s="41"/>
      <c r="B2" s="84" t="s">
        <v>45</v>
      </c>
      <c r="C2" s="84"/>
      <c r="D2" s="84"/>
      <c r="F2" s="80" t="s">
        <v>52</v>
      </c>
      <c r="G2" s="80"/>
      <c r="H2" s="80"/>
      <c r="J2" s="80" t="s">
        <v>32</v>
      </c>
      <c r="K2" s="80"/>
      <c r="L2" s="80"/>
      <c r="N2" s="84" t="s">
        <v>33</v>
      </c>
      <c r="O2" s="84"/>
      <c r="P2" s="84"/>
      <c r="R2" s="84" t="s">
        <v>34</v>
      </c>
      <c r="S2" s="84"/>
      <c r="T2" s="84"/>
      <c r="V2" s="84" t="s">
        <v>36</v>
      </c>
      <c r="W2" s="84"/>
      <c r="X2" s="84"/>
      <c r="Z2" s="84" t="s">
        <v>35</v>
      </c>
      <c r="AA2" s="84"/>
      <c r="AB2" s="84"/>
      <c r="AD2" s="80" t="s">
        <v>37</v>
      </c>
      <c r="AE2" s="80"/>
      <c r="AF2" s="80"/>
      <c r="AH2" s="84" t="s">
        <v>38</v>
      </c>
      <c r="AI2" s="84"/>
      <c r="AJ2" s="84"/>
      <c r="AL2" s="81" t="s">
        <v>39</v>
      </c>
      <c r="AM2" s="82"/>
      <c r="AN2" s="83"/>
      <c r="AP2" s="81" t="s">
        <v>40</v>
      </c>
      <c r="AQ2" s="82"/>
      <c r="AR2" s="83"/>
      <c r="AT2" s="77" t="s">
        <v>41</v>
      </c>
      <c r="AU2" s="78"/>
      <c r="AV2" s="79"/>
      <c r="AX2" s="81" t="s">
        <v>42</v>
      </c>
      <c r="AY2" s="82"/>
      <c r="AZ2" s="83"/>
      <c r="BB2" s="81" t="s">
        <v>43</v>
      </c>
      <c r="BC2" s="82"/>
      <c r="BD2" s="83"/>
      <c r="BF2" s="81" t="s">
        <v>44</v>
      </c>
      <c r="BG2" s="82"/>
      <c r="BH2" s="83"/>
    </row>
    <row r="3" spans="1:60" s="19" customFormat="1">
      <c r="A3" s="41" t="s">
        <v>1</v>
      </c>
      <c r="B3" s="41" t="s">
        <v>2</v>
      </c>
      <c r="C3" s="41" t="s">
        <v>3</v>
      </c>
      <c r="D3" s="41" t="s">
        <v>4</v>
      </c>
      <c r="F3" s="41" t="s">
        <v>2</v>
      </c>
      <c r="G3" s="41" t="s">
        <v>3</v>
      </c>
      <c r="H3" s="41" t="s">
        <v>4</v>
      </c>
      <c r="J3" s="41" t="s">
        <v>2</v>
      </c>
      <c r="K3" s="41" t="s">
        <v>3</v>
      </c>
      <c r="L3" s="41" t="s">
        <v>4</v>
      </c>
      <c r="N3" s="41" t="s">
        <v>2</v>
      </c>
      <c r="O3" s="41" t="s">
        <v>3</v>
      </c>
      <c r="P3" s="41" t="s">
        <v>4</v>
      </c>
      <c r="R3" s="41" t="s">
        <v>2</v>
      </c>
      <c r="S3" s="41" t="s">
        <v>3</v>
      </c>
      <c r="T3" s="54" t="s">
        <v>4</v>
      </c>
      <c r="V3" s="55" t="s">
        <v>2</v>
      </c>
      <c r="W3" s="21" t="s">
        <v>3</v>
      </c>
      <c r="X3" s="21" t="s">
        <v>4</v>
      </c>
      <c r="Z3" s="42" t="s">
        <v>2</v>
      </c>
      <c r="AA3" s="41" t="s">
        <v>3</v>
      </c>
      <c r="AB3" s="41" t="s">
        <v>4</v>
      </c>
      <c r="AD3" s="41" t="s">
        <v>2</v>
      </c>
      <c r="AE3" s="41" t="s">
        <v>3</v>
      </c>
      <c r="AF3" s="41" t="s">
        <v>4</v>
      </c>
      <c r="AH3" s="41" t="s">
        <v>2</v>
      </c>
      <c r="AI3" s="41" t="s">
        <v>3</v>
      </c>
      <c r="AJ3" s="41" t="s">
        <v>4</v>
      </c>
      <c r="AL3" s="41" t="s">
        <v>2</v>
      </c>
      <c r="AM3" s="41" t="s">
        <v>3</v>
      </c>
      <c r="AN3" s="41" t="s">
        <v>4</v>
      </c>
      <c r="AP3" s="41" t="s">
        <v>2</v>
      </c>
      <c r="AQ3" s="41" t="s">
        <v>3</v>
      </c>
      <c r="AR3" s="41" t="s">
        <v>4</v>
      </c>
      <c r="AT3" s="41" t="s">
        <v>2</v>
      </c>
      <c r="AU3" s="41" t="s">
        <v>3</v>
      </c>
      <c r="AV3" s="41" t="s">
        <v>4</v>
      </c>
      <c r="AX3" s="41" t="s">
        <v>2</v>
      </c>
      <c r="AY3" s="41" t="s">
        <v>3</v>
      </c>
      <c r="AZ3" s="41" t="s">
        <v>4</v>
      </c>
      <c r="BB3" s="41" t="s">
        <v>2</v>
      </c>
      <c r="BC3" s="41" t="s">
        <v>3</v>
      </c>
      <c r="BD3" s="41" t="s">
        <v>4</v>
      </c>
      <c r="BF3" s="41" t="s">
        <v>2</v>
      </c>
      <c r="BG3" s="41" t="s">
        <v>3</v>
      </c>
      <c r="BH3" s="41" t="s">
        <v>4</v>
      </c>
    </row>
    <row r="4" spans="1:60">
      <c r="A4" s="25">
        <v>0</v>
      </c>
      <c r="B4" s="33">
        <f t="shared" ref="B4:B67" si="0">C4+D4</f>
        <v>31541.839506172841</v>
      </c>
      <c r="C4" s="33">
        <f t="shared" ref="C4:D19" si="1">G4+K4+O4+S4+W4+AA4+AE4+AI4+AM4+AQ4+AU4+AY4+BC4+BG4</f>
        <v>16108.41975308642</v>
      </c>
      <c r="D4" s="33">
        <f t="shared" si="1"/>
        <v>15433.41975308642</v>
      </c>
      <c r="F4" s="29">
        <v>1181</v>
      </c>
      <c r="G4" s="25">
        <v>592</v>
      </c>
      <c r="H4" s="25">
        <v>589</v>
      </c>
      <c r="J4" s="29">
        <v>1661</v>
      </c>
      <c r="K4" s="25">
        <v>848</v>
      </c>
      <c r="L4" s="25">
        <v>813</v>
      </c>
      <c r="N4" s="25">
        <v>210</v>
      </c>
      <c r="O4" s="25">
        <v>107</v>
      </c>
      <c r="P4" s="25">
        <v>103</v>
      </c>
      <c r="R4" s="29">
        <v>3636</v>
      </c>
      <c r="S4" s="29">
        <v>1871.4197530864199</v>
      </c>
      <c r="T4" s="29">
        <v>1793.4197530864199</v>
      </c>
      <c r="V4" s="29">
        <v>2382</v>
      </c>
      <c r="W4" s="29">
        <v>1224</v>
      </c>
      <c r="X4" s="29">
        <v>1157</v>
      </c>
      <c r="Z4" s="29">
        <v>1597</v>
      </c>
      <c r="AA4" s="25">
        <v>814</v>
      </c>
      <c r="AB4" s="25">
        <v>783</v>
      </c>
      <c r="AD4" s="29">
        <v>6847</v>
      </c>
      <c r="AE4" s="29">
        <v>3503</v>
      </c>
      <c r="AF4" s="29">
        <v>3344</v>
      </c>
      <c r="AH4" s="29">
        <v>3438</v>
      </c>
      <c r="AI4" s="29">
        <v>1756</v>
      </c>
      <c r="AJ4" s="29">
        <v>1682</v>
      </c>
      <c r="AL4" s="29">
        <v>1790</v>
      </c>
      <c r="AM4" s="25">
        <v>914</v>
      </c>
      <c r="AN4" s="25">
        <v>875</v>
      </c>
      <c r="AP4" s="29">
        <v>2137</v>
      </c>
      <c r="AQ4" s="29">
        <v>1090</v>
      </c>
      <c r="AR4" s="29">
        <v>1047</v>
      </c>
      <c r="AT4" s="29">
        <v>1304</v>
      </c>
      <c r="AU4" s="25">
        <v>668</v>
      </c>
      <c r="AV4" s="25">
        <v>636</v>
      </c>
      <c r="AX4" s="29">
        <v>1469</v>
      </c>
      <c r="AY4" s="25">
        <v>746</v>
      </c>
      <c r="AZ4" s="25">
        <v>723</v>
      </c>
      <c r="BB4" s="29">
        <v>1888</v>
      </c>
      <c r="BC4" s="25">
        <v>965</v>
      </c>
      <c r="BD4" s="25">
        <v>922</v>
      </c>
      <c r="BF4" s="29">
        <v>1977</v>
      </c>
      <c r="BG4" s="29">
        <v>1010</v>
      </c>
      <c r="BH4" s="25">
        <v>966</v>
      </c>
    </row>
    <row r="5" spans="1:60">
      <c r="A5" s="25">
        <v>1</v>
      </c>
      <c r="B5" s="33">
        <f t="shared" si="0"/>
        <v>31214.839506172841</v>
      </c>
      <c r="C5" s="33">
        <f t="shared" si="1"/>
        <v>15906.41975308642</v>
      </c>
      <c r="D5" s="33">
        <f t="shared" si="1"/>
        <v>15308.41975308642</v>
      </c>
      <c r="F5" s="29">
        <v>1137</v>
      </c>
      <c r="G5" s="25">
        <v>559</v>
      </c>
      <c r="H5" s="25">
        <v>578</v>
      </c>
      <c r="J5" s="29">
        <v>1605</v>
      </c>
      <c r="K5" s="25">
        <v>817</v>
      </c>
      <c r="L5" s="25">
        <v>788</v>
      </c>
      <c r="N5" s="25">
        <v>205</v>
      </c>
      <c r="O5" s="25">
        <v>105</v>
      </c>
      <c r="P5" s="25">
        <v>101</v>
      </c>
      <c r="R5" s="29">
        <v>3614</v>
      </c>
      <c r="S5" s="29">
        <v>1855.4197530864199</v>
      </c>
      <c r="T5" s="29">
        <v>1787.4197530864199</v>
      </c>
      <c r="V5" s="29">
        <v>2341</v>
      </c>
      <c r="W5" s="29">
        <v>1210</v>
      </c>
      <c r="X5" s="29">
        <v>1132</v>
      </c>
      <c r="Z5" s="29">
        <v>1563</v>
      </c>
      <c r="AA5" s="25">
        <v>795</v>
      </c>
      <c r="AB5" s="25">
        <v>768</v>
      </c>
      <c r="AD5" s="29">
        <v>6916</v>
      </c>
      <c r="AE5" s="29">
        <v>3535</v>
      </c>
      <c r="AF5" s="29">
        <v>3381</v>
      </c>
      <c r="AH5" s="29">
        <v>3379</v>
      </c>
      <c r="AI5" s="29">
        <v>1722</v>
      </c>
      <c r="AJ5" s="29">
        <v>1657</v>
      </c>
      <c r="AL5" s="29">
        <v>1764</v>
      </c>
      <c r="AM5" s="25">
        <v>899</v>
      </c>
      <c r="AN5" s="25">
        <v>865</v>
      </c>
      <c r="AP5" s="29">
        <v>2116</v>
      </c>
      <c r="AQ5" s="29">
        <v>1075</v>
      </c>
      <c r="AR5" s="29">
        <v>1042</v>
      </c>
      <c r="AT5" s="29">
        <v>1283</v>
      </c>
      <c r="AU5" s="25">
        <v>655</v>
      </c>
      <c r="AV5" s="25">
        <v>628</v>
      </c>
      <c r="AX5" s="29">
        <v>1450</v>
      </c>
      <c r="AY5" s="25">
        <v>732</v>
      </c>
      <c r="AZ5" s="25">
        <v>718</v>
      </c>
      <c r="BB5" s="29">
        <v>1866</v>
      </c>
      <c r="BC5" s="25">
        <v>954</v>
      </c>
      <c r="BD5" s="25">
        <v>912</v>
      </c>
      <c r="BF5" s="29">
        <v>1944</v>
      </c>
      <c r="BG5" s="25">
        <v>993</v>
      </c>
      <c r="BH5" s="25">
        <v>951</v>
      </c>
    </row>
    <row r="6" spans="1:60">
      <c r="A6" s="25">
        <v>2</v>
      </c>
      <c r="B6" s="33">
        <f t="shared" si="0"/>
        <v>31007.839506172841</v>
      </c>
      <c r="C6" s="33">
        <f t="shared" si="1"/>
        <v>15760.41975308642</v>
      </c>
      <c r="D6" s="33">
        <f t="shared" si="1"/>
        <v>15247.41975308642</v>
      </c>
      <c r="F6" s="29">
        <v>1106</v>
      </c>
      <c r="G6" s="25">
        <v>539</v>
      </c>
      <c r="H6" s="25">
        <v>567</v>
      </c>
      <c r="J6" s="29">
        <v>1568</v>
      </c>
      <c r="K6" s="25">
        <v>796</v>
      </c>
      <c r="L6" s="25">
        <v>772</v>
      </c>
      <c r="N6" s="25">
        <v>202</v>
      </c>
      <c r="O6" s="25">
        <v>101</v>
      </c>
      <c r="P6" s="25">
        <v>101</v>
      </c>
      <c r="R6" s="29">
        <v>3600</v>
      </c>
      <c r="S6" s="29">
        <v>1844.4197530864199</v>
      </c>
      <c r="T6" s="29">
        <v>1785.4197530864199</v>
      </c>
      <c r="V6" s="29">
        <v>2300</v>
      </c>
      <c r="W6" s="29">
        <v>1192</v>
      </c>
      <c r="X6" s="29">
        <v>1107</v>
      </c>
      <c r="Z6" s="29">
        <v>1533</v>
      </c>
      <c r="AA6" s="25">
        <v>779</v>
      </c>
      <c r="AB6" s="25">
        <v>754</v>
      </c>
      <c r="AD6" s="29">
        <v>7029</v>
      </c>
      <c r="AE6" s="29">
        <v>3586</v>
      </c>
      <c r="AF6" s="29">
        <v>3443</v>
      </c>
      <c r="AH6" s="29">
        <v>3331</v>
      </c>
      <c r="AI6" s="29">
        <v>1692</v>
      </c>
      <c r="AJ6" s="29">
        <v>1638</v>
      </c>
      <c r="AL6" s="29">
        <v>1741</v>
      </c>
      <c r="AM6" s="25">
        <v>885</v>
      </c>
      <c r="AN6" s="25">
        <v>855</v>
      </c>
      <c r="AP6" s="29">
        <v>2100</v>
      </c>
      <c r="AQ6" s="29">
        <v>1062</v>
      </c>
      <c r="AR6" s="29">
        <v>1038</v>
      </c>
      <c r="AT6" s="29">
        <v>1268</v>
      </c>
      <c r="AU6" s="25">
        <v>643</v>
      </c>
      <c r="AV6" s="25">
        <v>626</v>
      </c>
      <c r="AX6" s="29">
        <v>1435</v>
      </c>
      <c r="AY6" s="25">
        <v>718</v>
      </c>
      <c r="AZ6" s="25">
        <v>717</v>
      </c>
      <c r="BB6" s="29">
        <v>1858</v>
      </c>
      <c r="BC6" s="25">
        <v>948</v>
      </c>
      <c r="BD6" s="25">
        <v>910</v>
      </c>
      <c r="BF6" s="29">
        <v>1909</v>
      </c>
      <c r="BG6" s="25">
        <v>975</v>
      </c>
      <c r="BH6" s="25">
        <v>934</v>
      </c>
    </row>
    <row r="7" spans="1:60">
      <c r="A7" s="25">
        <v>3</v>
      </c>
      <c r="B7" s="33">
        <f t="shared" si="0"/>
        <v>30995.839506172841</v>
      </c>
      <c r="C7" s="33">
        <f t="shared" si="1"/>
        <v>15726.41975308642</v>
      </c>
      <c r="D7" s="33">
        <f t="shared" si="1"/>
        <v>15269.41975308642</v>
      </c>
      <c r="F7" s="29">
        <v>1090</v>
      </c>
      <c r="G7" s="25">
        <v>529</v>
      </c>
      <c r="H7" s="25">
        <v>560</v>
      </c>
      <c r="J7" s="29">
        <v>1539</v>
      </c>
      <c r="K7" s="25">
        <v>779</v>
      </c>
      <c r="L7" s="25">
        <v>760</v>
      </c>
      <c r="N7" s="25">
        <v>202</v>
      </c>
      <c r="O7" s="25">
        <v>101</v>
      </c>
      <c r="P7" s="25">
        <v>100</v>
      </c>
      <c r="R7" s="29">
        <v>3600</v>
      </c>
      <c r="S7" s="29">
        <v>1840.4197530864199</v>
      </c>
      <c r="T7" s="29">
        <v>1788.4197530864199</v>
      </c>
      <c r="V7" s="29">
        <v>2278</v>
      </c>
      <c r="W7" s="29">
        <v>1185</v>
      </c>
      <c r="X7" s="29">
        <v>1094</v>
      </c>
      <c r="Z7" s="29">
        <v>1515</v>
      </c>
      <c r="AA7" s="25">
        <v>767</v>
      </c>
      <c r="AB7" s="25">
        <v>748</v>
      </c>
      <c r="AD7" s="29">
        <v>7179</v>
      </c>
      <c r="AE7" s="29">
        <v>3655</v>
      </c>
      <c r="AF7" s="29">
        <v>3524</v>
      </c>
      <c r="AH7" s="29">
        <v>3300</v>
      </c>
      <c r="AI7" s="29">
        <v>1674</v>
      </c>
      <c r="AJ7" s="29">
        <v>1626</v>
      </c>
      <c r="AL7" s="29">
        <v>1725</v>
      </c>
      <c r="AM7" s="25">
        <v>878</v>
      </c>
      <c r="AN7" s="25">
        <v>847</v>
      </c>
      <c r="AP7" s="29">
        <v>2099</v>
      </c>
      <c r="AQ7" s="29">
        <v>1057</v>
      </c>
      <c r="AR7" s="29">
        <v>1042</v>
      </c>
      <c r="AT7" s="29">
        <v>1261</v>
      </c>
      <c r="AU7" s="25">
        <v>636</v>
      </c>
      <c r="AV7" s="25">
        <v>626</v>
      </c>
      <c r="AX7" s="29">
        <v>1431</v>
      </c>
      <c r="AY7" s="25">
        <v>715</v>
      </c>
      <c r="AZ7" s="25">
        <v>716</v>
      </c>
      <c r="BB7" s="29">
        <v>1855</v>
      </c>
      <c r="BC7" s="25">
        <v>944</v>
      </c>
      <c r="BD7" s="25">
        <v>911</v>
      </c>
      <c r="BF7" s="29">
        <v>1893</v>
      </c>
      <c r="BG7" s="25">
        <v>966</v>
      </c>
      <c r="BH7" s="25">
        <v>927</v>
      </c>
    </row>
    <row r="8" spans="1:60">
      <c r="A8" s="25">
        <v>4</v>
      </c>
      <c r="B8" s="33">
        <f t="shared" si="0"/>
        <v>30960.839506172841</v>
      </c>
      <c r="C8" s="33">
        <f t="shared" si="1"/>
        <v>15688.41975308642</v>
      </c>
      <c r="D8" s="33">
        <f t="shared" si="1"/>
        <v>15272.41975308642</v>
      </c>
      <c r="F8" s="29">
        <v>1083</v>
      </c>
      <c r="G8" s="25">
        <v>524</v>
      </c>
      <c r="H8" s="25">
        <v>559</v>
      </c>
      <c r="J8" s="29">
        <v>1509</v>
      </c>
      <c r="K8" s="25">
        <v>765</v>
      </c>
      <c r="L8" s="25">
        <v>745</v>
      </c>
      <c r="N8" s="25">
        <v>199</v>
      </c>
      <c r="O8" s="25">
        <v>99</v>
      </c>
      <c r="P8" s="25">
        <v>100</v>
      </c>
      <c r="R8" s="29">
        <v>3594</v>
      </c>
      <c r="S8" s="29">
        <v>1834.4197530864199</v>
      </c>
      <c r="T8" s="29">
        <v>1788.4197530864199</v>
      </c>
      <c r="V8" s="29">
        <v>2256</v>
      </c>
      <c r="W8" s="29">
        <v>1174</v>
      </c>
      <c r="X8" s="29">
        <v>1082</v>
      </c>
      <c r="Z8" s="29">
        <v>1499</v>
      </c>
      <c r="AA8" s="25">
        <v>759</v>
      </c>
      <c r="AB8" s="25">
        <v>740</v>
      </c>
      <c r="AD8" s="29">
        <v>7313</v>
      </c>
      <c r="AE8" s="29">
        <v>3721</v>
      </c>
      <c r="AF8" s="29">
        <v>3592</v>
      </c>
      <c r="AH8" s="29">
        <v>3260</v>
      </c>
      <c r="AI8" s="29">
        <v>1651</v>
      </c>
      <c r="AJ8" s="29">
        <v>1609</v>
      </c>
      <c r="AL8" s="29">
        <v>1706</v>
      </c>
      <c r="AM8" s="25">
        <v>864</v>
      </c>
      <c r="AN8" s="25">
        <v>841</v>
      </c>
      <c r="AP8" s="29">
        <v>2098</v>
      </c>
      <c r="AQ8" s="29">
        <v>1055</v>
      </c>
      <c r="AR8" s="29">
        <v>1043</v>
      </c>
      <c r="AT8" s="29">
        <v>1256</v>
      </c>
      <c r="AU8" s="25">
        <v>632</v>
      </c>
      <c r="AV8" s="25">
        <v>624</v>
      </c>
      <c r="AX8" s="29">
        <v>1427</v>
      </c>
      <c r="AY8" s="25">
        <v>709</v>
      </c>
      <c r="AZ8" s="25">
        <v>718</v>
      </c>
      <c r="BB8" s="29">
        <v>1849</v>
      </c>
      <c r="BC8" s="25">
        <v>941</v>
      </c>
      <c r="BD8" s="25">
        <v>909</v>
      </c>
      <c r="BF8" s="29">
        <v>1882</v>
      </c>
      <c r="BG8" s="25">
        <v>960</v>
      </c>
      <c r="BH8" s="25">
        <v>922</v>
      </c>
    </row>
    <row r="9" spans="1:60">
      <c r="A9" s="25">
        <v>5</v>
      </c>
      <c r="B9" s="33">
        <f t="shared" si="0"/>
        <v>30912.839506172841</v>
      </c>
      <c r="C9" s="33">
        <f t="shared" si="1"/>
        <v>15653.41975308642</v>
      </c>
      <c r="D9" s="33">
        <f t="shared" si="1"/>
        <v>15259.41975308642</v>
      </c>
      <c r="F9" s="29">
        <v>1080</v>
      </c>
      <c r="G9" s="25">
        <v>523</v>
      </c>
      <c r="H9" s="25">
        <v>557</v>
      </c>
      <c r="J9" s="29">
        <v>1462</v>
      </c>
      <c r="K9" s="25">
        <v>739</v>
      </c>
      <c r="L9" s="25">
        <v>723</v>
      </c>
      <c r="N9" s="25">
        <v>200</v>
      </c>
      <c r="O9" s="25">
        <v>99</v>
      </c>
      <c r="P9" s="25">
        <v>102</v>
      </c>
      <c r="R9" s="29">
        <v>3569</v>
      </c>
      <c r="S9" s="29">
        <v>1818.4197530864199</v>
      </c>
      <c r="T9" s="29">
        <v>1779.4197530864199</v>
      </c>
      <c r="V9" s="29">
        <v>2248</v>
      </c>
      <c r="W9" s="29">
        <v>1172</v>
      </c>
      <c r="X9" s="29">
        <v>1076</v>
      </c>
      <c r="Z9" s="29">
        <v>1490</v>
      </c>
      <c r="AA9" s="25">
        <v>755</v>
      </c>
      <c r="AB9" s="25">
        <v>735</v>
      </c>
      <c r="AD9" s="29">
        <v>7437</v>
      </c>
      <c r="AE9" s="29">
        <v>3781</v>
      </c>
      <c r="AF9" s="29">
        <v>3656</v>
      </c>
      <c r="AH9" s="29">
        <v>3234</v>
      </c>
      <c r="AI9" s="29">
        <v>1635</v>
      </c>
      <c r="AJ9" s="29">
        <v>1599</v>
      </c>
      <c r="AL9" s="29">
        <v>1692</v>
      </c>
      <c r="AM9" s="25">
        <v>861</v>
      </c>
      <c r="AN9" s="25">
        <v>831</v>
      </c>
      <c r="AP9" s="29">
        <v>2099</v>
      </c>
      <c r="AQ9" s="29">
        <v>1054</v>
      </c>
      <c r="AR9" s="29">
        <v>1045</v>
      </c>
      <c r="AT9" s="29">
        <v>1246</v>
      </c>
      <c r="AU9" s="25">
        <v>625</v>
      </c>
      <c r="AV9" s="25">
        <v>621</v>
      </c>
      <c r="AX9" s="29">
        <v>1424</v>
      </c>
      <c r="AY9" s="25">
        <v>706</v>
      </c>
      <c r="AZ9" s="25">
        <v>718</v>
      </c>
      <c r="BB9" s="29">
        <v>1842</v>
      </c>
      <c r="BC9" s="25">
        <v>937</v>
      </c>
      <c r="BD9" s="25">
        <v>905</v>
      </c>
      <c r="BF9" s="29">
        <v>1860</v>
      </c>
      <c r="BG9" s="25">
        <v>948</v>
      </c>
      <c r="BH9" s="25">
        <v>912</v>
      </c>
    </row>
    <row r="10" spans="1:60">
      <c r="A10" s="25">
        <v>6</v>
      </c>
      <c r="B10" s="33">
        <f t="shared" si="0"/>
        <v>30822.839506172841</v>
      </c>
      <c r="C10" s="33">
        <f t="shared" si="1"/>
        <v>15610.41975308642</v>
      </c>
      <c r="D10" s="33">
        <f t="shared" si="1"/>
        <v>15212.41975308642</v>
      </c>
      <c r="F10" s="29">
        <v>1088</v>
      </c>
      <c r="G10" s="25">
        <v>528</v>
      </c>
      <c r="H10" s="25">
        <v>560</v>
      </c>
      <c r="J10" s="29">
        <v>1404</v>
      </c>
      <c r="K10" s="25">
        <v>711</v>
      </c>
      <c r="L10" s="25">
        <v>693</v>
      </c>
      <c r="N10" s="25">
        <v>196</v>
      </c>
      <c r="O10" s="25">
        <v>97</v>
      </c>
      <c r="P10" s="25">
        <v>100</v>
      </c>
      <c r="R10" s="29">
        <v>3522</v>
      </c>
      <c r="S10" s="29">
        <v>1795.4197530864199</v>
      </c>
      <c r="T10" s="29">
        <v>1755.4197530864199</v>
      </c>
      <c r="V10" s="29">
        <v>2244</v>
      </c>
      <c r="W10" s="29">
        <v>1171</v>
      </c>
      <c r="X10" s="29">
        <v>1074</v>
      </c>
      <c r="Z10" s="29">
        <v>1478</v>
      </c>
      <c r="AA10" s="25">
        <v>751</v>
      </c>
      <c r="AB10" s="25">
        <v>726</v>
      </c>
      <c r="AD10" s="29">
        <v>7543</v>
      </c>
      <c r="AE10" s="29">
        <v>3838</v>
      </c>
      <c r="AF10" s="29">
        <v>3706</v>
      </c>
      <c r="AH10" s="29">
        <v>3211</v>
      </c>
      <c r="AI10" s="29">
        <v>1623</v>
      </c>
      <c r="AJ10" s="29">
        <v>1588</v>
      </c>
      <c r="AL10" s="29">
        <v>1677</v>
      </c>
      <c r="AM10" s="25">
        <v>852</v>
      </c>
      <c r="AN10" s="25">
        <v>825</v>
      </c>
      <c r="AP10" s="29">
        <v>2096</v>
      </c>
      <c r="AQ10" s="29">
        <v>1050</v>
      </c>
      <c r="AR10" s="29">
        <v>1046</v>
      </c>
      <c r="AT10" s="29">
        <v>1233</v>
      </c>
      <c r="AU10" s="25">
        <v>619</v>
      </c>
      <c r="AV10" s="25">
        <v>615</v>
      </c>
      <c r="AX10" s="29">
        <v>1415</v>
      </c>
      <c r="AY10" s="25">
        <v>701</v>
      </c>
      <c r="AZ10" s="25">
        <v>715</v>
      </c>
      <c r="BB10" s="29">
        <v>1844</v>
      </c>
      <c r="BC10" s="25">
        <v>937</v>
      </c>
      <c r="BD10" s="25">
        <v>908</v>
      </c>
      <c r="BF10" s="29">
        <v>1838</v>
      </c>
      <c r="BG10" s="25">
        <v>937</v>
      </c>
      <c r="BH10" s="25">
        <v>901</v>
      </c>
    </row>
    <row r="11" spans="1:60">
      <c r="A11" s="25">
        <v>7</v>
      </c>
      <c r="B11" s="33">
        <f t="shared" si="0"/>
        <v>30879.839506172841</v>
      </c>
      <c r="C11" s="33">
        <f t="shared" si="1"/>
        <v>15644.41975308642</v>
      </c>
      <c r="D11" s="33">
        <f t="shared" si="1"/>
        <v>15235.41975308642</v>
      </c>
      <c r="F11" s="29">
        <v>1103</v>
      </c>
      <c r="G11" s="25">
        <v>538</v>
      </c>
      <c r="H11" s="25">
        <v>565</v>
      </c>
      <c r="J11" s="29">
        <v>1360</v>
      </c>
      <c r="K11" s="25">
        <v>689</v>
      </c>
      <c r="L11" s="25">
        <v>671</v>
      </c>
      <c r="N11" s="25">
        <v>201</v>
      </c>
      <c r="O11" s="25">
        <v>99</v>
      </c>
      <c r="P11" s="25">
        <v>102</v>
      </c>
      <c r="R11" s="29">
        <v>3491</v>
      </c>
      <c r="S11" s="29">
        <v>1777.4197530864199</v>
      </c>
      <c r="T11" s="29">
        <v>1742.4197530864199</v>
      </c>
      <c r="V11" s="29">
        <v>2246</v>
      </c>
      <c r="W11" s="29">
        <v>1173</v>
      </c>
      <c r="X11" s="29">
        <v>1074</v>
      </c>
      <c r="Z11" s="29">
        <v>1478</v>
      </c>
      <c r="AA11" s="25">
        <v>753</v>
      </c>
      <c r="AB11" s="25">
        <v>725</v>
      </c>
      <c r="AD11" s="29">
        <v>7681</v>
      </c>
      <c r="AE11" s="29">
        <v>3907</v>
      </c>
      <c r="AF11" s="29">
        <v>3774</v>
      </c>
      <c r="AH11" s="29">
        <v>3203</v>
      </c>
      <c r="AI11" s="29">
        <v>1618</v>
      </c>
      <c r="AJ11" s="29">
        <v>1585</v>
      </c>
      <c r="AL11" s="29">
        <v>1672</v>
      </c>
      <c r="AM11" s="25">
        <v>849</v>
      </c>
      <c r="AN11" s="25">
        <v>823</v>
      </c>
      <c r="AP11" s="29">
        <v>2104</v>
      </c>
      <c r="AQ11" s="29">
        <v>1056</v>
      </c>
      <c r="AR11" s="29">
        <v>1048</v>
      </c>
      <c r="AT11" s="29">
        <v>1228</v>
      </c>
      <c r="AU11" s="25">
        <v>615</v>
      </c>
      <c r="AV11" s="25">
        <v>613</v>
      </c>
      <c r="AX11" s="29">
        <v>1420</v>
      </c>
      <c r="AY11" s="25">
        <v>702</v>
      </c>
      <c r="AZ11" s="25">
        <v>718</v>
      </c>
      <c r="BB11" s="29">
        <v>1842</v>
      </c>
      <c r="BC11" s="25">
        <v>938</v>
      </c>
      <c r="BD11" s="25">
        <v>904</v>
      </c>
      <c r="BF11" s="29">
        <v>1821</v>
      </c>
      <c r="BG11" s="25">
        <v>930</v>
      </c>
      <c r="BH11" s="25">
        <v>891</v>
      </c>
    </row>
    <row r="12" spans="1:60">
      <c r="A12" s="25">
        <v>8</v>
      </c>
      <c r="B12" s="33">
        <f t="shared" si="0"/>
        <v>31089.839506172841</v>
      </c>
      <c r="C12" s="33">
        <f t="shared" si="1"/>
        <v>15752.41975308642</v>
      </c>
      <c r="D12" s="33">
        <f t="shared" si="1"/>
        <v>15337.41975308642</v>
      </c>
      <c r="F12" s="29">
        <v>1125</v>
      </c>
      <c r="G12" s="25">
        <v>547</v>
      </c>
      <c r="H12" s="25">
        <v>578</v>
      </c>
      <c r="J12" s="29">
        <v>1330</v>
      </c>
      <c r="K12" s="25">
        <v>673</v>
      </c>
      <c r="L12" s="25">
        <v>657</v>
      </c>
      <c r="N12" s="25">
        <v>197</v>
      </c>
      <c r="O12" s="25">
        <v>98</v>
      </c>
      <c r="P12" s="25">
        <v>99</v>
      </c>
      <c r="R12" s="29">
        <v>3482</v>
      </c>
      <c r="S12" s="29">
        <v>1771.4197530864199</v>
      </c>
      <c r="T12" s="29">
        <v>1738.4197530864199</v>
      </c>
      <c r="V12" s="29">
        <v>2269</v>
      </c>
      <c r="W12" s="29">
        <v>1188</v>
      </c>
      <c r="X12" s="29">
        <v>1081</v>
      </c>
      <c r="Z12" s="29">
        <v>1486</v>
      </c>
      <c r="AA12" s="25">
        <v>759</v>
      </c>
      <c r="AB12" s="25">
        <v>727</v>
      </c>
      <c r="AD12" s="29">
        <v>7830</v>
      </c>
      <c r="AE12" s="29">
        <v>3983</v>
      </c>
      <c r="AF12" s="29">
        <v>3847</v>
      </c>
      <c r="AH12" s="29">
        <v>3212</v>
      </c>
      <c r="AI12" s="29">
        <v>1621</v>
      </c>
      <c r="AJ12" s="29">
        <v>1591</v>
      </c>
      <c r="AL12" s="29">
        <v>1673</v>
      </c>
      <c r="AM12" s="25">
        <v>852</v>
      </c>
      <c r="AN12" s="25">
        <v>822</v>
      </c>
      <c r="AP12" s="29">
        <v>2132</v>
      </c>
      <c r="AQ12" s="29">
        <v>1068</v>
      </c>
      <c r="AR12" s="29">
        <v>1064</v>
      </c>
      <c r="AT12" s="29">
        <v>1228</v>
      </c>
      <c r="AU12" s="25">
        <v>615</v>
      </c>
      <c r="AV12" s="25">
        <v>614</v>
      </c>
      <c r="AX12" s="29">
        <v>1425</v>
      </c>
      <c r="AY12" s="25">
        <v>703</v>
      </c>
      <c r="AZ12" s="25">
        <v>721</v>
      </c>
      <c r="BB12" s="29">
        <v>1854</v>
      </c>
      <c r="BC12" s="25">
        <v>944</v>
      </c>
      <c r="BD12" s="25">
        <v>910</v>
      </c>
      <c r="BF12" s="29">
        <v>1818</v>
      </c>
      <c r="BG12" s="25">
        <v>930</v>
      </c>
      <c r="BH12" s="25">
        <v>888</v>
      </c>
    </row>
    <row r="13" spans="1:60">
      <c r="A13" s="25">
        <v>9</v>
      </c>
      <c r="B13" s="33">
        <f t="shared" si="0"/>
        <v>31233.839506172841</v>
      </c>
      <c r="C13" s="33">
        <f t="shared" si="1"/>
        <v>15831.41975308642</v>
      </c>
      <c r="D13" s="33">
        <f t="shared" si="1"/>
        <v>15402.41975308642</v>
      </c>
      <c r="F13" s="29">
        <v>1144</v>
      </c>
      <c r="G13" s="25">
        <v>559</v>
      </c>
      <c r="H13" s="25">
        <v>586</v>
      </c>
      <c r="J13" s="29">
        <v>1307</v>
      </c>
      <c r="K13" s="25">
        <v>663</v>
      </c>
      <c r="L13" s="25">
        <v>644</v>
      </c>
      <c r="N13" s="25">
        <v>196</v>
      </c>
      <c r="O13" s="25">
        <v>96</v>
      </c>
      <c r="P13" s="25">
        <v>100</v>
      </c>
      <c r="R13" s="29">
        <v>3460</v>
      </c>
      <c r="S13" s="29">
        <v>1759.4197530864199</v>
      </c>
      <c r="T13" s="29">
        <v>1729.4197530864199</v>
      </c>
      <c r="V13" s="29">
        <v>2287</v>
      </c>
      <c r="W13" s="29">
        <v>1199</v>
      </c>
      <c r="X13" s="29">
        <v>1088</v>
      </c>
      <c r="Z13" s="29">
        <v>1493</v>
      </c>
      <c r="AA13" s="25">
        <v>765</v>
      </c>
      <c r="AB13" s="25">
        <v>728</v>
      </c>
      <c r="AD13" s="29">
        <v>7963</v>
      </c>
      <c r="AE13" s="29">
        <v>4052</v>
      </c>
      <c r="AF13" s="29">
        <v>3911</v>
      </c>
      <c r="AH13" s="29">
        <v>3208</v>
      </c>
      <c r="AI13" s="29">
        <v>1618</v>
      </c>
      <c r="AJ13" s="29">
        <v>1589</v>
      </c>
      <c r="AL13" s="29">
        <v>1670</v>
      </c>
      <c r="AM13" s="25">
        <v>849</v>
      </c>
      <c r="AN13" s="25">
        <v>820</v>
      </c>
      <c r="AP13" s="29">
        <v>2149</v>
      </c>
      <c r="AQ13" s="29">
        <v>1078</v>
      </c>
      <c r="AR13" s="29">
        <v>1071</v>
      </c>
      <c r="AT13" s="29">
        <v>1230</v>
      </c>
      <c r="AU13" s="25">
        <v>615</v>
      </c>
      <c r="AV13" s="25">
        <v>616</v>
      </c>
      <c r="AX13" s="29">
        <v>1433</v>
      </c>
      <c r="AY13" s="25">
        <v>708</v>
      </c>
      <c r="AZ13" s="25">
        <v>726</v>
      </c>
      <c r="BB13" s="29">
        <v>1857</v>
      </c>
      <c r="BC13" s="25">
        <v>944</v>
      </c>
      <c r="BD13" s="25">
        <v>913</v>
      </c>
      <c r="BF13" s="29">
        <v>1807</v>
      </c>
      <c r="BG13" s="25">
        <v>926</v>
      </c>
      <c r="BH13" s="25">
        <v>881</v>
      </c>
    </row>
    <row r="14" spans="1:60">
      <c r="A14" s="25">
        <v>10</v>
      </c>
      <c r="B14" s="33">
        <f t="shared" si="0"/>
        <v>31322.839506172841</v>
      </c>
      <c r="C14" s="33">
        <f t="shared" si="1"/>
        <v>15877.41975308642</v>
      </c>
      <c r="D14" s="33">
        <f t="shared" si="1"/>
        <v>15445.41975308642</v>
      </c>
      <c r="F14" s="29">
        <v>1185</v>
      </c>
      <c r="G14" s="25">
        <v>580</v>
      </c>
      <c r="H14" s="25">
        <v>605</v>
      </c>
      <c r="J14" s="29">
        <v>1273</v>
      </c>
      <c r="K14" s="25">
        <v>646</v>
      </c>
      <c r="L14" s="25">
        <v>628</v>
      </c>
      <c r="N14" s="25">
        <v>199</v>
      </c>
      <c r="O14" s="25">
        <v>97</v>
      </c>
      <c r="P14" s="25">
        <v>102</v>
      </c>
      <c r="R14" s="29">
        <v>3415</v>
      </c>
      <c r="S14" s="29">
        <v>1736.4197530864199</v>
      </c>
      <c r="T14" s="29">
        <v>1707.4197530864199</v>
      </c>
      <c r="V14" s="29">
        <v>2305</v>
      </c>
      <c r="W14" s="29">
        <v>1209</v>
      </c>
      <c r="X14" s="29">
        <v>1096</v>
      </c>
      <c r="Z14" s="29">
        <v>1513</v>
      </c>
      <c r="AA14" s="25">
        <v>776</v>
      </c>
      <c r="AB14" s="25">
        <v>737</v>
      </c>
      <c r="AD14" s="29">
        <v>8042</v>
      </c>
      <c r="AE14" s="29">
        <v>4094</v>
      </c>
      <c r="AF14" s="29">
        <v>3948</v>
      </c>
      <c r="AH14" s="29">
        <v>3241</v>
      </c>
      <c r="AI14" s="29">
        <v>1633</v>
      </c>
      <c r="AJ14" s="29">
        <v>1608</v>
      </c>
      <c r="AL14" s="29">
        <v>1673</v>
      </c>
      <c r="AM14" s="25">
        <v>852</v>
      </c>
      <c r="AN14" s="25">
        <v>821</v>
      </c>
      <c r="AP14" s="29">
        <v>2157</v>
      </c>
      <c r="AQ14" s="29">
        <v>1079</v>
      </c>
      <c r="AR14" s="29">
        <v>1078</v>
      </c>
      <c r="AT14" s="29">
        <v>1215</v>
      </c>
      <c r="AU14" s="25">
        <v>607</v>
      </c>
      <c r="AV14" s="25">
        <v>608</v>
      </c>
      <c r="AX14" s="29">
        <v>1436</v>
      </c>
      <c r="AY14" s="25">
        <v>708</v>
      </c>
      <c r="AZ14" s="25">
        <v>728</v>
      </c>
      <c r="BB14" s="29">
        <v>1858</v>
      </c>
      <c r="BC14" s="25">
        <v>947</v>
      </c>
      <c r="BD14" s="25">
        <v>911</v>
      </c>
      <c r="BF14" s="29">
        <v>1781</v>
      </c>
      <c r="BG14" s="25">
        <v>913</v>
      </c>
      <c r="BH14" s="25">
        <v>868</v>
      </c>
    </row>
    <row r="15" spans="1:60">
      <c r="A15" s="25">
        <v>11</v>
      </c>
      <c r="B15" s="33">
        <f t="shared" si="0"/>
        <v>31357.839506172841</v>
      </c>
      <c r="C15" s="33">
        <f t="shared" si="1"/>
        <v>15895.41975308642</v>
      </c>
      <c r="D15" s="33">
        <f t="shared" si="1"/>
        <v>15462.41975308642</v>
      </c>
      <c r="F15" s="29">
        <v>1249</v>
      </c>
      <c r="G15" s="25">
        <v>612</v>
      </c>
      <c r="H15" s="25">
        <v>637</v>
      </c>
      <c r="J15" s="29">
        <v>1244</v>
      </c>
      <c r="K15" s="25">
        <v>631</v>
      </c>
      <c r="L15" s="25">
        <v>612</v>
      </c>
      <c r="N15" s="25">
        <v>192</v>
      </c>
      <c r="O15" s="25">
        <v>95</v>
      </c>
      <c r="P15" s="25">
        <v>96</v>
      </c>
      <c r="R15" s="29">
        <v>3345</v>
      </c>
      <c r="S15" s="29">
        <v>1698.4197530864199</v>
      </c>
      <c r="T15" s="29">
        <v>1675.4197530864199</v>
      </c>
      <c r="V15" s="29">
        <v>2317</v>
      </c>
      <c r="W15" s="29">
        <v>1217</v>
      </c>
      <c r="X15" s="29">
        <v>1099</v>
      </c>
      <c r="Z15" s="29">
        <v>1556</v>
      </c>
      <c r="AA15" s="25">
        <v>800</v>
      </c>
      <c r="AB15" s="25">
        <v>756</v>
      </c>
      <c r="AD15" s="29">
        <v>8074</v>
      </c>
      <c r="AE15" s="29">
        <v>4107</v>
      </c>
      <c r="AF15" s="29">
        <v>3967</v>
      </c>
      <c r="AH15" s="29">
        <v>3306</v>
      </c>
      <c r="AI15" s="29">
        <v>1665</v>
      </c>
      <c r="AJ15" s="29">
        <v>1641</v>
      </c>
      <c r="AL15" s="29">
        <v>1683</v>
      </c>
      <c r="AM15" s="25">
        <v>858</v>
      </c>
      <c r="AN15" s="25">
        <v>824</v>
      </c>
      <c r="AP15" s="29">
        <v>2151</v>
      </c>
      <c r="AQ15" s="29">
        <v>1076</v>
      </c>
      <c r="AR15" s="29">
        <v>1075</v>
      </c>
      <c r="AT15" s="29">
        <v>1200</v>
      </c>
      <c r="AU15" s="25">
        <v>599</v>
      </c>
      <c r="AV15" s="25">
        <v>601</v>
      </c>
      <c r="AX15" s="29">
        <v>1428</v>
      </c>
      <c r="AY15" s="25">
        <v>703</v>
      </c>
      <c r="AZ15" s="25">
        <v>724</v>
      </c>
      <c r="BB15" s="29">
        <v>1848</v>
      </c>
      <c r="BC15" s="25">
        <v>941</v>
      </c>
      <c r="BD15" s="25">
        <v>907</v>
      </c>
      <c r="BF15" s="29">
        <v>1741</v>
      </c>
      <c r="BG15" s="25">
        <v>893</v>
      </c>
      <c r="BH15" s="25">
        <v>848</v>
      </c>
    </row>
    <row r="16" spans="1:60">
      <c r="A16" s="25">
        <v>12</v>
      </c>
      <c r="B16" s="33">
        <f t="shared" si="0"/>
        <v>31930.839506172841</v>
      </c>
      <c r="C16" s="33">
        <f t="shared" si="1"/>
        <v>16187.41975308642</v>
      </c>
      <c r="D16" s="33">
        <f t="shared" si="1"/>
        <v>15743.41975308642</v>
      </c>
      <c r="F16" s="29">
        <v>1333</v>
      </c>
      <c r="G16" s="25">
        <v>657</v>
      </c>
      <c r="H16" s="25">
        <v>676</v>
      </c>
      <c r="J16" s="29">
        <v>1356</v>
      </c>
      <c r="K16" s="25">
        <v>689</v>
      </c>
      <c r="L16" s="25">
        <v>668</v>
      </c>
      <c r="N16" s="25">
        <v>193</v>
      </c>
      <c r="O16" s="25">
        <v>96</v>
      </c>
      <c r="P16" s="25">
        <v>97</v>
      </c>
      <c r="R16" s="29">
        <v>3317</v>
      </c>
      <c r="S16" s="29">
        <v>1683.4197530864199</v>
      </c>
      <c r="T16" s="29">
        <v>1662.4197530864199</v>
      </c>
      <c r="V16" s="29">
        <v>2364</v>
      </c>
      <c r="W16" s="29">
        <v>1242</v>
      </c>
      <c r="X16" s="29">
        <v>1122</v>
      </c>
      <c r="Z16" s="29">
        <v>1613</v>
      </c>
      <c r="AA16" s="25">
        <v>829</v>
      </c>
      <c r="AB16" s="25">
        <v>784</v>
      </c>
      <c r="AD16" s="29">
        <v>8190</v>
      </c>
      <c r="AE16" s="29">
        <v>4170</v>
      </c>
      <c r="AF16" s="29">
        <v>4019</v>
      </c>
      <c r="AH16" s="29">
        <v>3403</v>
      </c>
      <c r="AI16" s="29">
        <v>1713</v>
      </c>
      <c r="AJ16" s="29">
        <v>1690</v>
      </c>
      <c r="AL16" s="29">
        <v>1711</v>
      </c>
      <c r="AM16" s="25">
        <v>872</v>
      </c>
      <c r="AN16" s="25">
        <v>839</v>
      </c>
      <c r="AP16" s="29">
        <v>2173</v>
      </c>
      <c r="AQ16" s="29">
        <v>1088</v>
      </c>
      <c r="AR16" s="29">
        <v>1085</v>
      </c>
      <c r="AT16" s="29">
        <v>1194</v>
      </c>
      <c r="AU16" s="25">
        <v>594</v>
      </c>
      <c r="AV16" s="25">
        <v>600</v>
      </c>
      <c r="AX16" s="29">
        <v>1449</v>
      </c>
      <c r="AY16" s="25">
        <v>712</v>
      </c>
      <c r="AZ16" s="25">
        <v>737</v>
      </c>
      <c r="BB16" s="29">
        <v>1871</v>
      </c>
      <c r="BC16" s="25">
        <v>953</v>
      </c>
      <c r="BD16" s="25">
        <v>918</v>
      </c>
      <c r="BF16" s="29">
        <v>1735</v>
      </c>
      <c r="BG16" s="25">
        <v>889</v>
      </c>
      <c r="BH16" s="25">
        <v>846</v>
      </c>
    </row>
    <row r="17" spans="1:60">
      <c r="A17" s="25">
        <v>13</v>
      </c>
      <c r="B17" s="33">
        <f t="shared" si="0"/>
        <v>33012.839506172837</v>
      </c>
      <c r="C17" s="33">
        <f t="shared" si="1"/>
        <v>16735.419753086418</v>
      </c>
      <c r="D17" s="33">
        <f t="shared" si="1"/>
        <v>16277.41975308642</v>
      </c>
      <c r="F17" s="29">
        <v>1423</v>
      </c>
      <c r="G17" s="25">
        <v>705</v>
      </c>
      <c r="H17" s="25">
        <v>718</v>
      </c>
      <c r="J17" s="29">
        <v>1631</v>
      </c>
      <c r="K17" s="25">
        <v>827</v>
      </c>
      <c r="L17" s="25">
        <v>803</v>
      </c>
      <c r="N17" s="25">
        <v>193</v>
      </c>
      <c r="O17" s="25">
        <v>94</v>
      </c>
      <c r="P17" s="25">
        <v>99</v>
      </c>
      <c r="R17" s="29">
        <v>3341</v>
      </c>
      <c r="S17" s="29">
        <v>1693.4197530864199</v>
      </c>
      <c r="T17" s="29">
        <v>1676.4197530864199</v>
      </c>
      <c r="V17" s="29">
        <v>2445</v>
      </c>
      <c r="W17" s="29">
        <v>1285</v>
      </c>
      <c r="X17" s="29">
        <v>1160</v>
      </c>
      <c r="Z17" s="29">
        <v>1692</v>
      </c>
      <c r="AA17" s="25">
        <v>871</v>
      </c>
      <c r="AB17" s="25">
        <v>821</v>
      </c>
      <c r="AD17" s="29">
        <v>8380</v>
      </c>
      <c r="AE17" s="29">
        <v>4265</v>
      </c>
      <c r="AF17" s="29">
        <v>4115</v>
      </c>
      <c r="AH17" s="29">
        <v>3544</v>
      </c>
      <c r="AI17" s="29">
        <v>1779</v>
      </c>
      <c r="AJ17" s="29">
        <v>1765</v>
      </c>
      <c r="AL17" s="29">
        <v>1764</v>
      </c>
      <c r="AM17" s="25">
        <v>901</v>
      </c>
      <c r="AN17" s="25">
        <v>863</v>
      </c>
      <c r="AP17" s="29">
        <v>2230</v>
      </c>
      <c r="AQ17" s="29">
        <v>1115</v>
      </c>
      <c r="AR17" s="29">
        <v>1115</v>
      </c>
      <c r="AT17" s="29">
        <v>1207</v>
      </c>
      <c r="AU17" s="25">
        <v>603</v>
      </c>
      <c r="AV17" s="25">
        <v>605</v>
      </c>
      <c r="AX17" s="29">
        <v>1476</v>
      </c>
      <c r="AY17" s="25">
        <v>726</v>
      </c>
      <c r="AZ17" s="25">
        <v>750</v>
      </c>
      <c r="BB17" s="29">
        <v>1913</v>
      </c>
      <c r="BC17" s="25">
        <v>975</v>
      </c>
      <c r="BD17" s="25">
        <v>939</v>
      </c>
      <c r="BF17" s="29">
        <v>1744</v>
      </c>
      <c r="BG17" s="25">
        <v>896</v>
      </c>
      <c r="BH17" s="25">
        <v>848</v>
      </c>
    </row>
    <row r="18" spans="1:60">
      <c r="A18" s="25">
        <v>14</v>
      </c>
      <c r="B18" s="33">
        <f t="shared" si="0"/>
        <v>33837.839506172837</v>
      </c>
      <c r="C18" s="33">
        <f t="shared" si="1"/>
        <v>17151.419753086418</v>
      </c>
      <c r="D18" s="33">
        <f t="shared" si="1"/>
        <v>16686.419753086418</v>
      </c>
      <c r="F18" s="29">
        <v>1500</v>
      </c>
      <c r="G18" s="25">
        <v>740</v>
      </c>
      <c r="H18" s="25">
        <v>759</v>
      </c>
      <c r="J18" s="29">
        <v>1893</v>
      </c>
      <c r="K18" s="25">
        <v>961</v>
      </c>
      <c r="L18" s="25">
        <v>931</v>
      </c>
      <c r="N18" s="25">
        <v>190</v>
      </c>
      <c r="O18" s="25">
        <v>93</v>
      </c>
      <c r="P18" s="25">
        <v>97</v>
      </c>
      <c r="R18" s="29">
        <v>3325</v>
      </c>
      <c r="S18" s="29">
        <v>1685.4197530864199</v>
      </c>
      <c r="T18" s="29">
        <v>1668.4197530864199</v>
      </c>
      <c r="V18" s="29">
        <v>2510</v>
      </c>
      <c r="W18" s="29">
        <v>1320</v>
      </c>
      <c r="X18" s="29">
        <v>1190</v>
      </c>
      <c r="Z18" s="29">
        <v>1768</v>
      </c>
      <c r="AA18" s="25">
        <v>911</v>
      </c>
      <c r="AB18" s="25">
        <v>858</v>
      </c>
      <c r="AD18" s="29">
        <v>8496</v>
      </c>
      <c r="AE18" s="29">
        <v>4324</v>
      </c>
      <c r="AF18" s="29">
        <v>4172</v>
      </c>
      <c r="AH18" s="29">
        <v>3646</v>
      </c>
      <c r="AI18" s="29">
        <v>1830</v>
      </c>
      <c r="AJ18" s="29">
        <v>1815</v>
      </c>
      <c r="AL18" s="29">
        <v>1802</v>
      </c>
      <c r="AM18" s="25">
        <v>920</v>
      </c>
      <c r="AN18" s="25">
        <v>882</v>
      </c>
      <c r="AP18" s="29">
        <v>2263</v>
      </c>
      <c r="AQ18" s="29">
        <v>1133</v>
      </c>
      <c r="AR18" s="29">
        <v>1130</v>
      </c>
      <c r="AT18" s="29">
        <v>1218</v>
      </c>
      <c r="AU18" s="25">
        <v>607</v>
      </c>
      <c r="AV18" s="25">
        <v>611</v>
      </c>
      <c r="AX18" s="29">
        <v>1498</v>
      </c>
      <c r="AY18" s="25">
        <v>736</v>
      </c>
      <c r="AZ18" s="25">
        <v>761</v>
      </c>
      <c r="BB18" s="29">
        <v>1946</v>
      </c>
      <c r="BC18" s="25">
        <v>991</v>
      </c>
      <c r="BD18" s="25">
        <v>955</v>
      </c>
      <c r="BF18" s="29">
        <v>1757</v>
      </c>
      <c r="BG18" s="25">
        <v>900</v>
      </c>
      <c r="BH18" s="25">
        <v>857</v>
      </c>
    </row>
    <row r="19" spans="1:60">
      <c r="A19" s="25">
        <v>15</v>
      </c>
      <c r="B19" s="33">
        <f t="shared" si="0"/>
        <v>34734.839506172837</v>
      </c>
      <c r="C19" s="33">
        <f t="shared" si="1"/>
        <v>17619.419753086418</v>
      </c>
      <c r="D19" s="33">
        <f t="shared" si="1"/>
        <v>17115.419753086418</v>
      </c>
      <c r="F19" s="29">
        <v>1539</v>
      </c>
      <c r="G19" s="25">
        <v>784</v>
      </c>
      <c r="H19" s="25">
        <v>755</v>
      </c>
      <c r="J19" s="29">
        <v>2004</v>
      </c>
      <c r="K19" s="25">
        <v>959</v>
      </c>
      <c r="L19" s="29">
        <v>1045</v>
      </c>
      <c r="N19" s="25">
        <v>270</v>
      </c>
      <c r="O19" s="25">
        <v>125</v>
      </c>
      <c r="P19" s="25">
        <v>145</v>
      </c>
      <c r="R19" s="29">
        <v>3483</v>
      </c>
      <c r="S19" s="29">
        <v>1776.4197530864199</v>
      </c>
      <c r="T19" s="29">
        <v>1735.4197530864199</v>
      </c>
      <c r="V19" s="29">
        <v>2795</v>
      </c>
      <c r="W19" s="29">
        <v>1459</v>
      </c>
      <c r="X19" s="29">
        <v>1336</v>
      </c>
      <c r="Z19" s="29">
        <v>1784</v>
      </c>
      <c r="AA19" s="25">
        <v>944</v>
      </c>
      <c r="AB19" s="25">
        <v>841</v>
      </c>
      <c r="AD19" s="29">
        <v>8414</v>
      </c>
      <c r="AE19" s="29">
        <v>4280</v>
      </c>
      <c r="AF19" s="29">
        <v>4135</v>
      </c>
      <c r="AH19" s="29">
        <v>3610</v>
      </c>
      <c r="AI19" s="29">
        <v>1819</v>
      </c>
      <c r="AJ19" s="29">
        <v>1791</v>
      </c>
      <c r="AL19" s="29">
        <v>1837</v>
      </c>
      <c r="AM19" s="25">
        <v>951</v>
      </c>
      <c r="AN19" s="25">
        <v>886</v>
      </c>
      <c r="AP19" s="29">
        <v>2253</v>
      </c>
      <c r="AQ19" s="29">
        <v>1137</v>
      </c>
      <c r="AR19" s="29">
        <v>1116</v>
      </c>
      <c r="AT19" s="29">
        <v>1203</v>
      </c>
      <c r="AU19" s="25">
        <v>545</v>
      </c>
      <c r="AV19" s="25">
        <v>658</v>
      </c>
      <c r="AX19" s="29">
        <v>1640</v>
      </c>
      <c r="AY19" s="25">
        <v>814</v>
      </c>
      <c r="AZ19" s="25">
        <v>825</v>
      </c>
      <c r="BB19" s="29">
        <v>2038</v>
      </c>
      <c r="BC19" s="29">
        <v>1045</v>
      </c>
      <c r="BD19" s="25">
        <v>993</v>
      </c>
      <c r="BF19" s="29">
        <v>1835</v>
      </c>
      <c r="BG19" s="25">
        <v>981</v>
      </c>
      <c r="BH19" s="25">
        <v>854</v>
      </c>
    </row>
    <row r="20" spans="1:60">
      <c r="A20" s="25">
        <v>16</v>
      </c>
      <c r="B20" s="33">
        <f t="shared" si="0"/>
        <v>31136.839506172841</v>
      </c>
      <c r="C20" s="33">
        <f t="shared" ref="C20:D83" si="2">G20+K20+O20+S20+W20+AA20+AE20+AI20+AM20+AQ20+AU20+AY20+BC20+BG20</f>
        <v>15836.41975308642</v>
      </c>
      <c r="D20" s="33">
        <f t="shared" si="2"/>
        <v>15300.41975308642</v>
      </c>
      <c r="F20" s="29">
        <v>1408</v>
      </c>
      <c r="G20" s="25">
        <v>691</v>
      </c>
      <c r="H20" s="25">
        <v>717</v>
      </c>
      <c r="J20" s="29">
        <v>1344</v>
      </c>
      <c r="K20" s="25">
        <v>934</v>
      </c>
      <c r="L20" s="25">
        <v>410</v>
      </c>
      <c r="N20" s="25">
        <v>225</v>
      </c>
      <c r="O20" s="25">
        <v>111</v>
      </c>
      <c r="P20" s="25">
        <v>114</v>
      </c>
      <c r="R20" s="29">
        <v>3118</v>
      </c>
      <c r="S20" s="29">
        <v>1568.4197530864199</v>
      </c>
      <c r="T20" s="29">
        <v>1579.4197530864199</v>
      </c>
      <c r="V20" s="29">
        <v>2443</v>
      </c>
      <c r="W20" s="29">
        <v>1245</v>
      </c>
      <c r="X20" s="29">
        <v>1197</v>
      </c>
      <c r="Z20" s="29">
        <v>1690</v>
      </c>
      <c r="AA20" s="25">
        <v>864</v>
      </c>
      <c r="AB20" s="25">
        <v>825</v>
      </c>
      <c r="AD20" s="29">
        <v>7456</v>
      </c>
      <c r="AE20" s="29">
        <v>3724</v>
      </c>
      <c r="AF20" s="29">
        <v>3732</v>
      </c>
      <c r="AH20" s="29">
        <v>3329</v>
      </c>
      <c r="AI20" s="29">
        <v>1620</v>
      </c>
      <c r="AJ20" s="29">
        <v>1709</v>
      </c>
      <c r="AL20" s="29">
        <v>1665</v>
      </c>
      <c r="AM20" s="25">
        <v>849</v>
      </c>
      <c r="AN20" s="25">
        <v>816</v>
      </c>
      <c r="AP20" s="29">
        <v>2178</v>
      </c>
      <c r="AQ20" s="29">
        <v>1111</v>
      </c>
      <c r="AR20" s="29">
        <v>1067</v>
      </c>
      <c r="AT20" s="29">
        <v>1132</v>
      </c>
      <c r="AU20" s="25">
        <v>541</v>
      </c>
      <c r="AV20" s="25">
        <v>591</v>
      </c>
      <c r="AX20" s="29">
        <v>1448</v>
      </c>
      <c r="AY20" s="25">
        <v>702</v>
      </c>
      <c r="AZ20" s="25">
        <v>747</v>
      </c>
      <c r="BB20" s="29">
        <v>1974</v>
      </c>
      <c r="BC20" s="25">
        <v>980</v>
      </c>
      <c r="BD20" s="25">
        <v>994</v>
      </c>
      <c r="BF20" s="29">
        <v>1698</v>
      </c>
      <c r="BG20" s="25">
        <v>896</v>
      </c>
      <c r="BH20" s="25">
        <v>802</v>
      </c>
    </row>
    <row r="21" spans="1:60">
      <c r="A21" s="25">
        <v>17</v>
      </c>
      <c r="B21" s="33">
        <f t="shared" si="0"/>
        <v>30166.839506172841</v>
      </c>
      <c r="C21" s="33">
        <f t="shared" si="2"/>
        <v>15409.41975308642</v>
      </c>
      <c r="D21" s="33">
        <f t="shared" si="2"/>
        <v>14757.41975308642</v>
      </c>
      <c r="F21" s="29">
        <v>1368</v>
      </c>
      <c r="G21" s="25">
        <v>673</v>
      </c>
      <c r="H21" s="25">
        <v>695</v>
      </c>
      <c r="J21" s="29">
        <v>1238</v>
      </c>
      <c r="K21" s="25">
        <v>924</v>
      </c>
      <c r="L21" s="25">
        <v>315</v>
      </c>
      <c r="N21" s="25">
        <v>210</v>
      </c>
      <c r="O21" s="25">
        <v>102</v>
      </c>
      <c r="P21" s="25">
        <v>107</v>
      </c>
      <c r="R21" s="29">
        <v>3023</v>
      </c>
      <c r="S21" s="29">
        <v>1529.4197530864199</v>
      </c>
      <c r="T21" s="29">
        <v>1523.4197530864199</v>
      </c>
      <c r="V21" s="29">
        <v>2367</v>
      </c>
      <c r="W21" s="29">
        <v>1198</v>
      </c>
      <c r="X21" s="29">
        <v>1169</v>
      </c>
      <c r="Z21" s="29">
        <v>1663</v>
      </c>
      <c r="AA21" s="25">
        <v>849</v>
      </c>
      <c r="AB21" s="25">
        <v>814</v>
      </c>
      <c r="AD21" s="29">
        <v>7159</v>
      </c>
      <c r="AE21" s="29">
        <v>3581</v>
      </c>
      <c r="AF21" s="29">
        <v>3578</v>
      </c>
      <c r="AH21" s="29">
        <v>3273</v>
      </c>
      <c r="AI21" s="29">
        <v>1595</v>
      </c>
      <c r="AJ21" s="29">
        <v>1677</v>
      </c>
      <c r="AL21" s="29">
        <v>1610</v>
      </c>
      <c r="AM21" s="25">
        <v>812</v>
      </c>
      <c r="AN21" s="25">
        <v>798</v>
      </c>
      <c r="AP21" s="29">
        <v>2150</v>
      </c>
      <c r="AQ21" s="29">
        <v>1104</v>
      </c>
      <c r="AR21" s="29">
        <v>1046</v>
      </c>
      <c r="AT21" s="29">
        <v>1126</v>
      </c>
      <c r="AU21" s="25">
        <v>554</v>
      </c>
      <c r="AV21" s="25">
        <v>572</v>
      </c>
      <c r="AX21" s="29">
        <v>1373</v>
      </c>
      <c r="AY21" s="25">
        <v>671</v>
      </c>
      <c r="AZ21" s="25">
        <v>702</v>
      </c>
      <c r="BB21" s="29">
        <v>1909</v>
      </c>
      <c r="BC21" s="25">
        <v>946</v>
      </c>
      <c r="BD21" s="25">
        <v>963</v>
      </c>
      <c r="BF21" s="29">
        <v>1669</v>
      </c>
      <c r="BG21" s="25">
        <v>871</v>
      </c>
      <c r="BH21" s="25">
        <v>798</v>
      </c>
    </row>
    <row r="22" spans="1:60">
      <c r="A22" s="25">
        <v>18</v>
      </c>
      <c r="B22" s="33">
        <f t="shared" si="0"/>
        <v>30188.839506172841</v>
      </c>
      <c r="C22" s="33">
        <f t="shared" si="2"/>
        <v>15458.41975308642</v>
      </c>
      <c r="D22" s="33">
        <f t="shared" si="2"/>
        <v>14730.41975308642</v>
      </c>
      <c r="F22" s="29">
        <v>1359</v>
      </c>
      <c r="G22" s="25">
        <v>674</v>
      </c>
      <c r="H22" s="25">
        <v>686</v>
      </c>
      <c r="J22" s="29">
        <v>1337</v>
      </c>
      <c r="K22" s="25">
        <v>938</v>
      </c>
      <c r="L22" s="25">
        <v>400</v>
      </c>
      <c r="N22" s="25">
        <v>208</v>
      </c>
      <c r="O22" s="25">
        <v>101</v>
      </c>
      <c r="P22" s="25">
        <v>107</v>
      </c>
      <c r="R22" s="29">
        <v>3018</v>
      </c>
      <c r="S22" s="29">
        <v>1535.4197530864199</v>
      </c>
      <c r="T22" s="29">
        <v>1512.4197530864199</v>
      </c>
      <c r="V22" s="29">
        <v>2377</v>
      </c>
      <c r="W22" s="29">
        <v>1203</v>
      </c>
      <c r="X22" s="29">
        <v>1174</v>
      </c>
      <c r="Z22" s="29">
        <v>1663</v>
      </c>
      <c r="AA22" s="25">
        <v>849</v>
      </c>
      <c r="AB22" s="25">
        <v>814</v>
      </c>
      <c r="AD22" s="29">
        <v>7136</v>
      </c>
      <c r="AE22" s="29">
        <v>3585</v>
      </c>
      <c r="AF22" s="29">
        <v>3551</v>
      </c>
      <c r="AH22" s="29">
        <v>3275</v>
      </c>
      <c r="AI22" s="29">
        <v>1618</v>
      </c>
      <c r="AJ22" s="29">
        <v>1657</v>
      </c>
      <c r="AL22" s="29">
        <v>1615</v>
      </c>
      <c r="AM22" s="25">
        <v>810</v>
      </c>
      <c r="AN22" s="25">
        <v>804</v>
      </c>
      <c r="AP22" s="29">
        <v>2132</v>
      </c>
      <c r="AQ22" s="29">
        <v>1099</v>
      </c>
      <c r="AR22" s="29">
        <v>1033</v>
      </c>
      <c r="AT22" s="29">
        <v>1140</v>
      </c>
      <c r="AU22" s="25">
        <v>576</v>
      </c>
      <c r="AV22" s="25">
        <v>563</v>
      </c>
      <c r="AX22" s="29">
        <v>1352</v>
      </c>
      <c r="AY22" s="25">
        <v>667</v>
      </c>
      <c r="AZ22" s="25">
        <v>685</v>
      </c>
      <c r="BB22" s="29">
        <v>1842</v>
      </c>
      <c r="BC22" s="25">
        <v>921</v>
      </c>
      <c r="BD22" s="25">
        <v>922</v>
      </c>
      <c r="BF22" s="29">
        <v>1705</v>
      </c>
      <c r="BG22" s="25">
        <v>882</v>
      </c>
      <c r="BH22" s="25">
        <v>822</v>
      </c>
    </row>
    <row r="23" spans="1:60">
      <c r="A23" s="25">
        <v>19</v>
      </c>
      <c r="B23" s="33">
        <f t="shared" si="0"/>
        <v>30746.839506172841</v>
      </c>
      <c r="C23" s="33">
        <f t="shared" si="2"/>
        <v>15771.41975308642</v>
      </c>
      <c r="D23" s="33">
        <f t="shared" si="2"/>
        <v>14975.41975308642</v>
      </c>
      <c r="F23" s="29">
        <v>1367</v>
      </c>
      <c r="G23" s="25">
        <v>687</v>
      </c>
      <c r="H23" s="25">
        <v>681</v>
      </c>
      <c r="J23" s="29">
        <v>1530</v>
      </c>
      <c r="K23" s="25">
        <v>954</v>
      </c>
      <c r="L23" s="25">
        <v>576</v>
      </c>
      <c r="N23" s="25">
        <v>207</v>
      </c>
      <c r="O23" s="25">
        <v>100</v>
      </c>
      <c r="P23" s="25">
        <v>107</v>
      </c>
      <c r="R23" s="29">
        <v>3078</v>
      </c>
      <c r="S23" s="29">
        <v>1582.4197530864199</v>
      </c>
      <c r="T23" s="29">
        <v>1525.4197530864199</v>
      </c>
      <c r="V23" s="29">
        <v>2440</v>
      </c>
      <c r="W23" s="29">
        <v>1239</v>
      </c>
      <c r="X23" s="29">
        <v>1201</v>
      </c>
      <c r="Z23" s="29">
        <v>1685</v>
      </c>
      <c r="AA23" s="25">
        <v>864</v>
      </c>
      <c r="AB23" s="25">
        <v>821</v>
      </c>
      <c r="AD23" s="29">
        <v>7248</v>
      </c>
      <c r="AE23" s="29">
        <v>3662</v>
      </c>
      <c r="AF23" s="29">
        <v>3585</v>
      </c>
      <c r="AH23" s="29">
        <v>3319</v>
      </c>
      <c r="AI23" s="29">
        <v>1669</v>
      </c>
      <c r="AJ23" s="29">
        <v>1650</v>
      </c>
      <c r="AL23" s="29">
        <v>1645</v>
      </c>
      <c r="AM23" s="25">
        <v>825</v>
      </c>
      <c r="AN23" s="25">
        <v>820</v>
      </c>
      <c r="AP23" s="29">
        <v>2123</v>
      </c>
      <c r="AQ23" s="29">
        <v>1098</v>
      </c>
      <c r="AR23" s="29">
        <v>1026</v>
      </c>
      <c r="AT23" s="29">
        <v>1172</v>
      </c>
      <c r="AU23" s="25">
        <v>596</v>
      </c>
      <c r="AV23" s="25">
        <v>576</v>
      </c>
      <c r="AX23" s="29">
        <v>1361</v>
      </c>
      <c r="AY23" s="25">
        <v>686</v>
      </c>
      <c r="AZ23" s="25">
        <v>675</v>
      </c>
      <c r="BB23" s="29">
        <v>1797</v>
      </c>
      <c r="BC23" s="25">
        <v>910</v>
      </c>
      <c r="BD23" s="25">
        <v>887</v>
      </c>
      <c r="BF23" s="29">
        <v>1745</v>
      </c>
      <c r="BG23" s="25">
        <v>899</v>
      </c>
      <c r="BH23" s="25">
        <v>845</v>
      </c>
    </row>
    <row r="24" spans="1:60">
      <c r="A24" s="25">
        <v>20</v>
      </c>
      <c r="B24" s="33">
        <f t="shared" si="0"/>
        <v>31442.839506172841</v>
      </c>
      <c r="C24" s="33">
        <f t="shared" si="2"/>
        <v>16142.41975308642</v>
      </c>
      <c r="D24" s="33">
        <f t="shared" si="2"/>
        <v>15300.41975308642</v>
      </c>
      <c r="F24" s="29">
        <v>1369</v>
      </c>
      <c r="G24" s="25">
        <v>697</v>
      </c>
      <c r="H24" s="25">
        <v>672</v>
      </c>
      <c r="J24" s="29">
        <v>1735</v>
      </c>
      <c r="K24" s="25">
        <v>976</v>
      </c>
      <c r="L24" s="25">
        <v>759</v>
      </c>
      <c r="N24" s="25">
        <v>213</v>
      </c>
      <c r="O24" s="25">
        <v>102</v>
      </c>
      <c r="P24" s="25">
        <v>111</v>
      </c>
      <c r="R24" s="29">
        <v>3143</v>
      </c>
      <c r="S24" s="29">
        <v>1631.4197530864199</v>
      </c>
      <c r="T24" s="29">
        <v>1540.4197530864199</v>
      </c>
      <c r="V24" s="29">
        <v>2515</v>
      </c>
      <c r="W24" s="29">
        <v>1285</v>
      </c>
      <c r="X24" s="29">
        <v>1230</v>
      </c>
      <c r="Z24" s="29">
        <v>1711</v>
      </c>
      <c r="AA24" s="25">
        <v>882</v>
      </c>
      <c r="AB24" s="25">
        <v>828</v>
      </c>
      <c r="AD24" s="29">
        <v>7362</v>
      </c>
      <c r="AE24" s="29">
        <v>3743</v>
      </c>
      <c r="AF24" s="29">
        <v>3619</v>
      </c>
      <c r="AH24" s="29">
        <v>3369</v>
      </c>
      <c r="AI24" s="29">
        <v>1717</v>
      </c>
      <c r="AJ24" s="29">
        <v>1652</v>
      </c>
      <c r="AL24" s="29">
        <v>1700</v>
      </c>
      <c r="AM24" s="25">
        <v>850</v>
      </c>
      <c r="AN24" s="25">
        <v>850</v>
      </c>
      <c r="AP24" s="29">
        <v>2115</v>
      </c>
      <c r="AQ24" s="29">
        <v>1093</v>
      </c>
      <c r="AR24" s="29">
        <v>1022</v>
      </c>
      <c r="AT24" s="29">
        <v>1207</v>
      </c>
      <c r="AU24" s="25">
        <v>619</v>
      </c>
      <c r="AV24" s="25">
        <v>589</v>
      </c>
      <c r="AX24" s="29">
        <v>1383</v>
      </c>
      <c r="AY24" s="25">
        <v>706</v>
      </c>
      <c r="AZ24" s="25">
        <v>676</v>
      </c>
      <c r="BB24" s="29">
        <v>1781</v>
      </c>
      <c r="BC24" s="25">
        <v>912</v>
      </c>
      <c r="BD24" s="25">
        <v>869</v>
      </c>
      <c r="BF24" s="29">
        <v>1812</v>
      </c>
      <c r="BG24" s="25">
        <v>929</v>
      </c>
      <c r="BH24" s="25">
        <v>883</v>
      </c>
    </row>
    <row r="25" spans="1:60">
      <c r="A25" s="25">
        <v>21</v>
      </c>
      <c r="B25" s="33">
        <f t="shared" si="0"/>
        <v>31942.839506172837</v>
      </c>
      <c r="C25" s="33">
        <f t="shared" si="2"/>
        <v>16394.419753086418</v>
      </c>
      <c r="D25" s="33">
        <f t="shared" si="2"/>
        <v>15548.41975308642</v>
      </c>
      <c r="F25" s="29">
        <v>1363</v>
      </c>
      <c r="G25" s="25">
        <v>697</v>
      </c>
      <c r="H25" s="25">
        <v>666</v>
      </c>
      <c r="J25" s="29">
        <v>1907</v>
      </c>
      <c r="K25" s="25">
        <v>994</v>
      </c>
      <c r="L25" s="25">
        <v>913</v>
      </c>
      <c r="N25" s="25">
        <v>218</v>
      </c>
      <c r="O25" s="25">
        <v>105</v>
      </c>
      <c r="P25" s="25">
        <v>113</v>
      </c>
      <c r="R25" s="29">
        <v>3210</v>
      </c>
      <c r="S25" s="29">
        <v>1674.4197530864199</v>
      </c>
      <c r="T25" s="29">
        <v>1565.4197530864199</v>
      </c>
      <c r="V25" s="29">
        <v>2573</v>
      </c>
      <c r="W25" s="29">
        <v>1318</v>
      </c>
      <c r="X25" s="29">
        <v>1255</v>
      </c>
      <c r="Z25" s="29">
        <v>1726</v>
      </c>
      <c r="AA25" s="25">
        <v>888</v>
      </c>
      <c r="AB25" s="25">
        <v>838</v>
      </c>
      <c r="AD25" s="29">
        <v>7398</v>
      </c>
      <c r="AE25" s="29">
        <v>3782</v>
      </c>
      <c r="AF25" s="29">
        <v>3617</v>
      </c>
      <c r="AH25" s="29">
        <v>3412</v>
      </c>
      <c r="AI25" s="29">
        <v>1762</v>
      </c>
      <c r="AJ25" s="29">
        <v>1650</v>
      </c>
      <c r="AL25" s="29">
        <v>1748</v>
      </c>
      <c r="AM25" s="25">
        <v>878</v>
      </c>
      <c r="AN25" s="25">
        <v>870</v>
      </c>
      <c r="AP25" s="29">
        <v>2095</v>
      </c>
      <c r="AQ25" s="29">
        <v>1082</v>
      </c>
      <c r="AR25" s="29">
        <v>1013</v>
      </c>
      <c r="AT25" s="29">
        <v>1232</v>
      </c>
      <c r="AU25" s="25">
        <v>631</v>
      </c>
      <c r="AV25" s="25">
        <v>601</v>
      </c>
      <c r="AX25" s="29">
        <v>1384</v>
      </c>
      <c r="AY25" s="25">
        <v>714</v>
      </c>
      <c r="AZ25" s="25">
        <v>670</v>
      </c>
      <c r="BB25" s="29">
        <v>1779</v>
      </c>
      <c r="BC25" s="25">
        <v>916</v>
      </c>
      <c r="BD25" s="25">
        <v>862</v>
      </c>
      <c r="BF25" s="29">
        <v>1868</v>
      </c>
      <c r="BG25" s="25">
        <v>953</v>
      </c>
      <c r="BH25" s="25">
        <v>915</v>
      </c>
    </row>
    <row r="26" spans="1:60">
      <c r="A26" s="25">
        <v>22</v>
      </c>
      <c r="B26" s="33">
        <f t="shared" si="0"/>
        <v>32180.839506172837</v>
      </c>
      <c r="C26" s="33">
        <f t="shared" si="2"/>
        <v>16513.419753086418</v>
      </c>
      <c r="D26" s="33">
        <f t="shared" si="2"/>
        <v>15667.41975308642</v>
      </c>
      <c r="F26" s="29">
        <v>1345</v>
      </c>
      <c r="G26" s="25">
        <v>692</v>
      </c>
      <c r="H26" s="25">
        <v>653</v>
      </c>
      <c r="J26" s="29">
        <v>1999</v>
      </c>
      <c r="K26" s="29">
        <v>1006</v>
      </c>
      <c r="L26" s="25">
        <v>993</v>
      </c>
      <c r="N26" s="25">
        <v>222</v>
      </c>
      <c r="O26" s="25">
        <v>111</v>
      </c>
      <c r="P26" s="25">
        <v>111</v>
      </c>
      <c r="R26" s="29">
        <v>3252</v>
      </c>
      <c r="S26" s="29">
        <v>1694.4197530864199</v>
      </c>
      <c r="T26" s="29">
        <v>1587.4197530864199</v>
      </c>
      <c r="V26" s="29">
        <v>2615</v>
      </c>
      <c r="W26" s="29">
        <v>1338</v>
      </c>
      <c r="X26" s="29">
        <v>1277</v>
      </c>
      <c r="Z26" s="29">
        <v>1731</v>
      </c>
      <c r="AA26" s="25">
        <v>892</v>
      </c>
      <c r="AB26" s="25">
        <v>839</v>
      </c>
      <c r="AD26" s="29">
        <v>7321</v>
      </c>
      <c r="AE26" s="29">
        <v>3755</v>
      </c>
      <c r="AF26" s="29">
        <v>3566</v>
      </c>
      <c r="AH26" s="29">
        <v>3436</v>
      </c>
      <c r="AI26" s="29">
        <v>1779</v>
      </c>
      <c r="AJ26" s="29">
        <v>1656</v>
      </c>
      <c r="AL26" s="29">
        <v>1787</v>
      </c>
      <c r="AM26" s="25">
        <v>894</v>
      </c>
      <c r="AN26" s="25">
        <v>893</v>
      </c>
      <c r="AP26" s="29">
        <v>2071</v>
      </c>
      <c r="AQ26" s="29">
        <v>1064</v>
      </c>
      <c r="AR26" s="29">
        <v>1007</v>
      </c>
      <c r="AT26" s="29">
        <v>1250</v>
      </c>
      <c r="AU26" s="25">
        <v>645</v>
      </c>
      <c r="AV26" s="25">
        <v>605</v>
      </c>
      <c r="AX26" s="29">
        <v>1409</v>
      </c>
      <c r="AY26" s="25">
        <v>733</v>
      </c>
      <c r="AZ26" s="25">
        <v>676</v>
      </c>
      <c r="BB26" s="29">
        <v>1808</v>
      </c>
      <c r="BC26" s="25">
        <v>939</v>
      </c>
      <c r="BD26" s="25">
        <v>869</v>
      </c>
      <c r="BF26" s="29">
        <v>1906</v>
      </c>
      <c r="BG26" s="25">
        <v>971</v>
      </c>
      <c r="BH26" s="25">
        <v>935</v>
      </c>
    </row>
    <row r="27" spans="1:60">
      <c r="A27" s="25">
        <v>23</v>
      </c>
      <c r="B27" s="33">
        <f t="shared" si="0"/>
        <v>32157.839506172837</v>
      </c>
      <c r="C27" s="33">
        <f t="shared" si="2"/>
        <v>16498.419753086418</v>
      </c>
      <c r="D27" s="33">
        <f t="shared" si="2"/>
        <v>15659.41975308642</v>
      </c>
      <c r="F27" s="29">
        <v>1323</v>
      </c>
      <c r="G27" s="25">
        <v>678</v>
      </c>
      <c r="H27" s="25">
        <v>644</v>
      </c>
      <c r="J27" s="29">
        <v>2023</v>
      </c>
      <c r="K27" s="29">
        <v>1011</v>
      </c>
      <c r="L27" s="29">
        <v>1011</v>
      </c>
      <c r="N27" s="25">
        <v>224</v>
      </c>
      <c r="O27" s="25">
        <v>110</v>
      </c>
      <c r="P27" s="25">
        <v>113</v>
      </c>
      <c r="R27" s="29">
        <v>3276</v>
      </c>
      <c r="S27" s="29">
        <v>1704.4197530864199</v>
      </c>
      <c r="T27" s="29">
        <v>1601.4197530864199</v>
      </c>
      <c r="V27" s="29">
        <v>2640</v>
      </c>
      <c r="W27" s="29">
        <v>1356</v>
      </c>
      <c r="X27" s="29">
        <v>1285</v>
      </c>
      <c r="Z27" s="29">
        <v>1706</v>
      </c>
      <c r="AA27" s="25">
        <v>874</v>
      </c>
      <c r="AB27" s="25">
        <v>832</v>
      </c>
      <c r="AD27" s="29">
        <v>7141</v>
      </c>
      <c r="AE27" s="29">
        <v>3676</v>
      </c>
      <c r="AF27" s="29">
        <v>3465</v>
      </c>
      <c r="AH27" s="29">
        <v>3458</v>
      </c>
      <c r="AI27" s="29">
        <v>1791</v>
      </c>
      <c r="AJ27" s="29">
        <v>1667</v>
      </c>
      <c r="AL27" s="29">
        <v>1811</v>
      </c>
      <c r="AM27" s="25">
        <v>912</v>
      </c>
      <c r="AN27" s="25">
        <v>899</v>
      </c>
      <c r="AP27" s="29">
        <v>2047</v>
      </c>
      <c r="AQ27" s="29">
        <v>1048</v>
      </c>
      <c r="AR27" s="25">
        <v>999</v>
      </c>
      <c r="AT27" s="29">
        <v>1260</v>
      </c>
      <c r="AU27" s="25">
        <v>649</v>
      </c>
      <c r="AV27" s="25">
        <v>610</v>
      </c>
      <c r="AX27" s="29">
        <v>1409</v>
      </c>
      <c r="AY27" s="25">
        <v>730</v>
      </c>
      <c r="AZ27" s="25">
        <v>678</v>
      </c>
      <c r="BB27" s="29">
        <v>1874</v>
      </c>
      <c r="BC27" s="25">
        <v>970</v>
      </c>
      <c r="BD27" s="25">
        <v>904</v>
      </c>
      <c r="BF27" s="29">
        <v>1940</v>
      </c>
      <c r="BG27" s="25">
        <v>989</v>
      </c>
      <c r="BH27" s="25">
        <v>951</v>
      </c>
    </row>
    <row r="28" spans="1:60">
      <c r="A28" s="25">
        <v>24</v>
      </c>
      <c r="B28" s="33">
        <f t="shared" si="0"/>
        <v>31990.839506172837</v>
      </c>
      <c r="C28" s="33">
        <f t="shared" si="2"/>
        <v>16409.419753086418</v>
      </c>
      <c r="D28" s="33">
        <f t="shared" si="2"/>
        <v>15581.41975308642</v>
      </c>
      <c r="F28" s="29">
        <v>1295</v>
      </c>
      <c r="G28" s="25">
        <v>661</v>
      </c>
      <c r="H28" s="25">
        <v>634</v>
      </c>
      <c r="J28" s="29">
        <v>1988</v>
      </c>
      <c r="K28" s="29">
        <v>1009</v>
      </c>
      <c r="L28" s="25">
        <v>979</v>
      </c>
      <c r="N28" s="25">
        <v>229</v>
      </c>
      <c r="O28" s="25">
        <v>117</v>
      </c>
      <c r="P28" s="25">
        <v>112</v>
      </c>
      <c r="R28" s="29">
        <v>3296</v>
      </c>
      <c r="S28" s="29">
        <v>1703.4197530864199</v>
      </c>
      <c r="T28" s="29">
        <v>1621.4197530864199</v>
      </c>
      <c r="V28" s="29">
        <v>2661</v>
      </c>
      <c r="W28" s="29">
        <v>1361</v>
      </c>
      <c r="X28" s="29">
        <v>1300</v>
      </c>
      <c r="Z28" s="29">
        <v>1682</v>
      </c>
      <c r="AA28" s="25">
        <v>864</v>
      </c>
      <c r="AB28" s="25">
        <v>818</v>
      </c>
      <c r="AD28" s="29">
        <v>6896</v>
      </c>
      <c r="AE28" s="29">
        <v>3561</v>
      </c>
      <c r="AF28" s="29">
        <v>3335</v>
      </c>
      <c r="AH28" s="29">
        <v>3463</v>
      </c>
      <c r="AI28" s="29">
        <v>1783</v>
      </c>
      <c r="AJ28" s="29">
        <v>1680</v>
      </c>
      <c r="AL28" s="29">
        <v>1838</v>
      </c>
      <c r="AM28" s="25">
        <v>932</v>
      </c>
      <c r="AN28" s="25">
        <v>906</v>
      </c>
      <c r="AP28" s="29">
        <v>2013</v>
      </c>
      <c r="AQ28" s="29">
        <v>1026</v>
      </c>
      <c r="AR28" s="25">
        <v>987</v>
      </c>
      <c r="AT28" s="29">
        <v>1267</v>
      </c>
      <c r="AU28" s="25">
        <v>651</v>
      </c>
      <c r="AV28" s="25">
        <v>615</v>
      </c>
      <c r="AX28" s="29">
        <v>1409</v>
      </c>
      <c r="AY28" s="25">
        <v>728</v>
      </c>
      <c r="AZ28" s="25">
        <v>681</v>
      </c>
      <c r="BB28" s="29">
        <v>1962</v>
      </c>
      <c r="BC28" s="29">
        <v>1013</v>
      </c>
      <c r="BD28" s="25">
        <v>949</v>
      </c>
      <c r="BF28" s="29">
        <v>1963</v>
      </c>
      <c r="BG28" s="29">
        <v>1000</v>
      </c>
      <c r="BH28" s="25">
        <v>964</v>
      </c>
    </row>
    <row r="29" spans="1:60">
      <c r="A29" s="25">
        <v>25</v>
      </c>
      <c r="B29" s="33">
        <f t="shared" si="0"/>
        <v>32001.839506172837</v>
      </c>
      <c r="C29" s="33">
        <f t="shared" si="2"/>
        <v>16408.419753086418</v>
      </c>
      <c r="D29" s="33">
        <f t="shared" si="2"/>
        <v>15593.41975308642</v>
      </c>
      <c r="F29" s="29">
        <v>1258</v>
      </c>
      <c r="G29" s="25">
        <v>641</v>
      </c>
      <c r="H29" s="25">
        <v>618</v>
      </c>
      <c r="J29" s="29">
        <v>1989</v>
      </c>
      <c r="K29" s="29">
        <v>1012</v>
      </c>
      <c r="L29" s="25">
        <v>977</v>
      </c>
      <c r="N29" s="25">
        <v>237</v>
      </c>
      <c r="O29" s="25">
        <v>124</v>
      </c>
      <c r="P29" s="25">
        <v>114</v>
      </c>
      <c r="R29" s="29">
        <v>3339</v>
      </c>
      <c r="S29" s="29">
        <v>1711.4197530864199</v>
      </c>
      <c r="T29" s="29">
        <v>1656.4197530864199</v>
      </c>
      <c r="V29" s="29">
        <v>2705</v>
      </c>
      <c r="W29" s="29">
        <v>1381</v>
      </c>
      <c r="X29" s="29">
        <v>1324</v>
      </c>
      <c r="Z29" s="29">
        <v>1642</v>
      </c>
      <c r="AA29" s="25">
        <v>844</v>
      </c>
      <c r="AB29" s="25">
        <v>798</v>
      </c>
      <c r="AD29" s="29">
        <v>6679</v>
      </c>
      <c r="AE29" s="29">
        <v>3467</v>
      </c>
      <c r="AF29" s="29">
        <v>3212</v>
      </c>
      <c r="AH29" s="29">
        <v>3510</v>
      </c>
      <c r="AI29" s="29">
        <v>1800</v>
      </c>
      <c r="AJ29" s="29">
        <v>1709</v>
      </c>
      <c r="AL29" s="29">
        <v>1863</v>
      </c>
      <c r="AM29" s="25">
        <v>951</v>
      </c>
      <c r="AN29" s="25">
        <v>912</v>
      </c>
      <c r="AP29" s="29">
        <v>1983</v>
      </c>
      <c r="AQ29" s="29">
        <v>1003</v>
      </c>
      <c r="AR29" s="25">
        <v>980</v>
      </c>
      <c r="AT29" s="29">
        <v>1273</v>
      </c>
      <c r="AU29" s="25">
        <v>654</v>
      </c>
      <c r="AV29" s="25">
        <v>619</v>
      </c>
      <c r="AX29" s="29">
        <v>1424</v>
      </c>
      <c r="AY29" s="25">
        <v>732</v>
      </c>
      <c r="AZ29" s="25">
        <v>692</v>
      </c>
      <c r="BB29" s="29">
        <v>2070</v>
      </c>
      <c r="BC29" s="29">
        <v>1072</v>
      </c>
      <c r="BD29" s="25">
        <v>999</v>
      </c>
      <c r="BF29" s="29">
        <v>2000</v>
      </c>
      <c r="BG29" s="29">
        <v>1016</v>
      </c>
      <c r="BH29" s="25">
        <v>983</v>
      </c>
    </row>
    <row r="30" spans="1:60">
      <c r="A30" s="25">
        <v>26</v>
      </c>
      <c r="B30" s="33">
        <f t="shared" si="0"/>
        <v>31909.839506172841</v>
      </c>
      <c r="C30" s="33">
        <f t="shared" si="2"/>
        <v>16362.41975308642</v>
      </c>
      <c r="D30" s="33">
        <f t="shared" si="2"/>
        <v>15547.41975308642</v>
      </c>
      <c r="F30" s="29">
        <v>1234</v>
      </c>
      <c r="G30" s="25">
        <v>628</v>
      </c>
      <c r="H30" s="25">
        <v>607</v>
      </c>
      <c r="J30" s="29">
        <v>1966</v>
      </c>
      <c r="K30" s="29">
        <v>1009</v>
      </c>
      <c r="L30" s="25">
        <v>957</v>
      </c>
      <c r="N30" s="25">
        <v>243</v>
      </c>
      <c r="O30" s="25">
        <v>128</v>
      </c>
      <c r="P30" s="25">
        <v>114</v>
      </c>
      <c r="R30" s="29">
        <v>3362</v>
      </c>
      <c r="S30" s="29">
        <v>1712.4197530864199</v>
      </c>
      <c r="T30" s="29">
        <v>1678.4197530864199</v>
      </c>
      <c r="V30" s="29">
        <v>2725</v>
      </c>
      <c r="W30" s="29">
        <v>1396</v>
      </c>
      <c r="X30" s="29">
        <v>1329</v>
      </c>
      <c r="Z30" s="29">
        <v>1603</v>
      </c>
      <c r="AA30" s="25">
        <v>825</v>
      </c>
      <c r="AB30" s="25">
        <v>778</v>
      </c>
      <c r="AD30" s="29">
        <v>6485</v>
      </c>
      <c r="AE30" s="29">
        <v>3383</v>
      </c>
      <c r="AF30" s="29">
        <v>3102</v>
      </c>
      <c r="AH30" s="29">
        <v>3517</v>
      </c>
      <c r="AI30" s="29">
        <v>1796</v>
      </c>
      <c r="AJ30" s="29">
        <v>1722</v>
      </c>
      <c r="AL30" s="29">
        <v>1891</v>
      </c>
      <c r="AM30" s="25">
        <v>970</v>
      </c>
      <c r="AN30" s="25">
        <v>921</v>
      </c>
      <c r="AP30" s="29">
        <v>1949</v>
      </c>
      <c r="AQ30" s="25">
        <v>978</v>
      </c>
      <c r="AR30" s="25">
        <v>972</v>
      </c>
      <c r="AT30" s="29">
        <v>1276</v>
      </c>
      <c r="AU30" s="25">
        <v>653</v>
      </c>
      <c r="AV30" s="25">
        <v>622</v>
      </c>
      <c r="AX30" s="29">
        <v>1434</v>
      </c>
      <c r="AY30" s="25">
        <v>736</v>
      </c>
      <c r="AZ30" s="25">
        <v>698</v>
      </c>
      <c r="BB30" s="29">
        <v>2173</v>
      </c>
      <c r="BC30" s="29">
        <v>1120</v>
      </c>
      <c r="BD30" s="29">
        <v>1053</v>
      </c>
      <c r="BF30" s="29">
        <v>2021</v>
      </c>
      <c r="BG30" s="29">
        <v>1028</v>
      </c>
      <c r="BH30" s="25">
        <v>994</v>
      </c>
    </row>
    <row r="31" spans="1:60">
      <c r="A31" s="25">
        <v>27</v>
      </c>
      <c r="B31" s="33">
        <f t="shared" si="0"/>
        <v>31700.839506172841</v>
      </c>
      <c r="C31" s="33">
        <f t="shared" si="2"/>
        <v>16247.41975308642</v>
      </c>
      <c r="D31" s="33">
        <f t="shared" si="2"/>
        <v>15453.41975308642</v>
      </c>
      <c r="F31" s="29">
        <v>1203</v>
      </c>
      <c r="G31" s="25">
        <v>607</v>
      </c>
      <c r="H31" s="25">
        <v>596</v>
      </c>
      <c r="J31" s="29">
        <v>1949</v>
      </c>
      <c r="K31" s="29">
        <v>1003</v>
      </c>
      <c r="L31" s="25">
        <v>945</v>
      </c>
      <c r="N31" s="25">
        <v>249</v>
      </c>
      <c r="O31" s="25">
        <v>136</v>
      </c>
      <c r="P31" s="25">
        <v>113</v>
      </c>
      <c r="R31" s="29">
        <v>3353</v>
      </c>
      <c r="S31" s="29">
        <v>1700.4197530864199</v>
      </c>
      <c r="T31" s="29">
        <v>1680.4197530864199</v>
      </c>
      <c r="V31" s="29">
        <v>2715</v>
      </c>
      <c r="W31" s="29">
        <v>1389</v>
      </c>
      <c r="X31" s="29">
        <v>1327</v>
      </c>
      <c r="Z31" s="29">
        <v>1575</v>
      </c>
      <c r="AA31" s="25">
        <v>814</v>
      </c>
      <c r="AB31" s="25">
        <v>761</v>
      </c>
      <c r="AD31" s="29">
        <v>6364</v>
      </c>
      <c r="AE31" s="29">
        <v>3316</v>
      </c>
      <c r="AF31" s="29">
        <v>3049</v>
      </c>
      <c r="AH31" s="29">
        <v>3497</v>
      </c>
      <c r="AI31" s="29">
        <v>1777</v>
      </c>
      <c r="AJ31" s="29">
        <v>1720</v>
      </c>
      <c r="AL31" s="29">
        <v>1896</v>
      </c>
      <c r="AM31" s="25">
        <v>980</v>
      </c>
      <c r="AN31" s="25">
        <v>916</v>
      </c>
      <c r="AP31" s="29">
        <v>1912</v>
      </c>
      <c r="AQ31" s="25">
        <v>957</v>
      </c>
      <c r="AR31" s="25">
        <v>954</v>
      </c>
      <c r="AT31" s="29">
        <v>1267</v>
      </c>
      <c r="AU31" s="25">
        <v>647</v>
      </c>
      <c r="AV31" s="25">
        <v>619</v>
      </c>
      <c r="AX31" s="29">
        <v>1431</v>
      </c>
      <c r="AY31" s="25">
        <v>731</v>
      </c>
      <c r="AZ31" s="25">
        <v>700</v>
      </c>
      <c r="BB31" s="29">
        <v>2237</v>
      </c>
      <c r="BC31" s="29">
        <v>1152</v>
      </c>
      <c r="BD31" s="29">
        <v>1085</v>
      </c>
      <c r="BF31" s="29">
        <v>2026</v>
      </c>
      <c r="BG31" s="29">
        <v>1038</v>
      </c>
      <c r="BH31" s="25">
        <v>988</v>
      </c>
    </row>
    <row r="32" spans="1:60">
      <c r="A32" s="25">
        <v>28</v>
      </c>
      <c r="B32" s="33">
        <f t="shared" si="0"/>
        <v>31321.839506172841</v>
      </c>
      <c r="C32" s="33">
        <f t="shared" si="2"/>
        <v>16041.41975308642</v>
      </c>
      <c r="D32" s="33">
        <f t="shared" si="2"/>
        <v>15280.41975308642</v>
      </c>
      <c r="F32" s="29">
        <v>1186</v>
      </c>
      <c r="G32" s="25">
        <v>601</v>
      </c>
      <c r="H32" s="25">
        <v>584</v>
      </c>
      <c r="J32" s="29">
        <v>1916</v>
      </c>
      <c r="K32" s="25">
        <v>990</v>
      </c>
      <c r="L32" s="25">
        <v>926</v>
      </c>
      <c r="N32" s="25">
        <v>241</v>
      </c>
      <c r="O32" s="25">
        <v>128</v>
      </c>
      <c r="P32" s="25">
        <v>113</v>
      </c>
      <c r="R32" s="29">
        <v>3307</v>
      </c>
      <c r="S32" s="29">
        <v>1683.4197530864199</v>
      </c>
      <c r="T32" s="29">
        <v>1652.4197530864199</v>
      </c>
      <c r="V32" s="29">
        <v>2647</v>
      </c>
      <c r="W32" s="29">
        <v>1362</v>
      </c>
      <c r="X32" s="29">
        <v>1285</v>
      </c>
      <c r="Z32" s="29">
        <v>1565</v>
      </c>
      <c r="AA32" s="25">
        <v>811</v>
      </c>
      <c r="AB32" s="25">
        <v>754</v>
      </c>
      <c r="AD32" s="29">
        <v>6363</v>
      </c>
      <c r="AE32" s="29">
        <v>3289</v>
      </c>
      <c r="AF32" s="29">
        <v>3075</v>
      </c>
      <c r="AH32" s="29">
        <v>3419</v>
      </c>
      <c r="AI32" s="29">
        <v>1728</v>
      </c>
      <c r="AJ32" s="29">
        <v>1692</v>
      </c>
      <c r="AL32" s="29">
        <v>1891</v>
      </c>
      <c r="AM32" s="25">
        <v>981</v>
      </c>
      <c r="AN32" s="25">
        <v>910</v>
      </c>
      <c r="AP32" s="29">
        <v>1855</v>
      </c>
      <c r="AQ32" s="25">
        <v>926</v>
      </c>
      <c r="AR32" s="25">
        <v>930</v>
      </c>
      <c r="AT32" s="29">
        <v>1252</v>
      </c>
      <c r="AU32" s="25">
        <v>637</v>
      </c>
      <c r="AV32" s="25">
        <v>615</v>
      </c>
      <c r="AX32" s="29">
        <v>1420</v>
      </c>
      <c r="AY32" s="25">
        <v>730</v>
      </c>
      <c r="AZ32" s="25">
        <v>690</v>
      </c>
      <c r="BB32" s="29">
        <v>2215</v>
      </c>
      <c r="BC32" s="29">
        <v>1137</v>
      </c>
      <c r="BD32" s="29">
        <v>1078</v>
      </c>
      <c r="BF32" s="29">
        <v>2013</v>
      </c>
      <c r="BG32" s="29">
        <v>1038</v>
      </c>
      <c r="BH32" s="25">
        <v>976</v>
      </c>
    </row>
    <row r="33" spans="1:60">
      <c r="A33" s="25">
        <v>29</v>
      </c>
      <c r="B33" s="33">
        <f t="shared" si="0"/>
        <v>30820.839506172841</v>
      </c>
      <c r="C33" s="33">
        <f t="shared" si="2"/>
        <v>15773.41975308642</v>
      </c>
      <c r="D33" s="33">
        <f t="shared" si="2"/>
        <v>15047.41975308642</v>
      </c>
      <c r="F33" s="29">
        <v>1165</v>
      </c>
      <c r="G33" s="25">
        <v>590</v>
      </c>
      <c r="H33" s="25">
        <v>575</v>
      </c>
      <c r="J33" s="29">
        <v>1888</v>
      </c>
      <c r="K33" s="25">
        <v>972</v>
      </c>
      <c r="L33" s="25">
        <v>916</v>
      </c>
      <c r="N33" s="25">
        <v>233</v>
      </c>
      <c r="O33" s="25">
        <v>124</v>
      </c>
      <c r="P33" s="25">
        <v>109</v>
      </c>
      <c r="R33" s="29">
        <v>3238</v>
      </c>
      <c r="S33" s="29">
        <v>1660.4197530864199</v>
      </c>
      <c r="T33" s="29">
        <v>1606.4197530864199</v>
      </c>
      <c r="V33" s="29">
        <v>2543</v>
      </c>
      <c r="W33" s="29">
        <v>1315</v>
      </c>
      <c r="X33" s="29">
        <v>1228</v>
      </c>
      <c r="Z33" s="29">
        <v>1570</v>
      </c>
      <c r="AA33" s="25">
        <v>814</v>
      </c>
      <c r="AB33" s="25">
        <v>757</v>
      </c>
      <c r="AD33" s="29">
        <v>6444</v>
      </c>
      <c r="AE33" s="29">
        <v>3294</v>
      </c>
      <c r="AF33" s="29">
        <v>3150</v>
      </c>
      <c r="AH33" s="29">
        <v>3309</v>
      </c>
      <c r="AI33" s="29">
        <v>1671</v>
      </c>
      <c r="AJ33" s="29">
        <v>1639</v>
      </c>
      <c r="AL33" s="29">
        <v>1863</v>
      </c>
      <c r="AM33" s="25">
        <v>967</v>
      </c>
      <c r="AN33" s="25">
        <v>896</v>
      </c>
      <c r="AP33" s="29">
        <v>1794</v>
      </c>
      <c r="AQ33" s="25">
        <v>896</v>
      </c>
      <c r="AR33" s="25">
        <v>898</v>
      </c>
      <c r="AT33" s="29">
        <v>1219</v>
      </c>
      <c r="AU33" s="25">
        <v>623</v>
      </c>
      <c r="AV33" s="25">
        <v>597</v>
      </c>
      <c r="AX33" s="29">
        <v>1401</v>
      </c>
      <c r="AY33" s="25">
        <v>722</v>
      </c>
      <c r="AZ33" s="25">
        <v>679</v>
      </c>
      <c r="BB33" s="29">
        <v>2153</v>
      </c>
      <c r="BC33" s="29">
        <v>1099</v>
      </c>
      <c r="BD33" s="29">
        <v>1053</v>
      </c>
      <c r="BF33" s="29">
        <v>1970</v>
      </c>
      <c r="BG33" s="29">
        <v>1026</v>
      </c>
      <c r="BH33" s="25">
        <v>944</v>
      </c>
    </row>
    <row r="34" spans="1:60">
      <c r="A34" s="25">
        <v>30</v>
      </c>
      <c r="B34" s="33">
        <f t="shared" si="0"/>
        <v>30268.839506172841</v>
      </c>
      <c r="C34" s="33">
        <f t="shared" si="2"/>
        <v>15477.41975308642</v>
      </c>
      <c r="D34" s="33">
        <f t="shared" si="2"/>
        <v>14791.41975308642</v>
      </c>
      <c r="F34" s="29">
        <v>1154</v>
      </c>
      <c r="G34" s="25">
        <v>585</v>
      </c>
      <c r="H34" s="25">
        <v>569</v>
      </c>
      <c r="J34" s="29">
        <v>1861</v>
      </c>
      <c r="K34" s="25">
        <v>958</v>
      </c>
      <c r="L34" s="25">
        <v>903</v>
      </c>
      <c r="N34" s="25">
        <v>229</v>
      </c>
      <c r="O34" s="25">
        <v>122</v>
      </c>
      <c r="P34" s="25">
        <v>108</v>
      </c>
      <c r="R34" s="29">
        <v>3162</v>
      </c>
      <c r="S34" s="29">
        <v>1631.4197530864199</v>
      </c>
      <c r="T34" s="29">
        <v>1559.4197530864199</v>
      </c>
      <c r="V34" s="29">
        <v>2437</v>
      </c>
      <c r="W34" s="29">
        <v>1269</v>
      </c>
      <c r="X34" s="29">
        <v>1169</v>
      </c>
      <c r="Z34" s="29">
        <v>1574</v>
      </c>
      <c r="AA34" s="25">
        <v>816</v>
      </c>
      <c r="AB34" s="25">
        <v>758</v>
      </c>
      <c r="AD34" s="29">
        <v>6479</v>
      </c>
      <c r="AE34" s="29">
        <v>3274</v>
      </c>
      <c r="AF34" s="29">
        <v>3205</v>
      </c>
      <c r="AH34" s="29">
        <v>3185</v>
      </c>
      <c r="AI34" s="29">
        <v>1600</v>
      </c>
      <c r="AJ34" s="29">
        <v>1584</v>
      </c>
      <c r="AL34" s="29">
        <v>1840</v>
      </c>
      <c r="AM34" s="25">
        <v>951</v>
      </c>
      <c r="AN34" s="25">
        <v>889</v>
      </c>
      <c r="AP34" s="29">
        <v>1742</v>
      </c>
      <c r="AQ34" s="25">
        <v>874</v>
      </c>
      <c r="AR34" s="25">
        <v>868</v>
      </c>
      <c r="AT34" s="29">
        <v>1191</v>
      </c>
      <c r="AU34" s="25">
        <v>608</v>
      </c>
      <c r="AV34" s="25">
        <v>583</v>
      </c>
      <c r="AX34" s="29">
        <v>1374</v>
      </c>
      <c r="AY34" s="25">
        <v>714</v>
      </c>
      <c r="AZ34" s="25">
        <v>660</v>
      </c>
      <c r="BB34" s="29">
        <v>2075</v>
      </c>
      <c r="BC34" s="29">
        <v>1054</v>
      </c>
      <c r="BD34" s="29">
        <v>1021</v>
      </c>
      <c r="BF34" s="29">
        <v>1936</v>
      </c>
      <c r="BG34" s="29">
        <v>1021</v>
      </c>
      <c r="BH34" s="25">
        <v>915</v>
      </c>
    </row>
    <row r="35" spans="1:60">
      <c r="A35" s="25">
        <v>31</v>
      </c>
      <c r="B35" s="33">
        <f t="shared" si="0"/>
        <v>29683.839506172841</v>
      </c>
      <c r="C35" s="33">
        <f t="shared" si="2"/>
        <v>15164.41975308642</v>
      </c>
      <c r="D35" s="33">
        <f t="shared" si="2"/>
        <v>14519.41975308642</v>
      </c>
      <c r="F35" s="29">
        <v>1140</v>
      </c>
      <c r="G35" s="25">
        <v>577</v>
      </c>
      <c r="H35" s="25">
        <v>562</v>
      </c>
      <c r="J35" s="29">
        <v>1815</v>
      </c>
      <c r="K35" s="25">
        <v>937</v>
      </c>
      <c r="L35" s="25">
        <v>877</v>
      </c>
      <c r="N35" s="25">
        <v>217</v>
      </c>
      <c r="O35" s="25">
        <v>112</v>
      </c>
      <c r="P35" s="25">
        <v>105</v>
      </c>
      <c r="R35" s="29">
        <v>3080</v>
      </c>
      <c r="S35" s="29">
        <v>1599.4197530864199</v>
      </c>
      <c r="T35" s="29">
        <v>1509.4197530864199</v>
      </c>
      <c r="V35" s="29">
        <v>2340</v>
      </c>
      <c r="W35" s="29">
        <v>1224</v>
      </c>
      <c r="X35" s="29">
        <v>1116</v>
      </c>
      <c r="Z35" s="29">
        <v>1568</v>
      </c>
      <c r="AA35" s="25">
        <v>810</v>
      </c>
      <c r="AB35" s="25">
        <v>758</v>
      </c>
      <c r="AD35" s="29">
        <v>6523</v>
      </c>
      <c r="AE35" s="29">
        <v>3265</v>
      </c>
      <c r="AF35" s="29">
        <v>3259</v>
      </c>
      <c r="AH35" s="29">
        <v>3072</v>
      </c>
      <c r="AI35" s="29">
        <v>1543</v>
      </c>
      <c r="AJ35" s="29">
        <v>1529</v>
      </c>
      <c r="AL35" s="29">
        <v>1802</v>
      </c>
      <c r="AM35" s="25">
        <v>932</v>
      </c>
      <c r="AN35" s="25">
        <v>870</v>
      </c>
      <c r="AP35" s="29">
        <v>1693</v>
      </c>
      <c r="AQ35" s="25">
        <v>850</v>
      </c>
      <c r="AR35" s="25">
        <v>842</v>
      </c>
      <c r="AT35" s="29">
        <v>1163</v>
      </c>
      <c r="AU35" s="25">
        <v>594</v>
      </c>
      <c r="AV35" s="25">
        <v>569</v>
      </c>
      <c r="AX35" s="29">
        <v>1349</v>
      </c>
      <c r="AY35" s="25">
        <v>702</v>
      </c>
      <c r="AZ35" s="25">
        <v>646</v>
      </c>
      <c r="BB35" s="29">
        <v>2005</v>
      </c>
      <c r="BC35" s="29">
        <v>1012</v>
      </c>
      <c r="BD35" s="25">
        <v>992</v>
      </c>
      <c r="BF35" s="29">
        <v>1892</v>
      </c>
      <c r="BG35" s="29">
        <v>1007</v>
      </c>
      <c r="BH35" s="25">
        <v>885</v>
      </c>
    </row>
    <row r="36" spans="1:60">
      <c r="A36" s="25">
        <v>32</v>
      </c>
      <c r="B36" s="33">
        <f t="shared" si="0"/>
        <v>29035.839506172841</v>
      </c>
      <c r="C36" s="33">
        <f t="shared" si="2"/>
        <v>14814.41975308642</v>
      </c>
      <c r="D36" s="33">
        <f t="shared" si="2"/>
        <v>14221.41975308642</v>
      </c>
      <c r="F36" s="29">
        <v>1119</v>
      </c>
      <c r="G36" s="25">
        <v>569</v>
      </c>
      <c r="H36" s="25">
        <v>550</v>
      </c>
      <c r="J36" s="29">
        <v>1749</v>
      </c>
      <c r="K36" s="25">
        <v>901</v>
      </c>
      <c r="L36" s="25">
        <v>848</v>
      </c>
      <c r="N36" s="25">
        <v>210</v>
      </c>
      <c r="O36" s="25">
        <v>108</v>
      </c>
      <c r="P36" s="25">
        <v>102</v>
      </c>
      <c r="R36" s="29">
        <v>2971</v>
      </c>
      <c r="S36" s="29">
        <v>1550.4197530864199</v>
      </c>
      <c r="T36" s="29">
        <v>1449.4197530864199</v>
      </c>
      <c r="V36" s="29">
        <v>2226</v>
      </c>
      <c r="W36" s="29">
        <v>1170</v>
      </c>
      <c r="X36" s="29">
        <v>1056</v>
      </c>
      <c r="Z36" s="29">
        <v>1544</v>
      </c>
      <c r="AA36" s="25">
        <v>800</v>
      </c>
      <c r="AB36" s="25">
        <v>744</v>
      </c>
      <c r="AD36" s="29">
        <v>6716</v>
      </c>
      <c r="AE36" s="29">
        <v>3328</v>
      </c>
      <c r="AF36" s="29">
        <v>3388</v>
      </c>
      <c r="AH36" s="29">
        <v>2970</v>
      </c>
      <c r="AI36" s="29">
        <v>1485</v>
      </c>
      <c r="AJ36" s="29">
        <v>1484</v>
      </c>
      <c r="AL36" s="29">
        <v>1731</v>
      </c>
      <c r="AM36" s="25">
        <v>895</v>
      </c>
      <c r="AN36" s="25">
        <v>835</v>
      </c>
      <c r="AP36" s="29">
        <v>1635</v>
      </c>
      <c r="AQ36" s="25">
        <v>824</v>
      </c>
      <c r="AR36" s="25">
        <v>811</v>
      </c>
      <c r="AT36" s="29">
        <v>1111</v>
      </c>
      <c r="AU36" s="25">
        <v>566</v>
      </c>
      <c r="AV36" s="25">
        <v>545</v>
      </c>
      <c r="AX36" s="29">
        <v>1310</v>
      </c>
      <c r="AY36" s="25">
        <v>687</v>
      </c>
      <c r="AZ36" s="25">
        <v>623</v>
      </c>
      <c r="BB36" s="29">
        <v>1913</v>
      </c>
      <c r="BC36" s="25">
        <v>966</v>
      </c>
      <c r="BD36" s="25">
        <v>946</v>
      </c>
      <c r="BF36" s="29">
        <v>1805</v>
      </c>
      <c r="BG36" s="25">
        <v>965</v>
      </c>
      <c r="BH36" s="25">
        <v>840</v>
      </c>
    </row>
    <row r="37" spans="1:60">
      <c r="A37" s="25">
        <v>33</v>
      </c>
      <c r="B37" s="33">
        <f t="shared" si="0"/>
        <v>28301.839506172841</v>
      </c>
      <c r="C37" s="33">
        <f t="shared" si="2"/>
        <v>14404.41975308642</v>
      </c>
      <c r="D37" s="33">
        <f t="shared" si="2"/>
        <v>13897.41975308642</v>
      </c>
      <c r="F37" s="29">
        <v>1089</v>
      </c>
      <c r="G37" s="25">
        <v>558</v>
      </c>
      <c r="H37" s="25">
        <v>532</v>
      </c>
      <c r="J37" s="29">
        <v>1643</v>
      </c>
      <c r="K37" s="25">
        <v>847</v>
      </c>
      <c r="L37" s="25">
        <v>796</v>
      </c>
      <c r="N37" s="25">
        <v>199</v>
      </c>
      <c r="O37" s="25">
        <v>101</v>
      </c>
      <c r="P37" s="25">
        <v>98</v>
      </c>
      <c r="R37" s="29">
        <v>2817</v>
      </c>
      <c r="S37" s="29">
        <v>1472.4197530864199</v>
      </c>
      <c r="T37" s="29">
        <v>1372.4197530864199</v>
      </c>
      <c r="V37" s="29">
        <v>2096</v>
      </c>
      <c r="W37" s="29">
        <v>1106</v>
      </c>
      <c r="X37" s="25">
        <v>990</v>
      </c>
      <c r="Z37" s="29">
        <v>1469</v>
      </c>
      <c r="AA37" s="25">
        <v>766</v>
      </c>
      <c r="AB37" s="25">
        <v>702</v>
      </c>
      <c r="AD37" s="29">
        <v>7095</v>
      </c>
      <c r="AE37" s="29">
        <v>3476</v>
      </c>
      <c r="AF37" s="29">
        <v>3619</v>
      </c>
      <c r="AH37" s="29">
        <v>2880</v>
      </c>
      <c r="AI37" s="29">
        <v>1437</v>
      </c>
      <c r="AJ37" s="29">
        <v>1444</v>
      </c>
      <c r="AL37" s="29">
        <v>1612</v>
      </c>
      <c r="AM37" s="25">
        <v>835</v>
      </c>
      <c r="AN37" s="25">
        <v>777</v>
      </c>
      <c r="AP37" s="29">
        <v>1588</v>
      </c>
      <c r="AQ37" s="25">
        <v>802</v>
      </c>
      <c r="AR37" s="25">
        <v>786</v>
      </c>
      <c r="AT37" s="29">
        <v>1051</v>
      </c>
      <c r="AU37" s="25">
        <v>539</v>
      </c>
      <c r="AV37" s="25">
        <v>512</v>
      </c>
      <c r="AX37" s="29">
        <v>1257</v>
      </c>
      <c r="AY37" s="25">
        <v>660</v>
      </c>
      <c r="AZ37" s="25">
        <v>597</v>
      </c>
      <c r="BB37" s="29">
        <v>1799</v>
      </c>
      <c r="BC37" s="25">
        <v>910</v>
      </c>
      <c r="BD37" s="25">
        <v>890</v>
      </c>
      <c r="BF37" s="29">
        <v>1677</v>
      </c>
      <c r="BG37" s="25">
        <v>895</v>
      </c>
      <c r="BH37" s="25">
        <v>782</v>
      </c>
    </row>
    <row r="38" spans="1:60">
      <c r="A38" s="25">
        <v>34</v>
      </c>
      <c r="B38" s="33">
        <f t="shared" si="0"/>
        <v>27518.839506172841</v>
      </c>
      <c r="C38" s="33">
        <f t="shared" si="2"/>
        <v>13968.41975308642</v>
      </c>
      <c r="D38" s="33">
        <f t="shared" si="2"/>
        <v>13550.41975308642</v>
      </c>
      <c r="F38" s="29">
        <v>1064</v>
      </c>
      <c r="G38" s="25">
        <v>549</v>
      </c>
      <c r="H38" s="25">
        <v>515</v>
      </c>
      <c r="J38" s="29">
        <v>1516</v>
      </c>
      <c r="K38" s="25">
        <v>785</v>
      </c>
      <c r="L38" s="25">
        <v>731</v>
      </c>
      <c r="N38" s="25">
        <v>188</v>
      </c>
      <c r="O38" s="25">
        <v>94</v>
      </c>
      <c r="P38" s="25">
        <v>94</v>
      </c>
      <c r="R38" s="29">
        <v>2631</v>
      </c>
      <c r="S38" s="29">
        <v>1381.4197530864199</v>
      </c>
      <c r="T38" s="29">
        <v>1279.4197530864199</v>
      </c>
      <c r="V38" s="29">
        <v>1958</v>
      </c>
      <c r="W38" s="29">
        <v>1035</v>
      </c>
      <c r="X38" s="25">
        <v>923</v>
      </c>
      <c r="Z38" s="29">
        <v>1388</v>
      </c>
      <c r="AA38" s="25">
        <v>728</v>
      </c>
      <c r="AB38" s="25">
        <v>661</v>
      </c>
      <c r="AD38" s="29">
        <v>7624</v>
      </c>
      <c r="AE38" s="29">
        <v>3699</v>
      </c>
      <c r="AF38" s="29">
        <v>3925</v>
      </c>
      <c r="AH38" s="29">
        <v>2800</v>
      </c>
      <c r="AI38" s="29">
        <v>1401</v>
      </c>
      <c r="AJ38" s="29">
        <v>1399</v>
      </c>
      <c r="AL38" s="29">
        <v>1457</v>
      </c>
      <c r="AM38" s="25">
        <v>757</v>
      </c>
      <c r="AN38" s="25">
        <v>700</v>
      </c>
      <c r="AP38" s="29">
        <v>1524</v>
      </c>
      <c r="AQ38" s="25">
        <v>766</v>
      </c>
      <c r="AR38" s="25">
        <v>759</v>
      </c>
      <c r="AT38" s="25">
        <v>958</v>
      </c>
      <c r="AU38" s="25">
        <v>494</v>
      </c>
      <c r="AV38" s="25">
        <v>464</v>
      </c>
      <c r="AX38" s="29">
        <v>1191</v>
      </c>
      <c r="AY38" s="25">
        <v>625</v>
      </c>
      <c r="AZ38" s="25">
        <v>566</v>
      </c>
      <c r="BB38" s="29">
        <v>1674</v>
      </c>
      <c r="BC38" s="25">
        <v>852</v>
      </c>
      <c r="BD38" s="25">
        <v>823</v>
      </c>
      <c r="BF38" s="29">
        <v>1512</v>
      </c>
      <c r="BG38" s="25">
        <v>802</v>
      </c>
      <c r="BH38" s="25">
        <v>711</v>
      </c>
    </row>
    <row r="39" spans="1:60">
      <c r="A39" s="25">
        <v>35</v>
      </c>
      <c r="B39" s="33">
        <f t="shared" si="0"/>
        <v>26680.839506172841</v>
      </c>
      <c r="C39" s="33">
        <f t="shared" si="2"/>
        <v>13496.41975308642</v>
      </c>
      <c r="D39" s="33">
        <f t="shared" si="2"/>
        <v>13184.41975308642</v>
      </c>
      <c r="F39" s="29">
        <v>1023</v>
      </c>
      <c r="G39" s="25">
        <v>538</v>
      </c>
      <c r="H39" s="25">
        <v>484</v>
      </c>
      <c r="J39" s="29">
        <v>1374</v>
      </c>
      <c r="K39" s="25">
        <v>708</v>
      </c>
      <c r="L39" s="25">
        <v>666</v>
      </c>
      <c r="N39" s="25">
        <v>171</v>
      </c>
      <c r="O39" s="25">
        <v>87</v>
      </c>
      <c r="P39" s="25">
        <v>83</v>
      </c>
      <c r="R39" s="29">
        <v>2428</v>
      </c>
      <c r="S39" s="29">
        <v>1279.4197530864199</v>
      </c>
      <c r="T39" s="29">
        <v>1177.4197530864199</v>
      </c>
      <c r="V39" s="29">
        <v>1804</v>
      </c>
      <c r="W39" s="25">
        <v>956</v>
      </c>
      <c r="X39" s="25">
        <v>848</v>
      </c>
      <c r="Z39" s="29">
        <v>1282</v>
      </c>
      <c r="AA39" s="25">
        <v>679</v>
      </c>
      <c r="AB39" s="25">
        <v>602</v>
      </c>
      <c r="AD39" s="29">
        <v>8271</v>
      </c>
      <c r="AE39" s="29">
        <v>3969</v>
      </c>
      <c r="AF39" s="29">
        <v>4301</v>
      </c>
      <c r="AH39" s="29">
        <v>2717</v>
      </c>
      <c r="AI39" s="29">
        <v>1356</v>
      </c>
      <c r="AJ39" s="29">
        <v>1361</v>
      </c>
      <c r="AL39" s="29">
        <v>1278</v>
      </c>
      <c r="AM39" s="25">
        <v>667</v>
      </c>
      <c r="AN39" s="25">
        <v>611</v>
      </c>
      <c r="AP39" s="29">
        <v>1470</v>
      </c>
      <c r="AQ39" s="25">
        <v>737</v>
      </c>
      <c r="AR39" s="25">
        <v>733</v>
      </c>
      <c r="AT39" s="25">
        <v>872</v>
      </c>
      <c r="AU39" s="25">
        <v>455</v>
      </c>
      <c r="AV39" s="25">
        <v>417</v>
      </c>
      <c r="AX39" s="29">
        <v>1115</v>
      </c>
      <c r="AY39" s="25">
        <v>586</v>
      </c>
      <c r="AZ39" s="25">
        <v>529</v>
      </c>
      <c r="BB39" s="29">
        <v>1529</v>
      </c>
      <c r="BC39" s="25">
        <v>784</v>
      </c>
      <c r="BD39" s="25">
        <v>745</v>
      </c>
      <c r="BF39" s="29">
        <v>1322</v>
      </c>
      <c r="BG39" s="25">
        <v>695</v>
      </c>
      <c r="BH39" s="25">
        <v>627</v>
      </c>
    </row>
    <row r="40" spans="1:60">
      <c r="A40" s="25">
        <v>36</v>
      </c>
      <c r="B40" s="33">
        <f t="shared" si="0"/>
        <v>25844.839506172841</v>
      </c>
      <c r="C40" s="33">
        <f t="shared" si="2"/>
        <v>13031.41975308642</v>
      </c>
      <c r="D40" s="33">
        <f t="shared" si="2"/>
        <v>12813.41975308642</v>
      </c>
      <c r="F40" s="29">
        <v>1004</v>
      </c>
      <c r="G40" s="25">
        <v>531</v>
      </c>
      <c r="H40" s="25">
        <v>473</v>
      </c>
      <c r="J40" s="29">
        <v>1238</v>
      </c>
      <c r="K40" s="25">
        <v>642</v>
      </c>
      <c r="L40" s="25">
        <v>596</v>
      </c>
      <c r="N40" s="25">
        <v>154</v>
      </c>
      <c r="O40" s="25">
        <v>75</v>
      </c>
      <c r="P40" s="25">
        <v>79</v>
      </c>
      <c r="R40" s="29">
        <v>2233</v>
      </c>
      <c r="S40" s="29">
        <v>1183.4197530864199</v>
      </c>
      <c r="T40" s="29">
        <v>1079.4197530864199</v>
      </c>
      <c r="V40" s="29">
        <v>1657</v>
      </c>
      <c r="W40" s="25">
        <v>882</v>
      </c>
      <c r="X40" s="25">
        <v>775</v>
      </c>
      <c r="Z40" s="29">
        <v>1186</v>
      </c>
      <c r="AA40" s="25">
        <v>634</v>
      </c>
      <c r="AB40" s="25">
        <v>553</v>
      </c>
      <c r="AD40" s="29">
        <v>8820</v>
      </c>
      <c r="AE40" s="29">
        <v>4199</v>
      </c>
      <c r="AF40" s="29">
        <v>4621</v>
      </c>
      <c r="AH40" s="29">
        <v>2628</v>
      </c>
      <c r="AI40" s="29">
        <v>1314</v>
      </c>
      <c r="AJ40" s="29">
        <v>1314</v>
      </c>
      <c r="AL40" s="29">
        <v>1113</v>
      </c>
      <c r="AM40" s="25">
        <v>581</v>
      </c>
      <c r="AN40" s="25">
        <v>531</v>
      </c>
      <c r="AP40" s="29">
        <v>1418</v>
      </c>
      <c r="AQ40" s="25">
        <v>715</v>
      </c>
      <c r="AR40" s="25">
        <v>704</v>
      </c>
      <c r="AT40" s="25">
        <v>780</v>
      </c>
      <c r="AU40" s="25">
        <v>409</v>
      </c>
      <c r="AV40" s="25">
        <v>371</v>
      </c>
      <c r="AX40" s="29">
        <v>1045</v>
      </c>
      <c r="AY40" s="25">
        <v>552</v>
      </c>
      <c r="AZ40" s="25">
        <v>493</v>
      </c>
      <c r="BB40" s="29">
        <v>1389</v>
      </c>
      <c r="BC40" s="25">
        <v>719</v>
      </c>
      <c r="BD40" s="25">
        <v>670</v>
      </c>
      <c r="BF40" s="29">
        <v>1148</v>
      </c>
      <c r="BG40" s="25">
        <v>595</v>
      </c>
      <c r="BH40" s="25">
        <v>554</v>
      </c>
    </row>
    <row r="41" spans="1:60">
      <c r="A41" s="25">
        <v>37</v>
      </c>
      <c r="B41" s="33">
        <f t="shared" si="0"/>
        <v>25060.839506172841</v>
      </c>
      <c r="C41" s="33">
        <f t="shared" si="2"/>
        <v>12607.41975308642</v>
      </c>
      <c r="D41" s="33">
        <f t="shared" si="2"/>
        <v>12453.41975308642</v>
      </c>
      <c r="F41" s="25">
        <v>974</v>
      </c>
      <c r="G41" s="25">
        <v>521</v>
      </c>
      <c r="H41" s="25">
        <v>453</v>
      </c>
      <c r="J41" s="29">
        <v>1139</v>
      </c>
      <c r="K41" s="25">
        <v>592</v>
      </c>
      <c r="L41" s="25">
        <v>547</v>
      </c>
      <c r="N41" s="25">
        <v>145</v>
      </c>
      <c r="O41" s="25">
        <v>73</v>
      </c>
      <c r="P41" s="25">
        <v>71</v>
      </c>
      <c r="R41" s="29">
        <v>2093</v>
      </c>
      <c r="S41" s="29">
        <v>1108.4197530864199</v>
      </c>
      <c r="T41" s="29">
        <v>1013.4197530864197</v>
      </c>
      <c r="V41" s="29">
        <v>1546</v>
      </c>
      <c r="W41" s="25">
        <v>823</v>
      </c>
      <c r="X41" s="25">
        <v>723</v>
      </c>
      <c r="Z41" s="29">
        <v>1127</v>
      </c>
      <c r="AA41" s="25">
        <v>605</v>
      </c>
      <c r="AB41" s="25">
        <v>523</v>
      </c>
      <c r="AD41" s="29">
        <v>9080</v>
      </c>
      <c r="AE41" s="29">
        <v>4310</v>
      </c>
      <c r="AF41" s="29">
        <v>4770</v>
      </c>
      <c r="AH41" s="29">
        <v>2550</v>
      </c>
      <c r="AI41" s="29">
        <v>1274</v>
      </c>
      <c r="AJ41" s="29">
        <v>1276</v>
      </c>
      <c r="AL41" s="25">
        <v>994</v>
      </c>
      <c r="AM41" s="25">
        <v>519</v>
      </c>
      <c r="AN41" s="25">
        <v>475</v>
      </c>
      <c r="AP41" s="29">
        <v>1380</v>
      </c>
      <c r="AQ41" s="25">
        <v>692</v>
      </c>
      <c r="AR41" s="25">
        <v>688</v>
      </c>
      <c r="AT41" s="25">
        <v>721</v>
      </c>
      <c r="AU41" s="25">
        <v>380</v>
      </c>
      <c r="AV41" s="25">
        <v>341</v>
      </c>
      <c r="AX41" s="25">
        <v>994</v>
      </c>
      <c r="AY41" s="25">
        <v>523</v>
      </c>
      <c r="AZ41" s="25">
        <v>470</v>
      </c>
      <c r="BB41" s="29">
        <v>1267</v>
      </c>
      <c r="BC41" s="25">
        <v>661</v>
      </c>
      <c r="BD41" s="25">
        <v>607</v>
      </c>
      <c r="BF41" s="29">
        <v>1023</v>
      </c>
      <c r="BG41" s="25">
        <v>526</v>
      </c>
      <c r="BH41" s="25">
        <v>496</v>
      </c>
    </row>
    <row r="42" spans="1:60">
      <c r="A42" s="25">
        <v>38</v>
      </c>
      <c r="B42" s="33">
        <f t="shared" si="0"/>
        <v>24364.839506172841</v>
      </c>
      <c r="C42" s="33">
        <f t="shared" si="2"/>
        <v>12238.41975308642</v>
      </c>
      <c r="D42" s="33">
        <f t="shared" si="2"/>
        <v>12126.41975308642</v>
      </c>
      <c r="F42" s="25">
        <v>962</v>
      </c>
      <c r="G42" s="25">
        <v>512</v>
      </c>
      <c r="H42" s="25">
        <v>451</v>
      </c>
      <c r="J42" s="29">
        <v>1094</v>
      </c>
      <c r="K42" s="25">
        <v>569</v>
      </c>
      <c r="L42" s="25">
        <v>525</v>
      </c>
      <c r="N42" s="25">
        <v>143</v>
      </c>
      <c r="O42" s="25">
        <v>70</v>
      </c>
      <c r="P42" s="25">
        <v>73</v>
      </c>
      <c r="R42" s="29">
        <v>2030</v>
      </c>
      <c r="S42" s="29">
        <v>1064.4197530864199</v>
      </c>
      <c r="T42" s="29">
        <v>993.41975308641975</v>
      </c>
      <c r="V42" s="29">
        <v>1482</v>
      </c>
      <c r="W42" s="25">
        <v>784</v>
      </c>
      <c r="X42" s="25">
        <v>697</v>
      </c>
      <c r="Z42" s="29">
        <v>1120</v>
      </c>
      <c r="AA42" s="25">
        <v>599</v>
      </c>
      <c r="AB42" s="25">
        <v>522</v>
      </c>
      <c r="AD42" s="29">
        <v>8909</v>
      </c>
      <c r="AE42" s="29">
        <v>4243</v>
      </c>
      <c r="AF42" s="29">
        <v>4666</v>
      </c>
      <c r="AH42" s="29">
        <v>2470</v>
      </c>
      <c r="AI42" s="29">
        <v>1237</v>
      </c>
      <c r="AJ42" s="29">
        <v>1233</v>
      </c>
      <c r="AL42" s="25">
        <v>938</v>
      </c>
      <c r="AM42" s="25">
        <v>492</v>
      </c>
      <c r="AN42" s="25">
        <v>446</v>
      </c>
      <c r="AP42" s="29">
        <v>1377</v>
      </c>
      <c r="AQ42" s="25">
        <v>689</v>
      </c>
      <c r="AR42" s="25">
        <v>689</v>
      </c>
      <c r="AT42" s="25">
        <v>699</v>
      </c>
      <c r="AU42" s="25">
        <v>364</v>
      </c>
      <c r="AV42" s="25">
        <v>335</v>
      </c>
      <c r="AX42" s="25">
        <v>967</v>
      </c>
      <c r="AY42" s="25">
        <v>511</v>
      </c>
      <c r="AZ42" s="25">
        <v>457</v>
      </c>
      <c r="BB42" s="29">
        <v>1177</v>
      </c>
      <c r="BC42" s="25">
        <v>611</v>
      </c>
      <c r="BD42" s="25">
        <v>565</v>
      </c>
      <c r="BF42" s="25">
        <v>967</v>
      </c>
      <c r="BG42" s="25">
        <v>493</v>
      </c>
      <c r="BH42" s="25">
        <v>474</v>
      </c>
    </row>
    <row r="43" spans="1:60">
      <c r="A43" s="25">
        <v>39</v>
      </c>
      <c r="B43" s="33">
        <f t="shared" si="0"/>
        <v>23718.839506172841</v>
      </c>
      <c r="C43" s="33">
        <f t="shared" si="2"/>
        <v>11908.41975308642</v>
      </c>
      <c r="D43" s="33">
        <f t="shared" si="2"/>
        <v>11810.41975308642</v>
      </c>
      <c r="F43" s="25">
        <v>954</v>
      </c>
      <c r="G43" s="25">
        <v>502</v>
      </c>
      <c r="H43" s="25">
        <v>452</v>
      </c>
      <c r="J43" s="29">
        <v>1095</v>
      </c>
      <c r="K43" s="25">
        <v>570</v>
      </c>
      <c r="L43" s="25">
        <v>525</v>
      </c>
      <c r="N43" s="25">
        <v>150</v>
      </c>
      <c r="O43" s="25">
        <v>69</v>
      </c>
      <c r="P43" s="25">
        <v>80</v>
      </c>
      <c r="R43" s="29">
        <v>2034</v>
      </c>
      <c r="S43" s="29">
        <v>1054.4197530864199</v>
      </c>
      <c r="T43" s="29">
        <v>1008.4197530864197</v>
      </c>
      <c r="V43" s="29">
        <v>1458</v>
      </c>
      <c r="W43" s="25">
        <v>759</v>
      </c>
      <c r="X43" s="25">
        <v>698</v>
      </c>
      <c r="Z43" s="29">
        <v>1141</v>
      </c>
      <c r="AA43" s="25">
        <v>602</v>
      </c>
      <c r="AB43" s="25">
        <v>539</v>
      </c>
      <c r="AD43" s="29">
        <v>8405</v>
      </c>
      <c r="AE43" s="29">
        <v>4044</v>
      </c>
      <c r="AF43" s="29">
        <v>4361</v>
      </c>
      <c r="AH43" s="29">
        <v>2402</v>
      </c>
      <c r="AI43" s="29">
        <v>1207</v>
      </c>
      <c r="AJ43" s="29">
        <v>1195</v>
      </c>
      <c r="AL43" s="25">
        <v>930</v>
      </c>
      <c r="AM43" s="25">
        <v>481</v>
      </c>
      <c r="AN43" s="25">
        <v>448</v>
      </c>
      <c r="AP43" s="29">
        <v>1386</v>
      </c>
      <c r="AQ43" s="25">
        <v>692</v>
      </c>
      <c r="AR43" s="25">
        <v>693</v>
      </c>
      <c r="AT43" s="25">
        <v>712</v>
      </c>
      <c r="AU43" s="25">
        <v>366</v>
      </c>
      <c r="AV43" s="25">
        <v>345</v>
      </c>
      <c r="AX43" s="25">
        <v>955</v>
      </c>
      <c r="AY43" s="25">
        <v>503</v>
      </c>
      <c r="AZ43" s="25">
        <v>452</v>
      </c>
      <c r="BB43" s="29">
        <v>1109</v>
      </c>
      <c r="BC43" s="25">
        <v>569</v>
      </c>
      <c r="BD43" s="25">
        <v>540</v>
      </c>
      <c r="BF43" s="25">
        <v>964</v>
      </c>
      <c r="BG43" s="25">
        <v>490</v>
      </c>
      <c r="BH43" s="25">
        <v>474</v>
      </c>
    </row>
    <row r="44" spans="1:60">
      <c r="A44" s="25">
        <v>40</v>
      </c>
      <c r="B44" s="33">
        <f t="shared" si="0"/>
        <v>23101.839506172841</v>
      </c>
      <c r="C44" s="33">
        <f t="shared" si="2"/>
        <v>11596.41975308642</v>
      </c>
      <c r="D44" s="33">
        <f t="shared" si="2"/>
        <v>11505.41975308642</v>
      </c>
      <c r="F44" s="25">
        <v>945</v>
      </c>
      <c r="G44" s="25">
        <v>489</v>
      </c>
      <c r="H44" s="25">
        <v>455</v>
      </c>
      <c r="J44" s="29">
        <v>1109</v>
      </c>
      <c r="K44" s="25">
        <v>582</v>
      </c>
      <c r="L44" s="25">
        <v>527</v>
      </c>
      <c r="N44" s="25">
        <v>152</v>
      </c>
      <c r="O44" s="25">
        <v>67</v>
      </c>
      <c r="P44" s="25">
        <v>85</v>
      </c>
      <c r="R44" s="29">
        <v>2048</v>
      </c>
      <c r="S44" s="29">
        <v>1043.4197530864199</v>
      </c>
      <c r="T44" s="29">
        <v>1033.4197530864199</v>
      </c>
      <c r="V44" s="29">
        <v>1443</v>
      </c>
      <c r="W44" s="25">
        <v>742</v>
      </c>
      <c r="X44" s="25">
        <v>701</v>
      </c>
      <c r="Z44" s="29">
        <v>1184</v>
      </c>
      <c r="AA44" s="25">
        <v>618</v>
      </c>
      <c r="AB44" s="25">
        <v>566</v>
      </c>
      <c r="AD44" s="29">
        <v>7789</v>
      </c>
      <c r="AE44" s="29">
        <v>3795</v>
      </c>
      <c r="AF44" s="29">
        <v>3994</v>
      </c>
      <c r="AH44" s="29">
        <v>2324</v>
      </c>
      <c r="AI44" s="29">
        <v>1170</v>
      </c>
      <c r="AJ44" s="29">
        <v>1154</v>
      </c>
      <c r="AL44" s="25">
        <v>949</v>
      </c>
      <c r="AM44" s="25">
        <v>486</v>
      </c>
      <c r="AN44" s="25">
        <v>462</v>
      </c>
      <c r="AP44" s="29">
        <v>1413</v>
      </c>
      <c r="AQ44" s="25">
        <v>701</v>
      </c>
      <c r="AR44" s="25">
        <v>712</v>
      </c>
      <c r="AT44" s="25">
        <v>726</v>
      </c>
      <c r="AU44" s="25">
        <v>366</v>
      </c>
      <c r="AV44" s="25">
        <v>360</v>
      </c>
      <c r="AX44" s="25">
        <v>961</v>
      </c>
      <c r="AY44" s="25">
        <v>507</v>
      </c>
      <c r="AZ44" s="25">
        <v>453</v>
      </c>
      <c r="BB44" s="29">
        <v>1050</v>
      </c>
      <c r="BC44" s="25">
        <v>530</v>
      </c>
      <c r="BD44" s="25">
        <v>519</v>
      </c>
      <c r="BF44" s="25">
        <v>985</v>
      </c>
      <c r="BG44" s="25">
        <v>500</v>
      </c>
      <c r="BH44" s="25">
        <v>484</v>
      </c>
    </row>
    <row r="45" spans="1:60">
      <c r="A45" s="25">
        <v>41</v>
      </c>
      <c r="B45" s="33">
        <f t="shared" si="0"/>
        <v>22449.839506172841</v>
      </c>
      <c r="C45" s="33">
        <f t="shared" si="2"/>
        <v>11263.41975308642</v>
      </c>
      <c r="D45" s="33">
        <f t="shared" si="2"/>
        <v>11186.41975308642</v>
      </c>
      <c r="F45" s="25">
        <v>937</v>
      </c>
      <c r="G45" s="25">
        <v>482</v>
      </c>
      <c r="H45" s="25">
        <v>455</v>
      </c>
      <c r="J45" s="29">
        <v>1110</v>
      </c>
      <c r="K45" s="25">
        <v>581</v>
      </c>
      <c r="L45" s="25">
        <v>529</v>
      </c>
      <c r="N45" s="25">
        <v>159</v>
      </c>
      <c r="O45" s="25">
        <v>70</v>
      </c>
      <c r="P45" s="25">
        <v>89</v>
      </c>
      <c r="R45" s="29">
        <v>2060</v>
      </c>
      <c r="S45" s="29">
        <v>1034.4197530864199</v>
      </c>
      <c r="T45" s="29">
        <v>1053.4197530864199</v>
      </c>
      <c r="V45" s="29">
        <v>1427</v>
      </c>
      <c r="W45" s="25">
        <v>722</v>
      </c>
      <c r="X45" s="25">
        <v>705</v>
      </c>
      <c r="Z45" s="29">
        <v>1209</v>
      </c>
      <c r="AA45" s="25">
        <v>620</v>
      </c>
      <c r="AB45" s="25">
        <v>589</v>
      </c>
      <c r="AD45" s="29">
        <v>7227</v>
      </c>
      <c r="AE45" s="29">
        <v>3571</v>
      </c>
      <c r="AF45" s="29">
        <v>3656</v>
      </c>
      <c r="AH45" s="29">
        <v>2257</v>
      </c>
      <c r="AI45" s="29">
        <v>1139</v>
      </c>
      <c r="AJ45" s="29">
        <v>1118</v>
      </c>
      <c r="AL45" s="25">
        <v>943</v>
      </c>
      <c r="AM45" s="25">
        <v>482</v>
      </c>
      <c r="AN45" s="25">
        <v>462</v>
      </c>
      <c r="AP45" s="29">
        <v>1427</v>
      </c>
      <c r="AQ45" s="25">
        <v>709</v>
      </c>
      <c r="AR45" s="25">
        <v>718</v>
      </c>
      <c r="AT45" s="25">
        <v>738</v>
      </c>
      <c r="AU45" s="25">
        <v>363</v>
      </c>
      <c r="AV45" s="25">
        <v>375</v>
      </c>
      <c r="AX45" s="25">
        <v>950</v>
      </c>
      <c r="AY45" s="25">
        <v>496</v>
      </c>
      <c r="AZ45" s="25">
        <v>454</v>
      </c>
      <c r="BB45" s="25">
        <v>987</v>
      </c>
      <c r="BC45" s="25">
        <v>493</v>
      </c>
      <c r="BD45" s="25">
        <v>494</v>
      </c>
      <c r="BF45" s="25">
        <v>990</v>
      </c>
      <c r="BG45" s="25">
        <v>501</v>
      </c>
      <c r="BH45" s="25">
        <v>489</v>
      </c>
    </row>
    <row r="46" spans="1:60">
      <c r="A46" s="25">
        <v>42</v>
      </c>
      <c r="B46" s="33">
        <f t="shared" si="0"/>
        <v>21798.839506172841</v>
      </c>
      <c r="C46" s="33">
        <f t="shared" si="2"/>
        <v>10934.41975308642</v>
      </c>
      <c r="D46" s="33">
        <f t="shared" si="2"/>
        <v>10864.41975308642</v>
      </c>
      <c r="F46" s="25">
        <v>921</v>
      </c>
      <c r="G46" s="25">
        <v>467</v>
      </c>
      <c r="H46" s="25">
        <v>455</v>
      </c>
      <c r="J46" s="29">
        <v>1098</v>
      </c>
      <c r="K46" s="25">
        <v>575</v>
      </c>
      <c r="L46" s="25">
        <v>523</v>
      </c>
      <c r="N46" s="25">
        <v>157</v>
      </c>
      <c r="O46" s="25">
        <v>71</v>
      </c>
      <c r="P46" s="25">
        <v>85</v>
      </c>
      <c r="R46" s="29">
        <v>2029</v>
      </c>
      <c r="S46" s="29">
        <v>1007.4197530864197</v>
      </c>
      <c r="T46" s="29">
        <v>1050.4197530864199</v>
      </c>
      <c r="V46" s="29">
        <v>1414</v>
      </c>
      <c r="W46" s="25">
        <v>709</v>
      </c>
      <c r="X46" s="25">
        <v>705</v>
      </c>
      <c r="Z46" s="29">
        <v>1211</v>
      </c>
      <c r="AA46" s="25">
        <v>616</v>
      </c>
      <c r="AB46" s="25">
        <v>594</v>
      </c>
      <c r="AD46" s="29">
        <v>6750</v>
      </c>
      <c r="AE46" s="29">
        <v>3368</v>
      </c>
      <c r="AF46" s="29">
        <v>3382</v>
      </c>
      <c r="AH46" s="29">
        <v>2193</v>
      </c>
      <c r="AI46" s="29">
        <v>1110</v>
      </c>
      <c r="AJ46" s="29">
        <v>1083</v>
      </c>
      <c r="AL46" s="25">
        <v>934</v>
      </c>
      <c r="AM46" s="25">
        <v>474</v>
      </c>
      <c r="AN46" s="25">
        <v>460</v>
      </c>
      <c r="AP46" s="29">
        <v>1434</v>
      </c>
      <c r="AQ46" s="25">
        <v>710</v>
      </c>
      <c r="AR46" s="25">
        <v>724</v>
      </c>
      <c r="AT46" s="25">
        <v>752</v>
      </c>
      <c r="AU46" s="25">
        <v>368</v>
      </c>
      <c r="AV46" s="25">
        <v>385</v>
      </c>
      <c r="AX46" s="25">
        <v>938</v>
      </c>
      <c r="AY46" s="25">
        <v>493</v>
      </c>
      <c r="AZ46" s="25">
        <v>445</v>
      </c>
      <c r="BB46" s="25">
        <v>950</v>
      </c>
      <c r="BC46" s="25">
        <v>469</v>
      </c>
      <c r="BD46" s="25">
        <v>481</v>
      </c>
      <c r="BF46" s="25">
        <v>988</v>
      </c>
      <c r="BG46" s="25">
        <v>497</v>
      </c>
      <c r="BH46" s="25">
        <v>492</v>
      </c>
    </row>
    <row r="47" spans="1:60">
      <c r="A47" s="25">
        <v>43</v>
      </c>
      <c r="B47" s="33">
        <f t="shared" si="0"/>
        <v>21111.839506172841</v>
      </c>
      <c r="C47" s="33">
        <f t="shared" si="2"/>
        <v>10580.41975308642</v>
      </c>
      <c r="D47" s="33">
        <f t="shared" si="2"/>
        <v>10531.41975308642</v>
      </c>
      <c r="F47" s="25">
        <v>898</v>
      </c>
      <c r="G47" s="25">
        <v>454</v>
      </c>
      <c r="H47" s="25">
        <v>445</v>
      </c>
      <c r="J47" s="29">
        <v>1053</v>
      </c>
      <c r="K47" s="25">
        <v>551</v>
      </c>
      <c r="L47" s="25">
        <v>502</v>
      </c>
      <c r="N47" s="25">
        <v>148</v>
      </c>
      <c r="O47" s="25">
        <v>65</v>
      </c>
      <c r="P47" s="25">
        <v>83</v>
      </c>
      <c r="R47" s="29">
        <v>1975</v>
      </c>
      <c r="S47" s="29">
        <v>976.41975308641975</v>
      </c>
      <c r="T47" s="29">
        <v>1027.4197530864199</v>
      </c>
      <c r="V47" s="29">
        <v>1393</v>
      </c>
      <c r="W47" s="25">
        <v>693</v>
      </c>
      <c r="X47" s="25">
        <v>700</v>
      </c>
      <c r="Z47" s="29">
        <v>1160</v>
      </c>
      <c r="AA47" s="25">
        <v>590</v>
      </c>
      <c r="AB47" s="25">
        <v>570</v>
      </c>
      <c r="AD47" s="29">
        <v>6425</v>
      </c>
      <c r="AE47" s="29">
        <v>3217</v>
      </c>
      <c r="AF47" s="29">
        <v>3208</v>
      </c>
      <c r="AH47" s="29">
        <v>2134</v>
      </c>
      <c r="AI47" s="29">
        <v>1082</v>
      </c>
      <c r="AJ47" s="29">
        <v>1052</v>
      </c>
      <c r="AL47" s="25">
        <v>898</v>
      </c>
      <c r="AM47" s="25">
        <v>452</v>
      </c>
      <c r="AN47" s="25">
        <v>447</v>
      </c>
      <c r="AP47" s="29">
        <v>1419</v>
      </c>
      <c r="AQ47" s="25">
        <v>701</v>
      </c>
      <c r="AR47" s="25">
        <v>718</v>
      </c>
      <c r="AT47" s="25">
        <v>748</v>
      </c>
      <c r="AU47" s="25">
        <v>366</v>
      </c>
      <c r="AV47" s="25">
        <v>382</v>
      </c>
      <c r="AX47" s="25">
        <v>913</v>
      </c>
      <c r="AY47" s="25">
        <v>477</v>
      </c>
      <c r="AZ47" s="25">
        <v>436</v>
      </c>
      <c r="BB47" s="25">
        <v>939</v>
      </c>
      <c r="BC47" s="25">
        <v>466</v>
      </c>
      <c r="BD47" s="25">
        <v>473</v>
      </c>
      <c r="BF47" s="25">
        <v>978</v>
      </c>
      <c r="BG47" s="25">
        <v>490</v>
      </c>
      <c r="BH47" s="25">
        <v>488</v>
      </c>
    </row>
    <row r="48" spans="1:60">
      <c r="A48" s="25">
        <v>44</v>
      </c>
      <c r="B48" s="33">
        <f t="shared" si="0"/>
        <v>20425.839506172841</v>
      </c>
      <c r="C48" s="33">
        <f t="shared" si="2"/>
        <v>10233.41975308642</v>
      </c>
      <c r="D48" s="33">
        <f t="shared" si="2"/>
        <v>10192.41975308642</v>
      </c>
      <c r="F48" s="25">
        <v>871</v>
      </c>
      <c r="G48" s="25">
        <v>442</v>
      </c>
      <c r="H48" s="25">
        <v>429</v>
      </c>
      <c r="J48" s="25">
        <v>997</v>
      </c>
      <c r="K48" s="25">
        <v>519</v>
      </c>
      <c r="L48" s="25">
        <v>478</v>
      </c>
      <c r="N48" s="25">
        <v>152</v>
      </c>
      <c r="O48" s="25">
        <v>69</v>
      </c>
      <c r="P48" s="25">
        <v>83</v>
      </c>
      <c r="R48" s="29">
        <v>1878</v>
      </c>
      <c r="S48" s="29">
        <v>926.41975308641975</v>
      </c>
      <c r="T48" s="29">
        <v>980.41975308641975</v>
      </c>
      <c r="V48" s="29">
        <v>1376</v>
      </c>
      <c r="W48" s="25">
        <v>691</v>
      </c>
      <c r="X48" s="25">
        <v>685</v>
      </c>
      <c r="Z48" s="29">
        <v>1074</v>
      </c>
      <c r="AA48" s="25">
        <v>548</v>
      </c>
      <c r="AB48" s="25">
        <v>526</v>
      </c>
      <c r="AD48" s="29">
        <v>6214</v>
      </c>
      <c r="AE48" s="29">
        <v>3102</v>
      </c>
      <c r="AF48" s="29">
        <v>3113</v>
      </c>
      <c r="AH48" s="29">
        <v>2092</v>
      </c>
      <c r="AI48" s="29">
        <v>1067</v>
      </c>
      <c r="AJ48" s="29">
        <v>1025</v>
      </c>
      <c r="AL48" s="25">
        <v>845</v>
      </c>
      <c r="AM48" s="25">
        <v>422</v>
      </c>
      <c r="AN48" s="25">
        <v>422</v>
      </c>
      <c r="AP48" s="29">
        <v>1383</v>
      </c>
      <c r="AQ48" s="25">
        <v>681</v>
      </c>
      <c r="AR48" s="25">
        <v>702</v>
      </c>
      <c r="AT48" s="25">
        <v>742</v>
      </c>
      <c r="AU48" s="25">
        <v>363</v>
      </c>
      <c r="AV48" s="25">
        <v>378</v>
      </c>
      <c r="AX48" s="25">
        <v>883</v>
      </c>
      <c r="AY48" s="25">
        <v>462</v>
      </c>
      <c r="AZ48" s="25">
        <v>421</v>
      </c>
      <c r="BB48" s="25">
        <v>945</v>
      </c>
      <c r="BC48" s="25">
        <v>473</v>
      </c>
      <c r="BD48" s="25">
        <v>472</v>
      </c>
      <c r="BF48" s="25">
        <v>946</v>
      </c>
      <c r="BG48" s="25">
        <v>468</v>
      </c>
      <c r="BH48" s="25">
        <v>478</v>
      </c>
    </row>
    <row r="49" spans="1:60">
      <c r="A49" s="25">
        <v>45</v>
      </c>
      <c r="B49" s="33">
        <f t="shared" si="0"/>
        <v>19720.839506172841</v>
      </c>
      <c r="C49" s="33">
        <f t="shared" si="2"/>
        <v>9874.4197530864203</v>
      </c>
      <c r="D49" s="33">
        <f t="shared" si="2"/>
        <v>9846.4197530864203</v>
      </c>
      <c r="F49" s="25">
        <v>837</v>
      </c>
      <c r="G49" s="25">
        <v>424</v>
      </c>
      <c r="H49" s="25">
        <v>413</v>
      </c>
      <c r="J49" s="25">
        <v>927</v>
      </c>
      <c r="K49" s="25">
        <v>478</v>
      </c>
      <c r="L49" s="25">
        <v>449</v>
      </c>
      <c r="N49" s="25">
        <v>144</v>
      </c>
      <c r="O49" s="25">
        <v>70</v>
      </c>
      <c r="P49" s="25">
        <v>74</v>
      </c>
      <c r="R49" s="29">
        <v>1782</v>
      </c>
      <c r="S49" s="29">
        <v>883.41975308641975</v>
      </c>
      <c r="T49" s="29">
        <v>927.41975308641975</v>
      </c>
      <c r="V49" s="29">
        <v>1360</v>
      </c>
      <c r="W49" s="25">
        <v>680</v>
      </c>
      <c r="X49" s="25">
        <v>681</v>
      </c>
      <c r="Z49" s="25">
        <v>983</v>
      </c>
      <c r="AA49" s="25">
        <v>501</v>
      </c>
      <c r="AB49" s="25">
        <v>481</v>
      </c>
      <c r="AD49" s="29">
        <v>5989</v>
      </c>
      <c r="AE49" s="29">
        <v>2979</v>
      </c>
      <c r="AF49" s="29">
        <v>3010</v>
      </c>
      <c r="AH49" s="29">
        <v>2050</v>
      </c>
      <c r="AI49" s="29">
        <v>1048</v>
      </c>
      <c r="AJ49" s="29">
        <v>1003</v>
      </c>
      <c r="AL49" s="25">
        <v>798</v>
      </c>
      <c r="AM49" s="25">
        <v>396</v>
      </c>
      <c r="AN49" s="25">
        <v>402</v>
      </c>
      <c r="AP49" s="29">
        <v>1340</v>
      </c>
      <c r="AQ49" s="25">
        <v>654</v>
      </c>
      <c r="AR49" s="25">
        <v>686</v>
      </c>
      <c r="AT49" s="25">
        <v>739</v>
      </c>
      <c r="AU49" s="25">
        <v>366</v>
      </c>
      <c r="AV49" s="25">
        <v>373</v>
      </c>
      <c r="AX49" s="25">
        <v>849</v>
      </c>
      <c r="AY49" s="25">
        <v>444</v>
      </c>
      <c r="AZ49" s="25">
        <v>404</v>
      </c>
      <c r="BB49" s="25">
        <v>972</v>
      </c>
      <c r="BC49" s="25">
        <v>496</v>
      </c>
      <c r="BD49" s="25">
        <v>476</v>
      </c>
      <c r="BF49" s="25">
        <v>922</v>
      </c>
      <c r="BG49" s="25">
        <v>455</v>
      </c>
      <c r="BH49" s="25">
        <v>467</v>
      </c>
    </row>
    <row r="50" spans="1:60">
      <c r="A50" s="25">
        <v>46</v>
      </c>
      <c r="B50" s="33">
        <f t="shared" si="0"/>
        <v>19026.839506172841</v>
      </c>
      <c r="C50" s="33">
        <f t="shared" si="2"/>
        <v>9519.4197530864203</v>
      </c>
      <c r="D50" s="33">
        <f t="shared" si="2"/>
        <v>9507.4197530864203</v>
      </c>
      <c r="F50" s="25">
        <v>808</v>
      </c>
      <c r="G50" s="25">
        <v>407</v>
      </c>
      <c r="H50" s="25">
        <v>401</v>
      </c>
      <c r="J50" s="25">
        <v>876</v>
      </c>
      <c r="K50" s="25">
        <v>449</v>
      </c>
      <c r="L50" s="25">
        <v>426</v>
      </c>
      <c r="N50" s="25">
        <v>127</v>
      </c>
      <c r="O50" s="25">
        <v>62</v>
      </c>
      <c r="P50" s="25">
        <v>65</v>
      </c>
      <c r="R50" s="29">
        <v>1701</v>
      </c>
      <c r="S50" s="29">
        <v>840.41975308641975</v>
      </c>
      <c r="T50" s="29">
        <v>888.41975308641975</v>
      </c>
      <c r="V50" s="29">
        <v>1343</v>
      </c>
      <c r="W50" s="25">
        <v>675</v>
      </c>
      <c r="X50" s="25">
        <v>669</v>
      </c>
      <c r="Z50" s="25">
        <v>901</v>
      </c>
      <c r="AA50" s="25">
        <v>463</v>
      </c>
      <c r="AB50" s="25">
        <v>439</v>
      </c>
      <c r="AD50" s="29">
        <v>5740</v>
      </c>
      <c r="AE50" s="29">
        <v>2846</v>
      </c>
      <c r="AF50" s="29">
        <v>2894</v>
      </c>
      <c r="AH50" s="29">
        <v>2002</v>
      </c>
      <c r="AI50" s="29">
        <v>1026</v>
      </c>
      <c r="AJ50" s="25">
        <v>976</v>
      </c>
      <c r="AL50" s="25">
        <v>758</v>
      </c>
      <c r="AM50" s="25">
        <v>374</v>
      </c>
      <c r="AN50" s="25">
        <v>384</v>
      </c>
      <c r="AP50" s="29">
        <v>1306</v>
      </c>
      <c r="AQ50" s="25">
        <v>638</v>
      </c>
      <c r="AR50" s="25">
        <v>668</v>
      </c>
      <c r="AT50" s="25">
        <v>732</v>
      </c>
      <c r="AU50" s="25">
        <v>366</v>
      </c>
      <c r="AV50" s="25">
        <v>366</v>
      </c>
      <c r="AX50" s="25">
        <v>812</v>
      </c>
      <c r="AY50" s="25">
        <v>426</v>
      </c>
      <c r="AZ50" s="25">
        <v>387</v>
      </c>
      <c r="BB50" s="25">
        <v>984</v>
      </c>
      <c r="BC50" s="25">
        <v>502</v>
      </c>
      <c r="BD50" s="25">
        <v>482</v>
      </c>
      <c r="BF50" s="25">
        <v>907</v>
      </c>
      <c r="BG50" s="25">
        <v>445</v>
      </c>
      <c r="BH50" s="25">
        <v>462</v>
      </c>
    </row>
    <row r="51" spans="1:60">
      <c r="A51" s="25">
        <v>47</v>
      </c>
      <c r="B51" s="33">
        <f t="shared" si="0"/>
        <v>18349.839506172841</v>
      </c>
      <c r="C51" s="33">
        <f t="shared" si="2"/>
        <v>9179.4197530864203</v>
      </c>
      <c r="D51" s="33">
        <f t="shared" si="2"/>
        <v>9170.4197530864203</v>
      </c>
      <c r="F51" s="25">
        <v>778</v>
      </c>
      <c r="G51" s="25">
        <v>394</v>
      </c>
      <c r="H51" s="25">
        <v>383</v>
      </c>
      <c r="J51" s="25">
        <v>833</v>
      </c>
      <c r="K51" s="25">
        <v>424</v>
      </c>
      <c r="L51" s="25">
        <v>408</v>
      </c>
      <c r="N51" s="25">
        <v>130</v>
      </c>
      <c r="O51" s="25">
        <v>68</v>
      </c>
      <c r="P51" s="25">
        <v>63</v>
      </c>
      <c r="R51" s="29">
        <v>1620</v>
      </c>
      <c r="S51" s="29">
        <v>803.41975308641975</v>
      </c>
      <c r="T51" s="29">
        <v>845.41975308641975</v>
      </c>
      <c r="V51" s="29">
        <v>1329</v>
      </c>
      <c r="W51" s="25">
        <v>668</v>
      </c>
      <c r="X51" s="25">
        <v>661</v>
      </c>
      <c r="Z51" s="25">
        <v>848</v>
      </c>
      <c r="AA51" s="25">
        <v>430</v>
      </c>
      <c r="AB51" s="25">
        <v>418</v>
      </c>
      <c r="AD51" s="29">
        <v>5482</v>
      </c>
      <c r="AE51" s="29">
        <v>2719</v>
      </c>
      <c r="AF51" s="29">
        <v>2763</v>
      </c>
      <c r="AH51" s="29">
        <v>1940</v>
      </c>
      <c r="AI51" s="25">
        <v>995</v>
      </c>
      <c r="AJ51" s="25">
        <v>945</v>
      </c>
      <c r="AL51" s="25">
        <v>712</v>
      </c>
      <c r="AM51" s="25">
        <v>346</v>
      </c>
      <c r="AN51" s="25">
        <v>366</v>
      </c>
      <c r="AP51" s="29">
        <v>1262</v>
      </c>
      <c r="AQ51" s="25">
        <v>616</v>
      </c>
      <c r="AR51" s="25">
        <v>647</v>
      </c>
      <c r="AT51" s="25">
        <v>723</v>
      </c>
      <c r="AU51" s="25">
        <v>361</v>
      </c>
      <c r="AV51" s="25">
        <v>362</v>
      </c>
      <c r="AX51" s="25">
        <v>783</v>
      </c>
      <c r="AY51" s="25">
        <v>409</v>
      </c>
      <c r="AZ51" s="25">
        <v>374</v>
      </c>
      <c r="BB51" s="25">
        <v>997</v>
      </c>
      <c r="BC51" s="25">
        <v>516</v>
      </c>
      <c r="BD51" s="25">
        <v>481</v>
      </c>
      <c r="BF51" s="25">
        <v>884</v>
      </c>
      <c r="BG51" s="25">
        <v>430</v>
      </c>
      <c r="BH51" s="25">
        <v>454</v>
      </c>
    </row>
    <row r="52" spans="1:60">
      <c r="A52" s="25">
        <v>48</v>
      </c>
      <c r="B52" s="33">
        <f t="shared" si="0"/>
        <v>17706.839506172841</v>
      </c>
      <c r="C52" s="33">
        <f t="shared" si="2"/>
        <v>8859.4197530864203</v>
      </c>
      <c r="D52" s="33">
        <f t="shared" si="2"/>
        <v>8847.4197530864203</v>
      </c>
      <c r="F52" s="25">
        <v>754</v>
      </c>
      <c r="G52" s="25">
        <v>385</v>
      </c>
      <c r="H52" s="25">
        <v>369</v>
      </c>
      <c r="J52" s="25">
        <v>790</v>
      </c>
      <c r="K52" s="25">
        <v>400</v>
      </c>
      <c r="L52" s="25">
        <v>390</v>
      </c>
      <c r="N52" s="25">
        <v>130</v>
      </c>
      <c r="O52" s="25">
        <v>67</v>
      </c>
      <c r="P52" s="25">
        <v>63</v>
      </c>
      <c r="R52" s="29">
        <v>1543</v>
      </c>
      <c r="S52" s="29">
        <v>763.41975308641975</v>
      </c>
      <c r="T52" s="29">
        <v>809.41975308641975</v>
      </c>
      <c r="V52" s="29">
        <v>1309</v>
      </c>
      <c r="W52" s="25">
        <v>653</v>
      </c>
      <c r="X52" s="25">
        <v>656</v>
      </c>
      <c r="Z52" s="25">
        <v>827</v>
      </c>
      <c r="AA52" s="25">
        <v>419</v>
      </c>
      <c r="AB52" s="25">
        <v>408</v>
      </c>
      <c r="AD52" s="29">
        <v>5264</v>
      </c>
      <c r="AE52" s="29">
        <v>2616</v>
      </c>
      <c r="AF52" s="29">
        <v>2648</v>
      </c>
      <c r="AH52" s="29">
        <v>1845</v>
      </c>
      <c r="AI52" s="25">
        <v>946</v>
      </c>
      <c r="AJ52" s="25">
        <v>899</v>
      </c>
      <c r="AL52" s="25">
        <v>674</v>
      </c>
      <c r="AM52" s="25">
        <v>324</v>
      </c>
      <c r="AN52" s="25">
        <v>350</v>
      </c>
      <c r="AP52" s="29">
        <v>1237</v>
      </c>
      <c r="AQ52" s="25">
        <v>607</v>
      </c>
      <c r="AR52" s="25">
        <v>629</v>
      </c>
      <c r="AT52" s="25">
        <v>695</v>
      </c>
      <c r="AU52" s="25">
        <v>351</v>
      </c>
      <c r="AV52" s="25">
        <v>345</v>
      </c>
      <c r="AX52" s="25">
        <v>760</v>
      </c>
      <c r="AY52" s="25">
        <v>401</v>
      </c>
      <c r="AZ52" s="25">
        <v>359</v>
      </c>
      <c r="BB52" s="25">
        <v>994</v>
      </c>
      <c r="BC52" s="25">
        <v>512</v>
      </c>
      <c r="BD52" s="25">
        <v>482</v>
      </c>
      <c r="BF52" s="25">
        <v>855</v>
      </c>
      <c r="BG52" s="25">
        <v>415</v>
      </c>
      <c r="BH52" s="25">
        <v>440</v>
      </c>
    </row>
    <row r="53" spans="1:60">
      <c r="A53" s="25">
        <v>49</v>
      </c>
      <c r="B53" s="33">
        <f t="shared" si="0"/>
        <v>17092.839506172841</v>
      </c>
      <c r="C53" s="33">
        <f t="shared" si="2"/>
        <v>8559.4197530864203</v>
      </c>
      <c r="D53" s="33">
        <f t="shared" si="2"/>
        <v>8533.4197530864203</v>
      </c>
      <c r="F53" s="25">
        <v>725</v>
      </c>
      <c r="G53" s="25">
        <v>370</v>
      </c>
      <c r="H53" s="25">
        <v>355</v>
      </c>
      <c r="J53" s="25">
        <v>763</v>
      </c>
      <c r="K53" s="25">
        <v>381</v>
      </c>
      <c r="L53" s="25">
        <v>383</v>
      </c>
      <c r="N53" s="25">
        <v>126</v>
      </c>
      <c r="O53" s="25">
        <v>61</v>
      </c>
      <c r="P53" s="25">
        <v>64</v>
      </c>
      <c r="R53" s="29">
        <v>1486</v>
      </c>
      <c r="S53" s="29">
        <v>737.41975308641975</v>
      </c>
      <c r="T53" s="29">
        <v>777.41975308641975</v>
      </c>
      <c r="V53" s="29">
        <v>1289</v>
      </c>
      <c r="W53" s="25">
        <v>639</v>
      </c>
      <c r="X53" s="25">
        <v>650</v>
      </c>
      <c r="Z53" s="25">
        <v>828</v>
      </c>
      <c r="AA53" s="25">
        <v>417</v>
      </c>
      <c r="AB53" s="25">
        <v>411</v>
      </c>
      <c r="AD53" s="29">
        <v>5055</v>
      </c>
      <c r="AE53" s="29">
        <v>2530</v>
      </c>
      <c r="AF53" s="29">
        <v>2524</v>
      </c>
      <c r="AH53" s="29">
        <v>1741</v>
      </c>
      <c r="AI53" s="25">
        <v>891</v>
      </c>
      <c r="AJ53" s="25">
        <v>850</v>
      </c>
      <c r="AL53" s="25">
        <v>642</v>
      </c>
      <c r="AM53" s="25">
        <v>305</v>
      </c>
      <c r="AN53" s="25">
        <v>337</v>
      </c>
      <c r="AP53" s="29">
        <v>1203</v>
      </c>
      <c r="AQ53" s="25">
        <v>597</v>
      </c>
      <c r="AR53" s="25">
        <v>606</v>
      </c>
      <c r="AT53" s="25">
        <v>677</v>
      </c>
      <c r="AU53" s="25">
        <v>339</v>
      </c>
      <c r="AV53" s="25">
        <v>338</v>
      </c>
      <c r="AX53" s="25">
        <v>732</v>
      </c>
      <c r="AY53" s="25">
        <v>390</v>
      </c>
      <c r="AZ53" s="25">
        <v>342</v>
      </c>
      <c r="BB53" s="25">
        <v>980</v>
      </c>
      <c r="BC53" s="25">
        <v>506</v>
      </c>
      <c r="BD53" s="25">
        <v>474</v>
      </c>
      <c r="BF53" s="25">
        <v>818</v>
      </c>
      <c r="BG53" s="25">
        <v>396</v>
      </c>
      <c r="BH53" s="25">
        <v>422</v>
      </c>
    </row>
    <row r="54" spans="1:60">
      <c r="A54" s="25">
        <v>50</v>
      </c>
      <c r="B54" s="33">
        <f t="shared" si="0"/>
        <v>16495.839506172841</v>
      </c>
      <c r="C54" s="33">
        <f t="shared" si="2"/>
        <v>8263.4197530864203</v>
      </c>
      <c r="D54" s="33">
        <f t="shared" si="2"/>
        <v>8232.4197530864203</v>
      </c>
      <c r="F54" s="25">
        <v>701</v>
      </c>
      <c r="G54" s="25">
        <v>360</v>
      </c>
      <c r="H54" s="25">
        <v>341</v>
      </c>
      <c r="J54" s="25">
        <v>733</v>
      </c>
      <c r="K54" s="25">
        <v>363</v>
      </c>
      <c r="L54" s="25">
        <v>370</v>
      </c>
      <c r="N54" s="25">
        <v>125</v>
      </c>
      <c r="O54" s="25">
        <v>62</v>
      </c>
      <c r="P54" s="25">
        <v>63</v>
      </c>
      <c r="R54" s="29">
        <v>1427</v>
      </c>
      <c r="S54" s="29">
        <v>705.41975308641975</v>
      </c>
      <c r="T54" s="29">
        <v>750.41975308641975</v>
      </c>
      <c r="V54" s="29">
        <v>1264</v>
      </c>
      <c r="W54" s="25">
        <v>620</v>
      </c>
      <c r="X54" s="25">
        <v>644</v>
      </c>
      <c r="Z54" s="25">
        <v>844</v>
      </c>
      <c r="AA54" s="25">
        <v>420</v>
      </c>
      <c r="AB54" s="25">
        <v>424</v>
      </c>
      <c r="AD54" s="29">
        <v>4857</v>
      </c>
      <c r="AE54" s="29">
        <v>2445</v>
      </c>
      <c r="AF54" s="29">
        <v>2412</v>
      </c>
      <c r="AH54" s="29">
        <v>1629</v>
      </c>
      <c r="AI54" s="25">
        <v>831</v>
      </c>
      <c r="AJ54" s="25">
        <v>799</v>
      </c>
      <c r="AL54" s="25">
        <v>606</v>
      </c>
      <c r="AM54" s="25">
        <v>282</v>
      </c>
      <c r="AN54" s="25">
        <v>324</v>
      </c>
      <c r="AP54" s="29">
        <v>1177</v>
      </c>
      <c r="AQ54" s="25">
        <v>591</v>
      </c>
      <c r="AR54" s="25">
        <v>586</v>
      </c>
      <c r="AT54" s="25">
        <v>643</v>
      </c>
      <c r="AU54" s="25">
        <v>327</v>
      </c>
      <c r="AV54" s="25">
        <v>315</v>
      </c>
      <c r="AX54" s="25">
        <v>710</v>
      </c>
      <c r="AY54" s="25">
        <v>381</v>
      </c>
      <c r="AZ54" s="25">
        <v>329</v>
      </c>
      <c r="BB54" s="25">
        <v>966</v>
      </c>
      <c r="BC54" s="25">
        <v>494</v>
      </c>
      <c r="BD54" s="25">
        <v>472</v>
      </c>
      <c r="BF54" s="25">
        <v>785</v>
      </c>
      <c r="BG54" s="25">
        <v>382</v>
      </c>
      <c r="BH54" s="25">
        <v>403</v>
      </c>
    </row>
    <row r="55" spans="1:60">
      <c r="A55" s="25">
        <v>51</v>
      </c>
      <c r="B55" s="33">
        <f t="shared" si="0"/>
        <v>15885.839506172841</v>
      </c>
      <c r="C55" s="33">
        <f t="shared" si="2"/>
        <v>7964.4197530864203</v>
      </c>
      <c r="D55" s="33">
        <f t="shared" si="2"/>
        <v>7921.4197530864203</v>
      </c>
      <c r="F55" s="25">
        <v>675</v>
      </c>
      <c r="G55" s="25">
        <v>350</v>
      </c>
      <c r="H55" s="25">
        <v>325</v>
      </c>
      <c r="J55" s="25">
        <v>705</v>
      </c>
      <c r="K55" s="25">
        <v>348</v>
      </c>
      <c r="L55" s="25">
        <v>357</v>
      </c>
      <c r="N55" s="25">
        <v>121</v>
      </c>
      <c r="O55" s="25">
        <v>59</v>
      </c>
      <c r="P55" s="25">
        <v>61</v>
      </c>
      <c r="R55" s="29">
        <v>1370</v>
      </c>
      <c r="S55" s="29">
        <v>679.41975308641975</v>
      </c>
      <c r="T55" s="29">
        <v>719.41975308641975</v>
      </c>
      <c r="V55" s="29">
        <v>1238</v>
      </c>
      <c r="W55" s="25">
        <v>604</v>
      </c>
      <c r="X55" s="25">
        <v>634</v>
      </c>
      <c r="Z55" s="25">
        <v>847</v>
      </c>
      <c r="AA55" s="25">
        <v>417</v>
      </c>
      <c r="AB55" s="25">
        <v>430</v>
      </c>
      <c r="AD55" s="29">
        <v>4661</v>
      </c>
      <c r="AE55" s="29">
        <v>2361</v>
      </c>
      <c r="AF55" s="29">
        <v>2300</v>
      </c>
      <c r="AH55" s="29">
        <v>1530</v>
      </c>
      <c r="AI55" s="25">
        <v>778</v>
      </c>
      <c r="AJ55" s="25">
        <v>752</v>
      </c>
      <c r="AL55" s="25">
        <v>576</v>
      </c>
      <c r="AM55" s="25">
        <v>264</v>
      </c>
      <c r="AN55" s="25">
        <v>312</v>
      </c>
      <c r="AP55" s="29">
        <v>1140</v>
      </c>
      <c r="AQ55" s="25">
        <v>577</v>
      </c>
      <c r="AR55" s="25">
        <v>563</v>
      </c>
      <c r="AT55" s="25">
        <v>611</v>
      </c>
      <c r="AU55" s="25">
        <v>311</v>
      </c>
      <c r="AV55" s="25">
        <v>300</v>
      </c>
      <c r="AX55" s="25">
        <v>687</v>
      </c>
      <c r="AY55" s="25">
        <v>370</v>
      </c>
      <c r="AZ55" s="25">
        <v>317</v>
      </c>
      <c r="BB55" s="25">
        <v>946</v>
      </c>
      <c r="BC55" s="25">
        <v>483</v>
      </c>
      <c r="BD55" s="25">
        <v>462</v>
      </c>
      <c r="BF55" s="25">
        <v>752</v>
      </c>
      <c r="BG55" s="25">
        <v>363</v>
      </c>
      <c r="BH55" s="25">
        <v>389</v>
      </c>
    </row>
    <row r="56" spans="1:60">
      <c r="A56" s="25">
        <v>52</v>
      </c>
      <c r="B56" s="33">
        <f t="shared" si="0"/>
        <v>15188.839506172841</v>
      </c>
      <c r="C56" s="33">
        <f t="shared" si="2"/>
        <v>7623.4197530864203</v>
      </c>
      <c r="D56" s="33">
        <f t="shared" si="2"/>
        <v>7565.4197530864203</v>
      </c>
      <c r="F56" s="25">
        <v>635</v>
      </c>
      <c r="G56" s="25">
        <v>331</v>
      </c>
      <c r="H56" s="25">
        <v>303</v>
      </c>
      <c r="J56" s="25">
        <v>682</v>
      </c>
      <c r="K56" s="25">
        <v>331</v>
      </c>
      <c r="L56" s="25">
        <v>351</v>
      </c>
      <c r="N56" s="25">
        <v>126</v>
      </c>
      <c r="O56" s="25">
        <v>61</v>
      </c>
      <c r="P56" s="25">
        <v>65</v>
      </c>
      <c r="R56" s="29">
        <v>1298</v>
      </c>
      <c r="S56" s="29">
        <v>646.41975308641975</v>
      </c>
      <c r="T56" s="29">
        <v>680.41975308641975</v>
      </c>
      <c r="V56" s="29">
        <v>1201</v>
      </c>
      <c r="W56" s="25">
        <v>585</v>
      </c>
      <c r="X56" s="25">
        <v>616</v>
      </c>
      <c r="Z56" s="25">
        <v>827</v>
      </c>
      <c r="AA56" s="25">
        <v>405</v>
      </c>
      <c r="AB56" s="25">
        <v>423</v>
      </c>
      <c r="AD56" s="29">
        <v>4429</v>
      </c>
      <c r="AE56" s="29">
        <v>2254</v>
      </c>
      <c r="AF56" s="29">
        <v>2176</v>
      </c>
      <c r="AH56" s="29">
        <v>1435</v>
      </c>
      <c r="AI56" s="25">
        <v>727</v>
      </c>
      <c r="AJ56" s="25">
        <v>708</v>
      </c>
      <c r="AL56" s="25">
        <v>552</v>
      </c>
      <c r="AM56" s="25">
        <v>248</v>
      </c>
      <c r="AN56" s="25">
        <v>304</v>
      </c>
      <c r="AP56" s="29">
        <v>1085</v>
      </c>
      <c r="AQ56" s="25">
        <v>556</v>
      </c>
      <c r="AR56" s="25">
        <v>530</v>
      </c>
      <c r="AT56" s="25">
        <v>581</v>
      </c>
      <c r="AU56" s="25">
        <v>298</v>
      </c>
      <c r="AV56" s="25">
        <v>283</v>
      </c>
      <c r="AX56" s="25">
        <v>653</v>
      </c>
      <c r="AY56" s="25">
        <v>356</v>
      </c>
      <c r="AZ56" s="25">
        <v>297</v>
      </c>
      <c r="BB56" s="25">
        <v>928</v>
      </c>
      <c r="BC56" s="25">
        <v>471</v>
      </c>
      <c r="BD56" s="25">
        <v>457</v>
      </c>
      <c r="BF56" s="25">
        <v>726</v>
      </c>
      <c r="BG56" s="25">
        <v>354</v>
      </c>
      <c r="BH56" s="25">
        <v>372</v>
      </c>
    </row>
    <row r="57" spans="1:60">
      <c r="A57" s="25">
        <v>53</v>
      </c>
      <c r="B57" s="33">
        <f t="shared" si="0"/>
        <v>14360.839506172841</v>
      </c>
      <c r="C57" s="33">
        <f t="shared" si="2"/>
        <v>7224.4197530864203</v>
      </c>
      <c r="D57" s="33">
        <f t="shared" si="2"/>
        <v>7136.4197530864203</v>
      </c>
      <c r="F57" s="25">
        <v>595</v>
      </c>
      <c r="G57" s="25">
        <v>309</v>
      </c>
      <c r="H57" s="25">
        <v>286</v>
      </c>
      <c r="J57" s="25">
        <v>653</v>
      </c>
      <c r="K57" s="25">
        <v>320</v>
      </c>
      <c r="L57" s="25">
        <v>333</v>
      </c>
      <c r="N57" s="25">
        <v>115</v>
      </c>
      <c r="O57" s="25">
        <v>55</v>
      </c>
      <c r="P57" s="25">
        <v>60</v>
      </c>
      <c r="R57" s="29">
        <v>1205</v>
      </c>
      <c r="S57" s="29">
        <v>601.41975308641975</v>
      </c>
      <c r="T57" s="29">
        <v>632.41975308641975</v>
      </c>
      <c r="V57" s="29">
        <v>1152</v>
      </c>
      <c r="W57" s="25">
        <v>563</v>
      </c>
      <c r="X57" s="25">
        <v>590</v>
      </c>
      <c r="Z57" s="25">
        <v>795</v>
      </c>
      <c r="AA57" s="25">
        <v>388</v>
      </c>
      <c r="AB57" s="25">
        <v>406</v>
      </c>
      <c r="AD57" s="29">
        <v>4161</v>
      </c>
      <c r="AE57" s="29">
        <v>2131</v>
      </c>
      <c r="AF57" s="29">
        <v>2031</v>
      </c>
      <c r="AH57" s="29">
        <v>1356</v>
      </c>
      <c r="AI57" s="25">
        <v>685</v>
      </c>
      <c r="AJ57" s="25">
        <v>670</v>
      </c>
      <c r="AL57" s="25">
        <v>537</v>
      </c>
      <c r="AM57" s="25">
        <v>241</v>
      </c>
      <c r="AN57" s="25">
        <v>296</v>
      </c>
      <c r="AP57" s="25">
        <v>996</v>
      </c>
      <c r="AQ57" s="25">
        <v>512</v>
      </c>
      <c r="AR57" s="25">
        <v>484</v>
      </c>
      <c r="AT57" s="25">
        <v>542</v>
      </c>
      <c r="AU57" s="25">
        <v>280</v>
      </c>
      <c r="AV57" s="25">
        <v>261</v>
      </c>
      <c r="AX57" s="25">
        <v>617</v>
      </c>
      <c r="AY57" s="25">
        <v>338</v>
      </c>
      <c r="AZ57" s="25">
        <v>279</v>
      </c>
      <c r="BB57" s="25">
        <v>912</v>
      </c>
      <c r="BC57" s="25">
        <v>462</v>
      </c>
      <c r="BD57" s="25">
        <v>450</v>
      </c>
      <c r="BF57" s="25">
        <v>697</v>
      </c>
      <c r="BG57" s="25">
        <v>339</v>
      </c>
      <c r="BH57" s="25">
        <v>358</v>
      </c>
    </row>
    <row r="58" spans="1:60">
      <c r="A58" s="25">
        <v>54</v>
      </c>
      <c r="B58" s="33">
        <f t="shared" si="0"/>
        <v>13474.839506172841</v>
      </c>
      <c r="C58" s="33">
        <f t="shared" si="2"/>
        <v>6801.4197530864203</v>
      </c>
      <c r="D58" s="33">
        <f t="shared" si="2"/>
        <v>6673.4197530864203</v>
      </c>
      <c r="F58" s="25">
        <v>537</v>
      </c>
      <c r="G58" s="25">
        <v>280</v>
      </c>
      <c r="H58" s="25">
        <v>257</v>
      </c>
      <c r="J58" s="25">
        <v>634</v>
      </c>
      <c r="K58" s="25">
        <v>311</v>
      </c>
      <c r="L58" s="25">
        <v>323</v>
      </c>
      <c r="N58" s="25">
        <v>118</v>
      </c>
      <c r="O58" s="25">
        <v>60</v>
      </c>
      <c r="P58" s="25">
        <v>59</v>
      </c>
      <c r="R58" s="29">
        <v>1092</v>
      </c>
      <c r="S58" s="29">
        <v>547.41975308641975</v>
      </c>
      <c r="T58" s="29">
        <v>573.41975308641975</v>
      </c>
      <c r="V58" s="29">
        <v>1099</v>
      </c>
      <c r="W58" s="25">
        <v>542</v>
      </c>
      <c r="X58" s="25">
        <v>557</v>
      </c>
      <c r="Z58" s="25">
        <v>748</v>
      </c>
      <c r="AA58" s="25">
        <v>364</v>
      </c>
      <c r="AB58" s="25">
        <v>384</v>
      </c>
      <c r="AD58" s="29">
        <v>3863</v>
      </c>
      <c r="AE58" s="29">
        <v>1989</v>
      </c>
      <c r="AF58" s="29">
        <v>1874</v>
      </c>
      <c r="AH58" s="29">
        <v>1287</v>
      </c>
      <c r="AI58" s="25">
        <v>652</v>
      </c>
      <c r="AJ58" s="25">
        <v>635</v>
      </c>
      <c r="AL58" s="25">
        <v>533</v>
      </c>
      <c r="AM58" s="25">
        <v>244</v>
      </c>
      <c r="AN58" s="25">
        <v>289</v>
      </c>
      <c r="AP58" s="25">
        <v>900</v>
      </c>
      <c r="AQ58" s="25">
        <v>462</v>
      </c>
      <c r="AR58" s="25">
        <v>438</v>
      </c>
      <c r="AT58" s="25">
        <v>497</v>
      </c>
      <c r="AU58" s="25">
        <v>260</v>
      </c>
      <c r="AV58" s="25">
        <v>237</v>
      </c>
      <c r="AX58" s="25">
        <v>573</v>
      </c>
      <c r="AY58" s="25">
        <v>312</v>
      </c>
      <c r="AZ58" s="25">
        <v>261</v>
      </c>
      <c r="BB58" s="25">
        <v>892</v>
      </c>
      <c r="BC58" s="25">
        <v>449</v>
      </c>
      <c r="BD58" s="25">
        <v>443</v>
      </c>
      <c r="BF58" s="25">
        <v>672</v>
      </c>
      <c r="BG58" s="25">
        <v>329</v>
      </c>
      <c r="BH58" s="25">
        <v>343</v>
      </c>
    </row>
    <row r="59" spans="1:60">
      <c r="A59" s="25">
        <v>55</v>
      </c>
      <c r="B59" s="33">
        <f t="shared" si="0"/>
        <v>12547.839506172841</v>
      </c>
      <c r="C59" s="33">
        <f t="shared" si="2"/>
        <v>6359.4197530864203</v>
      </c>
      <c r="D59" s="33">
        <f t="shared" si="2"/>
        <v>6188.4197530864203</v>
      </c>
      <c r="F59" s="25">
        <v>482</v>
      </c>
      <c r="G59" s="25">
        <v>249</v>
      </c>
      <c r="H59" s="25">
        <v>233</v>
      </c>
      <c r="J59" s="25">
        <v>615</v>
      </c>
      <c r="K59" s="25">
        <v>308</v>
      </c>
      <c r="L59" s="25">
        <v>307</v>
      </c>
      <c r="N59" s="25">
        <v>119</v>
      </c>
      <c r="O59" s="25">
        <v>59</v>
      </c>
      <c r="P59" s="25">
        <v>60</v>
      </c>
      <c r="R59" s="25">
        <v>977</v>
      </c>
      <c r="S59" s="29">
        <v>494.41975308641975</v>
      </c>
      <c r="T59" s="29">
        <v>511.41975308641975</v>
      </c>
      <c r="V59" s="29">
        <v>1044</v>
      </c>
      <c r="W59" s="25">
        <v>523</v>
      </c>
      <c r="X59" s="25">
        <v>522</v>
      </c>
      <c r="Z59" s="25">
        <v>699</v>
      </c>
      <c r="AA59" s="25">
        <v>342</v>
      </c>
      <c r="AB59" s="25">
        <v>357</v>
      </c>
      <c r="AD59" s="29">
        <v>3541</v>
      </c>
      <c r="AE59" s="29">
        <v>1835</v>
      </c>
      <c r="AF59" s="29">
        <v>1706</v>
      </c>
      <c r="AH59" s="29">
        <v>1226</v>
      </c>
      <c r="AI59" s="25">
        <v>622</v>
      </c>
      <c r="AJ59" s="25">
        <v>604</v>
      </c>
      <c r="AL59" s="25">
        <v>533</v>
      </c>
      <c r="AM59" s="25">
        <v>244</v>
      </c>
      <c r="AN59" s="25">
        <v>289</v>
      </c>
      <c r="AP59" s="25">
        <v>779</v>
      </c>
      <c r="AQ59" s="25">
        <v>402</v>
      </c>
      <c r="AR59" s="25">
        <v>378</v>
      </c>
      <c r="AT59" s="25">
        <v>446</v>
      </c>
      <c r="AU59" s="25">
        <v>235</v>
      </c>
      <c r="AV59" s="25">
        <v>211</v>
      </c>
      <c r="AX59" s="25">
        <v>523</v>
      </c>
      <c r="AY59" s="25">
        <v>285</v>
      </c>
      <c r="AZ59" s="25">
        <v>238</v>
      </c>
      <c r="BB59" s="25">
        <v>882</v>
      </c>
      <c r="BC59" s="25">
        <v>440</v>
      </c>
      <c r="BD59" s="25">
        <v>442</v>
      </c>
      <c r="BF59" s="25">
        <v>651</v>
      </c>
      <c r="BG59" s="25">
        <v>321</v>
      </c>
      <c r="BH59" s="25">
        <v>330</v>
      </c>
    </row>
    <row r="60" spans="1:60">
      <c r="A60" s="25">
        <v>56</v>
      </c>
      <c r="B60" s="33">
        <f t="shared" si="0"/>
        <v>11699.839506172841</v>
      </c>
      <c r="C60" s="33">
        <f t="shared" si="2"/>
        <v>5953.4197530864203</v>
      </c>
      <c r="D60" s="33">
        <f t="shared" si="2"/>
        <v>5746.4197530864203</v>
      </c>
      <c r="F60" s="25">
        <v>429</v>
      </c>
      <c r="G60" s="25">
        <v>217</v>
      </c>
      <c r="H60" s="25">
        <v>213</v>
      </c>
      <c r="J60" s="25">
        <v>601</v>
      </c>
      <c r="K60" s="25">
        <v>302</v>
      </c>
      <c r="L60" s="25">
        <v>299</v>
      </c>
      <c r="N60" s="25">
        <v>119</v>
      </c>
      <c r="O60" s="25">
        <v>61</v>
      </c>
      <c r="P60" s="25">
        <v>59</v>
      </c>
      <c r="R60" s="25">
        <v>862</v>
      </c>
      <c r="S60" s="29">
        <v>436.41975308641975</v>
      </c>
      <c r="T60" s="29">
        <v>454.41975308641975</v>
      </c>
      <c r="V60" s="25">
        <v>997</v>
      </c>
      <c r="W60" s="25">
        <v>507</v>
      </c>
      <c r="X60" s="25">
        <v>489</v>
      </c>
      <c r="Z60" s="25">
        <v>653</v>
      </c>
      <c r="AA60" s="25">
        <v>319</v>
      </c>
      <c r="AB60" s="25">
        <v>334</v>
      </c>
      <c r="AD60" s="29">
        <v>3252</v>
      </c>
      <c r="AE60" s="29">
        <v>1701</v>
      </c>
      <c r="AF60" s="29">
        <v>1552</v>
      </c>
      <c r="AH60" s="29">
        <v>1173</v>
      </c>
      <c r="AI60" s="25">
        <v>595</v>
      </c>
      <c r="AJ60" s="25">
        <v>578</v>
      </c>
      <c r="AL60" s="25">
        <v>533</v>
      </c>
      <c r="AM60" s="25">
        <v>249</v>
      </c>
      <c r="AN60" s="25">
        <v>284</v>
      </c>
      <c r="AP60" s="25">
        <v>666</v>
      </c>
      <c r="AQ60" s="25">
        <v>343</v>
      </c>
      <c r="AR60" s="25">
        <v>323</v>
      </c>
      <c r="AT60" s="25">
        <v>400</v>
      </c>
      <c r="AU60" s="25">
        <v>214</v>
      </c>
      <c r="AV60" s="25">
        <v>186</v>
      </c>
      <c r="AX60" s="25">
        <v>483</v>
      </c>
      <c r="AY60" s="25">
        <v>264</v>
      </c>
      <c r="AZ60" s="25">
        <v>219</v>
      </c>
      <c r="BB60" s="25">
        <v>865</v>
      </c>
      <c r="BC60" s="25">
        <v>432</v>
      </c>
      <c r="BD60" s="25">
        <v>433</v>
      </c>
      <c r="BF60" s="25">
        <v>636</v>
      </c>
      <c r="BG60" s="25">
        <v>313</v>
      </c>
      <c r="BH60" s="25">
        <v>323</v>
      </c>
    </row>
    <row r="61" spans="1:60">
      <c r="A61" s="25">
        <v>57</v>
      </c>
      <c r="B61" s="33">
        <f t="shared" si="0"/>
        <v>10986.839506172841</v>
      </c>
      <c r="C61" s="33">
        <f t="shared" si="2"/>
        <v>5608.4197530864203</v>
      </c>
      <c r="D61" s="33">
        <f t="shared" si="2"/>
        <v>5378.4197530864203</v>
      </c>
      <c r="F61" s="25">
        <v>370</v>
      </c>
      <c r="G61" s="25">
        <v>186</v>
      </c>
      <c r="H61" s="25">
        <v>184</v>
      </c>
      <c r="J61" s="25">
        <v>591</v>
      </c>
      <c r="K61" s="25">
        <v>300</v>
      </c>
      <c r="L61" s="25">
        <v>292</v>
      </c>
      <c r="N61" s="25">
        <v>114</v>
      </c>
      <c r="O61" s="25">
        <v>60</v>
      </c>
      <c r="P61" s="25">
        <v>55</v>
      </c>
      <c r="R61" s="25">
        <v>806</v>
      </c>
      <c r="S61" s="29">
        <v>411.41975308641975</v>
      </c>
      <c r="T61" s="29">
        <v>423.41975308641975</v>
      </c>
      <c r="V61" s="25">
        <v>944</v>
      </c>
      <c r="W61" s="25">
        <v>486</v>
      </c>
      <c r="X61" s="25">
        <v>458</v>
      </c>
      <c r="Z61" s="25">
        <v>613</v>
      </c>
      <c r="AA61" s="25">
        <v>300</v>
      </c>
      <c r="AB61" s="25">
        <v>314</v>
      </c>
      <c r="AD61" s="29">
        <v>2974</v>
      </c>
      <c r="AE61" s="29">
        <v>1565</v>
      </c>
      <c r="AF61" s="29">
        <v>1410</v>
      </c>
      <c r="AH61" s="29">
        <v>1108</v>
      </c>
      <c r="AI61" s="25">
        <v>566</v>
      </c>
      <c r="AJ61" s="25">
        <v>542</v>
      </c>
      <c r="AL61" s="25">
        <v>551</v>
      </c>
      <c r="AM61" s="25">
        <v>261</v>
      </c>
      <c r="AN61" s="25">
        <v>291</v>
      </c>
      <c r="AP61" s="25">
        <v>580</v>
      </c>
      <c r="AQ61" s="25">
        <v>297</v>
      </c>
      <c r="AR61" s="25">
        <v>282</v>
      </c>
      <c r="AT61" s="25">
        <v>369</v>
      </c>
      <c r="AU61" s="25">
        <v>198</v>
      </c>
      <c r="AV61" s="25">
        <v>171</v>
      </c>
      <c r="AX61" s="25">
        <v>450</v>
      </c>
      <c r="AY61" s="25">
        <v>244</v>
      </c>
      <c r="AZ61" s="25">
        <v>207</v>
      </c>
      <c r="BB61" s="25">
        <v>839</v>
      </c>
      <c r="BC61" s="25">
        <v>413</v>
      </c>
      <c r="BD61" s="25">
        <v>426</v>
      </c>
      <c r="BF61" s="25">
        <v>645</v>
      </c>
      <c r="BG61" s="25">
        <v>321</v>
      </c>
      <c r="BH61" s="25">
        <v>323</v>
      </c>
    </row>
    <row r="62" spans="1:60">
      <c r="A62" s="25">
        <v>58</v>
      </c>
      <c r="B62" s="33">
        <f t="shared" si="0"/>
        <v>10450.839506172841</v>
      </c>
      <c r="C62" s="33">
        <f t="shared" si="2"/>
        <v>5345.4197530864203</v>
      </c>
      <c r="D62" s="33">
        <f t="shared" si="2"/>
        <v>5105.4197530864203</v>
      </c>
      <c r="F62" s="25">
        <v>333</v>
      </c>
      <c r="G62" s="25">
        <v>165</v>
      </c>
      <c r="H62" s="25">
        <v>168</v>
      </c>
      <c r="J62" s="25">
        <v>571</v>
      </c>
      <c r="K62" s="25">
        <v>287</v>
      </c>
      <c r="L62" s="25">
        <v>284</v>
      </c>
      <c r="N62" s="25">
        <v>109</v>
      </c>
      <c r="O62" s="25">
        <v>57</v>
      </c>
      <c r="P62" s="25">
        <v>52</v>
      </c>
      <c r="R62" s="25">
        <v>822</v>
      </c>
      <c r="S62" s="29">
        <v>419.41975308641975</v>
      </c>
      <c r="T62" s="29">
        <v>431.41975308641975</v>
      </c>
      <c r="V62" s="25">
        <v>888</v>
      </c>
      <c r="W62" s="25">
        <v>454</v>
      </c>
      <c r="X62" s="25">
        <v>434</v>
      </c>
      <c r="Z62" s="25">
        <v>578</v>
      </c>
      <c r="AA62" s="25">
        <v>281</v>
      </c>
      <c r="AB62" s="25">
        <v>296</v>
      </c>
      <c r="AD62" s="29">
        <v>2739</v>
      </c>
      <c r="AE62" s="29">
        <v>1458</v>
      </c>
      <c r="AF62" s="29">
        <v>1281</v>
      </c>
      <c r="AH62" s="29">
        <v>1056</v>
      </c>
      <c r="AI62" s="25">
        <v>541</v>
      </c>
      <c r="AJ62" s="25">
        <v>514</v>
      </c>
      <c r="AL62" s="25">
        <v>558</v>
      </c>
      <c r="AM62" s="25">
        <v>265</v>
      </c>
      <c r="AN62" s="25">
        <v>293</v>
      </c>
      <c r="AP62" s="25">
        <v>512</v>
      </c>
      <c r="AQ62" s="25">
        <v>263</v>
      </c>
      <c r="AR62" s="25">
        <v>249</v>
      </c>
      <c r="AT62" s="25">
        <v>354</v>
      </c>
      <c r="AU62" s="25">
        <v>189</v>
      </c>
      <c r="AV62" s="25">
        <v>165</v>
      </c>
      <c r="AX62" s="25">
        <v>435</v>
      </c>
      <c r="AY62" s="25">
        <v>236</v>
      </c>
      <c r="AZ62" s="25">
        <v>199</v>
      </c>
      <c r="BB62" s="25">
        <v>790</v>
      </c>
      <c r="BC62" s="25">
        <v>391</v>
      </c>
      <c r="BD62" s="25">
        <v>399</v>
      </c>
      <c r="BF62" s="25">
        <v>679</v>
      </c>
      <c r="BG62" s="25">
        <v>339</v>
      </c>
      <c r="BH62" s="25">
        <v>340</v>
      </c>
    </row>
    <row r="63" spans="1:60">
      <c r="A63" s="25">
        <v>59</v>
      </c>
      <c r="B63" s="33">
        <f t="shared" si="0"/>
        <v>10075.839506172841</v>
      </c>
      <c r="C63" s="33">
        <f t="shared" si="2"/>
        <v>5159.4197530864203</v>
      </c>
      <c r="D63" s="33">
        <f t="shared" si="2"/>
        <v>4916.4197530864203</v>
      </c>
      <c r="F63" s="25">
        <v>305</v>
      </c>
      <c r="G63" s="25">
        <v>150</v>
      </c>
      <c r="H63" s="25">
        <v>155</v>
      </c>
      <c r="J63" s="25">
        <v>561</v>
      </c>
      <c r="K63" s="25">
        <v>285</v>
      </c>
      <c r="L63" s="25">
        <v>276</v>
      </c>
      <c r="N63" s="25">
        <v>94</v>
      </c>
      <c r="O63" s="25">
        <v>50</v>
      </c>
      <c r="P63" s="25">
        <v>44</v>
      </c>
      <c r="R63" s="25">
        <v>881</v>
      </c>
      <c r="S63" s="29">
        <v>452.41975308641975</v>
      </c>
      <c r="T63" s="29">
        <v>457.41975308641975</v>
      </c>
      <c r="V63" s="25">
        <v>826</v>
      </c>
      <c r="W63" s="25">
        <v>419</v>
      </c>
      <c r="X63" s="25">
        <v>407</v>
      </c>
      <c r="Z63" s="25">
        <v>557</v>
      </c>
      <c r="AA63" s="25">
        <v>273</v>
      </c>
      <c r="AB63" s="25">
        <v>285</v>
      </c>
      <c r="AD63" s="29">
        <v>2558</v>
      </c>
      <c r="AE63" s="29">
        <v>1371</v>
      </c>
      <c r="AF63" s="29">
        <v>1188</v>
      </c>
      <c r="AH63" s="25">
        <v>984</v>
      </c>
      <c r="AI63" s="25">
        <v>517</v>
      </c>
      <c r="AJ63" s="25">
        <v>468</v>
      </c>
      <c r="AL63" s="25">
        <v>561</v>
      </c>
      <c r="AM63" s="25">
        <v>262</v>
      </c>
      <c r="AN63" s="25">
        <v>299</v>
      </c>
      <c r="AP63" s="25">
        <v>486</v>
      </c>
      <c r="AQ63" s="25">
        <v>248</v>
      </c>
      <c r="AR63" s="25">
        <v>239</v>
      </c>
      <c r="AT63" s="25">
        <v>355</v>
      </c>
      <c r="AU63" s="25">
        <v>186</v>
      </c>
      <c r="AV63" s="25">
        <v>169</v>
      </c>
      <c r="AX63" s="25">
        <v>427</v>
      </c>
      <c r="AY63" s="25">
        <v>230</v>
      </c>
      <c r="AZ63" s="25">
        <v>197</v>
      </c>
      <c r="BB63" s="25">
        <v>726</v>
      </c>
      <c r="BC63" s="25">
        <v>358</v>
      </c>
      <c r="BD63" s="25">
        <v>369</v>
      </c>
      <c r="BF63" s="25">
        <v>721</v>
      </c>
      <c r="BG63" s="25">
        <v>358</v>
      </c>
      <c r="BH63" s="25">
        <v>363</v>
      </c>
    </row>
    <row r="64" spans="1:60">
      <c r="A64" s="25">
        <v>60</v>
      </c>
      <c r="B64" s="33">
        <f t="shared" si="0"/>
        <v>9719.8395061728406</v>
      </c>
      <c r="C64" s="33">
        <f t="shared" si="2"/>
        <v>4979.4197530864203</v>
      </c>
      <c r="D64" s="33">
        <f t="shared" si="2"/>
        <v>4740.4197530864203</v>
      </c>
      <c r="F64" s="25">
        <v>273</v>
      </c>
      <c r="G64" s="25">
        <v>134</v>
      </c>
      <c r="H64" s="25">
        <v>139</v>
      </c>
      <c r="J64" s="25">
        <v>534</v>
      </c>
      <c r="K64" s="25">
        <v>267</v>
      </c>
      <c r="L64" s="25">
        <v>267</v>
      </c>
      <c r="N64" s="25">
        <v>86</v>
      </c>
      <c r="O64" s="25">
        <v>44</v>
      </c>
      <c r="P64" s="25">
        <v>42</v>
      </c>
      <c r="R64" s="25">
        <v>951</v>
      </c>
      <c r="S64" s="29">
        <v>488.41975308641975</v>
      </c>
      <c r="T64" s="29">
        <v>491.41975308641975</v>
      </c>
      <c r="V64" s="25">
        <v>781</v>
      </c>
      <c r="W64" s="25">
        <v>390</v>
      </c>
      <c r="X64" s="25">
        <v>391</v>
      </c>
      <c r="Z64" s="25">
        <v>531</v>
      </c>
      <c r="AA64" s="25">
        <v>260</v>
      </c>
      <c r="AB64" s="25">
        <v>271</v>
      </c>
      <c r="AD64" s="29">
        <v>2397</v>
      </c>
      <c r="AE64" s="29">
        <v>1295</v>
      </c>
      <c r="AF64" s="29">
        <v>1102</v>
      </c>
      <c r="AH64" s="25">
        <v>933</v>
      </c>
      <c r="AI64" s="25">
        <v>497</v>
      </c>
      <c r="AJ64" s="25">
        <v>436</v>
      </c>
      <c r="AL64" s="25">
        <v>557</v>
      </c>
      <c r="AM64" s="25">
        <v>257</v>
      </c>
      <c r="AN64" s="25">
        <v>300</v>
      </c>
      <c r="AP64" s="25">
        <v>463</v>
      </c>
      <c r="AQ64" s="25">
        <v>237</v>
      </c>
      <c r="AR64" s="25">
        <v>226</v>
      </c>
      <c r="AT64" s="25">
        <v>354</v>
      </c>
      <c r="AU64" s="25">
        <v>182</v>
      </c>
      <c r="AV64" s="25">
        <v>171</v>
      </c>
      <c r="AX64" s="25">
        <v>421</v>
      </c>
      <c r="AY64" s="25">
        <v>226</v>
      </c>
      <c r="AZ64" s="25">
        <v>194</v>
      </c>
      <c r="BB64" s="25">
        <v>656</v>
      </c>
      <c r="BC64" s="25">
        <v>324</v>
      </c>
      <c r="BD64" s="25">
        <v>332</v>
      </c>
      <c r="BF64" s="25">
        <v>756</v>
      </c>
      <c r="BG64" s="25">
        <v>378</v>
      </c>
      <c r="BH64" s="25">
        <v>378</v>
      </c>
    </row>
    <row r="65" spans="1:60">
      <c r="A65" s="25">
        <v>61</v>
      </c>
      <c r="B65" s="33">
        <f t="shared" si="0"/>
        <v>9365.8395061728406</v>
      </c>
      <c r="C65" s="33">
        <f t="shared" si="2"/>
        <v>4792.4197530864203</v>
      </c>
      <c r="D65" s="33">
        <f t="shared" si="2"/>
        <v>4573.4197530864203</v>
      </c>
      <c r="F65" s="25">
        <v>249</v>
      </c>
      <c r="G65" s="25">
        <v>121</v>
      </c>
      <c r="H65" s="25">
        <v>128</v>
      </c>
      <c r="J65" s="25">
        <v>512</v>
      </c>
      <c r="K65" s="25">
        <v>255</v>
      </c>
      <c r="L65" s="25">
        <v>257</v>
      </c>
      <c r="N65" s="25">
        <v>76</v>
      </c>
      <c r="O65" s="25">
        <v>41</v>
      </c>
      <c r="P65" s="25">
        <v>35</v>
      </c>
      <c r="R65" s="25">
        <v>990</v>
      </c>
      <c r="S65" s="29">
        <v>508.41975308641975</v>
      </c>
      <c r="T65" s="29">
        <v>510.41975308641975</v>
      </c>
      <c r="V65" s="25">
        <v>728</v>
      </c>
      <c r="W65" s="25">
        <v>362</v>
      </c>
      <c r="X65" s="25">
        <v>366</v>
      </c>
      <c r="Z65" s="25">
        <v>500</v>
      </c>
      <c r="AA65" s="25">
        <v>245</v>
      </c>
      <c r="AB65" s="25">
        <v>255</v>
      </c>
      <c r="AD65" s="29">
        <v>2245</v>
      </c>
      <c r="AE65" s="29">
        <v>1221</v>
      </c>
      <c r="AF65" s="29">
        <v>1024</v>
      </c>
      <c r="AH65" s="25">
        <v>882</v>
      </c>
      <c r="AI65" s="25">
        <v>478</v>
      </c>
      <c r="AJ65" s="25">
        <v>404</v>
      </c>
      <c r="AL65" s="25">
        <v>556</v>
      </c>
      <c r="AM65" s="25">
        <v>253</v>
      </c>
      <c r="AN65" s="25">
        <v>303</v>
      </c>
      <c r="AP65" s="25">
        <v>444</v>
      </c>
      <c r="AQ65" s="25">
        <v>226</v>
      </c>
      <c r="AR65" s="25">
        <v>218</v>
      </c>
      <c r="AT65" s="25">
        <v>357</v>
      </c>
      <c r="AU65" s="25">
        <v>181</v>
      </c>
      <c r="AV65" s="25">
        <v>176</v>
      </c>
      <c r="AX65" s="25">
        <v>420</v>
      </c>
      <c r="AY65" s="25">
        <v>222</v>
      </c>
      <c r="AZ65" s="25">
        <v>198</v>
      </c>
      <c r="BB65" s="25">
        <v>598</v>
      </c>
      <c r="BC65" s="25">
        <v>294</v>
      </c>
      <c r="BD65" s="25">
        <v>304</v>
      </c>
      <c r="BF65" s="25">
        <v>781</v>
      </c>
      <c r="BG65" s="25">
        <v>385</v>
      </c>
      <c r="BH65" s="25">
        <v>395</v>
      </c>
    </row>
    <row r="66" spans="1:60">
      <c r="A66" s="25">
        <v>62</v>
      </c>
      <c r="B66" s="33">
        <f t="shared" si="0"/>
        <v>9124.8395061728406</v>
      </c>
      <c r="C66" s="33">
        <f t="shared" si="2"/>
        <v>4675.4197530864203</v>
      </c>
      <c r="D66" s="33">
        <f t="shared" si="2"/>
        <v>4449.4197530864203</v>
      </c>
      <c r="F66" s="25">
        <v>248</v>
      </c>
      <c r="G66" s="25">
        <v>121</v>
      </c>
      <c r="H66" s="25">
        <v>127</v>
      </c>
      <c r="J66" s="25">
        <v>499</v>
      </c>
      <c r="K66" s="25">
        <v>250</v>
      </c>
      <c r="L66" s="25">
        <v>250</v>
      </c>
      <c r="N66" s="25">
        <v>74</v>
      </c>
      <c r="O66" s="25">
        <v>39</v>
      </c>
      <c r="P66" s="25">
        <v>35</v>
      </c>
      <c r="R66" s="29">
        <v>1021</v>
      </c>
      <c r="S66" s="29">
        <v>523.41975308641975</v>
      </c>
      <c r="T66" s="29">
        <v>526.41975308641975</v>
      </c>
      <c r="V66" s="25">
        <v>699</v>
      </c>
      <c r="W66" s="25">
        <v>344</v>
      </c>
      <c r="X66" s="25">
        <v>355</v>
      </c>
      <c r="Z66" s="25">
        <v>491</v>
      </c>
      <c r="AA66" s="25">
        <v>240</v>
      </c>
      <c r="AB66" s="25">
        <v>251</v>
      </c>
      <c r="AD66" s="29">
        <v>2114</v>
      </c>
      <c r="AE66" s="29">
        <v>1158</v>
      </c>
      <c r="AF66" s="25">
        <v>956</v>
      </c>
      <c r="AH66" s="25">
        <v>862</v>
      </c>
      <c r="AI66" s="25">
        <v>469</v>
      </c>
      <c r="AJ66" s="25">
        <v>393</v>
      </c>
      <c r="AL66" s="25">
        <v>547</v>
      </c>
      <c r="AM66" s="25">
        <v>249</v>
      </c>
      <c r="AN66" s="25">
        <v>298</v>
      </c>
      <c r="AP66" s="25">
        <v>434</v>
      </c>
      <c r="AQ66" s="25">
        <v>219</v>
      </c>
      <c r="AR66" s="25">
        <v>216</v>
      </c>
      <c r="AT66" s="25">
        <v>349</v>
      </c>
      <c r="AU66" s="25">
        <v>177</v>
      </c>
      <c r="AV66" s="25">
        <v>173</v>
      </c>
      <c r="AX66" s="25">
        <v>415</v>
      </c>
      <c r="AY66" s="25">
        <v>222</v>
      </c>
      <c r="AZ66" s="25">
        <v>193</v>
      </c>
      <c r="BB66" s="25">
        <v>556</v>
      </c>
      <c r="BC66" s="25">
        <v>276</v>
      </c>
      <c r="BD66" s="25">
        <v>280</v>
      </c>
      <c r="BF66" s="25">
        <v>783</v>
      </c>
      <c r="BG66" s="25">
        <v>388</v>
      </c>
      <c r="BH66" s="25">
        <v>396</v>
      </c>
    </row>
    <row r="67" spans="1:60">
      <c r="A67" s="25">
        <v>63</v>
      </c>
      <c r="B67" s="33">
        <f t="shared" si="0"/>
        <v>8967.8395061728406</v>
      </c>
      <c r="C67" s="33">
        <f t="shared" si="2"/>
        <v>4603.4197530864203</v>
      </c>
      <c r="D67" s="33">
        <f t="shared" si="2"/>
        <v>4364.4197530864203</v>
      </c>
      <c r="F67" s="25">
        <v>260</v>
      </c>
      <c r="G67" s="25">
        <v>130</v>
      </c>
      <c r="H67" s="25">
        <v>130</v>
      </c>
      <c r="J67" s="25">
        <v>492</v>
      </c>
      <c r="K67" s="25">
        <v>247</v>
      </c>
      <c r="L67" s="25">
        <v>245</v>
      </c>
      <c r="N67" s="25">
        <v>68</v>
      </c>
      <c r="O67" s="25">
        <v>36</v>
      </c>
      <c r="P67" s="25">
        <v>32</v>
      </c>
      <c r="R67" s="29">
        <v>1026</v>
      </c>
      <c r="S67" s="29">
        <v>526.41975308641975</v>
      </c>
      <c r="T67" s="29">
        <v>528.41975308641975</v>
      </c>
      <c r="V67" s="25">
        <v>684</v>
      </c>
      <c r="W67" s="25">
        <v>335</v>
      </c>
      <c r="X67" s="25">
        <v>349</v>
      </c>
      <c r="Z67" s="25">
        <v>490</v>
      </c>
      <c r="AA67" s="25">
        <v>237</v>
      </c>
      <c r="AB67" s="25">
        <v>253</v>
      </c>
      <c r="AD67" s="29">
        <v>2001</v>
      </c>
      <c r="AE67" s="29">
        <v>1097</v>
      </c>
      <c r="AF67" s="25">
        <v>904</v>
      </c>
      <c r="AH67" s="25">
        <v>873</v>
      </c>
      <c r="AI67" s="25">
        <v>477</v>
      </c>
      <c r="AJ67" s="25">
        <v>396</v>
      </c>
      <c r="AL67" s="25">
        <v>545</v>
      </c>
      <c r="AM67" s="25">
        <v>252</v>
      </c>
      <c r="AN67" s="25">
        <v>292</v>
      </c>
      <c r="AP67" s="25">
        <v>442</v>
      </c>
      <c r="AQ67" s="25">
        <v>222</v>
      </c>
      <c r="AR67" s="25">
        <v>220</v>
      </c>
      <c r="AT67" s="25">
        <v>347</v>
      </c>
      <c r="AU67" s="25">
        <v>178</v>
      </c>
      <c r="AV67" s="25">
        <v>169</v>
      </c>
      <c r="AX67" s="25">
        <v>412</v>
      </c>
      <c r="AY67" s="25">
        <v>220</v>
      </c>
      <c r="AZ67" s="25">
        <v>192</v>
      </c>
      <c r="BB67" s="25">
        <v>530</v>
      </c>
      <c r="BC67" s="25">
        <v>262</v>
      </c>
      <c r="BD67" s="25">
        <v>267</v>
      </c>
      <c r="BF67" s="25">
        <v>771</v>
      </c>
      <c r="BG67" s="25">
        <v>384</v>
      </c>
      <c r="BH67" s="25">
        <v>387</v>
      </c>
    </row>
    <row r="68" spans="1:60">
      <c r="A68" s="25">
        <v>64</v>
      </c>
      <c r="B68" s="33">
        <f t="shared" ref="B68:B84" si="3">C68+D68</f>
        <v>8908.8395061728406</v>
      </c>
      <c r="C68" s="33">
        <f t="shared" si="2"/>
        <v>4585.4197530864203</v>
      </c>
      <c r="D68" s="33">
        <f t="shared" si="2"/>
        <v>4323.4197530864203</v>
      </c>
      <c r="F68" s="25">
        <v>287</v>
      </c>
      <c r="G68" s="25">
        <v>149</v>
      </c>
      <c r="H68" s="25">
        <v>137</v>
      </c>
      <c r="J68" s="25">
        <v>485</v>
      </c>
      <c r="K68" s="25">
        <v>249</v>
      </c>
      <c r="L68" s="25">
        <v>237</v>
      </c>
      <c r="N68" s="25">
        <v>69</v>
      </c>
      <c r="O68" s="25">
        <v>36</v>
      </c>
      <c r="P68" s="25">
        <v>34</v>
      </c>
      <c r="R68" s="29">
        <v>1020</v>
      </c>
      <c r="S68" s="29">
        <v>527.41975308641975</v>
      </c>
      <c r="T68" s="29">
        <v>521.41975308641975</v>
      </c>
      <c r="V68" s="25">
        <v>682</v>
      </c>
      <c r="W68" s="25">
        <v>333</v>
      </c>
      <c r="X68" s="25">
        <v>349</v>
      </c>
      <c r="Z68" s="25">
        <v>498</v>
      </c>
      <c r="AA68" s="25">
        <v>239</v>
      </c>
      <c r="AB68" s="25">
        <v>259</v>
      </c>
      <c r="AD68" s="29">
        <v>1897</v>
      </c>
      <c r="AE68" s="29">
        <v>1039</v>
      </c>
      <c r="AF68" s="25">
        <v>859</v>
      </c>
      <c r="AH68" s="25">
        <v>915</v>
      </c>
      <c r="AI68" s="25">
        <v>495</v>
      </c>
      <c r="AJ68" s="25">
        <v>420</v>
      </c>
      <c r="AL68" s="25">
        <v>548</v>
      </c>
      <c r="AM68" s="25">
        <v>259</v>
      </c>
      <c r="AN68" s="25">
        <v>289</v>
      </c>
      <c r="AP68" s="25">
        <v>457</v>
      </c>
      <c r="AQ68" s="25">
        <v>228</v>
      </c>
      <c r="AR68" s="25">
        <v>229</v>
      </c>
      <c r="AT68" s="25">
        <v>343</v>
      </c>
      <c r="AU68" s="25">
        <v>177</v>
      </c>
      <c r="AV68" s="25">
        <v>166</v>
      </c>
      <c r="AX68" s="25">
        <v>416</v>
      </c>
      <c r="AY68" s="25">
        <v>227</v>
      </c>
      <c r="AZ68" s="25">
        <v>189</v>
      </c>
      <c r="BB68" s="25">
        <v>521</v>
      </c>
      <c r="BC68" s="25">
        <v>259</v>
      </c>
      <c r="BD68" s="25">
        <v>262</v>
      </c>
      <c r="BF68" s="25">
        <v>740</v>
      </c>
      <c r="BG68" s="25">
        <v>368</v>
      </c>
      <c r="BH68" s="25">
        <v>372</v>
      </c>
    </row>
    <row r="69" spans="1:60">
      <c r="A69" s="25">
        <v>65</v>
      </c>
      <c r="B69" s="33">
        <f t="shared" si="3"/>
        <v>8860.8395061728406</v>
      </c>
      <c r="C69" s="33">
        <f t="shared" si="2"/>
        <v>4569.4197530864203</v>
      </c>
      <c r="D69" s="33">
        <f t="shared" si="2"/>
        <v>4291.4197530864203</v>
      </c>
      <c r="F69" s="25">
        <v>324</v>
      </c>
      <c r="G69" s="25">
        <v>169</v>
      </c>
      <c r="H69" s="25">
        <v>155</v>
      </c>
      <c r="J69" s="25">
        <v>478</v>
      </c>
      <c r="K69" s="25">
        <v>251</v>
      </c>
      <c r="L69" s="25">
        <v>228</v>
      </c>
      <c r="N69" s="25">
        <v>72</v>
      </c>
      <c r="O69" s="25">
        <v>38</v>
      </c>
      <c r="P69" s="25">
        <v>35</v>
      </c>
      <c r="R69" s="29">
        <v>1018</v>
      </c>
      <c r="S69" s="29">
        <v>527.41975308641975</v>
      </c>
      <c r="T69" s="29">
        <v>520.41975308641975</v>
      </c>
      <c r="V69" s="25">
        <v>678</v>
      </c>
      <c r="W69" s="25">
        <v>330</v>
      </c>
      <c r="X69" s="25">
        <v>349</v>
      </c>
      <c r="Z69" s="25">
        <v>514</v>
      </c>
      <c r="AA69" s="25">
        <v>244</v>
      </c>
      <c r="AB69" s="25">
        <v>269</v>
      </c>
      <c r="AD69" s="29">
        <v>1785</v>
      </c>
      <c r="AE69" s="25">
        <v>977</v>
      </c>
      <c r="AF69" s="25">
        <v>808</v>
      </c>
      <c r="AH69" s="25">
        <v>961</v>
      </c>
      <c r="AI69" s="25">
        <v>516</v>
      </c>
      <c r="AJ69" s="25">
        <v>445</v>
      </c>
      <c r="AL69" s="25">
        <v>547</v>
      </c>
      <c r="AM69" s="25">
        <v>265</v>
      </c>
      <c r="AN69" s="25">
        <v>282</v>
      </c>
      <c r="AP69" s="25">
        <v>485</v>
      </c>
      <c r="AQ69" s="25">
        <v>239</v>
      </c>
      <c r="AR69" s="25">
        <v>245</v>
      </c>
      <c r="AT69" s="25">
        <v>342</v>
      </c>
      <c r="AU69" s="25">
        <v>181</v>
      </c>
      <c r="AV69" s="25">
        <v>161</v>
      </c>
      <c r="AX69" s="25">
        <v>414</v>
      </c>
      <c r="AY69" s="25">
        <v>226</v>
      </c>
      <c r="AZ69" s="25">
        <v>188</v>
      </c>
      <c r="BB69" s="25">
        <v>507</v>
      </c>
      <c r="BC69" s="25">
        <v>250</v>
      </c>
      <c r="BD69" s="25">
        <v>257</v>
      </c>
      <c r="BF69" s="25">
        <v>705</v>
      </c>
      <c r="BG69" s="25">
        <v>356</v>
      </c>
      <c r="BH69" s="25">
        <v>349</v>
      </c>
    </row>
    <row r="70" spans="1:60">
      <c r="A70" s="25">
        <v>66</v>
      </c>
      <c r="B70" s="33">
        <f t="shared" si="3"/>
        <v>8800.8395061728406</v>
      </c>
      <c r="C70" s="33">
        <f t="shared" si="2"/>
        <v>4542.4197530864203</v>
      </c>
      <c r="D70" s="33">
        <f t="shared" si="2"/>
        <v>4258.4197530864203</v>
      </c>
      <c r="F70" s="25">
        <v>356</v>
      </c>
      <c r="G70" s="25">
        <v>191</v>
      </c>
      <c r="H70" s="25">
        <v>166</v>
      </c>
      <c r="J70" s="25">
        <v>475</v>
      </c>
      <c r="K70" s="25">
        <v>251</v>
      </c>
      <c r="L70" s="25">
        <v>224</v>
      </c>
      <c r="N70" s="25">
        <v>75</v>
      </c>
      <c r="O70" s="25">
        <v>39</v>
      </c>
      <c r="P70" s="25">
        <v>37</v>
      </c>
      <c r="R70" s="29">
        <v>1011</v>
      </c>
      <c r="S70" s="29">
        <v>525.41975308641975</v>
      </c>
      <c r="T70" s="29">
        <v>514.41975308641975</v>
      </c>
      <c r="V70" s="25">
        <v>681</v>
      </c>
      <c r="W70" s="25">
        <v>329</v>
      </c>
      <c r="X70" s="25">
        <v>352</v>
      </c>
      <c r="Z70" s="25">
        <v>523</v>
      </c>
      <c r="AA70" s="25">
        <v>244</v>
      </c>
      <c r="AB70" s="25">
        <v>280</v>
      </c>
      <c r="AD70" s="29">
        <v>1684</v>
      </c>
      <c r="AE70" s="25">
        <v>918</v>
      </c>
      <c r="AF70" s="25">
        <v>766</v>
      </c>
      <c r="AH70" s="29">
        <v>1004</v>
      </c>
      <c r="AI70" s="25">
        <v>536</v>
      </c>
      <c r="AJ70" s="25">
        <v>468</v>
      </c>
      <c r="AL70" s="25">
        <v>541</v>
      </c>
      <c r="AM70" s="25">
        <v>266</v>
      </c>
      <c r="AN70" s="25">
        <v>275</v>
      </c>
      <c r="AP70" s="25">
        <v>507</v>
      </c>
      <c r="AQ70" s="25">
        <v>246</v>
      </c>
      <c r="AR70" s="25">
        <v>261</v>
      </c>
      <c r="AT70" s="25">
        <v>339</v>
      </c>
      <c r="AU70" s="25">
        <v>182</v>
      </c>
      <c r="AV70" s="25">
        <v>157</v>
      </c>
      <c r="AX70" s="25">
        <v>421</v>
      </c>
      <c r="AY70" s="25">
        <v>234</v>
      </c>
      <c r="AZ70" s="25">
        <v>186</v>
      </c>
      <c r="BB70" s="25">
        <v>488</v>
      </c>
      <c r="BC70" s="25">
        <v>242</v>
      </c>
      <c r="BD70" s="25">
        <v>246</v>
      </c>
      <c r="BF70" s="25">
        <v>665</v>
      </c>
      <c r="BG70" s="25">
        <v>339</v>
      </c>
      <c r="BH70" s="25">
        <v>326</v>
      </c>
    </row>
    <row r="71" spans="1:60">
      <c r="A71" s="25">
        <v>67</v>
      </c>
      <c r="B71" s="33">
        <f t="shared" si="3"/>
        <v>8637.8395061728406</v>
      </c>
      <c r="C71" s="33">
        <f t="shared" si="2"/>
        <v>4455.4197530864203</v>
      </c>
      <c r="D71" s="33">
        <f t="shared" si="2"/>
        <v>4182.4197530864203</v>
      </c>
      <c r="F71" s="25">
        <v>374</v>
      </c>
      <c r="G71" s="25">
        <v>199</v>
      </c>
      <c r="H71" s="25">
        <v>175</v>
      </c>
      <c r="J71" s="25">
        <v>453</v>
      </c>
      <c r="K71" s="25">
        <v>243</v>
      </c>
      <c r="L71" s="25">
        <v>210</v>
      </c>
      <c r="N71" s="25">
        <v>68</v>
      </c>
      <c r="O71" s="25">
        <v>35</v>
      </c>
      <c r="P71" s="25">
        <v>33</v>
      </c>
      <c r="R71" s="29">
        <v>1009</v>
      </c>
      <c r="S71" s="29">
        <v>527.41975308641975</v>
      </c>
      <c r="T71" s="29">
        <v>510.41975308641975</v>
      </c>
      <c r="V71" s="25">
        <v>677</v>
      </c>
      <c r="W71" s="25">
        <v>325</v>
      </c>
      <c r="X71" s="25">
        <v>352</v>
      </c>
      <c r="Z71" s="25">
        <v>526</v>
      </c>
      <c r="AA71" s="25">
        <v>246</v>
      </c>
      <c r="AB71" s="25">
        <v>280</v>
      </c>
      <c r="AD71" s="29">
        <v>1586</v>
      </c>
      <c r="AE71" s="25">
        <v>861</v>
      </c>
      <c r="AF71" s="25">
        <v>725</v>
      </c>
      <c r="AH71" s="29">
        <v>1020</v>
      </c>
      <c r="AI71" s="25">
        <v>540</v>
      </c>
      <c r="AJ71" s="25">
        <v>480</v>
      </c>
      <c r="AL71" s="25">
        <v>531</v>
      </c>
      <c r="AM71" s="25">
        <v>266</v>
      </c>
      <c r="AN71" s="25">
        <v>265</v>
      </c>
      <c r="AP71" s="25">
        <v>514</v>
      </c>
      <c r="AQ71" s="25">
        <v>250</v>
      </c>
      <c r="AR71" s="25">
        <v>264</v>
      </c>
      <c r="AT71" s="25">
        <v>328</v>
      </c>
      <c r="AU71" s="25">
        <v>178</v>
      </c>
      <c r="AV71" s="25">
        <v>150</v>
      </c>
      <c r="AX71" s="25">
        <v>414</v>
      </c>
      <c r="AY71" s="25">
        <v>229</v>
      </c>
      <c r="AZ71" s="25">
        <v>185</v>
      </c>
      <c r="BB71" s="25">
        <v>476</v>
      </c>
      <c r="BC71" s="25">
        <v>234</v>
      </c>
      <c r="BD71" s="25">
        <v>242</v>
      </c>
      <c r="BF71" s="25">
        <v>633</v>
      </c>
      <c r="BG71" s="25">
        <v>322</v>
      </c>
      <c r="BH71" s="25">
        <v>311</v>
      </c>
    </row>
    <row r="72" spans="1:60">
      <c r="A72" s="25">
        <v>68</v>
      </c>
      <c r="B72" s="33">
        <f t="shared" si="3"/>
        <v>8361.8395061728406</v>
      </c>
      <c r="C72" s="33">
        <f t="shared" si="2"/>
        <v>4303.4197530864203</v>
      </c>
      <c r="D72" s="33">
        <f t="shared" si="2"/>
        <v>4058.4197530864199</v>
      </c>
      <c r="F72" s="25">
        <v>365</v>
      </c>
      <c r="G72" s="25">
        <v>193</v>
      </c>
      <c r="H72" s="25">
        <v>171</v>
      </c>
      <c r="J72" s="25">
        <v>424</v>
      </c>
      <c r="K72" s="25">
        <v>225</v>
      </c>
      <c r="L72" s="25">
        <v>199</v>
      </c>
      <c r="N72" s="25">
        <v>74</v>
      </c>
      <c r="O72" s="25">
        <v>37</v>
      </c>
      <c r="P72" s="25">
        <v>37</v>
      </c>
      <c r="R72" s="29">
        <v>1008</v>
      </c>
      <c r="S72" s="29">
        <v>529.41975308641975</v>
      </c>
      <c r="T72" s="29">
        <v>507.41975308641975</v>
      </c>
      <c r="V72" s="25">
        <v>687</v>
      </c>
      <c r="W72" s="25">
        <v>333</v>
      </c>
      <c r="X72" s="25">
        <v>354</v>
      </c>
      <c r="Z72" s="25">
        <v>507</v>
      </c>
      <c r="AA72" s="25">
        <v>237</v>
      </c>
      <c r="AB72" s="25">
        <v>271</v>
      </c>
      <c r="AD72" s="29">
        <v>1489</v>
      </c>
      <c r="AE72" s="25">
        <v>802</v>
      </c>
      <c r="AF72" s="25">
        <v>687</v>
      </c>
      <c r="AH72" s="29">
        <v>1008</v>
      </c>
      <c r="AI72" s="25">
        <v>531</v>
      </c>
      <c r="AJ72" s="25">
        <v>477</v>
      </c>
      <c r="AL72" s="25">
        <v>507</v>
      </c>
      <c r="AM72" s="25">
        <v>253</v>
      </c>
      <c r="AN72" s="25">
        <v>254</v>
      </c>
      <c r="AP72" s="25">
        <v>509</v>
      </c>
      <c r="AQ72" s="25">
        <v>246</v>
      </c>
      <c r="AR72" s="25">
        <v>263</v>
      </c>
      <c r="AT72" s="25">
        <v>322</v>
      </c>
      <c r="AU72" s="25">
        <v>175</v>
      </c>
      <c r="AV72" s="25">
        <v>147</v>
      </c>
      <c r="AX72" s="25">
        <v>388</v>
      </c>
      <c r="AY72" s="25">
        <v>217</v>
      </c>
      <c r="AZ72" s="25">
        <v>171</v>
      </c>
      <c r="BB72" s="25">
        <v>445</v>
      </c>
      <c r="BC72" s="25">
        <v>223</v>
      </c>
      <c r="BD72" s="25">
        <v>222</v>
      </c>
      <c r="BF72" s="25">
        <v>600</v>
      </c>
      <c r="BG72" s="25">
        <v>302</v>
      </c>
      <c r="BH72" s="25">
        <v>298</v>
      </c>
    </row>
    <row r="73" spans="1:60">
      <c r="A73" s="25">
        <v>69</v>
      </c>
      <c r="B73" s="33">
        <f t="shared" si="3"/>
        <v>7991.8395061728406</v>
      </c>
      <c r="C73" s="33">
        <f t="shared" si="2"/>
        <v>4099.4197530864203</v>
      </c>
      <c r="D73" s="33">
        <f t="shared" si="2"/>
        <v>3892.4197530864199</v>
      </c>
      <c r="F73" s="25">
        <v>347</v>
      </c>
      <c r="G73" s="25">
        <v>180</v>
      </c>
      <c r="H73" s="25">
        <v>167</v>
      </c>
      <c r="J73" s="25">
        <v>376</v>
      </c>
      <c r="K73" s="25">
        <v>200</v>
      </c>
      <c r="L73" s="25">
        <v>176</v>
      </c>
      <c r="N73" s="25">
        <v>65</v>
      </c>
      <c r="O73" s="25">
        <v>32</v>
      </c>
      <c r="P73" s="25">
        <v>33</v>
      </c>
      <c r="R73" s="29">
        <v>1004</v>
      </c>
      <c r="S73" s="29">
        <v>532.41975308641975</v>
      </c>
      <c r="T73" s="29">
        <v>500.41975308641975</v>
      </c>
      <c r="V73" s="25">
        <v>697</v>
      </c>
      <c r="W73" s="25">
        <v>342</v>
      </c>
      <c r="X73" s="25">
        <v>355</v>
      </c>
      <c r="Z73" s="25">
        <v>486</v>
      </c>
      <c r="AA73" s="25">
        <v>231</v>
      </c>
      <c r="AB73" s="25">
        <v>255</v>
      </c>
      <c r="AD73" s="29">
        <v>1405</v>
      </c>
      <c r="AE73" s="25">
        <v>746</v>
      </c>
      <c r="AF73" s="25">
        <v>659</v>
      </c>
      <c r="AH73" s="25">
        <v>979</v>
      </c>
      <c r="AI73" s="25">
        <v>514</v>
      </c>
      <c r="AJ73" s="25">
        <v>465</v>
      </c>
      <c r="AL73" s="25">
        <v>466</v>
      </c>
      <c r="AM73" s="25">
        <v>231</v>
      </c>
      <c r="AN73" s="25">
        <v>235</v>
      </c>
      <c r="AP73" s="25">
        <v>485</v>
      </c>
      <c r="AQ73" s="25">
        <v>236</v>
      </c>
      <c r="AR73" s="25">
        <v>249</v>
      </c>
      <c r="AT73" s="25">
        <v>310</v>
      </c>
      <c r="AU73" s="25">
        <v>166</v>
      </c>
      <c r="AV73" s="25">
        <v>144</v>
      </c>
      <c r="AX73" s="25">
        <v>354</v>
      </c>
      <c r="AY73" s="25">
        <v>198</v>
      </c>
      <c r="AZ73" s="25">
        <v>156</v>
      </c>
      <c r="BB73" s="25">
        <v>423</v>
      </c>
      <c r="BC73" s="25">
        <v>209</v>
      </c>
      <c r="BD73" s="25">
        <v>214</v>
      </c>
      <c r="BF73" s="25">
        <v>566</v>
      </c>
      <c r="BG73" s="25">
        <v>282</v>
      </c>
      <c r="BH73" s="25">
        <v>284</v>
      </c>
    </row>
    <row r="74" spans="1:60">
      <c r="A74" s="25">
        <v>70</v>
      </c>
      <c r="B74" s="33">
        <f t="shared" si="3"/>
        <v>7611.8395061728397</v>
      </c>
      <c r="C74" s="33">
        <f t="shared" si="2"/>
        <v>3885.4197530864199</v>
      </c>
      <c r="D74" s="33">
        <f t="shared" si="2"/>
        <v>3726.4197530864199</v>
      </c>
      <c r="F74" s="25">
        <v>315</v>
      </c>
      <c r="G74" s="25">
        <v>161</v>
      </c>
      <c r="H74" s="25">
        <v>154</v>
      </c>
      <c r="J74" s="25">
        <v>336</v>
      </c>
      <c r="K74" s="25">
        <v>173</v>
      </c>
      <c r="L74" s="25">
        <v>163</v>
      </c>
      <c r="N74" s="25">
        <v>66</v>
      </c>
      <c r="O74" s="25">
        <v>31</v>
      </c>
      <c r="P74" s="25">
        <v>36</v>
      </c>
      <c r="R74" s="29">
        <v>1007</v>
      </c>
      <c r="S74" s="29">
        <v>539.41975308641975</v>
      </c>
      <c r="T74" s="29">
        <v>497.41975308641975</v>
      </c>
      <c r="V74" s="25">
        <v>717</v>
      </c>
      <c r="W74" s="25">
        <v>356</v>
      </c>
      <c r="X74" s="25">
        <v>362</v>
      </c>
      <c r="Z74" s="25">
        <v>461</v>
      </c>
      <c r="AA74" s="25">
        <v>222</v>
      </c>
      <c r="AB74" s="25">
        <v>239</v>
      </c>
      <c r="AD74" s="29">
        <v>1325</v>
      </c>
      <c r="AE74" s="25">
        <v>696</v>
      </c>
      <c r="AF74" s="25">
        <v>629</v>
      </c>
      <c r="AH74" s="25">
        <v>931</v>
      </c>
      <c r="AI74" s="25">
        <v>488</v>
      </c>
      <c r="AJ74" s="25">
        <v>442</v>
      </c>
      <c r="AL74" s="25">
        <v>427</v>
      </c>
      <c r="AM74" s="25">
        <v>210</v>
      </c>
      <c r="AN74" s="25">
        <v>217</v>
      </c>
      <c r="AP74" s="25">
        <v>459</v>
      </c>
      <c r="AQ74" s="25">
        <v>223</v>
      </c>
      <c r="AR74" s="25">
        <v>236</v>
      </c>
      <c r="AT74" s="25">
        <v>290</v>
      </c>
      <c r="AU74" s="25">
        <v>155</v>
      </c>
      <c r="AV74" s="25">
        <v>135</v>
      </c>
      <c r="AX74" s="25">
        <v>320</v>
      </c>
      <c r="AY74" s="25">
        <v>178</v>
      </c>
      <c r="AZ74" s="25">
        <v>142</v>
      </c>
      <c r="BB74" s="25">
        <v>394</v>
      </c>
      <c r="BC74" s="25">
        <v>195</v>
      </c>
      <c r="BD74" s="25">
        <v>199</v>
      </c>
      <c r="BF74" s="25">
        <v>533</v>
      </c>
      <c r="BG74" s="25">
        <v>258</v>
      </c>
      <c r="BH74" s="25">
        <v>275</v>
      </c>
    </row>
    <row r="75" spans="1:60">
      <c r="A75" s="25">
        <v>71</v>
      </c>
      <c r="B75" s="33">
        <f t="shared" si="3"/>
        <v>7243.8395061728397</v>
      </c>
      <c r="C75" s="33">
        <f t="shared" si="2"/>
        <v>3679.4197530864199</v>
      </c>
      <c r="D75" s="33">
        <f t="shared" si="2"/>
        <v>3564.4197530864199</v>
      </c>
      <c r="F75" s="25">
        <v>290</v>
      </c>
      <c r="G75" s="25">
        <v>145</v>
      </c>
      <c r="H75" s="25">
        <v>145</v>
      </c>
      <c r="J75" s="25">
        <v>284</v>
      </c>
      <c r="K75" s="25">
        <v>145</v>
      </c>
      <c r="L75" s="25">
        <v>139</v>
      </c>
      <c r="N75" s="25">
        <v>56</v>
      </c>
      <c r="O75" s="25">
        <v>24</v>
      </c>
      <c r="P75" s="25">
        <v>32</v>
      </c>
      <c r="R75" s="29">
        <v>1009</v>
      </c>
      <c r="S75" s="29">
        <v>544.41975308641975</v>
      </c>
      <c r="T75" s="29">
        <v>493.41975308641975</v>
      </c>
      <c r="V75" s="25">
        <v>731</v>
      </c>
      <c r="W75" s="25">
        <v>366</v>
      </c>
      <c r="X75" s="25">
        <v>365</v>
      </c>
      <c r="Z75" s="25">
        <v>437</v>
      </c>
      <c r="AA75" s="25">
        <v>215</v>
      </c>
      <c r="AB75" s="25">
        <v>222</v>
      </c>
      <c r="AD75" s="29">
        <v>1244</v>
      </c>
      <c r="AE75" s="25">
        <v>641</v>
      </c>
      <c r="AF75" s="25">
        <v>603</v>
      </c>
      <c r="AH75" s="25">
        <v>901</v>
      </c>
      <c r="AI75" s="25">
        <v>467</v>
      </c>
      <c r="AJ75" s="25">
        <v>433</v>
      </c>
      <c r="AL75" s="25">
        <v>392</v>
      </c>
      <c r="AM75" s="25">
        <v>190</v>
      </c>
      <c r="AN75" s="25">
        <v>203</v>
      </c>
      <c r="AP75" s="25">
        <v>443</v>
      </c>
      <c r="AQ75" s="25">
        <v>216</v>
      </c>
      <c r="AR75" s="25">
        <v>227</v>
      </c>
      <c r="AT75" s="25">
        <v>283</v>
      </c>
      <c r="AU75" s="25">
        <v>150</v>
      </c>
      <c r="AV75" s="25">
        <v>133</v>
      </c>
      <c r="AX75" s="25">
        <v>279</v>
      </c>
      <c r="AY75" s="25">
        <v>156</v>
      </c>
      <c r="AZ75" s="25">
        <v>123</v>
      </c>
      <c r="BB75" s="25">
        <v>371</v>
      </c>
      <c r="BC75" s="25">
        <v>185</v>
      </c>
      <c r="BD75" s="25">
        <v>187</v>
      </c>
      <c r="BF75" s="25">
        <v>494</v>
      </c>
      <c r="BG75" s="25">
        <v>235</v>
      </c>
      <c r="BH75" s="25">
        <v>259</v>
      </c>
    </row>
    <row r="76" spans="1:60">
      <c r="A76" s="25">
        <v>72</v>
      </c>
      <c r="B76" s="33">
        <f t="shared" si="3"/>
        <v>6810.8395061728397</v>
      </c>
      <c r="C76" s="33">
        <f t="shared" si="2"/>
        <v>3440.4197530864199</v>
      </c>
      <c r="D76" s="33">
        <f t="shared" si="2"/>
        <v>3370.4197530864199</v>
      </c>
      <c r="F76" s="25">
        <v>267</v>
      </c>
      <c r="G76" s="25">
        <v>131</v>
      </c>
      <c r="H76" s="25">
        <v>135</v>
      </c>
      <c r="J76" s="25">
        <v>247</v>
      </c>
      <c r="K76" s="25">
        <v>120</v>
      </c>
      <c r="L76" s="25">
        <v>126</v>
      </c>
      <c r="N76" s="25">
        <v>60</v>
      </c>
      <c r="O76" s="25">
        <v>29</v>
      </c>
      <c r="P76" s="25">
        <v>32</v>
      </c>
      <c r="R76" s="25">
        <v>986</v>
      </c>
      <c r="S76" s="29">
        <v>535.41975308641975</v>
      </c>
      <c r="T76" s="29">
        <v>479.41975308641975</v>
      </c>
      <c r="V76" s="25">
        <v>728</v>
      </c>
      <c r="W76" s="25">
        <v>363</v>
      </c>
      <c r="X76" s="25">
        <v>365</v>
      </c>
      <c r="Z76" s="25">
        <v>400</v>
      </c>
      <c r="AA76" s="25">
        <v>200</v>
      </c>
      <c r="AB76" s="25">
        <v>200</v>
      </c>
      <c r="AD76" s="29">
        <v>1152</v>
      </c>
      <c r="AE76" s="25">
        <v>587</v>
      </c>
      <c r="AF76" s="25">
        <v>565</v>
      </c>
      <c r="AH76" s="25">
        <v>849</v>
      </c>
      <c r="AI76" s="25">
        <v>439</v>
      </c>
      <c r="AJ76" s="25">
        <v>410</v>
      </c>
      <c r="AL76" s="25">
        <v>355</v>
      </c>
      <c r="AM76" s="25">
        <v>169</v>
      </c>
      <c r="AN76" s="25">
        <v>186</v>
      </c>
      <c r="AP76" s="25">
        <v>414</v>
      </c>
      <c r="AQ76" s="25">
        <v>204</v>
      </c>
      <c r="AR76" s="25">
        <v>210</v>
      </c>
      <c r="AT76" s="25">
        <v>265</v>
      </c>
      <c r="AU76" s="25">
        <v>139</v>
      </c>
      <c r="AV76" s="25">
        <v>126</v>
      </c>
      <c r="AX76" s="25">
        <v>255</v>
      </c>
      <c r="AY76" s="25">
        <v>140</v>
      </c>
      <c r="AZ76" s="25">
        <v>115</v>
      </c>
      <c r="BB76" s="25">
        <v>343</v>
      </c>
      <c r="BC76" s="25">
        <v>170</v>
      </c>
      <c r="BD76" s="25">
        <v>173</v>
      </c>
      <c r="BF76" s="25">
        <v>462</v>
      </c>
      <c r="BG76" s="25">
        <v>214</v>
      </c>
      <c r="BH76" s="25">
        <v>248</v>
      </c>
    </row>
    <row r="77" spans="1:60">
      <c r="A77" s="25">
        <v>73</v>
      </c>
      <c r="B77" s="33">
        <f t="shared" si="3"/>
        <v>6310.8395061728397</v>
      </c>
      <c r="C77" s="33">
        <f t="shared" si="2"/>
        <v>3164.4197530864199</v>
      </c>
      <c r="D77" s="33">
        <f t="shared" si="2"/>
        <v>3146.4197530864199</v>
      </c>
      <c r="F77" s="25">
        <v>253</v>
      </c>
      <c r="G77" s="25">
        <v>124</v>
      </c>
      <c r="H77" s="25">
        <v>129</v>
      </c>
      <c r="J77" s="25">
        <v>221</v>
      </c>
      <c r="K77" s="25">
        <v>107</v>
      </c>
      <c r="L77" s="25">
        <v>114</v>
      </c>
      <c r="N77" s="25">
        <v>55</v>
      </c>
      <c r="O77" s="25">
        <v>24</v>
      </c>
      <c r="P77" s="25">
        <v>31</v>
      </c>
      <c r="R77" s="25">
        <v>936</v>
      </c>
      <c r="S77" s="29">
        <v>504.41975308641975</v>
      </c>
      <c r="T77" s="29">
        <v>460.41975308641975</v>
      </c>
      <c r="V77" s="25">
        <v>677</v>
      </c>
      <c r="W77" s="25">
        <v>335</v>
      </c>
      <c r="X77" s="25">
        <v>342</v>
      </c>
      <c r="Z77" s="25">
        <v>371</v>
      </c>
      <c r="AA77" s="25">
        <v>185</v>
      </c>
      <c r="AB77" s="25">
        <v>185</v>
      </c>
      <c r="AD77" s="29">
        <v>1023</v>
      </c>
      <c r="AE77" s="25">
        <v>515</v>
      </c>
      <c r="AF77" s="25">
        <v>508</v>
      </c>
      <c r="AH77" s="25">
        <v>780</v>
      </c>
      <c r="AI77" s="25">
        <v>402</v>
      </c>
      <c r="AJ77" s="25">
        <v>378</v>
      </c>
      <c r="AL77" s="25">
        <v>326</v>
      </c>
      <c r="AM77" s="25">
        <v>151</v>
      </c>
      <c r="AN77" s="25">
        <v>175</v>
      </c>
      <c r="AP77" s="25">
        <v>388</v>
      </c>
      <c r="AQ77" s="25">
        <v>190</v>
      </c>
      <c r="AR77" s="25">
        <v>198</v>
      </c>
      <c r="AT77" s="25">
        <v>261</v>
      </c>
      <c r="AU77" s="25">
        <v>138</v>
      </c>
      <c r="AV77" s="25">
        <v>123</v>
      </c>
      <c r="AX77" s="25">
        <v>241</v>
      </c>
      <c r="AY77" s="25">
        <v>131</v>
      </c>
      <c r="AZ77" s="25">
        <v>110</v>
      </c>
      <c r="BB77" s="25">
        <v>318</v>
      </c>
      <c r="BC77" s="25">
        <v>158</v>
      </c>
      <c r="BD77" s="25">
        <v>160</v>
      </c>
      <c r="BF77" s="25">
        <v>433</v>
      </c>
      <c r="BG77" s="25">
        <v>200</v>
      </c>
      <c r="BH77" s="25">
        <v>233</v>
      </c>
    </row>
    <row r="78" spans="1:60">
      <c r="A78" s="25">
        <v>74</v>
      </c>
      <c r="B78" s="33">
        <f t="shared" si="3"/>
        <v>5764.8395061728397</v>
      </c>
      <c r="C78" s="33">
        <f t="shared" si="2"/>
        <v>2871.4197530864199</v>
      </c>
      <c r="D78" s="33">
        <f t="shared" si="2"/>
        <v>2893.4197530864199</v>
      </c>
      <c r="F78" s="25">
        <v>245</v>
      </c>
      <c r="G78" s="25">
        <v>120</v>
      </c>
      <c r="H78" s="25">
        <v>125</v>
      </c>
      <c r="J78" s="25">
        <v>195</v>
      </c>
      <c r="K78" s="25">
        <v>96</v>
      </c>
      <c r="L78" s="25">
        <v>99</v>
      </c>
      <c r="N78" s="25">
        <v>58</v>
      </c>
      <c r="O78" s="25">
        <v>31</v>
      </c>
      <c r="P78" s="25">
        <v>26</v>
      </c>
      <c r="R78" s="25">
        <v>868</v>
      </c>
      <c r="S78" s="29">
        <v>463.41975308641975</v>
      </c>
      <c r="T78" s="29">
        <v>433.41975308641975</v>
      </c>
      <c r="V78" s="25">
        <v>602</v>
      </c>
      <c r="W78" s="25">
        <v>291</v>
      </c>
      <c r="X78" s="25">
        <v>312</v>
      </c>
      <c r="Z78" s="25">
        <v>334</v>
      </c>
      <c r="AA78" s="25">
        <v>165</v>
      </c>
      <c r="AB78" s="25">
        <v>170</v>
      </c>
      <c r="AD78" s="25">
        <v>894</v>
      </c>
      <c r="AE78" s="25">
        <v>454</v>
      </c>
      <c r="AF78" s="25">
        <v>440</v>
      </c>
      <c r="AH78" s="25">
        <v>704</v>
      </c>
      <c r="AI78" s="25">
        <v>359</v>
      </c>
      <c r="AJ78" s="25">
        <v>345</v>
      </c>
      <c r="AL78" s="25">
        <v>304</v>
      </c>
      <c r="AM78" s="25">
        <v>138</v>
      </c>
      <c r="AN78" s="25">
        <v>166</v>
      </c>
      <c r="AP78" s="25">
        <v>363</v>
      </c>
      <c r="AQ78" s="25">
        <v>175</v>
      </c>
      <c r="AR78" s="25">
        <v>188</v>
      </c>
      <c r="AT78" s="25">
        <v>248</v>
      </c>
      <c r="AU78" s="25">
        <v>132</v>
      </c>
      <c r="AV78" s="25">
        <v>115</v>
      </c>
      <c r="AX78" s="25">
        <v>238</v>
      </c>
      <c r="AY78" s="25">
        <v>125</v>
      </c>
      <c r="AZ78" s="25">
        <v>113</v>
      </c>
      <c r="BB78" s="25">
        <v>284</v>
      </c>
      <c r="BC78" s="25">
        <v>135</v>
      </c>
      <c r="BD78" s="25">
        <v>149</v>
      </c>
      <c r="BF78" s="25">
        <v>399</v>
      </c>
      <c r="BG78" s="25">
        <v>187</v>
      </c>
      <c r="BH78" s="25">
        <v>212</v>
      </c>
    </row>
    <row r="79" spans="1:60">
      <c r="A79" s="25">
        <v>75</v>
      </c>
      <c r="B79" s="33">
        <f t="shared" si="3"/>
        <v>5194.8395061728397</v>
      </c>
      <c r="C79" s="33">
        <f t="shared" si="2"/>
        <v>2560.4197530864199</v>
      </c>
      <c r="D79" s="33">
        <f t="shared" si="2"/>
        <v>2634.4197530864199</v>
      </c>
      <c r="F79" s="25">
        <v>234</v>
      </c>
      <c r="G79" s="25">
        <v>111</v>
      </c>
      <c r="H79" s="25">
        <v>122</v>
      </c>
      <c r="J79" s="25">
        <v>179</v>
      </c>
      <c r="K79" s="25">
        <v>85</v>
      </c>
      <c r="L79" s="25">
        <v>94</v>
      </c>
      <c r="N79" s="25">
        <v>55</v>
      </c>
      <c r="O79" s="25">
        <v>28</v>
      </c>
      <c r="P79" s="25">
        <v>26</v>
      </c>
      <c r="R79" s="25">
        <v>781</v>
      </c>
      <c r="S79" s="29">
        <v>409.41975308641975</v>
      </c>
      <c r="T79" s="29">
        <v>401.41975308641975</v>
      </c>
      <c r="V79" s="25">
        <v>526</v>
      </c>
      <c r="W79" s="25">
        <v>249</v>
      </c>
      <c r="X79" s="25">
        <v>277</v>
      </c>
      <c r="Z79" s="25">
        <v>297</v>
      </c>
      <c r="AA79" s="25">
        <v>143</v>
      </c>
      <c r="AB79" s="25">
        <v>154</v>
      </c>
      <c r="AD79" s="25">
        <v>765</v>
      </c>
      <c r="AE79" s="25">
        <v>388</v>
      </c>
      <c r="AF79" s="25">
        <v>377</v>
      </c>
      <c r="AH79" s="25">
        <v>621</v>
      </c>
      <c r="AI79" s="25">
        <v>313</v>
      </c>
      <c r="AJ79" s="25">
        <v>308</v>
      </c>
      <c r="AL79" s="25">
        <v>275</v>
      </c>
      <c r="AM79" s="25">
        <v>119</v>
      </c>
      <c r="AN79" s="25">
        <v>156</v>
      </c>
      <c r="AP79" s="25">
        <v>329</v>
      </c>
      <c r="AQ79" s="25">
        <v>162</v>
      </c>
      <c r="AR79" s="25">
        <v>167</v>
      </c>
      <c r="AT79" s="25">
        <v>239</v>
      </c>
      <c r="AU79" s="25">
        <v>128</v>
      </c>
      <c r="AV79" s="25">
        <v>111</v>
      </c>
      <c r="AX79" s="25">
        <v>232</v>
      </c>
      <c r="AY79" s="25">
        <v>122</v>
      </c>
      <c r="AZ79" s="25">
        <v>110</v>
      </c>
      <c r="BB79" s="25">
        <v>257</v>
      </c>
      <c r="BC79" s="25">
        <v>124</v>
      </c>
      <c r="BD79" s="25">
        <v>134</v>
      </c>
      <c r="BF79" s="25">
        <v>376</v>
      </c>
      <c r="BG79" s="25">
        <v>179</v>
      </c>
      <c r="BH79" s="25">
        <v>197</v>
      </c>
    </row>
    <row r="80" spans="1:60">
      <c r="A80" s="25">
        <v>76</v>
      </c>
      <c r="B80" s="33">
        <f t="shared" si="3"/>
        <v>4662.8395061728397</v>
      </c>
      <c r="C80" s="33">
        <f t="shared" si="2"/>
        <v>2271.4197530864199</v>
      </c>
      <c r="D80" s="33">
        <f t="shared" si="2"/>
        <v>2391.4197530864199</v>
      </c>
      <c r="F80" s="25">
        <v>219</v>
      </c>
      <c r="G80" s="25">
        <v>108</v>
      </c>
      <c r="H80" s="25">
        <v>111</v>
      </c>
      <c r="J80" s="25">
        <v>166</v>
      </c>
      <c r="K80" s="25">
        <v>78</v>
      </c>
      <c r="L80" s="25">
        <v>89</v>
      </c>
      <c r="N80" s="25">
        <v>51</v>
      </c>
      <c r="O80" s="25">
        <v>30</v>
      </c>
      <c r="P80" s="25">
        <v>21</v>
      </c>
      <c r="R80" s="25">
        <v>699</v>
      </c>
      <c r="S80" s="29">
        <v>359.41975308641975</v>
      </c>
      <c r="T80" s="29">
        <v>368.41975308641975</v>
      </c>
      <c r="V80" s="25">
        <v>453</v>
      </c>
      <c r="W80" s="25">
        <v>207</v>
      </c>
      <c r="X80" s="25">
        <v>246</v>
      </c>
      <c r="Z80" s="25">
        <v>260</v>
      </c>
      <c r="AA80" s="25">
        <v>122</v>
      </c>
      <c r="AB80" s="25">
        <v>139</v>
      </c>
      <c r="AD80" s="25">
        <v>662</v>
      </c>
      <c r="AE80" s="25">
        <v>337</v>
      </c>
      <c r="AF80" s="25">
        <v>325</v>
      </c>
      <c r="AH80" s="25">
        <v>543</v>
      </c>
      <c r="AI80" s="25">
        <v>272</v>
      </c>
      <c r="AJ80" s="25">
        <v>271</v>
      </c>
      <c r="AL80" s="25">
        <v>252</v>
      </c>
      <c r="AM80" s="25">
        <v>107</v>
      </c>
      <c r="AN80" s="25">
        <v>145</v>
      </c>
      <c r="AP80" s="25">
        <v>304</v>
      </c>
      <c r="AQ80" s="25">
        <v>149</v>
      </c>
      <c r="AR80" s="25">
        <v>155</v>
      </c>
      <c r="AT80" s="25">
        <v>223</v>
      </c>
      <c r="AU80" s="25">
        <v>122</v>
      </c>
      <c r="AV80" s="25">
        <v>102</v>
      </c>
      <c r="AX80" s="25">
        <v>225</v>
      </c>
      <c r="AY80" s="25">
        <v>113</v>
      </c>
      <c r="AZ80" s="25">
        <v>111</v>
      </c>
      <c r="BB80" s="25">
        <v>229</v>
      </c>
      <c r="BC80" s="25">
        <v>104</v>
      </c>
      <c r="BD80" s="25">
        <v>125</v>
      </c>
      <c r="BF80" s="25">
        <v>345</v>
      </c>
      <c r="BG80" s="25">
        <v>163</v>
      </c>
      <c r="BH80" s="25">
        <v>183</v>
      </c>
    </row>
    <row r="81" spans="1:60">
      <c r="A81" s="25">
        <v>77</v>
      </c>
      <c r="B81" s="33">
        <f t="shared" si="3"/>
        <v>4224.8395061728397</v>
      </c>
      <c r="C81" s="33">
        <f t="shared" si="2"/>
        <v>2033.4197530864199</v>
      </c>
      <c r="D81" s="33">
        <f t="shared" si="2"/>
        <v>2191.4197530864199</v>
      </c>
      <c r="F81" s="25">
        <v>201</v>
      </c>
      <c r="G81" s="25">
        <v>95</v>
      </c>
      <c r="H81" s="25">
        <v>107</v>
      </c>
      <c r="J81" s="25">
        <v>144</v>
      </c>
      <c r="K81" s="25">
        <v>67</v>
      </c>
      <c r="L81" s="25">
        <v>76</v>
      </c>
      <c r="N81" s="25">
        <v>45</v>
      </c>
      <c r="O81" s="25">
        <v>26</v>
      </c>
      <c r="P81" s="25">
        <v>18</v>
      </c>
      <c r="R81" s="25">
        <v>649</v>
      </c>
      <c r="S81" s="29">
        <v>328.41975308641975</v>
      </c>
      <c r="T81" s="29">
        <v>349.41975308641975</v>
      </c>
      <c r="V81" s="25">
        <v>402</v>
      </c>
      <c r="W81" s="25">
        <v>179</v>
      </c>
      <c r="X81" s="25">
        <v>223</v>
      </c>
      <c r="Z81" s="25">
        <v>237</v>
      </c>
      <c r="AA81" s="25">
        <v>108</v>
      </c>
      <c r="AB81" s="25">
        <v>128</v>
      </c>
      <c r="AD81" s="25">
        <v>573</v>
      </c>
      <c r="AE81" s="25">
        <v>290</v>
      </c>
      <c r="AF81" s="25">
        <v>282</v>
      </c>
      <c r="AH81" s="25">
        <v>484</v>
      </c>
      <c r="AI81" s="25">
        <v>240</v>
      </c>
      <c r="AJ81" s="25">
        <v>245</v>
      </c>
      <c r="AL81" s="25">
        <v>226</v>
      </c>
      <c r="AM81" s="25">
        <v>94</v>
      </c>
      <c r="AN81" s="25">
        <v>132</v>
      </c>
      <c r="AP81" s="25">
        <v>274</v>
      </c>
      <c r="AQ81" s="25">
        <v>132</v>
      </c>
      <c r="AR81" s="25">
        <v>142</v>
      </c>
      <c r="AT81" s="25">
        <v>210</v>
      </c>
      <c r="AU81" s="25">
        <v>113</v>
      </c>
      <c r="AV81" s="25">
        <v>97</v>
      </c>
      <c r="AX81" s="25">
        <v>216</v>
      </c>
      <c r="AY81" s="25">
        <v>110</v>
      </c>
      <c r="AZ81" s="25">
        <v>106</v>
      </c>
      <c r="BB81" s="25">
        <v>215</v>
      </c>
      <c r="BC81" s="25">
        <v>98</v>
      </c>
      <c r="BD81" s="25">
        <v>117</v>
      </c>
      <c r="BF81" s="25">
        <v>322</v>
      </c>
      <c r="BG81" s="25">
        <v>153</v>
      </c>
      <c r="BH81" s="25">
        <v>169</v>
      </c>
    </row>
    <row r="82" spans="1:60">
      <c r="A82" s="25">
        <v>78</v>
      </c>
      <c r="B82" s="33">
        <f t="shared" si="3"/>
        <v>3921.8395061728397</v>
      </c>
      <c r="C82" s="33">
        <f t="shared" si="2"/>
        <v>1861.4197530864199</v>
      </c>
      <c r="D82" s="33">
        <f t="shared" si="2"/>
        <v>2060.4197530864199</v>
      </c>
      <c r="F82" s="25">
        <v>188</v>
      </c>
      <c r="G82" s="25">
        <v>90</v>
      </c>
      <c r="H82" s="25">
        <v>97</v>
      </c>
      <c r="J82" s="25">
        <v>124</v>
      </c>
      <c r="K82" s="25">
        <v>55</v>
      </c>
      <c r="L82" s="25">
        <v>68</v>
      </c>
      <c r="N82" s="25">
        <v>47</v>
      </c>
      <c r="O82" s="25">
        <v>28</v>
      </c>
      <c r="P82" s="25">
        <v>19</v>
      </c>
      <c r="R82" s="25">
        <v>614</v>
      </c>
      <c r="S82" s="29">
        <v>308.41975308641975</v>
      </c>
      <c r="T82" s="29">
        <v>334.41975308641975</v>
      </c>
      <c r="V82" s="25">
        <v>365</v>
      </c>
      <c r="W82" s="25">
        <v>155</v>
      </c>
      <c r="X82" s="25">
        <v>209</v>
      </c>
      <c r="Z82" s="25">
        <v>210</v>
      </c>
      <c r="AA82" s="25">
        <v>89</v>
      </c>
      <c r="AB82" s="25">
        <v>118</v>
      </c>
      <c r="AD82" s="25">
        <v>510</v>
      </c>
      <c r="AE82" s="25">
        <v>252</v>
      </c>
      <c r="AF82" s="25">
        <v>258</v>
      </c>
      <c r="AH82" s="25">
        <v>449</v>
      </c>
      <c r="AI82" s="25">
        <v>224</v>
      </c>
      <c r="AJ82" s="25">
        <v>225</v>
      </c>
      <c r="AL82" s="25">
        <v>207</v>
      </c>
      <c r="AM82" s="25">
        <v>81</v>
      </c>
      <c r="AN82" s="25">
        <v>127</v>
      </c>
      <c r="AP82" s="25">
        <v>264</v>
      </c>
      <c r="AQ82" s="25">
        <v>131</v>
      </c>
      <c r="AR82" s="25">
        <v>133</v>
      </c>
      <c r="AT82" s="25">
        <v>195</v>
      </c>
      <c r="AU82" s="25">
        <v>105</v>
      </c>
      <c r="AV82" s="25">
        <v>90</v>
      </c>
      <c r="AX82" s="25">
        <v>211</v>
      </c>
      <c r="AY82" s="25">
        <v>106</v>
      </c>
      <c r="AZ82" s="25">
        <v>104</v>
      </c>
      <c r="BB82" s="25">
        <v>210</v>
      </c>
      <c r="BC82" s="25">
        <v>92</v>
      </c>
      <c r="BD82" s="25">
        <v>119</v>
      </c>
      <c r="BF82" s="25">
        <v>304</v>
      </c>
      <c r="BG82" s="25">
        <v>145</v>
      </c>
      <c r="BH82" s="25">
        <v>159</v>
      </c>
    </row>
    <row r="83" spans="1:60">
      <c r="A83" s="25">
        <v>79</v>
      </c>
      <c r="B83" s="33">
        <f t="shared" si="3"/>
        <v>3733.8395061728397</v>
      </c>
      <c r="C83" s="33">
        <f t="shared" si="2"/>
        <v>1756.4197530864199</v>
      </c>
      <c r="D83" s="33">
        <f t="shared" si="2"/>
        <v>1977.4197530864199</v>
      </c>
      <c r="F83" s="25">
        <v>179</v>
      </c>
      <c r="G83" s="25">
        <v>90</v>
      </c>
      <c r="H83" s="25">
        <v>94</v>
      </c>
      <c r="J83" s="25">
        <v>105</v>
      </c>
      <c r="K83" s="25">
        <v>51</v>
      </c>
      <c r="L83" s="25">
        <v>56</v>
      </c>
      <c r="N83" s="25">
        <v>41</v>
      </c>
      <c r="O83" s="25">
        <v>24</v>
      </c>
      <c r="P83" s="25">
        <v>18</v>
      </c>
      <c r="R83" s="25">
        <v>602</v>
      </c>
      <c r="S83" s="29">
        <v>300.41975308641975</v>
      </c>
      <c r="T83" s="29">
        <v>330.41975308641975</v>
      </c>
      <c r="V83" s="25">
        <v>346</v>
      </c>
      <c r="W83" s="25">
        <v>142</v>
      </c>
      <c r="X83" s="25">
        <v>204</v>
      </c>
      <c r="Z83" s="25">
        <v>198</v>
      </c>
      <c r="AA83" s="25">
        <v>85</v>
      </c>
      <c r="AB83" s="25">
        <v>114</v>
      </c>
      <c r="AD83" s="25">
        <v>474</v>
      </c>
      <c r="AE83" s="25">
        <v>228</v>
      </c>
      <c r="AF83" s="25">
        <v>246</v>
      </c>
      <c r="AH83" s="25">
        <v>430</v>
      </c>
      <c r="AI83" s="25">
        <v>211</v>
      </c>
      <c r="AJ83" s="25">
        <v>219</v>
      </c>
      <c r="AL83" s="25">
        <v>190</v>
      </c>
      <c r="AM83" s="25">
        <v>75</v>
      </c>
      <c r="AN83" s="25">
        <v>116</v>
      </c>
      <c r="AP83" s="25">
        <v>243</v>
      </c>
      <c r="AQ83" s="25">
        <v>119</v>
      </c>
      <c r="AR83" s="25">
        <v>116</v>
      </c>
      <c r="AT83" s="25">
        <v>183</v>
      </c>
      <c r="AU83" s="25">
        <v>96</v>
      </c>
      <c r="AV83" s="25">
        <v>87</v>
      </c>
      <c r="AX83" s="25">
        <v>205</v>
      </c>
      <c r="AY83" s="25">
        <v>109</v>
      </c>
      <c r="AZ83" s="25">
        <v>102</v>
      </c>
      <c r="BB83" s="25">
        <v>210</v>
      </c>
      <c r="BC83" s="25">
        <v>88</v>
      </c>
      <c r="BD83" s="25">
        <v>121</v>
      </c>
      <c r="BF83" s="25">
        <v>295</v>
      </c>
      <c r="BG83" s="25">
        <v>138</v>
      </c>
      <c r="BH83" s="25">
        <v>154</v>
      </c>
    </row>
    <row r="84" spans="1:60">
      <c r="A84" s="30" t="s">
        <v>5</v>
      </c>
      <c r="B84" s="33">
        <f t="shared" si="3"/>
        <v>27014.839506172841</v>
      </c>
      <c r="C84" s="33">
        <f>G84+K84+O84+S84+X84+AA84+AE84+AI84+AM84+AQ84+AU84+AY84+BC84+BG84</f>
        <v>12258.41975308642</v>
      </c>
      <c r="D84" s="33">
        <f>H84+L84+P84+T84+W84+AB84+AF84+AJ84+AN84+AR84+AV84+AZ84+BD84+BH84</f>
        <v>14756.41975308642</v>
      </c>
      <c r="F84" s="29">
        <v>1288</v>
      </c>
      <c r="G84" s="25">
        <v>762</v>
      </c>
      <c r="H84" s="25">
        <v>526</v>
      </c>
      <c r="J84" s="29">
        <v>1194</v>
      </c>
      <c r="K84" s="25">
        <v>474</v>
      </c>
      <c r="L84" s="25">
        <v>720</v>
      </c>
      <c r="N84" s="25">
        <v>245</v>
      </c>
      <c r="O84" s="25">
        <v>141</v>
      </c>
      <c r="P84" s="25">
        <v>104</v>
      </c>
      <c r="R84" s="29">
        <v>4868</v>
      </c>
      <c r="S84" s="29">
        <v>2305.4197530864199</v>
      </c>
      <c r="T84" s="29">
        <v>2590.4197530864199</v>
      </c>
      <c r="V84" s="29">
        <v>3149</v>
      </c>
      <c r="W84" s="29">
        <v>1068</v>
      </c>
      <c r="X84" s="25">
        <v>1294</v>
      </c>
      <c r="Z84" s="29">
        <v>2078</v>
      </c>
      <c r="AA84" s="25">
        <v>653</v>
      </c>
      <c r="AB84" s="29">
        <v>1426</v>
      </c>
      <c r="AD84" s="29">
        <v>2329</v>
      </c>
      <c r="AE84" s="25">
        <v>589</v>
      </c>
      <c r="AF84" s="29">
        <v>953</v>
      </c>
      <c r="AH84" s="29">
        <v>2932</v>
      </c>
      <c r="AI84" s="29">
        <v>1053</v>
      </c>
      <c r="AJ84" s="29">
        <v>1101</v>
      </c>
      <c r="AL84" s="29">
        <v>1215</v>
      </c>
      <c r="AM84" s="25">
        <v>425</v>
      </c>
      <c r="AN84" s="25">
        <v>790</v>
      </c>
      <c r="AP84" s="29">
        <v>1520</v>
      </c>
      <c r="AQ84" s="25">
        <v>886</v>
      </c>
      <c r="AR84" s="25">
        <v>634</v>
      </c>
      <c r="AT84" s="29">
        <v>1256</v>
      </c>
      <c r="AU84" s="25">
        <v>627</v>
      </c>
      <c r="AV84" s="25">
        <v>627</v>
      </c>
      <c r="AX84" s="29">
        <v>1889</v>
      </c>
      <c r="AY84" s="25">
        <v>956</v>
      </c>
      <c r="AZ84" s="25">
        <v>933</v>
      </c>
      <c r="BB84" s="29">
        <v>1982</v>
      </c>
      <c r="BC84" s="25">
        <v>830</v>
      </c>
      <c r="BD84" s="29">
        <v>1152</v>
      </c>
      <c r="BF84" s="29">
        <v>3395</v>
      </c>
      <c r="BG84" s="29">
        <v>1263</v>
      </c>
      <c r="BH84" s="29">
        <v>2132</v>
      </c>
    </row>
    <row r="85" spans="1:60">
      <c r="C85" s="56"/>
      <c r="D85" s="56"/>
    </row>
    <row r="86" spans="1:60">
      <c r="A86" s="25" t="s">
        <v>2</v>
      </c>
      <c r="B86" s="33">
        <f>C86+D86</f>
        <v>1720234.9999999998</v>
      </c>
      <c r="C86" s="29">
        <f>G86+K86+O86+S86+W86+AA86+AE86+AI86+AM86+AQ86+AU86+AY86+BC86+BG86</f>
        <v>871592.99999999988</v>
      </c>
      <c r="D86" s="25">
        <f>H86+L86+P86+T86+X86+AB86+AF86+AJ86+AN86+AR86+AV86+AZ86+BD86+BH86</f>
        <v>848641.99999999988</v>
      </c>
      <c r="F86" s="29">
        <f>G86+H86</f>
        <v>68393</v>
      </c>
      <c r="G86" s="29">
        <f>SUM(G4:G84)</f>
        <v>34610</v>
      </c>
      <c r="H86" s="29">
        <f>SUM(H4:H84)</f>
        <v>33783</v>
      </c>
      <c r="J86" s="29">
        <f>K86+L86</f>
        <v>87306</v>
      </c>
      <c r="K86" s="29">
        <f>SUM(K4:K84)</f>
        <v>45418</v>
      </c>
      <c r="L86" s="29">
        <f>SUM(L4:L84)</f>
        <v>41888</v>
      </c>
      <c r="N86" s="29">
        <f>O86+P86</f>
        <v>12302</v>
      </c>
      <c r="O86" s="29">
        <f>SUM(O4:O84)</f>
        <v>6159</v>
      </c>
      <c r="P86" s="29">
        <f>SUM(P4:P84)</f>
        <v>6143</v>
      </c>
      <c r="R86" s="29">
        <f>S86+T86</f>
        <v>180567.99999999983</v>
      </c>
      <c r="S86" s="29">
        <f>SUM(S4:S84)</f>
        <v>91083.999999999913</v>
      </c>
      <c r="T86" s="29">
        <f>SUM(T4:T84)</f>
        <v>89483.999999999913</v>
      </c>
      <c r="V86" s="29">
        <f>W86+X86</f>
        <v>131802</v>
      </c>
      <c r="W86" s="29">
        <f>SUM(W4:W84)</f>
        <v>67323</v>
      </c>
      <c r="X86" s="29">
        <f>SUM(X4:X84)</f>
        <v>64479</v>
      </c>
      <c r="Z86" s="29">
        <f>AA86+AB86</f>
        <v>89406</v>
      </c>
      <c r="AA86" s="29">
        <f>SUM(AA4:AA84)</f>
        <v>45142</v>
      </c>
      <c r="AB86" s="29">
        <f>SUM(AB4:AB84)</f>
        <v>44264</v>
      </c>
      <c r="AD86" s="29">
        <f>AE86+AF86</f>
        <v>426453</v>
      </c>
      <c r="AE86" s="29">
        <f>SUM(AE4:AE84)</f>
        <v>215370</v>
      </c>
      <c r="AF86" s="29">
        <f>SUM(AF4:AF84)</f>
        <v>211083</v>
      </c>
      <c r="AH86" s="29">
        <f>AI86+AJ86</f>
        <v>180427</v>
      </c>
      <c r="AI86" s="29">
        <f>SUM(AI4:AI84)</f>
        <v>91518</v>
      </c>
      <c r="AJ86" s="29">
        <f>SUM(AJ4:AJ84)</f>
        <v>88909</v>
      </c>
      <c r="AL86" s="29">
        <f>AM86+AN86</f>
        <v>89300</v>
      </c>
      <c r="AM86" s="29">
        <f>SUM(AM4:AM84)</f>
        <v>44709</v>
      </c>
      <c r="AN86" s="29">
        <f>SUM(AN4:AN84)</f>
        <v>44591</v>
      </c>
      <c r="AP86" s="29">
        <f>AQ86+AR86</f>
        <v>109471</v>
      </c>
      <c r="AQ86" s="29">
        <f>SUM(AQ4:AQ84)</f>
        <v>55200</v>
      </c>
      <c r="AR86" s="29">
        <f>SUM(AR4:AR84)</f>
        <v>54271</v>
      </c>
      <c r="AT86" s="29">
        <f>AU86+AV86</f>
        <v>65218</v>
      </c>
      <c r="AU86" s="29">
        <f>SUM(AU4:AU84)</f>
        <v>33118</v>
      </c>
      <c r="AV86" s="29">
        <f>SUM(AV4:AV84)</f>
        <v>32100</v>
      </c>
      <c r="AX86" s="29">
        <f>AY86+AZ86</f>
        <v>76974</v>
      </c>
      <c r="AY86" s="29">
        <f>SUM(AY4:AY84)</f>
        <v>39578</v>
      </c>
      <c r="AZ86" s="29">
        <f>SUM(AZ4:AZ84)</f>
        <v>37396</v>
      </c>
      <c r="BB86" s="29">
        <f>BC86+BD86</f>
        <v>102099</v>
      </c>
      <c r="BC86" s="29">
        <f>SUM(BC4:BC84)</f>
        <v>51637</v>
      </c>
      <c r="BD86" s="29">
        <f>SUM(BD4:BD84)</f>
        <v>50462</v>
      </c>
      <c r="BF86" s="29">
        <f>BG86+BH86</f>
        <v>100516</v>
      </c>
      <c r="BG86" s="29">
        <f>SUM(BG4:BG84)</f>
        <v>50727</v>
      </c>
      <c r="BH86" s="29">
        <f>SUM(BH4:BH84)</f>
        <v>49789</v>
      </c>
    </row>
    <row r="87" spans="1:60">
      <c r="A87" s="33"/>
      <c r="B87" s="33">
        <f>B88-B86</f>
        <v>0</v>
      </c>
      <c r="F87" s="25">
        <f>F88-F86</f>
        <v>0</v>
      </c>
      <c r="J87" s="25">
        <f>J88-J86</f>
        <v>0</v>
      </c>
      <c r="N87" s="25">
        <f>N88-N86</f>
        <v>0</v>
      </c>
      <c r="R87" s="25">
        <f>R88-R86</f>
        <v>0</v>
      </c>
      <c r="V87" s="25">
        <f>V88-V86</f>
        <v>0</v>
      </c>
      <c r="Z87" s="25">
        <f>Z88-Z86</f>
        <v>0</v>
      </c>
      <c r="AD87" s="25">
        <f>AD88-AD86</f>
        <v>0</v>
      </c>
      <c r="AH87" s="25">
        <f>AH88-AH86</f>
        <v>0</v>
      </c>
      <c r="AL87" s="25">
        <f>AL88-AL86</f>
        <v>0</v>
      </c>
      <c r="AP87" s="25">
        <f>AP88-AP86</f>
        <v>0</v>
      </c>
      <c r="AT87" s="25">
        <f>AT88-AT86</f>
        <v>0</v>
      </c>
      <c r="AX87" s="25">
        <f>AX88-AX86</f>
        <v>0</v>
      </c>
      <c r="BB87" s="25">
        <f>BB88-BB86</f>
        <v>0</v>
      </c>
      <c r="BF87" s="25">
        <f>BF88-BF86</f>
        <v>0</v>
      </c>
    </row>
    <row r="88" spans="1:60">
      <c r="B88" s="29">
        <v>1720235</v>
      </c>
      <c r="F88" s="29">
        <v>68393</v>
      </c>
      <c r="J88" s="29">
        <v>87306</v>
      </c>
      <c r="N88" s="29">
        <v>12302</v>
      </c>
      <c r="R88" s="57">
        <v>180568</v>
      </c>
      <c r="V88" s="57">
        <v>131802</v>
      </c>
      <c r="Z88" s="29">
        <v>89406</v>
      </c>
      <c r="AD88" s="25">
        <v>426453</v>
      </c>
      <c r="AH88" s="57">
        <v>180427</v>
      </c>
      <c r="AL88" s="58">
        <v>89300</v>
      </c>
      <c r="AP88" s="58">
        <v>109471</v>
      </c>
      <c r="AT88" s="58">
        <v>65218</v>
      </c>
      <c r="AX88" s="58">
        <v>76974</v>
      </c>
      <c r="BB88" s="6">
        <v>102099</v>
      </c>
      <c r="BF88" s="6">
        <v>100516</v>
      </c>
    </row>
    <row r="90" spans="1:60">
      <c r="V90" s="25">
        <f>V87/2</f>
        <v>0</v>
      </c>
      <c r="W90" s="29">
        <f>W84+V90</f>
        <v>1068</v>
      </c>
      <c r="X90" s="25">
        <f>X84+V90</f>
        <v>1294</v>
      </c>
      <c r="AH90" s="25">
        <f>AH87/2</f>
        <v>0</v>
      </c>
    </row>
    <row r="91" spans="1:60">
      <c r="Q91" s="33">
        <f>R87/162</f>
        <v>0</v>
      </c>
      <c r="R91" s="25">
        <v>1857</v>
      </c>
      <c r="S91" s="25">
        <v>1779</v>
      </c>
      <c r="T91" s="33">
        <f>R91+Q91</f>
        <v>1857</v>
      </c>
      <c r="U91" s="33">
        <f>Q91+S91</f>
        <v>1779</v>
      </c>
      <c r="AD91" s="25">
        <f>AD87/2</f>
        <v>0</v>
      </c>
    </row>
    <row r="92" spans="1:60">
      <c r="Q92" s="33">
        <v>14.419753086419753</v>
      </c>
      <c r="R92" s="25">
        <v>1841</v>
      </c>
      <c r="S92" s="25">
        <v>1773</v>
      </c>
      <c r="T92" s="33">
        <f t="shared" ref="T92:T155" si="4">R92+Q92</f>
        <v>1855.4197530864199</v>
      </c>
      <c r="U92" s="33">
        <f t="shared" ref="U92:U155" si="5">Q92+S92</f>
        <v>1787.4197530864199</v>
      </c>
    </row>
    <row r="93" spans="1:60">
      <c r="Q93" s="33">
        <v>14.419753086419753</v>
      </c>
      <c r="R93" s="25">
        <v>1830</v>
      </c>
      <c r="S93" s="25">
        <v>1771</v>
      </c>
      <c r="T93" s="33">
        <f t="shared" si="4"/>
        <v>1844.4197530864199</v>
      </c>
      <c r="U93" s="33">
        <f t="shared" si="5"/>
        <v>1785.4197530864199</v>
      </c>
    </row>
    <row r="94" spans="1:60">
      <c r="Q94" s="33">
        <v>14.419753086419753</v>
      </c>
      <c r="R94" s="25">
        <v>1826</v>
      </c>
      <c r="S94" s="25">
        <v>1774</v>
      </c>
      <c r="T94" s="33">
        <f t="shared" si="4"/>
        <v>1840.4197530864199</v>
      </c>
      <c r="U94" s="33">
        <f t="shared" si="5"/>
        <v>1788.4197530864199</v>
      </c>
    </row>
    <row r="95" spans="1:60">
      <c r="Q95" s="33">
        <v>14.419753086419753</v>
      </c>
      <c r="R95" s="25">
        <v>1820</v>
      </c>
      <c r="S95" s="25">
        <v>1774</v>
      </c>
      <c r="T95" s="33">
        <f t="shared" si="4"/>
        <v>1834.4197530864199</v>
      </c>
      <c r="U95" s="33">
        <f t="shared" si="5"/>
        <v>1788.4197530864199</v>
      </c>
    </row>
    <row r="96" spans="1:60">
      <c r="Q96" s="33">
        <v>14.419753086419753</v>
      </c>
      <c r="R96" s="25">
        <v>1804</v>
      </c>
      <c r="S96" s="25">
        <v>1765</v>
      </c>
      <c r="T96" s="33">
        <f t="shared" si="4"/>
        <v>1818.4197530864199</v>
      </c>
      <c r="U96" s="33">
        <f t="shared" si="5"/>
        <v>1779.4197530864199</v>
      </c>
    </row>
    <row r="97" spans="17:21">
      <c r="Q97" s="33">
        <v>14.419753086419753</v>
      </c>
      <c r="R97" s="25">
        <v>1781</v>
      </c>
      <c r="S97" s="25">
        <v>1741</v>
      </c>
      <c r="T97" s="33">
        <f t="shared" si="4"/>
        <v>1795.4197530864199</v>
      </c>
      <c r="U97" s="33">
        <f t="shared" si="5"/>
        <v>1755.4197530864199</v>
      </c>
    </row>
    <row r="98" spans="17:21">
      <c r="Q98" s="33">
        <v>14.419753086419753</v>
      </c>
      <c r="R98" s="25">
        <v>1763</v>
      </c>
      <c r="S98" s="25">
        <v>1728</v>
      </c>
      <c r="T98" s="33">
        <f t="shared" si="4"/>
        <v>1777.4197530864199</v>
      </c>
      <c r="U98" s="33">
        <f t="shared" si="5"/>
        <v>1742.4197530864199</v>
      </c>
    </row>
    <row r="99" spans="17:21">
      <c r="Q99" s="33">
        <v>14.419753086419753</v>
      </c>
      <c r="R99" s="25">
        <v>1757</v>
      </c>
      <c r="S99" s="25">
        <v>1724</v>
      </c>
      <c r="T99" s="33">
        <f t="shared" si="4"/>
        <v>1771.4197530864199</v>
      </c>
      <c r="U99" s="33">
        <f t="shared" si="5"/>
        <v>1738.4197530864199</v>
      </c>
    </row>
    <row r="100" spans="17:21">
      <c r="Q100" s="33">
        <v>14.419753086419753</v>
      </c>
      <c r="R100" s="25">
        <v>1745</v>
      </c>
      <c r="S100" s="25">
        <v>1715</v>
      </c>
      <c r="T100" s="33">
        <f t="shared" si="4"/>
        <v>1759.4197530864199</v>
      </c>
      <c r="U100" s="33">
        <f t="shared" si="5"/>
        <v>1729.4197530864199</v>
      </c>
    </row>
    <row r="101" spans="17:21">
      <c r="Q101" s="33">
        <v>14.419753086419753</v>
      </c>
      <c r="R101" s="25">
        <v>1722</v>
      </c>
      <c r="S101" s="25">
        <v>1693</v>
      </c>
      <c r="T101" s="33">
        <f t="shared" si="4"/>
        <v>1736.4197530864199</v>
      </c>
      <c r="U101" s="33">
        <f t="shared" si="5"/>
        <v>1707.4197530864199</v>
      </c>
    </row>
    <row r="102" spans="17:21">
      <c r="Q102" s="33">
        <v>14.419753086419753</v>
      </c>
      <c r="R102" s="25">
        <v>1684</v>
      </c>
      <c r="S102" s="25">
        <v>1661</v>
      </c>
      <c r="T102" s="33">
        <f t="shared" si="4"/>
        <v>1698.4197530864199</v>
      </c>
      <c r="U102" s="33">
        <f t="shared" si="5"/>
        <v>1675.4197530864199</v>
      </c>
    </row>
    <row r="103" spans="17:21">
      <c r="Q103" s="33">
        <v>14.419753086419753</v>
      </c>
      <c r="R103" s="25">
        <v>1669</v>
      </c>
      <c r="S103" s="25">
        <v>1648</v>
      </c>
      <c r="T103" s="33">
        <f t="shared" si="4"/>
        <v>1683.4197530864199</v>
      </c>
      <c r="U103" s="33">
        <f t="shared" si="5"/>
        <v>1662.4197530864199</v>
      </c>
    </row>
    <row r="104" spans="17:21">
      <c r="Q104" s="33">
        <v>14.419753086419753</v>
      </c>
      <c r="R104" s="25">
        <v>1679</v>
      </c>
      <c r="S104" s="25">
        <v>1662</v>
      </c>
      <c r="T104" s="33">
        <f t="shared" si="4"/>
        <v>1693.4197530864199</v>
      </c>
      <c r="U104" s="33">
        <f t="shared" si="5"/>
        <v>1676.4197530864199</v>
      </c>
    </row>
    <row r="105" spans="17:21">
      <c r="Q105" s="33">
        <v>14.419753086419753</v>
      </c>
      <c r="R105" s="25">
        <v>1671</v>
      </c>
      <c r="S105" s="25">
        <v>1654</v>
      </c>
      <c r="T105" s="33">
        <f t="shared" si="4"/>
        <v>1685.4197530864199</v>
      </c>
      <c r="U105" s="33">
        <f t="shared" si="5"/>
        <v>1668.4197530864199</v>
      </c>
    </row>
    <row r="106" spans="17:21">
      <c r="Q106" s="33">
        <v>14.419753086419753</v>
      </c>
      <c r="R106" s="25">
        <v>1762</v>
      </c>
      <c r="S106" s="25">
        <v>1721</v>
      </c>
      <c r="T106" s="33">
        <f t="shared" si="4"/>
        <v>1776.4197530864199</v>
      </c>
      <c r="U106" s="33">
        <f t="shared" si="5"/>
        <v>1735.4197530864199</v>
      </c>
    </row>
    <row r="107" spans="17:21">
      <c r="Q107" s="33">
        <v>14.419753086419753</v>
      </c>
      <c r="R107" s="25">
        <v>1554</v>
      </c>
      <c r="S107" s="25">
        <v>1565</v>
      </c>
      <c r="T107" s="33">
        <f t="shared" si="4"/>
        <v>1568.4197530864199</v>
      </c>
      <c r="U107" s="33">
        <f t="shared" si="5"/>
        <v>1579.4197530864199</v>
      </c>
    </row>
    <row r="108" spans="17:21">
      <c r="Q108" s="33">
        <v>14.419753086419753</v>
      </c>
      <c r="R108" s="25">
        <v>1515</v>
      </c>
      <c r="S108" s="25">
        <v>1509</v>
      </c>
      <c r="T108" s="33">
        <f t="shared" si="4"/>
        <v>1529.4197530864199</v>
      </c>
      <c r="U108" s="33">
        <f t="shared" si="5"/>
        <v>1523.4197530864199</v>
      </c>
    </row>
    <row r="109" spans="17:21">
      <c r="Q109" s="33">
        <v>14.419753086419753</v>
      </c>
      <c r="R109" s="25">
        <v>1521</v>
      </c>
      <c r="S109" s="25">
        <v>1498</v>
      </c>
      <c r="T109" s="33">
        <f t="shared" si="4"/>
        <v>1535.4197530864199</v>
      </c>
      <c r="U109" s="33">
        <f t="shared" si="5"/>
        <v>1512.4197530864199</v>
      </c>
    </row>
    <row r="110" spans="17:21">
      <c r="Q110" s="33">
        <v>14.419753086419753</v>
      </c>
      <c r="R110" s="25">
        <v>1568</v>
      </c>
      <c r="S110" s="25">
        <v>1511</v>
      </c>
      <c r="T110" s="33">
        <f t="shared" si="4"/>
        <v>1582.4197530864199</v>
      </c>
      <c r="U110" s="33">
        <f t="shared" si="5"/>
        <v>1525.4197530864199</v>
      </c>
    </row>
    <row r="111" spans="17:21">
      <c r="Q111" s="33">
        <v>14.419753086419753</v>
      </c>
      <c r="R111" s="25">
        <v>1617</v>
      </c>
      <c r="S111" s="25">
        <v>1526</v>
      </c>
      <c r="T111" s="33">
        <f t="shared" si="4"/>
        <v>1631.4197530864199</v>
      </c>
      <c r="U111" s="33">
        <f t="shared" si="5"/>
        <v>1540.4197530864199</v>
      </c>
    </row>
    <row r="112" spans="17:21">
      <c r="Q112" s="33">
        <v>14.419753086419753</v>
      </c>
      <c r="R112" s="25">
        <v>1660</v>
      </c>
      <c r="S112" s="25">
        <v>1551</v>
      </c>
      <c r="T112" s="33">
        <f t="shared" si="4"/>
        <v>1674.4197530864199</v>
      </c>
      <c r="U112" s="33">
        <f t="shared" si="5"/>
        <v>1565.4197530864199</v>
      </c>
    </row>
    <row r="113" spans="17:21">
      <c r="Q113" s="33">
        <v>14.419753086419753</v>
      </c>
      <c r="R113" s="25">
        <v>1680</v>
      </c>
      <c r="S113" s="25">
        <v>1573</v>
      </c>
      <c r="T113" s="33">
        <f t="shared" si="4"/>
        <v>1694.4197530864199</v>
      </c>
      <c r="U113" s="33">
        <f t="shared" si="5"/>
        <v>1587.4197530864199</v>
      </c>
    </row>
    <row r="114" spans="17:21">
      <c r="Q114" s="33">
        <v>14.419753086419753</v>
      </c>
      <c r="R114" s="25">
        <v>1690</v>
      </c>
      <c r="S114" s="25">
        <v>1587</v>
      </c>
      <c r="T114" s="33">
        <f t="shared" si="4"/>
        <v>1704.4197530864199</v>
      </c>
      <c r="U114" s="33">
        <f t="shared" si="5"/>
        <v>1601.4197530864199</v>
      </c>
    </row>
    <row r="115" spans="17:21">
      <c r="Q115" s="33">
        <v>14.419753086419753</v>
      </c>
      <c r="R115" s="25">
        <v>1689</v>
      </c>
      <c r="S115" s="25">
        <v>1607</v>
      </c>
      <c r="T115" s="33">
        <f t="shared" si="4"/>
        <v>1703.4197530864199</v>
      </c>
      <c r="U115" s="33">
        <f t="shared" si="5"/>
        <v>1621.4197530864199</v>
      </c>
    </row>
    <row r="116" spans="17:21">
      <c r="Q116" s="33">
        <v>14.419753086419753</v>
      </c>
      <c r="R116" s="25">
        <v>1697</v>
      </c>
      <c r="S116" s="25">
        <v>1642</v>
      </c>
      <c r="T116" s="33">
        <f t="shared" si="4"/>
        <v>1711.4197530864199</v>
      </c>
      <c r="U116" s="33">
        <f t="shared" si="5"/>
        <v>1656.4197530864199</v>
      </c>
    </row>
    <row r="117" spans="17:21">
      <c r="Q117" s="33">
        <v>14.419753086419753</v>
      </c>
      <c r="R117" s="25">
        <v>1698</v>
      </c>
      <c r="S117" s="25">
        <v>1664</v>
      </c>
      <c r="T117" s="33">
        <f t="shared" si="4"/>
        <v>1712.4197530864199</v>
      </c>
      <c r="U117" s="33">
        <f t="shared" si="5"/>
        <v>1678.4197530864199</v>
      </c>
    </row>
    <row r="118" spans="17:21">
      <c r="Q118" s="33">
        <v>14.419753086419753</v>
      </c>
      <c r="R118" s="25">
        <v>1686</v>
      </c>
      <c r="S118" s="25">
        <v>1666</v>
      </c>
      <c r="T118" s="33">
        <f t="shared" si="4"/>
        <v>1700.4197530864199</v>
      </c>
      <c r="U118" s="33">
        <f t="shared" si="5"/>
        <v>1680.4197530864199</v>
      </c>
    </row>
    <row r="119" spans="17:21">
      <c r="Q119" s="33">
        <v>14.419753086419753</v>
      </c>
      <c r="R119" s="25">
        <v>1669</v>
      </c>
      <c r="S119" s="25">
        <v>1638</v>
      </c>
      <c r="T119" s="33">
        <f t="shared" si="4"/>
        <v>1683.4197530864199</v>
      </c>
      <c r="U119" s="33">
        <f t="shared" si="5"/>
        <v>1652.4197530864199</v>
      </c>
    </row>
    <row r="120" spans="17:21">
      <c r="Q120" s="33">
        <v>14.419753086419753</v>
      </c>
      <c r="R120" s="25">
        <v>1646</v>
      </c>
      <c r="S120" s="25">
        <v>1592</v>
      </c>
      <c r="T120" s="33">
        <f t="shared" si="4"/>
        <v>1660.4197530864199</v>
      </c>
      <c r="U120" s="33">
        <f t="shared" si="5"/>
        <v>1606.4197530864199</v>
      </c>
    </row>
    <row r="121" spans="17:21">
      <c r="Q121" s="33">
        <v>14.419753086419753</v>
      </c>
      <c r="R121" s="25">
        <v>1617</v>
      </c>
      <c r="S121" s="25">
        <v>1545</v>
      </c>
      <c r="T121" s="33">
        <f t="shared" si="4"/>
        <v>1631.4197530864199</v>
      </c>
      <c r="U121" s="33">
        <f t="shared" si="5"/>
        <v>1559.4197530864199</v>
      </c>
    </row>
    <row r="122" spans="17:21">
      <c r="Q122" s="33">
        <v>14.419753086419753</v>
      </c>
      <c r="R122" s="25">
        <v>1585</v>
      </c>
      <c r="S122" s="25">
        <v>1495</v>
      </c>
      <c r="T122" s="33">
        <f t="shared" si="4"/>
        <v>1599.4197530864199</v>
      </c>
      <c r="U122" s="33">
        <f t="shared" si="5"/>
        <v>1509.4197530864199</v>
      </c>
    </row>
    <row r="123" spans="17:21">
      <c r="Q123" s="33">
        <v>14.419753086419753</v>
      </c>
      <c r="R123" s="25">
        <v>1536</v>
      </c>
      <c r="S123" s="25">
        <v>1435</v>
      </c>
      <c r="T123" s="33">
        <f t="shared" si="4"/>
        <v>1550.4197530864199</v>
      </c>
      <c r="U123" s="33">
        <f t="shared" si="5"/>
        <v>1449.4197530864199</v>
      </c>
    </row>
    <row r="124" spans="17:21">
      <c r="Q124" s="33">
        <v>14.419753086419753</v>
      </c>
      <c r="R124" s="25">
        <v>1458</v>
      </c>
      <c r="S124" s="25">
        <v>1358</v>
      </c>
      <c r="T124" s="33">
        <f t="shared" si="4"/>
        <v>1472.4197530864199</v>
      </c>
      <c r="U124" s="33">
        <f t="shared" si="5"/>
        <v>1372.4197530864199</v>
      </c>
    </row>
    <row r="125" spans="17:21">
      <c r="Q125" s="33">
        <v>14.419753086419753</v>
      </c>
      <c r="R125" s="25">
        <v>1367</v>
      </c>
      <c r="S125" s="25">
        <v>1265</v>
      </c>
      <c r="T125" s="33">
        <f t="shared" si="4"/>
        <v>1381.4197530864199</v>
      </c>
      <c r="U125" s="33">
        <f t="shared" si="5"/>
        <v>1279.4197530864199</v>
      </c>
    </row>
    <row r="126" spans="17:21">
      <c r="Q126" s="33">
        <v>14.419753086419753</v>
      </c>
      <c r="R126" s="25">
        <v>1265</v>
      </c>
      <c r="S126" s="25">
        <v>1163</v>
      </c>
      <c r="T126" s="33">
        <f t="shared" si="4"/>
        <v>1279.4197530864199</v>
      </c>
      <c r="U126" s="33">
        <f t="shared" si="5"/>
        <v>1177.4197530864199</v>
      </c>
    </row>
    <row r="127" spans="17:21">
      <c r="Q127" s="33">
        <v>14.419753086419753</v>
      </c>
      <c r="R127" s="25">
        <v>1169</v>
      </c>
      <c r="S127" s="25">
        <v>1065</v>
      </c>
      <c r="T127" s="33">
        <f t="shared" si="4"/>
        <v>1183.4197530864199</v>
      </c>
      <c r="U127" s="33">
        <f t="shared" si="5"/>
        <v>1079.4197530864199</v>
      </c>
    </row>
    <row r="128" spans="17:21">
      <c r="Q128" s="33">
        <v>14.419753086419753</v>
      </c>
      <c r="R128" s="25">
        <v>1094</v>
      </c>
      <c r="S128" s="25">
        <v>999</v>
      </c>
      <c r="T128" s="33">
        <f t="shared" si="4"/>
        <v>1108.4197530864199</v>
      </c>
      <c r="U128" s="33">
        <f t="shared" si="5"/>
        <v>1013.4197530864197</v>
      </c>
    </row>
    <row r="129" spans="17:21">
      <c r="Q129" s="33">
        <v>14.419753086419753</v>
      </c>
      <c r="R129" s="25">
        <v>1050</v>
      </c>
      <c r="S129" s="25">
        <v>979</v>
      </c>
      <c r="T129" s="33">
        <f t="shared" si="4"/>
        <v>1064.4197530864199</v>
      </c>
      <c r="U129" s="33">
        <f t="shared" si="5"/>
        <v>993.41975308641975</v>
      </c>
    </row>
    <row r="130" spans="17:21">
      <c r="Q130" s="33">
        <v>14.419753086419753</v>
      </c>
      <c r="R130" s="25">
        <v>1040</v>
      </c>
      <c r="S130" s="25">
        <v>994</v>
      </c>
      <c r="T130" s="33">
        <f t="shared" si="4"/>
        <v>1054.4197530864199</v>
      </c>
      <c r="U130" s="33">
        <f t="shared" si="5"/>
        <v>1008.4197530864197</v>
      </c>
    </row>
    <row r="131" spans="17:21">
      <c r="Q131" s="33">
        <v>14.419753086419753</v>
      </c>
      <c r="R131" s="25">
        <v>1029</v>
      </c>
      <c r="S131" s="25">
        <v>1019</v>
      </c>
      <c r="T131" s="33">
        <f t="shared" si="4"/>
        <v>1043.4197530864199</v>
      </c>
      <c r="U131" s="33">
        <f t="shared" si="5"/>
        <v>1033.4197530864199</v>
      </c>
    </row>
    <row r="132" spans="17:21">
      <c r="Q132" s="33">
        <v>14.419753086419753</v>
      </c>
      <c r="R132" s="25">
        <v>1020</v>
      </c>
      <c r="S132" s="25">
        <v>1039</v>
      </c>
      <c r="T132" s="33">
        <f t="shared" si="4"/>
        <v>1034.4197530864199</v>
      </c>
      <c r="U132" s="33">
        <f t="shared" si="5"/>
        <v>1053.4197530864199</v>
      </c>
    </row>
    <row r="133" spans="17:21">
      <c r="Q133" s="33">
        <v>14.419753086419753</v>
      </c>
      <c r="R133" s="25">
        <v>993</v>
      </c>
      <c r="S133" s="25">
        <v>1036</v>
      </c>
      <c r="T133" s="33">
        <f t="shared" si="4"/>
        <v>1007.4197530864197</v>
      </c>
      <c r="U133" s="33">
        <f t="shared" si="5"/>
        <v>1050.4197530864199</v>
      </c>
    </row>
    <row r="134" spans="17:21">
      <c r="Q134" s="33">
        <v>14.419753086419753</v>
      </c>
      <c r="R134" s="25">
        <v>962</v>
      </c>
      <c r="S134" s="25">
        <v>1013</v>
      </c>
      <c r="T134" s="33">
        <f t="shared" si="4"/>
        <v>976.41975308641975</v>
      </c>
      <c r="U134" s="33">
        <f t="shared" si="5"/>
        <v>1027.4197530864199</v>
      </c>
    </row>
    <row r="135" spans="17:21">
      <c r="Q135" s="33">
        <v>14.419753086419753</v>
      </c>
      <c r="R135" s="25">
        <v>912</v>
      </c>
      <c r="S135" s="25">
        <v>966</v>
      </c>
      <c r="T135" s="33">
        <f t="shared" si="4"/>
        <v>926.41975308641975</v>
      </c>
      <c r="U135" s="33">
        <f t="shared" si="5"/>
        <v>980.41975308641975</v>
      </c>
    </row>
    <row r="136" spans="17:21">
      <c r="Q136" s="33">
        <v>14.419753086419753</v>
      </c>
      <c r="R136" s="25">
        <v>869</v>
      </c>
      <c r="S136" s="25">
        <v>913</v>
      </c>
      <c r="T136" s="33">
        <f t="shared" si="4"/>
        <v>883.41975308641975</v>
      </c>
      <c r="U136" s="33">
        <f t="shared" si="5"/>
        <v>927.41975308641975</v>
      </c>
    </row>
    <row r="137" spans="17:21">
      <c r="Q137" s="33">
        <v>14.419753086419753</v>
      </c>
      <c r="R137" s="25">
        <v>826</v>
      </c>
      <c r="S137" s="25">
        <v>874</v>
      </c>
      <c r="T137" s="33">
        <f t="shared" si="4"/>
        <v>840.41975308641975</v>
      </c>
      <c r="U137" s="33">
        <f t="shared" si="5"/>
        <v>888.41975308641975</v>
      </c>
    </row>
    <row r="138" spans="17:21">
      <c r="Q138" s="33">
        <v>14.419753086419753</v>
      </c>
      <c r="R138" s="25">
        <v>789</v>
      </c>
      <c r="S138" s="25">
        <v>831</v>
      </c>
      <c r="T138" s="33">
        <f t="shared" si="4"/>
        <v>803.41975308641975</v>
      </c>
      <c r="U138" s="33">
        <f t="shared" si="5"/>
        <v>845.41975308641975</v>
      </c>
    </row>
    <row r="139" spans="17:21">
      <c r="Q139" s="33">
        <v>14.419753086419753</v>
      </c>
      <c r="R139" s="25">
        <v>749</v>
      </c>
      <c r="S139" s="25">
        <v>795</v>
      </c>
      <c r="T139" s="33">
        <f t="shared" si="4"/>
        <v>763.41975308641975</v>
      </c>
      <c r="U139" s="33">
        <f t="shared" si="5"/>
        <v>809.41975308641975</v>
      </c>
    </row>
    <row r="140" spans="17:21">
      <c r="Q140" s="33">
        <v>14.419753086419753</v>
      </c>
      <c r="R140" s="25">
        <v>723</v>
      </c>
      <c r="S140" s="25">
        <v>763</v>
      </c>
      <c r="T140" s="33">
        <f t="shared" si="4"/>
        <v>737.41975308641975</v>
      </c>
      <c r="U140" s="33">
        <f t="shared" si="5"/>
        <v>777.41975308641975</v>
      </c>
    </row>
    <row r="141" spans="17:21">
      <c r="Q141" s="33">
        <v>14.419753086419753</v>
      </c>
      <c r="R141" s="25">
        <v>691</v>
      </c>
      <c r="S141" s="25">
        <v>736</v>
      </c>
      <c r="T141" s="33">
        <f t="shared" si="4"/>
        <v>705.41975308641975</v>
      </c>
      <c r="U141" s="33">
        <f t="shared" si="5"/>
        <v>750.41975308641975</v>
      </c>
    </row>
    <row r="142" spans="17:21">
      <c r="Q142" s="33">
        <v>14.419753086419753</v>
      </c>
      <c r="R142" s="25">
        <v>665</v>
      </c>
      <c r="S142" s="25">
        <v>705</v>
      </c>
      <c r="T142" s="33">
        <f t="shared" si="4"/>
        <v>679.41975308641975</v>
      </c>
      <c r="U142" s="33">
        <f t="shared" si="5"/>
        <v>719.41975308641975</v>
      </c>
    </row>
    <row r="143" spans="17:21">
      <c r="Q143" s="33">
        <v>14.419753086419753</v>
      </c>
      <c r="R143" s="25">
        <v>632</v>
      </c>
      <c r="S143" s="25">
        <v>666</v>
      </c>
      <c r="T143" s="33">
        <f t="shared" si="4"/>
        <v>646.41975308641975</v>
      </c>
      <c r="U143" s="33">
        <f t="shared" si="5"/>
        <v>680.41975308641975</v>
      </c>
    </row>
    <row r="144" spans="17:21">
      <c r="Q144" s="33">
        <v>14.419753086419753</v>
      </c>
      <c r="R144" s="25">
        <v>587</v>
      </c>
      <c r="S144" s="25">
        <v>618</v>
      </c>
      <c r="T144" s="33">
        <f t="shared" si="4"/>
        <v>601.41975308641975</v>
      </c>
      <c r="U144" s="33">
        <f t="shared" si="5"/>
        <v>632.41975308641975</v>
      </c>
    </row>
    <row r="145" spans="17:21">
      <c r="Q145" s="33">
        <v>14.419753086419753</v>
      </c>
      <c r="R145" s="25">
        <v>533</v>
      </c>
      <c r="S145" s="25">
        <v>559</v>
      </c>
      <c r="T145" s="33">
        <f t="shared" si="4"/>
        <v>547.41975308641975</v>
      </c>
      <c r="U145" s="33">
        <f t="shared" si="5"/>
        <v>573.41975308641975</v>
      </c>
    </row>
    <row r="146" spans="17:21">
      <c r="Q146" s="33">
        <v>14.419753086419753</v>
      </c>
      <c r="R146" s="25">
        <v>480</v>
      </c>
      <c r="S146" s="25">
        <v>497</v>
      </c>
      <c r="T146" s="33">
        <f t="shared" si="4"/>
        <v>494.41975308641975</v>
      </c>
      <c r="U146" s="33">
        <f t="shared" si="5"/>
        <v>511.41975308641975</v>
      </c>
    </row>
    <row r="147" spans="17:21">
      <c r="Q147" s="33">
        <v>14.419753086419753</v>
      </c>
      <c r="R147" s="25">
        <v>422</v>
      </c>
      <c r="S147" s="25">
        <v>440</v>
      </c>
      <c r="T147" s="33">
        <f t="shared" si="4"/>
        <v>436.41975308641975</v>
      </c>
      <c r="U147" s="33">
        <f t="shared" si="5"/>
        <v>454.41975308641975</v>
      </c>
    </row>
    <row r="148" spans="17:21">
      <c r="Q148" s="33">
        <v>14.419753086419753</v>
      </c>
      <c r="R148" s="25">
        <v>397</v>
      </c>
      <c r="S148" s="25">
        <v>409</v>
      </c>
      <c r="T148" s="33">
        <f t="shared" si="4"/>
        <v>411.41975308641975</v>
      </c>
      <c r="U148" s="33">
        <f t="shared" si="5"/>
        <v>423.41975308641975</v>
      </c>
    </row>
    <row r="149" spans="17:21">
      <c r="Q149" s="33">
        <v>14.419753086419753</v>
      </c>
      <c r="R149" s="25">
        <v>405</v>
      </c>
      <c r="S149" s="25">
        <v>417</v>
      </c>
      <c r="T149" s="33">
        <f t="shared" si="4"/>
        <v>419.41975308641975</v>
      </c>
      <c r="U149" s="33">
        <f t="shared" si="5"/>
        <v>431.41975308641975</v>
      </c>
    </row>
    <row r="150" spans="17:21">
      <c r="Q150" s="33">
        <v>14.419753086419753</v>
      </c>
      <c r="R150" s="25">
        <v>438</v>
      </c>
      <c r="S150" s="25">
        <v>443</v>
      </c>
      <c r="T150" s="33">
        <f t="shared" si="4"/>
        <v>452.41975308641975</v>
      </c>
      <c r="U150" s="33">
        <f t="shared" si="5"/>
        <v>457.41975308641975</v>
      </c>
    </row>
    <row r="151" spans="17:21">
      <c r="Q151" s="33">
        <v>14.419753086419753</v>
      </c>
      <c r="R151" s="25">
        <v>474</v>
      </c>
      <c r="S151" s="25">
        <v>477</v>
      </c>
      <c r="T151" s="33">
        <f t="shared" si="4"/>
        <v>488.41975308641975</v>
      </c>
      <c r="U151" s="33">
        <f t="shared" si="5"/>
        <v>491.41975308641975</v>
      </c>
    </row>
    <row r="152" spans="17:21">
      <c r="Q152" s="33">
        <v>14.419753086419753</v>
      </c>
      <c r="R152" s="25">
        <v>494</v>
      </c>
      <c r="S152" s="25">
        <v>496</v>
      </c>
      <c r="T152" s="33">
        <f t="shared" si="4"/>
        <v>508.41975308641975</v>
      </c>
      <c r="U152" s="33">
        <f t="shared" si="5"/>
        <v>510.41975308641975</v>
      </c>
    </row>
    <row r="153" spans="17:21">
      <c r="Q153" s="33">
        <v>14.419753086419753</v>
      </c>
      <c r="R153" s="25">
        <v>509</v>
      </c>
      <c r="S153" s="25">
        <v>512</v>
      </c>
      <c r="T153" s="33">
        <f t="shared" si="4"/>
        <v>523.41975308641975</v>
      </c>
      <c r="U153" s="33">
        <f t="shared" si="5"/>
        <v>526.41975308641975</v>
      </c>
    </row>
    <row r="154" spans="17:21">
      <c r="Q154" s="33">
        <v>14.419753086419753</v>
      </c>
      <c r="R154" s="25">
        <v>512</v>
      </c>
      <c r="S154" s="25">
        <v>514</v>
      </c>
      <c r="T154" s="33">
        <f t="shared" si="4"/>
        <v>526.41975308641975</v>
      </c>
      <c r="U154" s="33">
        <f t="shared" si="5"/>
        <v>528.41975308641975</v>
      </c>
    </row>
    <row r="155" spans="17:21">
      <c r="Q155" s="33">
        <v>14.419753086419753</v>
      </c>
      <c r="R155" s="25">
        <v>513</v>
      </c>
      <c r="S155" s="25">
        <v>507</v>
      </c>
      <c r="T155" s="33">
        <f t="shared" si="4"/>
        <v>527.41975308641975</v>
      </c>
      <c r="U155" s="33">
        <f t="shared" si="5"/>
        <v>521.41975308641975</v>
      </c>
    </row>
    <row r="156" spans="17:21">
      <c r="Q156" s="33">
        <v>14.419753086419753</v>
      </c>
      <c r="R156" s="25">
        <v>513</v>
      </c>
      <c r="S156" s="25">
        <v>506</v>
      </c>
      <c r="T156" s="33">
        <f t="shared" ref="T156:T171" si="6">R156+Q156</f>
        <v>527.41975308641975</v>
      </c>
      <c r="U156" s="33">
        <f t="shared" ref="U156:U171" si="7">Q156+S156</f>
        <v>520.41975308641975</v>
      </c>
    </row>
    <row r="157" spans="17:21">
      <c r="Q157" s="33">
        <v>14.419753086419753</v>
      </c>
      <c r="R157" s="25">
        <v>511</v>
      </c>
      <c r="S157" s="25">
        <v>500</v>
      </c>
      <c r="T157" s="33">
        <f t="shared" si="6"/>
        <v>525.41975308641975</v>
      </c>
      <c r="U157" s="33">
        <f t="shared" si="7"/>
        <v>514.41975308641975</v>
      </c>
    </row>
    <row r="158" spans="17:21">
      <c r="Q158" s="33">
        <v>14.419753086419753</v>
      </c>
      <c r="R158" s="25">
        <v>513</v>
      </c>
      <c r="S158" s="25">
        <v>496</v>
      </c>
      <c r="T158" s="33">
        <f t="shared" si="6"/>
        <v>527.41975308641975</v>
      </c>
      <c r="U158" s="33">
        <f t="shared" si="7"/>
        <v>510.41975308641975</v>
      </c>
    </row>
    <row r="159" spans="17:21">
      <c r="Q159" s="33">
        <v>14.419753086419753</v>
      </c>
      <c r="R159" s="25">
        <v>515</v>
      </c>
      <c r="S159" s="25">
        <v>493</v>
      </c>
      <c r="T159" s="33">
        <f t="shared" si="6"/>
        <v>529.41975308641975</v>
      </c>
      <c r="U159" s="33">
        <f t="shared" si="7"/>
        <v>507.41975308641975</v>
      </c>
    </row>
    <row r="160" spans="17:21">
      <c r="Q160" s="33">
        <v>14.419753086419753</v>
      </c>
      <c r="R160" s="25">
        <v>518</v>
      </c>
      <c r="S160" s="25">
        <v>486</v>
      </c>
      <c r="T160" s="33">
        <f t="shared" si="6"/>
        <v>532.41975308641975</v>
      </c>
      <c r="U160" s="33">
        <f t="shared" si="7"/>
        <v>500.41975308641975</v>
      </c>
    </row>
    <row r="161" spans="17:21">
      <c r="Q161" s="33">
        <v>14.419753086419753</v>
      </c>
      <c r="R161" s="25">
        <v>525</v>
      </c>
      <c r="S161" s="25">
        <v>483</v>
      </c>
      <c r="T161" s="33">
        <f t="shared" si="6"/>
        <v>539.41975308641975</v>
      </c>
      <c r="U161" s="33">
        <f t="shared" si="7"/>
        <v>497.41975308641975</v>
      </c>
    </row>
    <row r="162" spans="17:21">
      <c r="Q162" s="33">
        <v>14.419753086419753</v>
      </c>
      <c r="R162" s="25">
        <v>530</v>
      </c>
      <c r="S162" s="25">
        <v>479</v>
      </c>
      <c r="T162" s="33">
        <f t="shared" si="6"/>
        <v>544.41975308641975</v>
      </c>
      <c r="U162" s="33">
        <f t="shared" si="7"/>
        <v>493.41975308641975</v>
      </c>
    </row>
    <row r="163" spans="17:21">
      <c r="Q163" s="33">
        <v>14.419753086419753</v>
      </c>
      <c r="R163" s="25">
        <v>521</v>
      </c>
      <c r="S163" s="25">
        <v>465</v>
      </c>
      <c r="T163" s="33">
        <f t="shared" si="6"/>
        <v>535.41975308641975</v>
      </c>
      <c r="U163" s="33">
        <f t="shared" si="7"/>
        <v>479.41975308641975</v>
      </c>
    </row>
    <row r="164" spans="17:21">
      <c r="Q164" s="33">
        <v>14.419753086419753</v>
      </c>
      <c r="R164" s="25">
        <v>490</v>
      </c>
      <c r="S164" s="25">
        <v>446</v>
      </c>
      <c r="T164" s="33">
        <f t="shared" si="6"/>
        <v>504.41975308641975</v>
      </c>
      <c r="U164" s="33">
        <f t="shared" si="7"/>
        <v>460.41975308641975</v>
      </c>
    </row>
    <row r="165" spans="17:21">
      <c r="Q165" s="33">
        <v>14.419753086419753</v>
      </c>
      <c r="R165" s="25">
        <v>449</v>
      </c>
      <c r="S165" s="25">
        <v>419</v>
      </c>
      <c r="T165" s="33">
        <f t="shared" si="6"/>
        <v>463.41975308641975</v>
      </c>
      <c r="U165" s="33">
        <f t="shared" si="7"/>
        <v>433.41975308641975</v>
      </c>
    </row>
    <row r="166" spans="17:21">
      <c r="Q166" s="33">
        <v>14.419753086419753</v>
      </c>
      <c r="R166" s="25">
        <v>395</v>
      </c>
      <c r="S166" s="25">
        <v>387</v>
      </c>
      <c r="T166" s="33">
        <f t="shared" si="6"/>
        <v>409.41975308641975</v>
      </c>
      <c r="U166" s="33">
        <f t="shared" si="7"/>
        <v>401.41975308641975</v>
      </c>
    </row>
    <row r="167" spans="17:21">
      <c r="Q167" s="33">
        <v>14.419753086419753</v>
      </c>
      <c r="R167" s="25">
        <v>345</v>
      </c>
      <c r="S167" s="25">
        <v>354</v>
      </c>
      <c r="T167" s="33">
        <f t="shared" si="6"/>
        <v>359.41975308641975</v>
      </c>
      <c r="U167" s="33">
        <f t="shared" si="7"/>
        <v>368.41975308641975</v>
      </c>
    </row>
    <row r="168" spans="17:21">
      <c r="Q168" s="33">
        <v>14.419753086419753</v>
      </c>
      <c r="R168" s="25">
        <v>314</v>
      </c>
      <c r="S168" s="25">
        <v>335</v>
      </c>
      <c r="T168" s="33">
        <f t="shared" si="6"/>
        <v>328.41975308641975</v>
      </c>
      <c r="U168" s="33">
        <f t="shared" si="7"/>
        <v>349.41975308641975</v>
      </c>
    </row>
    <row r="169" spans="17:21">
      <c r="Q169" s="33">
        <v>14.419753086419753</v>
      </c>
      <c r="R169" s="25">
        <v>294</v>
      </c>
      <c r="S169" s="25">
        <v>320</v>
      </c>
      <c r="T169" s="33">
        <f t="shared" si="6"/>
        <v>308.41975308641975</v>
      </c>
      <c r="U169" s="33">
        <f t="shared" si="7"/>
        <v>334.41975308641975</v>
      </c>
    </row>
    <row r="170" spans="17:21">
      <c r="Q170" s="33">
        <v>14.419753086419753</v>
      </c>
      <c r="R170" s="25">
        <v>286</v>
      </c>
      <c r="S170" s="25">
        <v>316</v>
      </c>
      <c r="T170" s="33">
        <f t="shared" si="6"/>
        <v>300.41975308641975</v>
      </c>
      <c r="U170" s="33">
        <f t="shared" si="7"/>
        <v>330.41975308641975</v>
      </c>
    </row>
    <row r="171" spans="17:21">
      <c r="Q171" s="33">
        <v>14.419753086419753</v>
      </c>
      <c r="R171" s="25">
        <v>2291</v>
      </c>
      <c r="S171" s="25">
        <v>2576</v>
      </c>
      <c r="T171" s="33">
        <f t="shared" si="6"/>
        <v>2305.4197530864199</v>
      </c>
      <c r="U171" s="33">
        <f t="shared" si="7"/>
        <v>2590.4197530864199</v>
      </c>
    </row>
  </sheetData>
  <sheetProtection sheet="1" objects="1" scenarios="1"/>
  <mergeCells count="15">
    <mergeCell ref="AX2:AZ2"/>
    <mergeCell ref="BB2:BD2"/>
    <mergeCell ref="BF2:BH2"/>
    <mergeCell ref="Z2:AB2"/>
    <mergeCell ref="AD2:AF2"/>
    <mergeCell ref="AH2:AJ2"/>
    <mergeCell ref="AL2:AN2"/>
    <mergeCell ref="AP2:AR2"/>
    <mergeCell ref="AT2:AV2"/>
    <mergeCell ref="V2:X2"/>
    <mergeCell ref="B2:D2"/>
    <mergeCell ref="F2:H2"/>
    <mergeCell ref="J2:L2"/>
    <mergeCell ref="N2:P2"/>
    <mergeCell ref="R2:T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CD6FE-FD95-824D-9D3A-E16A21A591DA}">
  <dimension ref="A1:BH170"/>
  <sheetViews>
    <sheetView zoomScale="160" zoomScaleNormal="160" workbookViewId="0">
      <selection activeCell="F2" sqref="F2:H2"/>
    </sheetView>
  </sheetViews>
  <sheetFormatPr baseColWidth="10" defaultColWidth="11.1640625" defaultRowHeight="16"/>
  <cols>
    <col min="1" max="1" width="8.6640625" customWidth="1"/>
    <col min="2" max="2" width="14" customWidth="1"/>
    <col min="4" max="4" width="15.6640625" customWidth="1"/>
  </cols>
  <sheetData>
    <row r="1" spans="1:60" s="19" customFormat="1" ht="15">
      <c r="A1" s="19" t="s">
        <v>19</v>
      </c>
      <c r="Z1" s="20"/>
    </row>
    <row r="2" spans="1:60" s="19" customFormat="1" ht="15.5" customHeight="1">
      <c r="A2" s="41"/>
      <c r="B2" s="84" t="s">
        <v>45</v>
      </c>
      <c r="C2" s="84"/>
      <c r="D2" s="84"/>
      <c r="F2" s="80" t="s">
        <v>52</v>
      </c>
      <c r="G2" s="80"/>
      <c r="H2" s="80"/>
      <c r="J2" s="80" t="s">
        <v>32</v>
      </c>
      <c r="K2" s="80"/>
      <c r="L2" s="80"/>
      <c r="N2" s="84" t="s">
        <v>33</v>
      </c>
      <c r="O2" s="84"/>
      <c r="P2" s="84"/>
      <c r="R2" s="84" t="s">
        <v>34</v>
      </c>
      <c r="S2" s="84"/>
      <c r="T2" s="84"/>
      <c r="V2" s="84" t="s">
        <v>36</v>
      </c>
      <c r="W2" s="84"/>
      <c r="X2" s="84"/>
      <c r="Z2" s="84" t="s">
        <v>35</v>
      </c>
      <c r="AA2" s="84"/>
      <c r="AB2" s="84"/>
      <c r="AD2" s="80" t="s">
        <v>37</v>
      </c>
      <c r="AE2" s="80"/>
      <c r="AF2" s="80"/>
      <c r="AH2" s="84" t="s">
        <v>38</v>
      </c>
      <c r="AI2" s="84"/>
      <c r="AJ2" s="84"/>
      <c r="AL2" s="81" t="s">
        <v>39</v>
      </c>
      <c r="AM2" s="82"/>
      <c r="AN2" s="83"/>
      <c r="AP2" s="81" t="s">
        <v>40</v>
      </c>
      <c r="AQ2" s="82"/>
      <c r="AR2" s="83"/>
      <c r="AT2" s="77" t="s">
        <v>41</v>
      </c>
      <c r="AU2" s="78"/>
      <c r="AV2" s="79"/>
      <c r="AX2" s="81" t="s">
        <v>42</v>
      </c>
      <c r="AY2" s="82"/>
      <c r="AZ2" s="83"/>
      <c r="BB2" s="81" t="s">
        <v>43</v>
      </c>
      <c r="BC2" s="82"/>
      <c r="BD2" s="83"/>
      <c r="BF2" s="81" t="s">
        <v>44</v>
      </c>
      <c r="BG2" s="82"/>
      <c r="BH2" s="83"/>
    </row>
    <row r="3" spans="1:60" s="19" customFormat="1" ht="15">
      <c r="A3" s="41" t="s">
        <v>1</v>
      </c>
      <c r="B3" s="41" t="s">
        <v>2</v>
      </c>
      <c r="C3" s="41" t="s">
        <v>3</v>
      </c>
      <c r="D3" s="41" t="s">
        <v>4</v>
      </c>
      <c r="F3" s="41" t="s">
        <v>2</v>
      </c>
      <c r="G3" s="41" t="s">
        <v>3</v>
      </c>
      <c r="H3" s="41" t="s">
        <v>4</v>
      </c>
      <c r="J3" s="41" t="s">
        <v>2</v>
      </c>
      <c r="K3" s="41" t="s">
        <v>3</v>
      </c>
      <c r="L3" s="41" t="s">
        <v>4</v>
      </c>
      <c r="N3" s="41" t="s">
        <v>2</v>
      </c>
      <c r="O3" s="41" t="s">
        <v>3</v>
      </c>
      <c r="P3" s="41" t="s">
        <v>4</v>
      </c>
      <c r="R3" s="41" t="s">
        <v>2</v>
      </c>
      <c r="S3" s="41" t="s">
        <v>3</v>
      </c>
      <c r="T3" s="54" t="s">
        <v>4</v>
      </c>
      <c r="V3" s="55" t="s">
        <v>2</v>
      </c>
      <c r="W3" s="21" t="s">
        <v>3</v>
      </c>
      <c r="X3" s="21" t="s">
        <v>4</v>
      </c>
      <c r="Z3" s="42" t="s">
        <v>2</v>
      </c>
      <c r="AA3" s="41" t="s">
        <v>3</v>
      </c>
      <c r="AB3" s="41" t="s">
        <v>4</v>
      </c>
      <c r="AD3" s="41" t="s">
        <v>2</v>
      </c>
      <c r="AE3" s="41" t="s">
        <v>3</v>
      </c>
      <c r="AF3" s="41" t="s">
        <v>4</v>
      </c>
      <c r="AH3" s="41" t="s">
        <v>2</v>
      </c>
      <c r="AI3" s="41" t="s">
        <v>3</v>
      </c>
      <c r="AJ3" s="41" t="s">
        <v>4</v>
      </c>
      <c r="AL3" s="41" t="s">
        <v>2</v>
      </c>
      <c r="AM3" s="41" t="s">
        <v>3</v>
      </c>
      <c r="AN3" s="41" t="s">
        <v>4</v>
      </c>
      <c r="AP3" s="41" t="s">
        <v>2</v>
      </c>
      <c r="AQ3" s="41" t="s">
        <v>3</v>
      </c>
      <c r="AR3" s="41" t="s">
        <v>4</v>
      </c>
      <c r="AT3" s="41" t="s">
        <v>2</v>
      </c>
      <c r="AU3" s="41" t="s">
        <v>3</v>
      </c>
      <c r="AV3" s="41" t="s">
        <v>4</v>
      </c>
      <c r="AX3" s="41" t="s">
        <v>2</v>
      </c>
      <c r="AY3" s="41" t="s">
        <v>3</v>
      </c>
      <c r="AZ3" s="41" t="s">
        <v>4</v>
      </c>
      <c r="BB3" s="41" t="s">
        <v>2</v>
      </c>
      <c r="BC3" s="41" t="s">
        <v>3</v>
      </c>
      <c r="BD3" s="41" t="s">
        <v>4</v>
      </c>
      <c r="BF3" s="41" t="s">
        <v>2</v>
      </c>
      <c r="BG3" s="41" t="s">
        <v>3</v>
      </c>
      <c r="BH3" s="41" t="s">
        <v>4</v>
      </c>
    </row>
    <row r="4" spans="1:60">
      <c r="A4">
        <v>0</v>
      </c>
      <c r="B4" s="2">
        <f t="shared" ref="B4" si="0">C4+D4</f>
        <v>31485.916666666668</v>
      </c>
      <c r="C4" s="2">
        <f t="shared" ref="C4:D4" si="1">G4+K4+O4+S4+W4+AA4+AE4+AI4+AM4+AQ4+AU4+AY4+BC4+BG4</f>
        <v>16079.958333333334</v>
      </c>
      <c r="D4" s="2">
        <f t="shared" si="1"/>
        <v>15405.958333333334</v>
      </c>
      <c r="F4" s="1">
        <v>1193</v>
      </c>
      <c r="G4">
        <v>598</v>
      </c>
      <c r="H4">
        <v>595</v>
      </c>
      <c r="J4" s="1">
        <v>1683</v>
      </c>
      <c r="K4">
        <v>859</v>
      </c>
      <c r="L4">
        <v>824</v>
      </c>
      <c r="N4">
        <v>210</v>
      </c>
      <c r="O4">
        <v>107</v>
      </c>
      <c r="P4">
        <v>103</v>
      </c>
      <c r="R4" s="1">
        <v>3629</v>
      </c>
      <c r="S4" s="1">
        <v>1870.5108024691358</v>
      </c>
      <c r="T4" s="1">
        <v>1792.5108024691358</v>
      </c>
      <c r="V4" s="1">
        <v>2390</v>
      </c>
      <c r="W4" s="1">
        <v>1222.4614197530864</v>
      </c>
      <c r="X4" s="1">
        <v>1156.4614197530864</v>
      </c>
      <c r="Z4" s="1">
        <v>1605</v>
      </c>
      <c r="AA4">
        <v>818</v>
      </c>
      <c r="AB4">
        <v>787</v>
      </c>
      <c r="AD4" s="1">
        <v>6740</v>
      </c>
      <c r="AE4" s="1">
        <v>3443.5108024691358</v>
      </c>
      <c r="AF4" s="1">
        <v>3286.5108024691358</v>
      </c>
      <c r="AH4" s="1">
        <v>3465</v>
      </c>
      <c r="AI4" s="1">
        <v>1764.4753086419753</v>
      </c>
      <c r="AJ4" s="1">
        <v>1689.4753086419753</v>
      </c>
      <c r="AL4" s="1">
        <v>1807</v>
      </c>
      <c r="AM4">
        <v>923</v>
      </c>
      <c r="AN4">
        <v>884</v>
      </c>
      <c r="AP4" s="1">
        <v>2137</v>
      </c>
      <c r="AQ4" s="1">
        <v>1090</v>
      </c>
      <c r="AR4" s="1">
        <v>1047</v>
      </c>
      <c r="AT4" s="1">
        <v>1305</v>
      </c>
      <c r="AU4">
        <v>668</v>
      </c>
      <c r="AV4">
        <v>636</v>
      </c>
      <c r="AX4" s="1">
        <v>1468</v>
      </c>
      <c r="AY4">
        <v>746</v>
      </c>
      <c r="AZ4">
        <v>723</v>
      </c>
      <c r="BB4" s="1">
        <v>1890</v>
      </c>
      <c r="BC4">
        <v>967</v>
      </c>
      <c r="BD4">
        <v>923</v>
      </c>
      <c r="BF4" s="1">
        <v>1962</v>
      </c>
      <c r="BG4" s="1">
        <v>1003</v>
      </c>
      <c r="BH4">
        <v>959</v>
      </c>
    </row>
    <row r="5" spans="1:60">
      <c r="A5">
        <v>1</v>
      </c>
      <c r="B5" s="2">
        <f t="shared" ref="B5:B68" si="2">C5+D5</f>
        <v>31198.916666666668</v>
      </c>
      <c r="C5" s="2">
        <f t="shared" ref="C5:C68" si="3">G5+K5+O5+S5+W5+AA5+AE5+AI5+AM5+AQ5+AU5+AY5+BC5+BG5</f>
        <v>15898.958333333334</v>
      </c>
      <c r="D5" s="2">
        <f t="shared" ref="D5:D68" si="4">H5+L5+P5+T5+X5+AB5+AF5+AJ5+AN5+AR5+AV5+AZ5+BD5+BH5</f>
        <v>15299.958333333334</v>
      </c>
      <c r="F5" s="1">
        <v>1145</v>
      </c>
      <c r="G5">
        <v>562</v>
      </c>
      <c r="H5">
        <v>583</v>
      </c>
      <c r="J5" s="1">
        <v>1640</v>
      </c>
      <c r="K5">
        <v>834</v>
      </c>
      <c r="L5">
        <v>805</v>
      </c>
      <c r="N5">
        <v>207</v>
      </c>
      <c r="O5">
        <v>105</v>
      </c>
      <c r="P5">
        <v>102</v>
      </c>
      <c r="R5" s="1">
        <v>3615</v>
      </c>
      <c r="S5" s="1">
        <v>1859.5108024691358</v>
      </c>
      <c r="T5" s="1">
        <v>1788.5108024691358</v>
      </c>
      <c r="V5" s="1">
        <v>2352</v>
      </c>
      <c r="W5" s="1">
        <v>1209.4614197530864</v>
      </c>
      <c r="X5" s="1">
        <v>1131.4614197530864</v>
      </c>
      <c r="Z5" s="1">
        <v>1575</v>
      </c>
      <c r="AA5">
        <v>802</v>
      </c>
      <c r="AB5">
        <v>773</v>
      </c>
      <c r="AD5" s="1">
        <v>6808</v>
      </c>
      <c r="AE5" s="1">
        <v>3474.5108024691358</v>
      </c>
      <c r="AF5" s="1">
        <v>3322.5108024691358</v>
      </c>
      <c r="AH5" s="1">
        <v>3418</v>
      </c>
      <c r="AI5" s="1">
        <v>1736.4753086419753</v>
      </c>
      <c r="AJ5" s="1">
        <v>1670.4753086419753</v>
      </c>
      <c r="AL5" s="1">
        <v>1779</v>
      </c>
      <c r="AM5">
        <v>907</v>
      </c>
      <c r="AN5">
        <v>872</v>
      </c>
      <c r="AP5" s="1">
        <v>2118</v>
      </c>
      <c r="AQ5" s="1">
        <v>1075</v>
      </c>
      <c r="AR5" s="1">
        <v>1042</v>
      </c>
      <c r="AT5" s="1">
        <v>1287</v>
      </c>
      <c r="AU5">
        <v>657</v>
      </c>
      <c r="AV5">
        <v>630</v>
      </c>
      <c r="AX5" s="1">
        <v>1453</v>
      </c>
      <c r="AY5">
        <v>733</v>
      </c>
      <c r="AZ5">
        <v>719</v>
      </c>
      <c r="BB5" s="1">
        <v>1872</v>
      </c>
      <c r="BC5">
        <v>957</v>
      </c>
      <c r="BD5">
        <v>916</v>
      </c>
      <c r="BF5" s="1">
        <v>1933</v>
      </c>
      <c r="BG5">
        <v>987</v>
      </c>
      <c r="BH5">
        <v>945</v>
      </c>
    </row>
    <row r="6" spans="1:60">
      <c r="A6">
        <v>2</v>
      </c>
      <c r="B6" s="2">
        <f t="shared" si="2"/>
        <v>30909.916666666668</v>
      </c>
      <c r="C6" s="2">
        <f t="shared" si="3"/>
        <v>15712.958333333334</v>
      </c>
      <c r="D6" s="2">
        <f t="shared" si="4"/>
        <v>15196.958333333334</v>
      </c>
      <c r="F6" s="1">
        <v>1111</v>
      </c>
      <c r="G6">
        <v>540</v>
      </c>
      <c r="H6">
        <v>570</v>
      </c>
      <c r="J6" s="1">
        <v>1593</v>
      </c>
      <c r="K6">
        <v>808</v>
      </c>
      <c r="L6">
        <v>785</v>
      </c>
      <c r="N6">
        <v>203</v>
      </c>
      <c r="O6">
        <v>102</v>
      </c>
      <c r="P6">
        <v>101</v>
      </c>
      <c r="R6" s="1">
        <v>3595</v>
      </c>
      <c r="S6" s="1">
        <v>1843.5108024691358</v>
      </c>
      <c r="T6" s="1">
        <v>1783.5108024691358</v>
      </c>
      <c r="V6" s="1">
        <v>2305</v>
      </c>
      <c r="W6" s="1">
        <v>1190.4614197530864</v>
      </c>
      <c r="X6" s="1">
        <v>1103.4614197530864</v>
      </c>
      <c r="Z6" s="1">
        <v>1537</v>
      </c>
      <c r="AA6">
        <v>781</v>
      </c>
      <c r="AB6">
        <v>757</v>
      </c>
      <c r="AD6" s="1">
        <v>6892</v>
      </c>
      <c r="AE6" s="1">
        <v>3510.5108024691358</v>
      </c>
      <c r="AF6" s="1">
        <v>3370.5108024691358</v>
      </c>
      <c r="AH6" s="1">
        <v>3362</v>
      </c>
      <c r="AI6" s="1">
        <v>1704.4753086419753</v>
      </c>
      <c r="AJ6" s="1">
        <v>1646.4753086419753</v>
      </c>
      <c r="AL6" s="1">
        <v>1759</v>
      </c>
      <c r="AM6">
        <v>895</v>
      </c>
      <c r="AN6">
        <v>864</v>
      </c>
      <c r="AP6" s="1">
        <v>2093</v>
      </c>
      <c r="AQ6" s="1">
        <v>1058</v>
      </c>
      <c r="AR6" s="1">
        <v>1036</v>
      </c>
      <c r="AT6" s="1">
        <v>1270</v>
      </c>
      <c r="AU6">
        <v>644</v>
      </c>
      <c r="AV6">
        <v>626</v>
      </c>
      <c r="AX6" s="1">
        <v>1432</v>
      </c>
      <c r="AY6">
        <v>718</v>
      </c>
      <c r="AZ6">
        <v>713</v>
      </c>
      <c r="BB6" s="1">
        <v>1857</v>
      </c>
      <c r="BC6">
        <v>947</v>
      </c>
      <c r="BD6">
        <v>910</v>
      </c>
      <c r="BF6" s="1">
        <v>1901</v>
      </c>
      <c r="BG6">
        <v>971</v>
      </c>
      <c r="BH6">
        <v>931</v>
      </c>
    </row>
    <row r="7" spans="1:60">
      <c r="A7">
        <v>3</v>
      </c>
      <c r="B7" s="2">
        <f t="shared" si="2"/>
        <v>30809.916666666668</v>
      </c>
      <c r="C7" s="2">
        <f t="shared" si="3"/>
        <v>15632.958333333334</v>
      </c>
      <c r="D7" s="2">
        <f t="shared" si="4"/>
        <v>15176.958333333334</v>
      </c>
      <c r="F7" s="1">
        <v>1090</v>
      </c>
      <c r="G7">
        <v>528</v>
      </c>
      <c r="H7">
        <v>562</v>
      </c>
      <c r="J7" s="1">
        <v>1562</v>
      </c>
      <c r="K7">
        <v>792</v>
      </c>
      <c r="L7">
        <v>770</v>
      </c>
      <c r="N7">
        <v>200</v>
      </c>
      <c r="O7">
        <v>100</v>
      </c>
      <c r="P7">
        <v>100</v>
      </c>
      <c r="R7" s="1">
        <v>3587</v>
      </c>
      <c r="S7" s="1">
        <v>1836.5108024691358</v>
      </c>
      <c r="T7" s="1">
        <v>1783.5108024691358</v>
      </c>
      <c r="V7" s="1">
        <v>2278</v>
      </c>
      <c r="W7" s="1">
        <v>1177.4614197530864</v>
      </c>
      <c r="X7" s="1">
        <v>1089.4614197530864</v>
      </c>
      <c r="Z7" s="1">
        <v>1519</v>
      </c>
      <c r="AA7">
        <v>771</v>
      </c>
      <c r="AB7">
        <v>748</v>
      </c>
      <c r="AD7" s="1">
        <v>7013</v>
      </c>
      <c r="AE7" s="1">
        <v>3566.5108024691358</v>
      </c>
      <c r="AF7" s="1">
        <v>3434.5108024691358</v>
      </c>
      <c r="AH7" s="1">
        <v>3318</v>
      </c>
      <c r="AI7" s="1">
        <v>1677.4753086419753</v>
      </c>
      <c r="AJ7" s="1">
        <v>1629.4753086419753</v>
      </c>
      <c r="AL7" s="1">
        <v>1737</v>
      </c>
      <c r="AM7">
        <v>882</v>
      </c>
      <c r="AN7">
        <v>854</v>
      </c>
      <c r="AP7" s="1">
        <v>2086</v>
      </c>
      <c r="AQ7" s="1">
        <v>1051</v>
      </c>
      <c r="AR7" s="1">
        <v>1035</v>
      </c>
      <c r="AT7" s="1">
        <v>1261</v>
      </c>
      <c r="AU7">
        <v>636</v>
      </c>
      <c r="AV7">
        <v>625</v>
      </c>
      <c r="AX7" s="1">
        <v>1424</v>
      </c>
      <c r="AY7">
        <v>710</v>
      </c>
      <c r="AZ7">
        <v>714</v>
      </c>
      <c r="BB7" s="1">
        <v>1853</v>
      </c>
      <c r="BC7">
        <v>944</v>
      </c>
      <c r="BD7">
        <v>909</v>
      </c>
      <c r="BF7" s="1">
        <v>1884</v>
      </c>
      <c r="BG7">
        <v>961</v>
      </c>
      <c r="BH7">
        <v>923</v>
      </c>
    </row>
    <row r="8" spans="1:60">
      <c r="A8">
        <v>4</v>
      </c>
      <c r="B8" s="2">
        <f t="shared" si="2"/>
        <v>30833.916666666668</v>
      </c>
      <c r="C8" s="2">
        <f t="shared" si="3"/>
        <v>15620.958333333334</v>
      </c>
      <c r="D8" s="2">
        <f t="shared" si="4"/>
        <v>15212.958333333334</v>
      </c>
      <c r="F8" s="1">
        <v>1080</v>
      </c>
      <c r="G8">
        <v>522</v>
      </c>
      <c r="H8">
        <v>557</v>
      </c>
      <c r="J8" s="1">
        <v>1534</v>
      </c>
      <c r="K8">
        <v>775</v>
      </c>
      <c r="L8">
        <v>758</v>
      </c>
      <c r="N8">
        <v>201</v>
      </c>
      <c r="O8">
        <v>100</v>
      </c>
      <c r="P8">
        <v>101</v>
      </c>
      <c r="R8" s="1">
        <v>3590</v>
      </c>
      <c r="S8" s="1">
        <v>1834.5108024691358</v>
      </c>
      <c r="T8" s="1">
        <v>1787.5108024691358</v>
      </c>
      <c r="V8" s="1">
        <v>2262</v>
      </c>
      <c r="W8" s="1">
        <v>1171.4614197530864</v>
      </c>
      <c r="X8" s="1">
        <v>1079.4614197530864</v>
      </c>
      <c r="Z8" s="1">
        <v>1504</v>
      </c>
      <c r="AA8">
        <v>761</v>
      </c>
      <c r="AB8">
        <v>743</v>
      </c>
      <c r="AD8" s="1">
        <v>7166</v>
      </c>
      <c r="AE8" s="1">
        <v>3639.5108024691358</v>
      </c>
      <c r="AF8" s="1">
        <v>3515.5108024691358</v>
      </c>
      <c r="AH8" s="1">
        <v>3292</v>
      </c>
      <c r="AI8" s="1">
        <v>1661.4753086419753</v>
      </c>
      <c r="AJ8" s="1">
        <v>1619.4753086419753</v>
      </c>
      <c r="AL8" s="1">
        <v>1722</v>
      </c>
      <c r="AM8">
        <v>875</v>
      </c>
      <c r="AN8">
        <v>847</v>
      </c>
      <c r="AP8" s="1">
        <v>2088</v>
      </c>
      <c r="AQ8" s="1">
        <v>1048</v>
      </c>
      <c r="AR8" s="1">
        <v>1039</v>
      </c>
      <c r="AT8" s="1">
        <v>1255</v>
      </c>
      <c r="AU8">
        <v>630</v>
      </c>
      <c r="AV8">
        <v>625</v>
      </c>
      <c r="AX8" s="1">
        <v>1422</v>
      </c>
      <c r="AY8">
        <v>708</v>
      </c>
      <c r="AZ8">
        <v>714</v>
      </c>
      <c r="BB8" s="1">
        <v>1849</v>
      </c>
      <c r="BC8">
        <v>940</v>
      </c>
      <c r="BD8">
        <v>909</v>
      </c>
      <c r="BF8" s="1">
        <v>1873</v>
      </c>
      <c r="BG8">
        <v>955</v>
      </c>
      <c r="BH8">
        <v>918</v>
      </c>
    </row>
    <row r="9" spans="1:60">
      <c r="A9">
        <v>5</v>
      </c>
      <c r="B9" s="2">
        <f t="shared" si="2"/>
        <v>30843.916666666668</v>
      </c>
      <c r="C9" s="2">
        <f t="shared" si="3"/>
        <v>15619.958333333334</v>
      </c>
      <c r="D9" s="2">
        <f t="shared" si="4"/>
        <v>15223.958333333334</v>
      </c>
      <c r="F9" s="1">
        <v>1076</v>
      </c>
      <c r="G9">
        <v>520</v>
      </c>
      <c r="H9">
        <v>556</v>
      </c>
      <c r="J9" s="1">
        <v>1506</v>
      </c>
      <c r="K9">
        <v>762</v>
      </c>
      <c r="L9">
        <v>744</v>
      </c>
      <c r="N9">
        <v>198</v>
      </c>
      <c r="O9">
        <v>98</v>
      </c>
      <c r="P9">
        <v>100</v>
      </c>
      <c r="R9" s="1">
        <v>3587</v>
      </c>
      <c r="S9" s="1">
        <v>1831.5108024691358</v>
      </c>
      <c r="T9" s="1">
        <v>1788.5108024691358</v>
      </c>
      <c r="V9" s="1">
        <v>2246</v>
      </c>
      <c r="W9" s="1">
        <v>1164.4614197530864</v>
      </c>
      <c r="X9" s="1">
        <v>1070.4614197530864</v>
      </c>
      <c r="Z9" s="1">
        <v>1490</v>
      </c>
      <c r="AA9">
        <v>755</v>
      </c>
      <c r="AB9">
        <v>735</v>
      </c>
      <c r="AD9" s="1">
        <v>7304</v>
      </c>
      <c r="AE9" s="1">
        <v>3708.5108024691358</v>
      </c>
      <c r="AF9" s="1">
        <v>3583.5108024691358</v>
      </c>
      <c r="AH9" s="1">
        <v>3253</v>
      </c>
      <c r="AI9" s="1">
        <v>1640.4753086419753</v>
      </c>
      <c r="AJ9" s="1">
        <v>1601.4753086419753</v>
      </c>
      <c r="AL9" s="1">
        <v>1703</v>
      </c>
      <c r="AM9">
        <v>863</v>
      </c>
      <c r="AN9">
        <v>840</v>
      </c>
      <c r="AP9" s="1">
        <v>2090</v>
      </c>
      <c r="AQ9" s="1">
        <v>1050</v>
      </c>
      <c r="AR9" s="1">
        <v>1040</v>
      </c>
      <c r="AT9" s="1">
        <v>1252</v>
      </c>
      <c r="AU9">
        <v>629</v>
      </c>
      <c r="AV9">
        <v>624</v>
      </c>
      <c r="AX9" s="1">
        <v>1421</v>
      </c>
      <c r="AY9">
        <v>705</v>
      </c>
      <c r="AZ9">
        <v>716</v>
      </c>
      <c r="BB9" s="1">
        <v>1848</v>
      </c>
      <c r="BC9">
        <v>939</v>
      </c>
      <c r="BD9">
        <v>908</v>
      </c>
      <c r="BF9" s="1">
        <v>1870</v>
      </c>
      <c r="BG9">
        <v>954</v>
      </c>
      <c r="BH9">
        <v>917</v>
      </c>
    </row>
    <row r="10" spans="1:60">
      <c r="A10">
        <v>6</v>
      </c>
      <c r="B10" s="2">
        <f t="shared" si="2"/>
        <v>30823.916666666668</v>
      </c>
      <c r="C10" s="2">
        <f t="shared" si="3"/>
        <v>15611.958333333334</v>
      </c>
      <c r="D10" s="2">
        <f t="shared" si="4"/>
        <v>15211.958333333334</v>
      </c>
      <c r="F10" s="1">
        <v>1077</v>
      </c>
      <c r="G10">
        <v>521</v>
      </c>
      <c r="H10">
        <v>556</v>
      </c>
      <c r="J10" s="1">
        <v>1460</v>
      </c>
      <c r="K10">
        <v>738</v>
      </c>
      <c r="L10">
        <v>722</v>
      </c>
      <c r="N10">
        <v>199</v>
      </c>
      <c r="O10">
        <v>98</v>
      </c>
      <c r="P10">
        <v>101</v>
      </c>
      <c r="R10" s="1">
        <v>3565</v>
      </c>
      <c r="S10" s="1">
        <v>1818.5108024691358</v>
      </c>
      <c r="T10" s="1">
        <v>1779.5108024691358</v>
      </c>
      <c r="V10" s="1">
        <v>2242</v>
      </c>
      <c r="W10" s="1">
        <v>1164.4614197530864</v>
      </c>
      <c r="X10" s="1">
        <v>1066.4614197530864</v>
      </c>
      <c r="Z10" s="1">
        <v>1482</v>
      </c>
      <c r="AA10">
        <v>752</v>
      </c>
      <c r="AB10">
        <v>730</v>
      </c>
      <c r="AD10" s="1">
        <v>7430</v>
      </c>
      <c r="AE10" s="1">
        <v>3772.5108024691358</v>
      </c>
      <c r="AF10" s="1">
        <v>3646.5108024691358</v>
      </c>
      <c r="AH10" s="1">
        <v>3229</v>
      </c>
      <c r="AI10" s="1">
        <v>1626.4753086419753</v>
      </c>
      <c r="AJ10" s="1">
        <v>1591.4753086419753</v>
      </c>
      <c r="AL10" s="1">
        <v>1690</v>
      </c>
      <c r="AM10">
        <v>861</v>
      </c>
      <c r="AN10">
        <v>829</v>
      </c>
      <c r="AP10" s="1">
        <v>2095</v>
      </c>
      <c r="AQ10" s="1">
        <v>1051</v>
      </c>
      <c r="AR10" s="1">
        <v>1043</v>
      </c>
      <c r="AT10" s="1">
        <v>1244</v>
      </c>
      <c r="AU10">
        <v>624</v>
      </c>
      <c r="AV10">
        <v>620</v>
      </c>
      <c r="AX10" s="1">
        <v>1419</v>
      </c>
      <c r="AY10">
        <v>703</v>
      </c>
      <c r="AZ10">
        <v>716</v>
      </c>
      <c r="BB10" s="1">
        <v>1839</v>
      </c>
      <c r="BC10">
        <v>936</v>
      </c>
      <c r="BD10">
        <v>904</v>
      </c>
      <c r="BF10" s="1">
        <v>1854</v>
      </c>
      <c r="BG10">
        <v>946</v>
      </c>
      <c r="BH10">
        <v>907</v>
      </c>
    </row>
    <row r="11" spans="1:60">
      <c r="A11">
        <v>7</v>
      </c>
      <c r="B11" s="2">
        <f t="shared" si="2"/>
        <v>30732.916666666668</v>
      </c>
      <c r="C11" s="2">
        <f t="shared" si="3"/>
        <v>15569.958333333334</v>
      </c>
      <c r="D11" s="2">
        <f t="shared" si="4"/>
        <v>15162.958333333334</v>
      </c>
      <c r="F11" s="1">
        <v>1087</v>
      </c>
      <c r="G11">
        <v>527</v>
      </c>
      <c r="H11">
        <v>560</v>
      </c>
      <c r="J11" s="1">
        <v>1401</v>
      </c>
      <c r="K11">
        <v>710</v>
      </c>
      <c r="L11">
        <v>692</v>
      </c>
      <c r="N11">
        <v>196</v>
      </c>
      <c r="O11">
        <v>97</v>
      </c>
      <c r="P11">
        <v>100</v>
      </c>
      <c r="R11" s="1">
        <v>3516</v>
      </c>
      <c r="S11" s="1">
        <v>1795.5108024691358</v>
      </c>
      <c r="T11" s="1">
        <v>1754.5108024691358</v>
      </c>
      <c r="V11" s="1">
        <v>2239</v>
      </c>
      <c r="W11" s="1">
        <v>1163.4614197530864</v>
      </c>
      <c r="X11" s="1">
        <v>1064.4614197530864</v>
      </c>
      <c r="Z11" s="1">
        <v>1468</v>
      </c>
      <c r="AA11">
        <v>749</v>
      </c>
      <c r="AB11">
        <v>719</v>
      </c>
      <c r="AD11" s="1">
        <v>7536</v>
      </c>
      <c r="AE11" s="1">
        <v>3829.5108024691358</v>
      </c>
      <c r="AF11" s="1">
        <v>3695.5108024691358</v>
      </c>
      <c r="AH11" s="1">
        <v>3206</v>
      </c>
      <c r="AI11" s="1">
        <v>1615.4753086419753</v>
      </c>
      <c r="AJ11" s="1">
        <v>1579.4753086419753</v>
      </c>
      <c r="AL11" s="1">
        <v>1676</v>
      </c>
      <c r="AM11">
        <v>851</v>
      </c>
      <c r="AN11">
        <v>824</v>
      </c>
      <c r="AP11" s="1">
        <v>2091</v>
      </c>
      <c r="AQ11" s="1">
        <v>1047</v>
      </c>
      <c r="AR11" s="1">
        <v>1044</v>
      </c>
      <c r="AT11" s="1">
        <v>1232</v>
      </c>
      <c r="AU11">
        <v>617</v>
      </c>
      <c r="AV11">
        <v>614</v>
      </c>
      <c r="AX11" s="1">
        <v>1411</v>
      </c>
      <c r="AY11">
        <v>698</v>
      </c>
      <c r="AZ11">
        <v>713</v>
      </c>
      <c r="BB11" s="1">
        <v>1842</v>
      </c>
      <c r="BC11">
        <v>936</v>
      </c>
      <c r="BD11">
        <v>906</v>
      </c>
      <c r="BF11" s="1">
        <v>1831</v>
      </c>
      <c r="BG11">
        <v>934</v>
      </c>
      <c r="BH11">
        <v>897</v>
      </c>
    </row>
    <row r="12" spans="1:60">
      <c r="A12">
        <v>8</v>
      </c>
      <c r="B12" s="2">
        <f t="shared" si="2"/>
        <v>30790.916666666668</v>
      </c>
      <c r="C12" s="2">
        <f t="shared" si="3"/>
        <v>15604.958333333334</v>
      </c>
      <c r="D12" s="2">
        <f t="shared" si="4"/>
        <v>15185.958333333334</v>
      </c>
      <c r="F12" s="1">
        <v>1100</v>
      </c>
      <c r="G12">
        <v>536</v>
      </c>
      <c r="H12">
        <v>564</v>
      </c>
      <c r="J12" s="1">
        <v>1357</v>
      </c>
      <c r="K12">
        <v>688</v>
      </c>
      <c r="L12">
        <v>669</v>
      </c>
      <c r="N12">
        <v>200</v>
      </c>
      <c r="O12">
        <v>98</v>
      </c>
      <c r="P12">
        <v>102</v>
      </c>
      <c r="R12" s="1">
        <v>3487</v>
      </c>
      <c r="S12" s="1">
        <v>1777.5108024691358</v>
      </c>
      <c r="T12" s="1">
        <v>1742.5108024691358</v>
      </c>
      <c r="V12" s="1">
        <v>2241</v>
      </c>
      <c r="W12" s="1">
        <v>1166.4614197530864</v>
      </c>
      <c r="X12" s="1">
        <v>1063.4614197530864</v>
      </c>
      <c r="Z12" s="1">
        <v>1470</v>
      </c>
      <c r="AA12">
        <v>751</v>
      </c>
      <c r="AB12">
        <v>719</v>
      </c>
      <c r="AD12" s="1">
        <v>7674</v>
      </c>
      <c r="AE12" s="1">
        <v>3897.5108024691358</v>
      </c>
      <c r="AF12" s="1">
        <v>3764.5108024691358</v>
      </c>
      <c r="AH12" s="1">
        <v>3200</v>
      </c>
      <c r="AI12" s="1">
        <v>1611.4753086419753</v>
      </c>
      <c r="AJ12" s="1">
        <v>1577.4753086419753</v>
      </c>
      <c r="AL12" s="1">
        <v>1669</v>
      </c>
      <c r="AM12">
        <v>848</v>
      </c>
      <c r="AN12">
        <v>821</v>
      </c>
      <c r="AP12" s="1">
        <v>2099</v>
      </c>
      <c r="AQ12" s="1">
        <v>1054</v>
      </c>
      <c r="AR12" s="1">
        <v>1045</v>
      </c>
      <c r="AT12" s="1">
        <v>1225</v>
      </c>
      <c r="AU12">
        <v>613</v>
      </c>
      <c r="AV12">
        <v>612</v>
      </c>
      <c r="AX12" s="1">
        <v>1415</v>
      </c>
      <c r="AY12">
        <v>700</v>
      </c>
      <c r="AZ12">
        <v>716</v>
      </c>
      <c r="BB12" s="1">
        <v>1840</v>
      </c>
      <c r="BC12">
        <v>936</v>
      </c>
      <c r="BD12">
        <v>903</v>
      </c>
      <c r="BF12" s="1">
        <v>1815</v>
      </c>
      <c r="BG12">
        <v>928</v>
      </c>
      <c r="BH12">
        <v>887</v>
      </c>
    </row>
    <row r="13" spans="1:60">
      <c r="A13">
        <v>9</v>
      </c>
      <c r="B13" s="2">
        <f t="shared" si="2"/>
        <v>31001.916666666668</v>
      </c>
      <c r="C13" s="2">
        <f t="shared" si="3"/>
        <v>15712.958333333334</v>
      </c>
      <c r="D13" s="2">
        <f t="shared" si="4"/>
        <v>15288.958333333334</v>
      </c>
      <c r="F13" s="1">
        <v>1123</v>
      </c>
      <c r="G13">
        <v>545</v>
      </c>
      <c r="H13">
        <v>577</v>
      </c>
      <c r="J13" s="1">
        <v>1329</v>
      </c>
      <c r="K13">
        <v>673</v>
      </c>
      <c r="L13">
        <v>656</v>
      </c>
      <c r="N13">
        <v>197</v>
      </c>
      <c r="O13">
        <v>98</v>
      </c>
      <c r="P13">
        <v>99</v>
      </c>
      <c r="R13" s="1">
        <v>3476</v>
      </c>
      <c r="S13" s="1">
        <v>1771.5108024691358</v>
      </c>
      <c r="T13" s="1">
        <v>1737.5108024691358</v>
      </c>
      <c r="V13" s="1">
        <v>2262</v>
      </c>
      <c r="W13" s="1">
        <v>1180.4614197530864</v>
      </c>
      <c r="X13" s="1">
        <v>1071.4614197530864</v>
      </c>
      <c r="Z13" s="1">
        <v>1477</v>
      </c>
      <c r="AA13">
        <v>756</v>
      </c>
      <c r="AB13">
        <v>721</v>
      </c>
      <c r="AD13" s="1">
        <v>7822</v>
      </c>
      <c r="AE13" s="1">
        <v>3974.5108024691358</v>
      </c>
      <c r="AF13" s="1">
        <v>3836.5108024691358</v>
      </c>
      <c r="AH13" s="1">
        <v>3208</v>
      </c>
      <c r="AI13" s="1">
        <v>1613.4753086419753</v>
      </c>
      <c r="AJ13" s="1">
        <v>1583.4753086419753</v>
      </c>
      <c r="AL13" s="1">
        <v>1672</v>
      </c>
      <c r="AM13">
        <v>851</v>
      </c>
      <c r="AN13">
        <v>821</v>
      </c>
      <c r="AP13" s="1">
        <v>2127</v>
      </c>
      <c r="AQ13" s="1">
        <v>1065</v>
      </c>
      <c r="AR13" s="1">
        <v>1062</v>
      </c>
      <c r="AT13" s="1">
        <v>1227</v>
      </c>
      <c r="AU13">
        <v>614</v>
      </c>
      <c r="AV13">
        <v>613</v>
      </c>
      <c r="AX13" s="1">
        <v>1420</v>
      </c>
      <c r="AY13">
        <v>701</v>
      </c>
      <c r="AZ13">
        <v>719</v>
      </c>
      <c r="BB13" s="1">
        <v>1851</v>
      </c>
      <c r="BC13">
        <v>943</v>
      </c>
      <c r="BD13">
        <v>908</v>
      </c>
      <c r="BF13" s="1">
        <v>1811</v>
      </c>
      <c r="BG13">
        <v>927</v>
      </c>
      <c r="BH13">
        <v>884</v>
      </c>
    </row>
    <row r="14" spans="1:60">
      <c r="A14">
        <v>10</v>
      </c>
      <c r="B14" s="2">
        <f t="shared" si="2"/>
        <v>31156.916666666668</v>
      </c>
      <c r="C14" s="2">
        <f t="shared" si="3"/>
        <v>15797.958333333334</v>
      </c>
      <c r="D14" s="2">
        <f t="shared" si="4"/>
        <v>15358.958333333334</v>
      </c>
      <c r="F14" s="1">
        <v>1143</v>
      </c>
      <c r="G14">
        <v>558</v>
      </c>
      <c r="H14">
        <v>586</v>
      </c>
      <c r="J14" s="1">
        <v>1304</v>
      </c>
      <c r="K14">
        <v>662</v>
      </c>
      <c r="L14">
        <v>642</v>
      </c>
      <c r="N14">
        <v>196</v>
      </c>
      <c r="O14">
        <v>96</v>
      </c>
      <c r="P14">
        <v>100</v>
      </c>
      <c r="R14" s="1">
        <v>3456</v>
      </c>
      <c r="S14" s="1">
        <v>1760.5108024691358</v>
      </c>
      <c r="T14" s="1">
        <v>1728.5108024691358</v>
      </c>
      <c r="V14" s="1">
        <v>2283</v>
      </c>
      <c r="W14" s="1">
        <v>1192.4614197530864</v>
      </c>
      <c r="X14" s="1">
        <v>1079.4614197530864</v>
      </c>
      <c r="Z14" s="1">
        <v>1488</v>
      </c>
      <c r="AA14">
        <v>764</v>
      </c>
      <c r="AB14">
        <v>724</v>
      </c>
      <c r="AD14" s="1">
        <v>7956</v>
      </c>
      <c r="AE14" s="1">
        <v>4044.5108024691358</v>
      </c>
      <c r="AF14" s="1">
        <v>3900.5108024691358</v>
      </c>
      <c r="AH14" s="1">
        <v>3204</v>
      </c>
      <c r="AI14" s="1">
        <v>1610.4753086419753</v>
      </c>
      <c r="AJ14" s="1">
        <v>1581.4753086419753</v>
      </c>
      <c r="AL14" s="1">
        <v>1667</v>
      </c>
      <c r="AM14">
        <v>848</v>
      </c>
      <c r="AN14">
        <v>819</v>
      </c>
      <c r="AP14" s="1">
        <v>2144</v>
      </c>
      <c r="AQ14" s="1">
        <v>1075</v>
      </c>
      <c r="AR14" s="1">
        <v>1069</v>
      </c>
      <c r="AT14" s="1">
        <v>1229</v>
      </c>
      <c r="AU14">
        <v>614</v>
      </c>
      <c r="AV14">
        <v>615</v>
      </c>
      <c r="AX14" s="1">
        <v>1430</v>
      </c>
      <c r="AY14">
        <v>706</v>
      </c>
      <c r="AZ14">
        <v>724</v>
      </c>
      <c r="BB14" s="1">
        <v>1855</v>
      </c>
      <c r="BC14">
        <v>943</v>
      </c>
      <c r="BD14">
        <v>912</v>
      </c>
      <c r="BF14" s="1">
        <v>1802</v>
      </c>
      <c r="BG14">
        <v>924</v>
      </c>
      <c r="BH14">
        <v>878</v>
      </c>
    </row>
    <row r="15" spans="1:60">
      <c r="A15">
        <v>11</v>
      </c>
      <c r="B15" s="2">
        <f t="shared" si="2"/>
        <v>31263.916666666668</v>
      </c>
      <c r="C15" s="2">
        <f t="shared" si="3"/>
        <v>15849.958333333334</v>
      </c>
      <c r="D15" s="2">
        <f t="shared" si="4"/>
        <v>15413.958333333334</v>
      </c>
      <c r="F15" s="1">
        <v>1183</v>
      </c>
      <c r="G15">
        <v>579</v>
      </c>
      <c r="H15">
        <v>604</v>
      </c>
      <c r="J15" s="1">
        <v>1273</v>
      </c>
      <c r="K15">
        <v>646</v>
      </c>
      <c r="L15">
        <v>627</v>
      </c>
      <c r="N15">
        <v>199</v>
      </c>
      <c r="O15">
        <v>97</v>
      </c>
      <c r="P15">
        <v>102</v>
      </c>
      <c r="R15" s="1">
        <v>3413</v>
      </c>
      <c r="S15" s="1">
        <v>1737.5108024691358</v>
      </c>
      <c r="T15" s="1">
        <v>1708.5108024691358</v>
      </c>
      <c r="V15" s="1">
        <v>2302</v>
      </c>
      <c r="W15" s="1">
        <v>1202.4614197530864</v>
      </c>
      <c r="X15" s="1">
        <v>1088.4614197530864</v>
      </c>
      <c r="Z15" s="1">
        <v>1509</v>
      </c>
      <c r="AA15">
        <v>774</v>
      </c>
      <c r="AB15">
        <v>735</v>
      </c>
      <c r="AD15" s="1">
        <v>8036</v>
      </c>
      <c r="AE15" s="1">
        <v>4085.5108024691358</v>
      </c>
      <c r="AF15" s="1">
        <v>3940.5108024691358</v>
      </c>
      <c r="AH15" s="1">
        <v>3238</v>
      </c>
      <c r="AI15" s="1">
        <v>1626.4753086419753</v>
      </c>
      <c r="AJ15" s="1">
        <v>1600.4753086419753</v>
      </c>
      <c r="AL15" s="1">
        <v>1671</v>
      </c>
      <c r="AM15">
        <v>851</v>
      </c>
      <c r="AN15">
        <v>820</v>
      </c>
      <c r="AP15" s="1">
        <v>2154</v>
      </c>
      <c r="AQ15" s="1">
        <v>1078</v>
      </c>
      <c r="AR15" s="1">
        <v>1076</v>
      </c>
      <c r="AT15" s="1">
        <v>1215</v>
      </c>
      <c r="AU15">
        <v>607</v>
      </c>
      <c r="AV15">
        <v>608</v>
      </c>
      <c r="AX15" s="1">
        <v>1434</v>
      </c>
      <c r="AY15">
        <v>707</v>
      </c>
      <c r="AZ15">
        <v>727</v>
      </c>
      <c r="BB15" s="1">
        <v>1858</v>
      </c>
      <c r="BC15">
        <v>947</v>
      </c>
      <c r="BD15">
        <v>911</v>
      </c>
      <c r="BF15" s="1">
        <v>1777</v>
      </c>
      <c r="BG15">
        <v>912</v>
      </c>
      <c r="BH15">
        <v>866</v>
      </c>
    </row>
    <row r="16" spans="1:60">
      <c r="A16">
        <v>12</v>
      </c>
      <c r="B16" s="2">
        <f t="shared" si="2"/>
        <v>31300.916666666668</v>
      </c>
      <c r="C16" s="2">
        <f t="shared" si="3"/>
        <v>15865.958333333334</v>
      </c>
      <c r="D16" s="2">
        <f t="shared" si="4"/>
        <v>15434.958333333334</v>
      </c>
      <c r="F16" s="1">
        <v>1248</v>
      </c>
      <c r="G16">
        <v>611</v>
      </c>
      <c r="H16">
        <v>637</v>
      </c>
      <c r="J16" s="1">
        <v>1243</v>
      </c>
      <c r="K16">
        <v>631</v>
      </c>
      <c r="L16">
        <v>612</v>
      </c>
      <c r="N16">
        <v>192</v>
      </c>
      <c r="O16">
        <v>95</v>
      </c>
      <c r="P16">
        <v>96</v>
      </c>
      <c r="R16" s="1">
        <v>3342</v>
      </c>
      <c r="S16" s="1">
        <v>1698.5108024691358</v>
      </c>
      <c r="T16" s="1">
        <v>1676.5108024691358</v>
      </c>
      <c r="V16" s="1">
        <v>2313</v>
      </c>
      <c r="W16" s="1">
        <v>1210.4614197530864</v>
      </c>
      <c r="X16" s="1">
        <v>1091.4614197530864</v>
      </c>
      <c r="Z16" s="1">
        <v>1552</v>
      </c>
      <c r="AA16">
        <v>798</v>
      </c>
      <c r="AB16">
        <v>754</v>
      </c>
      <c r="AD16" s="1">
        <v>8070</v>
      </c>
      <c r="AE16" s="1">
        <v>4098.5108024691363</v>
      </c>
      <c r="AF16" s="1">
        <v>3959.5108024691358</v>
      </c>
      <c r="AH16" s="1">
        <v>3304</v>
      </c>
      <c r="AI16" s="1">
        <v>1657.4753086419753</v>
      </c>
      <c r="AJ16" s="1">
        <v>1635.4753086419753</v>
      </c>
      <c r="AL16" s="1">
        <v>1681</v>
      </c>
      <c r="AM16">
        <v>858</v>
      </c>
      <c r="AN16">
        <v>823</v>
      </c>
      <c r="AP16" s="1">
        <v>2148</v>
      </c>
      <c r="AQ16" s="1">
        <v>1075</v>
      </c>
      <c r="AR16" s="1">
        <v>1073</v>
      </c>
      <c r="AT16" s="1">
        <v>1198</v>
      </c>
      <c r="AU16">
        <v>598</v>
      </c>
      <c r="AV16">
        <v>600</v>
      </c>
      <c r="AX16" s="1">
        <v>1426</v>
      </c>
      <c r="AY16">
        <v>702</v>
      </c>
      <c r="AZ16">
        <v>724</v>
      </c>
      <c r="BB16" s="1">
        <v>1846</v>
      </c>
      <c r="BC16">
        <v>941</v>
      </c>
      <c r="BD16">
        <v>906</v>
      </c>
      <c r="BF16" s="1">
        <v>1739</v>
      </c>
      <c r="BG16">
        <v>892</v>
      </c>
      <c r="BH16">
        <v>847</v>
      </c>
    </row>
    <row r="17" spans="1:60">
      <c r="A17">
        <v>13</v>
      </c>
      <c r="B17" s="2">
        <f t="shared" si="2"/>
        <v>31870.916666666668</v>
      </c>
      <c r="C17" s="2">
        <f t="shared" si="3"/>
        <v>16157.958333333334</v>
      </c>
      <c r="D17" s="2">
        <f t="shared" si="4"/>
        <v>15712.958333333334</v>
      </c>
      <c r="F17" s="1">
        <v>1332</v>
      </c>
      <c r="G17">
        <v>656</v>
      </c>
      <c r="H17">
        <v>676</v>
      </c>
      <c r="J17" s="1">
        <v>1355</v>
      </c>
      <c r="K17">
        <v>688</v>
      </c>
      <c r="L17">
        <v>667</v>
      </c>
      <c r="N17">
        <v>192</v>
      </c>
      <c r="O17">
        <v>95</v>
      </c>
      <c r="P17">
        <v>97</v>
      </c>
      <c r="R17" s="1">
        <v>3315</v>
      </c>
      <c r="S17" s="1">
        <v>1684.5108024691358</v>
      </c>
      <c r="T17" s="1">
        <v>1663.5108024691358</v>
      </c>
      <c r="V17" s="1">
        <v>2361</v>
      </c>
      <c r="W17" s="1">
        <v>1235.4614197530864</v>
      </c>
      <c r="X17" s="1">
        <v>1114.4614197530864</v>
      </c>
      <c r="Z17" s="1">
        <v>1610</v>
      </c>
      <c r="AA17">
        <v>828</v>
      </c>
      <c r="AB17">
        <v>781</v>
      </c>
      <c r="AD17" s="1">
        <v>8184</v>
      </c>
      <c r="AE17" s="1">
        <v>4162.5108024691363</v>
      </c>
      <c r="AF17" s="1">
        <v>4010.5108024691358</v>
      </c>
      <c r="AH17" s="1">
        <v>3400</v>
      </c>
      <c r="AI17" s="1">
        <v>1707.4753086419753</v>
      </c>
      <c r="AJ17" s="1">
        <v>1682.4753086419753</v>
      </c>
      <c r="AL17" s="1">
        <v>1709</v>
      </c>
      <c r="AM17">
        <v>871</v>
      </c>
      <c r="AN17">
        <v>839</v>
      </c>
      <c r="AP17" s="1">
        <v>2170</v>
      </c>
      <c r="AQ17" s="1">
        <v>1086</v>
      </c>
      <c r="AR17" s="1">
        <v>1084</v>
      </c>
      <c r="AT17" s="1">
        <v>1193</v>
      </c>
      <c r="AU17">
        <v>593</v>
      </c>
      <c r="AV17">
        <v>600</v>
      </c>
      <c r="AX17" s="1">
        <v>1447</v>
      </c>
      <c r="AY17">
        <v>711</v>
      </c>
      <c r="AZ17">
        <v>736</v>
      </c>
      <c r="BB17" s="1">
        <v>1869</v>
      </c>
      <c r="BC17">
        <v>952</v>
      </c>
      <c r="BD17">
        <v>918</v>
      </c>
      <c r="BF17" s="1">
        <v>1732</v>
      </c>
      <c r="BG17">
        <v>888</v>
      </c>
      <c r="BH17">
        <v>844</v>
      </c>
    </row>
    <row r="18" spans="1:60">
      <c r="A18">
        <v>14</v>
      </c>
      <c r="B18" s="2">
        <f t="shared" si="2"/>
        <v>32947.916666666672</v>
      </c>
      <c r="C18" s="2">
        <f t="shared" si="3"/>
        <v>16703.958333333336</v>
      </c>
      <c r="D18" s="2">
        <f t="shared" si="4"/>
        <v>16243.958333333334</v>
      </c>
      <c r="F18" s="1">
        <v>1422</v>
      </c>
      <c r="G18">
        <v>704</v>
      </c>
      <c r="H18">
        <v>718</v>
      </c>
      <c r="J18" s="1">
        <v>1629</v>
      </c>
      <c r="K18">
        <v>827</v>
      </c>
      <c r="L18">
        <v>802</v>
      </c>
      <c r="N18">
        <v>193</v>
      </c>
      <c r="O18">
        <v>94</v>
      </c>
      <c r="P18">
        <v>99</v>
      </c>
      <c r="R18" s="1">
        <v>3338</v>
      </c>
      <c r="S18" s="1">
        <v>1693.5108024691358</v>
      </c>
      <c r="T18" s="1">
        <v>1677.5108024691358</v>
      </c>
      <c r="V18" s="1">
        <v>2441</v>
      </c>
      <c r="W18" s="1">
        <v>1278.4614197530864</v>
      </c>
      <c r="X18" s="1">
        <v>1152.4614197530864</v>
      </c>
      <c r="Z18" s="1">
        <v>1687</v>
      </c>
      <c r="AA18">
        <v>869</v>
      </c>
      <c r="AB18">
        <v>818</v>
      </c>
      <c r="AD18" s="1">
        <v>8374</v>
      </c>
      <c r="AE18" s="1">
        <v>4257.5108024691363</v>
      </c>
      <c r="AF18" s="1">
        <v>4106.5108024691363</v>
      </c>
      <c r="AH18" s="1">
        <v>3542</v>
      </c>
      <c r="AI18" s="1">
        <v>1771.4753086419753</v>
      </c>
      <c r="AJ18" s="1">
        <v>1758.4753086419753</v>
      </c>
      <c r="AL18" s="1">
        <v>1764</v>
      </c>
      <c r="AM18">
        <v>901</v>
      </c>
      <c r="AN18">
        <v>862</v>
      </c>
      <c r="AP18" s="1">
        <v>2227</v>
      </c>
      <c r="AQ18" s="1">
        <v>1113</v>
      </c>
      <c r="AR18" s="1">
        <v>1114</v>
      </c>
      <c r="AT18" s="1">
        <v>1207</v>
      </c>
      <c r="AU18">
        <v>602</v>
      </c>
      <c r="AV18">
        <v>604</v>
      </c>
      <c r="AX18" s="1">
        <v>1473</v>
      </c>
      <c r="AY18">
        <v>725</v>
      </c>
      <c r="AZ18">
        <v>748</v>
      </c>
      <c r="BB18" s="1">
        <v>1913</v>
      </c>
      <c r="BC18">
        <v>974</v>
      </c>
      <c r="BD18">
        <v>938</v>
      </c>
      <c r="BF18" s="1">
        <v>1741</v>
      </c>
      <c r="BG18">
        <v>894</v>
      </c>
      <c r="BH18">
        <v>846</v>
      </c>
    </row>
    <row r="19" spans="1:60">
      <c r="A19">
        <v>15</v>
      </c>
      <c r="B19" s="2">
        <f t="shared" si="2"/>
        <v>33768.916666666672</v>
      </c>
      <c r="C19" s="2">
        <f t="shared" si="3"/>
        <v>17117.958333333336</v>
      </c>
      <c r="D19" s="2">
        <f t="shared" si="4"/>
        <v>16650.958333333336</v>
      </c>
      <c r="F19" s="1">
        <v>1496</v>
      </c>
      <c r="G19">
        <v>738</v>
      </c>
      <c r="H19">
        <v>758</v>
      </c>
      <c r="J19" s="1">
        <v>1891</v>
      </c>
      <c r="K19">
        <v>960</v>
      </c>
      <c r="L19">
        <v>931</v>
      </c>
      <c r="N19">
        <v>190</v>
      </c>
      <c r="O19">
        <v>93</v>
      </c>
      <c r="P19">
        <v>97</v>
      </c>
      <c r="R19" s="1">
        <v>3322</v>
      </c>
      <c r="S19" s="1">
        <v>1685.5108024691358</v>
      </c>
      <c r="T19" s="1">
        <v>1669.5108024691358</v>
      </c>
      <c r="V19" s="1">
        <v>2506</v>
      </c>
      <c r="W19" s="1">
        <v>1313.4614197530864</v>
      </c>
      <c r="X19" s="1">
        <v>1181.4614197530864</v>
      </c>
      <c r="Z19" s="1">
        <v>1764</v>
      </c>
      <c r="AA19">
        <v>910</v>
      </c>
      <c r="AB19">
        <v>854</v>
      </c>
      <c r="AD19" s="1">
        <v>8490</v>
      </c>
      <c r="AE19" s="1">
        <v>4316.5108024691363</v>
      </c>
      <c r="AF19" s="1">
        <v>4163.5108024691363</v>
      </c>
      <c r="AH19" s="1">
        <v>3642</v>
      </c>
      <c r="AI19" s="1">
        <v>1823.4753086419753</v>
      </c>
      <c r="AJ19" s="1">
        <v>1807.4753086419753</v>
      </c>
      <c r="AL19" s="1">
        <v>1799</v>
      </c>
      <c r="AM19">
        <v>918</v>
      </c>
      <c r="AN19">
        <v>881</v>
      </c>
      <c r="AP19" s="1">
        <v>2259</v>
      </c>
      <c r="AQ19" s="1">
        <v>1131</v>
      </c>
      <c r="AR19" s="1">
        <v>1128</v>
      </c>
      <c r="AT19" s="1">
        <v>1216</v>
      </c>
      <c r="AU19">
        <v>606</v>
      </c>
      <c r="AV19">
        <v>611</v>
      </c>
      <c r="AX19" s="1">
        <v>1495</v>
      </c>
      <c r="AY19">
        <v>735</v>
      </c>
      <c r="AZ19">
        <v>760</v>
      </c>
      <c r="BB19" s="1">
        <v>1945</v>
      </c>
      <c r="BC19">
        <v>990</v>
      </c>
      <c r="BD19">
        <v>954</v>
      </c>
      <c r="BF19" s="1">
        <v>1753</v>
      </c>
      <c r="BG19">
        <v>898</v>
      </c>
      <c r="BH19">
        <v>855</v>
      </c>
    </row>
    <row r="20" spans="1:60">
      <c r="A20">
        <v>16</v>
      </c>
      <c r="B20" s="2">
        <f t="shared" si="2"/>
        <v>34654.916666666672</v>
      </c>
      <c r="C20" s="2">
        <f t="shared" si="3"/>
        <v>17579.958333333336</v>
      </c>
      <c r="D20" s="2">
        <f t="shared" si="4"/>
        <v>17074.958333333336</v>
      </c>
      <c r="F20" s="1">
        <v>1537</v>
      </c>
      <c r="G20">
        <v>782</v>
      </c>
      <c r="H20">
        <v>755</v>
      </c>
      <c r="J20" s="1">
        <v>2002</v>
      </c>
      <c r="K20">
        <v>958</v>
      </c>
      <c r="L20" s="1">
        <v>1044</v>
      </c>
      <c r="N20">
        <v>270</v>
      </c>
      <c r="O20">
        <v>125</v>
      </c>
      <c r="P20">
        <v>145</v>
      </c>
      <c r="R20" s="1">
        <v>3479</v>
      </c>
      <c r="S20" s="1">
        <v>1777.5108024691358</v>
      </c>
      <c r="T20" s="1">
        <v>1734.5108024691358</v>
      </c>
      <c r="V20" s="1">
        <v>2787</v>
      </c>
      <c r="W20" s="1">
        <v>1450.4614197530864</v>
      </c>
      <c r="X20" s="1">
        <v>1326.4614197530864</v>
      </c>
      <c r="Z20" s="1">
        <v>1779</v>
      </c>
      <c r="AA20">
        <v>941</v>
      </c>
      <c r="AB20">
        <v>839</v>
      </c>
      <c r="AD20" s="1">
        <v>8404</v>
      </c>
      <c r="AE20" s="1">
        <v>4269.5108024691363</v>
      </c>
      <c r="AF20" s="1">
        <v>4123.5108024691363</v>
      </c>
      <c r="AH20" s="1">
        <v>3606</v>
      </c>
      <c r="AI20" s="1">
        <v>1811.4753086419753</v>
      </c>
      <c r="AJ20" s="1">
        <v>1783.4753086419753</v>
      </c>
      <c r="AL20" s="1">
        <v>1836</v>
      </c>
      <c r="AM20">
        <v>951</v>
      </c>
      <c r="AN20">
        <v>885</v>
      </c>
      <c r="AP20" s="1">
        <v>2250</v>
      </c>
      <c r="AQ20" s="1">
        <v>1135</v>
      </c>
      <c r="AR20" s="1">
        <v>1115</v>
      </c>
      <c r="AT20" s="1">
        <v>1202</v>
      </c>
      <c r="AU20">
        <v>544</v>
      </c>
      <c r="AV20">
        <v>657</v>
      </c>
      <c r="AX20" s="1">
        <v>1637</v>
      </c>
      <c r="AY20">
        <v>813</v>
      </c>
      <c r="AZ20">
        <v>824</v>
      </c>
      <c r="BB20" s="1">
        <v>2034</v>
      </c>
      <c r="BC20" s="1">
        <v>1043</v>
      </c>
      <c r="BD20">
        <v>991</v>
      </c>
      <c r="BF20" s="1">
        <v>1831</v>
      </c>
      <c r="BG20">
        <v>979</v>
      </c>
      <c r="BH20">
        <v>852</v>
      </c>
    </row>
    <row r="21" spans="1:60">
      <c r="A21">
        <v>17</v>
      </c>
      <c r="B21" s="2">
        <f t="shared" si="2"/>
        <v>31064.916666666668</v>
      </c>
      <c r="C21" s="2">
        <f t="shared" si="3"/>
        <v>15801.958333333334</v>
      </c>
      <c r="D21" s="2">
        <f t="shared" si="4"/>
        <v>15262.958333333334</v>
      </c>
      <c r="F21" s="1">
        <v>1405</v>
      </c>
      <c r="G21">
        <v>690</v>
      </c>
      <c r="H21">
        <v>715</v>
      </c>
      <c r="J21" s="1">
        <v>1342</v>
      </c>
      <c r="K21">
        <v>933</v>
      </c>
      <c r="L21">
        <v>409</v>
      </c>
      <c r="N21">
        <v>225</v>
      </c>
      <c r="O21">
        <v>111</v>
      </c>
      <c r="P21">
        <v>114</v>
      </c>
      <c r="R21" s="1">
        <v>3116</v>
      </c>
      <c r="S21" s="1">
        <v>1568.5108024691358</v>
      </c>
      <c r="T21" s="1">
        <v>1580.5108024691358</v>
      </c>
      <c r="V21" s="1">
        <v>2437</v>
      </c>
      <c r="W21" s="1">
        <v>1238.4614197530864</v>
      </c>
      <c r="X21" s="1">
        <v>1187.4614197530864</v>
      </c>
      <c r="Z21" s="1">
        <v>1684</v>
      </c>
      <c r="AA21">
        <v>862</v>
      </c>
      <c r="AB21">
        <v>822</v>
      </c>
      <c r="AD21" s="1">
        <v>7451</v>
      </c>
      <c r="AE21" s="1">
        <v>3715.5108024691358</v>
      </c>
      <c r="AF21" s="1">
        <v>3723.5108024691358</v>
      </c>
      <c r="AH21" s="1">
        <v>3325</v>
      </c>
      <c r="AI21" s="1">
        <v>1612.4753086419753</v>
      </c>
      <c r="AJ21" s="1">
        <v>1702.4753086419753</v>
      </c>
      <c r="AL21" s="1">
        <v>1663</v>
      </c>
      <c r="AM21">
        <v>848</v>
      </c>
      <c r="AN21">
        <v>815</v>
      </c>
      <c r="AP21" s="1">
        <v>2174</v>
      </c>
      <c r="AQ21" s="1">
        <v>1109</v>
      </c>
      <c r="AR21" s="1">
        <v>1066</v>
      </c>
      <c r="AT21" s="1">
        <v>1129</v>
      </c>
      <c r="AU21">
        <v>540</v>
      </c>
      <c r="AV21">
        <v>590</v>
      </c>
      <c r="AX21" s="1">
        <v>1445</v>
      </c>
      <c r="AY21">
        <v>700</v>
      </c>
      <c r="AZ21">
        <v>745</v>
      </c>
      <c r="BB21" s="1">
        <v>1973</v>
      </c>
      <c r="BC21">
        <v>980</v>
      </c>
      <c r="BD21">
        <v>993</v>
      </c>
      <c r="BF21" s="1">
        <v>1694</v>
      </c>
      <c r="BG21">
        <v>894</v>
      </c>
      <c r="BH21">
        <v>800</v>
      </c>
    </row>
    <row r="22" spans="1:60">
      <c r="A22">
        <v>18</v>
      </c>
      <c r="B22" s="2">
        <f t="shared" si="2"/>
        <v>30094.916666666668</v>
      </c>
      <c r="C22" s="2">
        <f t="shared" si="3"/>
        <v>15372.958333333334</v>
      </c>
      <c r="D22" s="2">
        <f t="shared" si="4"/>
        <v>14721.958333333334</v>
      </c>
      <c r="F22" s="1">
        <v>1366</v>
      </c>
      <c r="G22">
        <v>672</v>
      </c>
      <c r="H22">
        <v>694</v>
      </c>
      <c r="J22" s="1">
        <v>1238</v>
      </c>
      <c r="K22">
        <v>923</v>
      </c>
      <c r="L22">
        <v>314</v>
      </c>
      <c r="N22">
        <v>210</v>
      </c>
      <c r="O22">
        <v>102</v>
      </c>
      <c r="P22">
        <v>107</v>
      </c>
      <c r="R22" s="1">
        <v>3020</v>
      </c>
      <c r="S22" s="1">
        <v>1529.5108024691358</v>
      </c>
      <c r="T22" s="1">
        <v>1523.5108024691358</v>
      </c>
      <c r="V22" s="1">
        <v>2363</v>
      </c>
      <c r="W22" s="1">
        <v>1191.4614197530864</v>
      </c>
      <c r="X22" s="1">
        <v>1160.4614197530864</v>
      </c>
      <c r="Z22" s="1">
        <v>1658</v>
      </c>
      <c r="AA22">
        <v>847</v>
      </c>
      <c r="AB22">
        <v>811</v>
      </c>
      <c r="AD22" s="1">
        <v>7154</v>
      </c>
      <c r="AE22" s="1">
        <v>3573.5108024691358</v>
      </c>
      <c r="AF22" s="1">
        <v>3569.5108024691358</v>
      </c>
      <c r="AH22" s="1">
        <v>3269</v>
      </c>
      <c r="AI22" s="1">
        <v>1587.4753086419753</v>
      </c>
      <c r="AJ22" s="1">
        <v>1669.4753086419753</v>
      </c>
      <c r="AL22" s="1">
        <v>1607</v>
      </c>
      <c r="AM22">
        <v>811</v>
      </c>
      <c r="AN22">
        <v>796</v>
      </c>
      <c r="AP22" s="1">
        <v>2146</v>
      </c>
      <c r="AQ22" s="1">
        <v>1101</v>
      </c>
      <c r="AR22" s="1">
        <v>1045</v>
      </c>
      <c r="AT22" s="1">
        <v>1124</v>
      </c>
      <c r="AU22">
        <v>553</v>
      </c>
      <c r="AV22">
        <v>572</v>
      </c>
      <c r="AX22" s="1">
        <v>1370</v>
      </c>
      <c r="AY22">
        <v>669</v>
      </c>
      <c r="AZ22">
        <v>701</v>
      </c>
      <c r="BB22" s="1">
        <v>1907</v>
      </c>
      <c r="BC22">
        <v>944</v>
      </c>
      <c r="BD22">
        <v>963</v>
      </c>
      <c r="BF22" s="1">
        <v>1665</v>
      </c>
      <c r="BG22">
        <v>869</v>
      </c>
      <c r="BH22">
        <v>796</v>
      </c>
    </row>
    <row r="23" spans="1:60">
      <c r="A23">
        <v>19</v>
      </c>
      <c r="B23" s="2">
        <f t="shared" si="2"/>
        <v>30111.916666666668</v>
      </c>
      <c r="C23" s="2">
        <f t="shared" si="3"/>
        <v>15419.958333333334</v>
      </c>
      <c r="D23" s="2">
        <f t="shared" si="4"/>
        <v>14691.958333333334</v>
      </c>
      <c r="F23" s="1">
        <v>1357</v>
      </c>
      <c r="G23">
        <v>673</v>
      </c>
      <c r="H23">
        <v>684</v>
      </c>
      <c r="J23" s="1">
        <v>1336</v>
      </c>
      <c r="K23">
        <v>936</v>
      </c>
      <c r="L23">
        <v>399</v>
      </c>
      <c r="N23">
        <v>206</v>
      </c>
      <c r="O23">
        <v>100</v>
      </c>
      <c r="P23">
        <v>106</v>
      </c>
      <c r="R23" s="1">
        <v>3015</v>
      </c>
      <c r="S23" s="1">
        <v>1535.5108024691358</v>
      </c>
      <c r="T23" s="1">
        <v>1512.5108024691358</v>
      </c>
      <c r="V23" s="1">
        <v>2371</v>
      </c>
      <c r="W23" s="1">
        <v>1195.4614197530864</v>
      </c>
      <c r="X23" s="1">
        <v>1164.4614197530864</v>
      </c>
      <c r="Z23" s="1">
        <v>1658</v>
      </c>
      <c r="AA23">
        <v>846</v>
      </c>
      <c r="AB23">
        <v>811</v>
      </c>
      <c r="AD23" s="1">
        <v>7129</v>
      </c>
      <c r="AE23" s="1">
        <v>3575.5108024691358</v>
      </c>
      <c r="AF23" s="1">
        <v>3542.5108024691358</v>
      </c>
      <c r="AH23" s="1">
        <v>3273</v>
      </c>
      <c r="AI23" s="1">
        <v>1610.4753086419753</v>
      </c>
      <c r="AJ23" s="1">
        <v>1650.4753086419753</v>
      </c>
      <c r="AL23" s="1">
        <v>1613</v>
      </c>
      <c r="AM23">
        <v>810</v>
      </c>
      <c r="AN23">
        <v>803</v>
      </c>
      <c r="AP23" s="1">
        <v>2129</v>
      </c>
      <c r="AQ23" s="1">
        <v>1096</v>
      </c>
      <c r="AR23" s="1">
        <v>1033</v>
      </c>
      <c r="AT23" s="1">
        <v>1138</v>
      </c>
      <c r="AU23">
        <v>575</v>
      </c>
      <c r="AV23">
        <v>563</v>
      </c>
      <c r="AX23" s="1">
        <v>1349</v>
      </c>
      <c r="AY23">
        <v>666</v>
      </c>
      <c r="AZ23">
        <v>683</v>
      </c>
      <c r="BB23" s="1">
        <v>1840</v>
      </c>
      <c r="BC23">
        <v>920</v>
      </c>
      <c r="BD23">
        <v>920</v>
      </c>
      <c r="BF23" s="1">
        <v>1701</v>
      </c>
      <c r="BG23">
        <v>881</v>
      </c>
      <c r="BH23">
        <v>820</v>
      </c>
    </row>
    <row r="24" spans="1:60">
      <c r="A24">
        <v>20</v>
      </c>
      <c r="B24" s="2">
        <f t="shared" si="2"/>
        <v>30664.916666666668</v>
      </c>
      <c r="C24" s="2">
        <f t="shared" si="3"/>
        <v>15729.958333333334</v>
      </c>
      <c r="D24" s="2">
        <f t="shared" si="4"/>
        <v>14934.958333333334</v>
      </c>
      <c r="F24" s="1">
        <v>1364</v>
      </c>
      <c r="G24">
        <v>685</v>
      </c>
      <c r="H24">
        <v>679</v>
      </c>
      <c r="J24" s="1">
        <v>1528</v>
      </c>
      <c r="K24">
        <v>952</v>
      </c>
      <c r="L24">
        <v>575</v>
      </c>
      <c r="N24">
        <v>207</v>
      </c>
      <c r="O24">
        <v>100</v>
      </c>
      <c r="P24">
        <v>107</v>
      </c>
      <c r="R24" s="1">
        <v>3075</v>
      </c>
      <c r="S24" s="1">
        <v>1582.5108024691358</v>
      </c>
      <c r="T24" s="1">
        <v>1525.5108024691358</v>
      </c>
      <c r="V24" s="1">
        <v>2435</v>
      </c>
      <c r="W24" s="1">
        <v>1231.4614197530864</v>
      </c>
      <c r="X24" s="1">
        <v>1192.4614197530864</v>
      </c>
      <c r="Z24" s="1">
        <v>1679</v>
      </c>
      <c r="AA24">
        <v>862</v>
      </c>
      <c r="AB24">
        <v>818</v>
      </c>
      <c r="AD24" s="1">
        <v>7240</v>
      </c>
      <c r="AE24" s="1">
        <v>3653.5108024691358</v>
      </c>
      <c r="AF24" s="1">
        <v>3575.5108024691358</v>
      </c>
      <c r="AH24" s="1">
        <v>3315</v>
      </c>
      <c r="AI24" s="1">
        <v>1661.4753086419753</v>
      </c>
      <c r="AJ24" s="1">
        <v>1642.4753086419753</v>
      </c>
      <c r="AL24" s="1">
        <v>1643</v>
      </c>
      <c r="AM24">
        <v>824</v>
      </c>
      <c r="AN24">
        <v>819</v>
      </c>
      <c r="AP24" s="1">
        <v>2119</v>
      </c>
      <c r="AQ24" s="1">
        <v>1095</v>
      </c>
      <c r="AR24" s="1">
        <v>1024</v>
      </c>
      <c r="AT24" s="1">
        <v>1170</v>
      </c>
      <c r="AU24">
        <v>595</v>
      </c>
      <c r="AV24">
        <v>575</v>
      </c>
      <c r="AX24" s="1">
        <v>1357</v>
      </c>
      <c r="AY24">
        <v>683</v>
      </c>
      <c r="AZ24">
        <v>673</v>
      </c>
      <c r="BB24" s="1">
        <v>1795</v>
      </c>
      <c r="BC24">
        <v>908</v>
      </c>
      <c r="BD24">
        <v>886</v>
      </c>
      <c r="BF24" s="1">
        <v>1740</v>
      </c>
      <c r="BG24">
        <v>897</v>
      </c>
      <c r="BH24">
        <v>843</v>
      </c>
    </row>
    <row r="25" spans="1:60">
      <c r="A25">
        <v>21</v>
      </c>
      <c r="B25" s="2">
        <f t="shared" si="2"/>
        <v>31355.916666666668</v>
      </c>
      <c r="C25" s="2">
        <f t="shared" si="3"/>
        <v>16095.958333333334</v>
      </c>
      <c r="D25" s="2">
        <f t="shared" si="4"/>
        <v>15259.958333333334</v>
      </c>
      <c r="F25" s="1">
        <v>1366</v>
      </c>
      <c r="G25">
        <v>694</v>
      </c>
      <c r="H25">
        <v>672</v>
      </c>
      <c r="J25" s="1">
        <v>1732</v>
      </c>
      <c r="K25">
        <v>974</v>
      </c>
      <c r="L25">
        <v>758</v>
      </c>
      <c r="N25">
        <v>213</v>
      </c>
      <c r="O25">
        <v>102</v>
      </c>
      <c r="P25">
        <v>111</v>
      </c>
      <c r="R25" s="1">
        <v>3139</v>
      </c>
      <c r="S25" s="1">
        <v>1631.5108024691358</v>
      </c>
      <c r="T25" s="1">
        <v>1540.5108024691358</v>
      </c>
      <c r="V25" s="1">
        <v>2508</v>
      </c>
      <c r="W25" s="1">
        <v>1276.4614197530864</v>
      </c>
      <c r="X25" s="1">
        <v>1220.4614197530864</v>
      </c>
      <c r="Z25" s="1">
        <v>1704</v>
      </c>
      <c r="AA25">
        <v>879</v>
      </c>
      <c r="AB25">
        <v>825</v>
      </c>
      <c r="AD25" s="1">
        <v>7354</v>
      </c>
      <c r="AE25" s="1">
        <v>3732.5108024691358</v>
      </c>
      <c r="AF25" s="1">
        <v>3609.5108024691358</v>
      </c>
      <c r="AH25" s="1">
        <v>3365</v>
      </c>
      <c r="AI25" s="1">
        <v>1709.4753086419753</v>
      </c>
      <c r="AJ25" s="1">
        <v>1644.4753086419753</v>
      </c>
      <c r="AL25" s="1">
        <v>1697</v>
      </c>
      <c r="AM25">
        <v>849</v>
      </c>
      <c r="AN25">
        <v>849</v>
      </c>
      <c r="AP25" s="1">
        <v>2110</v>
      </c>
      <c r="AQ25" s="1">
        <v>1089</v>
      </c>
      <c r="AR25" s="1">
        <v>1020</v>
      </c>
      <c r="AT25" s="1">
        <v>1205</v>
      </c>
      <c r="AU25">
        <v>617</v>
      </c>
      <c r="AV25">
        <v>587</v>
      </c>
      <c r="AX25" s="1">
        <v>1380</v>
      </c>
      <c r="AY25">
        <v>705</v>
      </c>
      <c r="AZ25">
        <v>675</v>
      </c>
      <c r="BB25" s="1">
        <v>1780</v>
      </c>
      <c r="BC25">
        <v>911</v>
      </c>
      <c r="BD25">
        <v>868</v>
      </c>
      <c r="BF25" s="1">
        <v>1806</v>
      </c>
      <c r="BG25">
        <v>926</v>
      </c>
      <c r="BH25">
        <v>880</v>
      </c>
    </row>
    <row r="26" spans="1:60">
      <c r="A26">
        <v>22</v>
      </c>
      <c r="B26" s="2">
        <f t="shared" si="2"/>
        <v>31855.916666666668</v>
      </c>
      <c r="C26" s="2">
        <f t="shared" si="3"/>
        <v>16348.958333333334</v>
      </c>
      <c r="D26" s="2">
        <f t="shared" si="4"/>
        <v>15506.958333333334</v>
      </c>
      <c r="F26" s="1">
        <v>1361</v>
      </c>
      <c r="G26">
        <v>695</v>
      </c>
      <c r="H26">
        <v>666</v>
      </c>
      <c r="J26" s="1">
        <v>1905</v>
      </c>
      <c r="K26">
        <v>993</v>
      </c>
      <c r="L26">
        <v>912</v>
      </c>
      <c r="N26">
        <v>218</v>
      </c>
      <c r="O26">
        <v>105</v>
      </c>
      <c r="P26">
        <v>113</v>
      </c>
      <c r="R26" s="1">
        <v>3205</v>
      </c>
      <c r="S26" s="1">
        <v>1673.5108024691358</v>
      </c>
      <c r="T26" s="1">
        <v>1564.5108024691358</v>
      </c>
      <c r="V26" s="1">
        <v>2566</v>
      </c>
      <c r="W26" s="1">
        <v>1309.4614197530864</v>
      </c>
      <c r="X26" s="1">
        <v>1245.4614197530864</v>
      </c>
      <c r="Z26" s="1">
        <v>1721</v>
      </c>
      <c r="AA26">
        <v>885</v>
      </c>
      <c r="AB26">
        <v>835</v>
      </c>
      <c r="AD26" s="1">
        <v>7390</v>
      </c>
      <c r="AE26" s="1">
        <v>3772.5108024691358</v>
      </c>
      <c r="AF26" s="1">
        <v>3606.5108024691358</v>
      </c>
      <c r="AH26" s="1">
        <v>3407</v>
      </c>
      <c r="AI26" s="1">
        <v>1753.4753086419753</v>
      </c>
      <c r="AJ26" s="1">
        <v>1642.4753086419753</v>
      </c>
      <c r="AL26" s="1">
        <v>1745</v>
      </c>
      <c r="AM26">
        <v>876</v>
      </c>
      <c r="AN26">
        <v>869</v>
      </c>
      <c r="AP26" s="1">
        <v>2090</v>
      </c>
      <c r="AQ26" s="1">
        <v>1079</v>
      </c>
      <c r="AR26" s="1">
        <v>1011</v>
      </c>
      <c r="AT26" s="1">
        <v>1230</v>
      </c>
      <c r="AU26">
        <v>630</v>
      </c>
      <c r="AV26">
        <v>600</v>
      </c>
      <c r="AX26" s="1">
        <v>1380</v>
      </c>
      <c r="AY26">
        <v>712</v>
      </c>
      <c r="AZ26">
        <v>669</v>
      </c>
      <c r="BB26" s="1">
        <v>1775</v>
      </c>
      <c r="BC26">
        <v>914</v>
      </c>
      <c r="BD26">
        <v>861</v>
      </c>
      <c r="BF26" s="1">
        <v>1863</v>
      </c>
      <c r="BG26">
        <v>951</v>
      </c>
      <c r="BH26">
        <v>912</v>
      </c>
    </row>
    <row r="27" spans="1:60">
      <c r="A27">
        <v>23</v>
      </c>
      <c r="B27" s="2">
        <f t="shared" si="2"/>
        <v>32092.916666666672</v>
      </c>
      <c r="C27" s="2">
        <f t="shared" si="3"/>
        <v>16468.958333333336</v>
      </c>
      <c r="D27" s="2">
        <f t="shared" si="4"/>
        <v>15623.958333333334</v>
      </c>
      <c r="F27" s="1">
        <v>1341</v>
      </c>
      <c r="G27">
        <v>689</v>
      </c>
      <c r="H27">
        <v>651</v>
      </c>
      <c r="J27" s="1">
        <v>1996</v>
      </c>
      <c r="K27" s="1">
        <v>1005</v>
      </c>
      <c r="L27">
        <v>991</v>
      </c>
      <c r="N27">
        <v>221</v>
      </c>
      <c r="O27">
        <v>110</v>
      </c>
      <c r="P27">
        <v>111</v>
      </c>
      <c r="R27" s="1">
        <v>3248</v>
      </c>
      <c r="S27" s="1">
        <v>1693.5108024691358</v>
      </c>
      <c r="T27" s="1">
        <v>1587.5108024691358</v>
      </c>
      <c r="V27" s="1">
        <v>2608</v>
      </c>
      <c r="W27" s="1">
        <v>1330.4614197530864</v>
      </c>
      <c r="X27" s="1">
        <v>1266.4614197530864</v>
      </c>
      <c r="Z27" s="1">
        <v>1724</v>
      </c>
      <c r="AA27">
        <v>889</v>
      </c>
      <c r="AB27">
        <v>835</v>
      </c>
      <c r="AD27" s="1">
        <v>7312</v>
      </c>
      <c r="AE27" s="1">
        <v>3745.5108024691358</v>
      </c>
      <c r="AF27" s="1">
        <v>3555.5108024691358</v>
      </c>
      <c r="AH27" s="1">
        <v>3432</v>
      </c>
      <c r="AI27" s="1">
        <v>1771.4753086419753</v>
      </c>
      <c r="AJ27" s="1">
        <v>1649.4753086419753</v>
      </c>
      <c r="AL27" s="1">
        <v>1785</v>
      </c>
      <c r="AM27">
        <v>893</v>
      </c>
      <c r="AN27">
        <v>892</v>
      </c>
      <c r="AP27" s="1">
        <v>2067</v>
      </c>
      <c r="AQ27" s="1">
        <v>1061</v>
      </c>
      <c r="AR27" s="1">
        <v>1005</v>
      </c>
      <c r="AT27" s="1">
        <v>1248</v>
      </c>
      <c r="AU27">
        <v>643</v>
      </c>
      <c r="AV27">
        <v>605</v>
      </c>
      <c r="AX27" s="1">
        <v>1405</v>
      </c>
      <c r="AY27">
        <v>731</v>
      </c>
      <c r="AZ27">
        <v>674</v>
      </c>
      <c r="BB27" s="1">
        <v>1807</v>
      </c>
      <c r="BC27">
        <v>938</v>
      </c>
      <c r="BD27">
        <v>869</v>
      </c>
      <c r="BF27" s="1">
        <v>1901</v>
      </c>
      <c r="BG27">
        <v>969</v>
      </c>
      <c r="BH27">
        <v>932</v>
      </c>
    </row>
    <row r="28" spans="1:60">
      <c r="A28">
        <v>24</v>
      </c>
      <c r="B28" s="2">
        <f t="shared" si="2"/>
        <v>32072.916666666672</v>
      </c>
      <c r="C28" s="2">
        <f t="shared" si="3"/>
        <v>16454.958333333336</v>
      </c>
      <c r="D28" s="2">
        <f t="shared" si="4"/>
        <v>15617.958333333334</v>
      </c>
      <c r="F28" s="1">
        <v>1321</v>
      </c>
      <c r="G28">
        <v>677</v>
      </c>
      <c r="H28">
        <v>644</v>
      </c>
      <c r="J28" s="1">
        <v>2020</v>
      </c>
      <c r="K28" s="1">
        <v>1010</v>
      </c>
      <c r="L28" s="1">
        <v>1011</v>
      </c>
      <c r="N28">
        <v>224</v>
      </c>
      <c r="O28">
        <v>110</v>
      </c>
      <c r="P28">
        <v>113</v>
      </c>
      <c r="R28" s="1">
        <v>3272</v>
      </c>
      <c r="S28" s="1">
        <v>1704.5108024691358</v>
      </c>
      <c r="T28" s="1">
        <v>1600.5108024691358</v>
      </c>
      <c r="V28" s="1">
        <v>2632</v>
      </c>
      <c r="W28" s="1">
        <v>1347.4614197530864</v>
      </c>
      <c r="X28" s="1">
        <v>1273.4614197530864</v>
      </c>
      <c r="Z28" s="1">
        <v>1701</v>
      </c>
      <c r="AA28">
        <v>871</v>
      </c>
      <c r="AB28">
        <v>829</v>
      </c>
      <c r="AD28" s="1">
        <v>7132</v>
      </c>
      <c r="AE28" s="1">
        <v>3665.5108024691358</v>
      </c>
      <c r="AF28" s="1">
        <v>3455.5108024691358</v>
      </c>
      <c r="AH28" s="1">
        <v>3453</v>
      </c>
      <c r="AI28" s="1">
        <v>1782.4753086419753</v>
      </c>
      <c r="AJ28" s="1">
        <v>1659.4753086419753</v>
      </c>
      <c r="AL28" s="1">
        <v>1808</v>
      </c>
      <c r="AM28">
        <v>911</v>
      </c>
      <c r="AN28">
        <v>897</v>
      </c>
      <c r="AP28" s="1">
        <v>2042</v>
      </c>
      <c r="AQ28" s="1">
        <v>1045</v>
      </c>
      <c r="AR28">
        <v>997</v>
      </c>
      <c r="AT28" s="1">
        <v>1258</v>
      </c>
      <c r="AU28">
        <v>648</v>
      </c>
      <c r="AV28">
        <v>610</v>
      </c>
      <c r="AX28" s="1">
        <v>1405</v>
      </c>
      <c r="AY28">
        <v>728</v>
      </c>
      <c r="AZ28">
        <v>677</v>
      </c>
      <c r="BB28" s="1">
        <v>1871</v>
      </c>
      <c r="BC28">
        <v>968</v>
      </c>
      <c r="BD28">
        <v>903</v>
      </c>
      <c r="BF28" s="1">
        <v>1934</v>
      </c>
      <c r="BG28">
        <v>987</v>
      </c>
      <c r="BH28">
        <v>948</v>
      </c>
    </row>
    <row r="29" spans="1:60">
      <c r="A29">
        <v>25</v>
      </c>
      <c r="B29" s="2">
        <f t="shared" si="2"/>
        <v>31899.916666666668</v>
      </c>
      <c r="C29" s="2">
        <f t="shared" si="3"/>
        <v>16360.958333333334</v>
      </c>
      <c r="D29" s="2">
        <f t="shared" si="4"/>
        <v>15538.958333333334</v>
      </c>
      <c r="F29" s="1">
        <v>1293</v>
      </c>
      <c r="G29">
        <v>659</v>
      </c>
      <c r="H29">
        <v>634</v>
      </c>
      <c r="J29" s="1">
        <v>1985</v>
      </c>
      <c r="K29" s="1">
        <v>1007</v>
      </c>
      <c r="L29">
        <v>977</v>
      </c>
      <c r="N29">
        <v>229</v>
      </c>
      <c r="O29">
        <v>117</v>
      </c>
      <c r="P29">
        <v>112</v>
      </c>
      <c r="R29" s="1">
        <v>3291</v>
      </c>
      <c r="S29" s="1">
        <v>1702.5108024691358</v>
      </c>
      <c r="T29" s="1">
        <v>1621.5108024691358</v>
      </c>
      <c r="V29" s="1">
        <v>2654</v>
      </c>
      <c r="W29" s="1">
        <v>1351.4614197530864</v>
      </c>
      <c r="X29" s="1">
        <v>1290.4614197530864</v>
      </c>
      <c r="Z29" s="1">
        <v>1675</v>
      </c>
      <c r="AA29">
        <v>861</v>
      </c>
      <c r="AB29">
        <v>814</v>
      </c>
      <c r="AD29" s="1">
        <v>6889</v>
      </c>
      <c r="AE29" s="1">
        <v>3551.5108024691358</v>
      </c>
      <c r="AF29" s="1">
        <v>3326.5108024691358</v>
      </c>
      <c r="AH29" s="1">
        <v>3457</v>
      </c>
      <c r="AI29" s="1">
        <v>1773.4753086419753</v>
      </c>
      <c r="AJ29" s="1">
        <v>1672.4753086419753</v>
      </c>
      <c r="AL29" s="1">
        <v>1835</v>
      </c>
      <c r="AM29">
        <v>930</v>
      </c>
      <c r="AN29">
        <v>904</v>
      </c>
      <c r="AP29" s="1">
        <v>2008</v>
      </c>
      <c r="AQ29" s="1">
        <v>1023</v>
      </c>
      <c r="AR29">
        <v>985</v>
      </c>
      <c r="AT29" s="1">
        <v>1263</v>
      </c>
      <c r="AU29">
        <v>650</v>
      </c>
      <c r="AV29">
        <v>614</v>
      </c>
      <c r="AX29" s="1">
        <v>1405</v>
      </c>
      <c r="AY29">
        <v>725</v>
      </c>
      <c r="AZ29">
        <v>680</v>
      </c>
      <c r="BB29" s="1">
        <v>1960</v>
      </c>
      <c r="BC29" s="1">
        <v>1013</v>
      </c>
      <c r="BD29">
        <v>947</v>
      </c>
      <c r="BF29" s="1">
        <v>1957</v>
      </c>
      <c r="BG29">
        <v>997</v>
      </c>
      <c r="BH29">
        <v>961</v>
      </c>
    </row>
    <row r="30" spans="1:60">
      <c r="A30">
        <v>26</v>
      </c>
      <c r="B30" s="2">
        <f t="shared" si="2"/>
        <v>31908.916666666668</v>
      </c>
      <c r="C30" s="2">
        <f t="shared" si="3"/>
        <v>16359.958333333334</v>
      </c>
      <c r="D30" s="2">
        <f t="shared" si="4"/>
        <v>15548.958333333334</v>
      </c>
      <c r="F30" s="1">
        <v>1253</v>
      </c>
      <c r="G30">
        <v>638</v>
      </c>
      <c r="H30">
        <v>615</v>
      </c>
      <c r="J30" s="1">
        <v>1987</v>
      </c>
      <c r="K30" s="1">
        <v>1011</v>
      </c>
      <c r="L30">
        <v>976</v>
      </c>
      <c r="N30">
        <v>236</v>
      </c>
      <c r="O30">
        <v>123</v>
      </c>
      <c r="P30">
        <v>113</v>
      </c>
      <c r="R30" s="1">
        <v>3334</v>
      </c>
      <c r="S30" s="1">
        <v>1711.5108024691358</v>
      </c>
      <c r="T30" s="1">
        <v>1656.5108024691358</v>
      </c>
      <c r="V30" s="1">
        <v>2697</v>
      </c>
      <c r="W30" s="1">
        <v>1372.4614197530864</v>
      </c>
      <c r="X30" s="1">
        <v>1313.4614197530864</v>
      </c>
      <c r="Z30" s="1">
        <v>1636</v>
      </c>
      <c r="AA30">
        <v>841</v>
      </c>
      <c r="AB30">
        <v>796</v>
      </c>
      <c r="AD30" s="1">
        <v>6670</v>
      </c>
      <c r="AE30" s="1">
        <v>3456.5108024691358</v>
      </c>
      <c r="AF30" s="1">
        <v>3202.5108024691358</v>
      </c>
      <c r="AH30" s="1">
        <v>3505</v>
      </c>
      <c r="AI30" s="1">
        <v>1792.4753086419753</v>
      </c>
      <c r="AJ30" s="1">
        <v>1701.4753086419753</v>
      </c>
      <c r="AL30" s="1">
        <v>1859</v>
      </c>
      <c r="AM30">
        <v>949</v>
      </c>
      <c r="AN30">
        <v>910</v>
      </c>
      <c r="AP30" s="1">
        <v>1979</v>
      </c>
      <c r="AQ30" s="1">
        <v>1000</v>
      </c>
      <c r="AR30">
        <v>978</v>
      </c>
      <c r="AT30" s="1">
        <v>1270</v>
      </c>
      <c r="AU30">
        <v>652</v>
      </c>
      <c r="AV30">
        <v>618</v>
      </c>
      <c r="AX30" s="1">
        <v>1421</v>
      </c>
      <c r="AY30">
        <v>730</v>
      </c>
      <c r="AZ30">
        <v>691</v>
      </c>
      <c r="BB30" s="1">
        <v>2067</v>
      </c>
      <c r="BC30" s="1">
        <v>1070</v>
      </c>
      <c r="BD30">
        <v>998</v>
      </c>
      <c r="BF30" s="1">
        <v>1994</v>
      </c>
      <c r="BG30" s="1">
        <v>1013</v>
      </c>
      <c r="BH30">
        <v>980</v>
      </c>
    </row>
    <row r="31" spans="1:60">
      <c r="A31">
        <v>27</v>
      </c>
      <c r="B31" s="2">
        <f t="shared" si="2"/>
        <v>31814.916666666668</v>
      </c>
      <c r="C31" s="2">
        <f t="shared" si="3"/>
        <v>16311.958333333334</v>
      </c>
      <c r="D31" s="2">
        <f t="shared" si="4"/>
        <v>15502.958333333334</v>
      </c>
      <c r="F31" s="1">
        <v>1231</v>
      </c>
      <c r="G31">
        <v>626</v>
      </c>
      <c r="H31">
        <v>605</v>
      </c>
      <c r="J31" s="1">
        <v>1962</v>
      </c>
      <c r="K31" s="1">
        <v>1007</v>
      </c>
      <c r="L31">
        <v>955</v>
      </c>
      <c r="N31">
        <v>242</v>
      </c>
      <c r="O31">
        <v>128</v>
      </c>
      <c r="P31">
        <v>114</v>
      </c>
      <c r="R31" s="1">
        <v>3356</v>
      </c>
      <c r="S31" s="1">
        <v>1711.5108024691358</v>
      </c>
      <c r="T31" s="1">
        <v>1677.5108024691358</v>
      </c>
      <c r="V31" s="1">
        <v>2717</v>
      </c>
      <c r="W31" s="1">
        <v>1386.4614197530864</v>
      </c>
      <c r="X31" s="1">
        <v>1319.4614197530864</v>
      </c>
      <c r="Z31" s="1">
        <v>1596</v>
      </c>
      <c r="AA31">
        <v>822</v>
      </c>
      <c r="AB31">
        <v>774</v>
      </c>
      <c r="AD31" s="1">
        <v>6477</v>
      </c>
      <c r="AE31" s="1">
        <v>3372.5108024691358</v>
      </c>
      <c r="AF31" s="1">
        <v>3093.5108024691358</v>
      </c>
      <c r="AH31" s="1">
        <v>3512</v>
      </c>
      <c r="AI31" s="1">
        <v>1787.4753086419753</v>
      </c>
      <c r="AJ31" s="1">
        <v>1713.4753086419753</v>
      </c>
      <c r="AL31" s="1">
        <v>1886</v>
      </c>
      <c r="AM31">
        <v>966</v>
      </c>
      <c r="AN31">
        <v>920</v>
      </c>
      <c r="AP31" s="1">
        <v>1946</v>
      </c>
      <c r="AQ31">
        <v>975</v>
      </c>
      <c r="AR31">
        <v>971</v>
      </c>
      <c r="AT31" s="1">
        <v>1274</v>
      </c>
      <c r="AU31">
        <v>652</v>
      </c>
      <c r="AV31">
        <v>622</v>
      </c>
      <c r="AX31" s="1">
        <v>1430</v>
      </c>
      <c r="AY31">
        <v>734</v>
      </c>
      <c r="AZ31">
        <v>696</v>
      </c>
      <c r="BB31" s="1">
        <v>2170</v>
      </c>
      <c r="BC31" s="1">
        <v>1119</v>
      </c>
      <c r="BD31" s="1">
        <v>1051</v>
      </c>
      <c r="BF31" s="1">
        <v>2016</v>
      </c>
      <c r="BG31" s="1">
        <v>1025</v>
      </c>
      <c r="BH31">
        <v>991</v>
      </c>
    </row>
    <row r="32" spans="1:60">
      <c r="A32">
        <v>28</v>
      </c>
      <c r="B32" s="2">
        <f t="shared" si="2"/>
        <v>31608.916666666668</v>
      </c>
      <c r="C32" s="2">
        <f t="shared" si="3"/>
        <v>16201.958333333334</v>
      </c>
      <c r="D32" s="2">
        <f t="shared" si="4"/>
        <v>15406.958333333334</v>
      </c>
      <c r="F32" s="1">
        <v>1200</v>
      </c>
      <c r="G32">
        <v>606</v>
      </c>
      <c r="H32">
        <v>594</v>
      </c>
      <c r="J32" s="1">
        <v>1945</v>
      </c>
      <c r="K32" s="1">
        <v>1001</v>
      </c>
      <c r="L32">
        <v>943</v>
      </c>
      <c r="N32">
        <v>249</v>
      </c>
      <c r="O32">
        <v>136</v>
      </c>
      <c r="P32">
        <v>113</v>
      </c>
      <c r="R32" s="1">
        <v>3349</v>
      </c>
      <c r="S32" s="1">
        <v>1700.5108024691358</v>
      </c>
      <c r="T32" s="1">
        <v>1680.5108024691358</v>
      </c>
      <c r="V32" s="1">
        <v>2707</v>
      </c>
      <c r="W32" s="1">
        <v>1380.4614197530864</v>
      </c>
      <c r="X32" s="1">
        <v>1316.4614197530864</v>
      </c>
      <c r="Z32" s="1">
        <v>1569</v>
      </c>
      <c r="AA32">
        <v>811</v>
      </c>
      <c r="AB32">
        <v>758</v>
      </c>
      <c r="AD32" s="1">
        <v>6355</v>
      </c>
      <c r="AE32" s="1">
        <v>3305.5108024691358</v>
      </c>
      <c r="AF32" s="1">
        <v>3038.5108024691358</v>
      </c>
      <c r="AH32" s="1">
        <v>3493</v>
      </c>
      <c r="AI32" s="1">
        <v>1769.4753086419753</v>
      </c>
      <c r="AJ32" s="1">
        <v>1712.4753086419753</v>
      </c>
      <c r="AL32" s="1">
        <v>1893</v>
      </c>
      <c r="AM32">
        <v>978</v>
      </c>
      <c r="AN32">
        <v>915</v>
      </c>
      <c r="AP32" s="1">
        <v>1907</v>
      </c>
      <c r="AQ32">
        <v>954</v>
      </c>
      <c r="AR32">
        <v>952</v>
      </c>
      <c r="AT32" s="1">
        <v>1263</v>
      </c>
      <c r="AU32">
        <v>646</v>
      </c>
      <c r="AV32">
        <v>617</v>
      </c>
      <c r="AX32" s="1">
        <v>1426</v>
      </c>
      <c r="AY32">
        <v>729</v>
      </c>
      <c r="AZ32">
        <v>698</v>
      </c>
      <c r="BB32" s="1">
        <v>2234</v>
      </c>
      <c r="BC32" s="1">
        <v>1150</v>
      </c>
      <c r="BD32" s="1">
        <v>1084</v>
      </c>
      <c r="BF32" s="1">
        <v>2019</v>
      </c>
      <c r="BG32" s="1">
        <v>1035</v>
      </c>
      <c r="BH32">
        <v>985</v>
      </c>
    </row>
    <row r="33" spans="1:60">
      <c r="A33">
        <v>29</v>
      </c>
      <c r="B33" s="2">
        <f t="shared" si="2"/>
        <v>31230.916666666668</v>
      </c>
      <c r="C33" s="2">
        <f t="shared" si="3"/>
        <v>15994.958333333334</v>
      </c>
      <c r="D33" s="2">
        <f t="shared" si="4"/>
        <v>15235.958333333334</v>
      </c>
      <c r="F33" s="1">
        <v>1182</v>
      </c>
      <c r="G33">
        <v>600</v>
      </c>
      <c r="H33">
        <v>583</v>
      </c>
      <c r="J33" s="1">
        <v>1914</v>
      </c>
      <c r="K33">
        <v>988</v>
      </c>
      <c r="L33">
        <v>926</v>
      </c>
      <c r="N33">
        <v>240</v>
      </c>
      <c r="O33">
        <v>127</v>
      </c>
      <c r="P33">
        <v>113</v>
      </c>
      <c r="R33" s="1">
        <v>3301</v>
      </c>
      <c r="S33" s="1">
        <v>1682.5108024691358</v>
      </c>
      <c r="T33" s="1">
        <v>1651.5108024691358</v>
      </c>
      <c r="V33" s="1">
        <v>2640</v>
      </c>
      <c r="W33" s="1">
        <v>1353.4614197530864</v>
      </c>
      <c r="X33" s="1">
        <v>1274.4614197530864</v>
      </c>
      <c r="Z33" s="1">
        <v>1560</v>
      </c>
      <c r="AA33">
        <v>808</v>
      </c>
      <c r="AB33">
        <v>751</v>
      </c>
      <c r="AD33" s="1">
        <v>6355</v>
      </c>
      <c r="AE33" s="1">
        <v>3278.5108024691358</v>
      </c>
      <c r="AF33" s="1">
        <v>3065.5108024691358</v>
      </c>
      <c r="AH33" s="1">
        <v>3413</v>
      </c>
      <c r="AI33" s="1">
        <v>1719.4753086419753</v>
      </c>
      <c r="AJ33" s="1">
        <v>1683.4753086419753</v>
      </c>
      <c r="AL33" s="1">
        <v>1888</v>
      </c>
      <c r="AM33">
        <v>980</v>
      </c>
      <c r="AN33">
        <v>908</v>
      </c>
      <c r="AP33" s="1">
        <v>1850</v>
      </c>
      <c r="AQ33">
        <v>923</v>
      </c>
      <c r="AR33">
        <v>928</v>
      </c>
      <c r="AT33" s="1">
        <v>1250</v>
      </c>
      <c r="AU33">
        <v>636</v>
      </c>
      <c r="AV33">
        <v>614</v>
      </c>
      <c r="AX33" s="1">
        <v>1417</v>
      </c>
      <c r="AY33">
        <v>729</v>
      </c>
      <c r="AZ33">
        <v>688</v>
      </c>
      <c r="BB33" s="1">
        <v>2212</v>
      </c>
      <c r="BC33" s="1">
        <v>1135</v>
      </c>
      <c r="BD33" s="1">
        <v>1077</v>
      </c>
      <c r="BF33" s="1">
        <v>2009</v>
      </c>
      <c r="BG33" s="1">
        <v>1035</v>
      </c>
      <c r="BH33">
        <v>973</v>
      </c>
    </row>
    <row r="34" spans="1:60">
      <c r="A34">
        <v>30</v>
      </c>
      <c r="B34" s="2">
        <f t="shared" si="2"/>
        <v>30724.916666666668</v>
      </c>
      <c r="C34" s="2">
        <f t="shared" si="3"/>
        <v>15723.958333333334</v>
      </c>
      <c r="D34" s="2">
        <f t="shared" si="4"/>
        <v>15000.958333333334</v>
      </c>
      <c r="F34" s="1">
        <v>1161</v>
      </c>
      <c r="G34">
        <v>588</v>
      </c>
      <c r="H34">
        <v>573</v>
      </c>
      <c r="J34" s="1">
        <v>1884</v>
      </c>
      <c r="K34">
        <v>970</v>
      </c>
      <c r="L34">
        <v>914</v>
      </c>
      <c r="N34">
        <v>232</v>
      </c>
      <c r="O34">
        <v>124</v>
      </c>
      <c r="P34">
        <v>108</v>
      </c>
      <c r="R34" s="1">
        <v>3233</v>
      </c>
      <c r="S34" s="1">
        <v>1659.5108024691358</v>
      </c>
      <c r="T34" s="1">
        <v>1606.5108024691358</v>
      </c>
      <c r="V34" s="1">
        <v>2535</v>
      </c>
      <c r="W34" s="1">
        <v>1306.4614197530864</v>
      </c>
      <c r="X34" s="1">
        <v>1217.4614197530864</v>
      </c>
      <c r="Z34" s="1">
        <v>1565</v>
      </c>
      <c r="AA34">
        <v>811</v>
      </c>
      <c r="AB34">
        <v>754</v>
      </c>
      <c r="AD34" s="1">
        <v>6434</v>
      </c>
      <c r="AE34" s="1">
        <v>3283.5108024691358</v>
      </c>
      <c r="AF34" s="1">
        <v>3140.5108024691358</v>
      </c>
      <c r="AH34" s="1">
        <v>3305</v>
      </c>
      <c r="AI34" s="1">
        <v>1662.4753086419753</v>
      </c>
      <c r="AJ34" s="1">
        <v>1630.4753086419753</v>
      </c>
      <c r="AL34" s="1">
        <v>1859</v>
      </c>
      <c r="AM34">
        <v>965</v>
      </c>
      <c r="AN34">
        <v>895</v>
      </c>
      <c r="AP34" s="1">
        <v>1791</v>
      </c>
      <c r="AQ34">
        <v>894</v>
      </c>
      <c r="AR34">
        <v>897</v>
      </c>
      <c r="AT34" s="1">
        <v>1217</v>
      </c>
      <c r="AU34">
        <v>621</v>
      </c>
      <c r="AV34">
        <v>596</v>
      </c>
      <c r="AX34" s="1">
        <v>1396</v>
      </c>
      <c r="AY34">
        <v>719</v>
      </c>
      <c r="AZ34">
        <v>677</v>
      </c>
      <c r="BB34" s="1">
        <v>2149</v>
      </c>
      <c r="BC34" s="1">
        <v>1097</v>
      </c>
      <c r="BD34" s="1">
        <v>1051</v>
      </c>
      <c r="BF34" s="1">
        <v>1965</v>
      </c>
      <c r="BG34" s="1">
        <v>1023</v>
      </c>
      <c r="BH34">
        <v>941</v>
      </c>
    </row>
    <row r="35" spans="1:60">
      <c r="A35">
        <v>31</v>
      </c>
      <c r="B35" s="2">
        <f t="shared" si="2"/>
        <v>30169.916666666668</v>
      </c>
      <c r="C35" s="2">
        <f t="shared" si="3"/>
        <v>15425.958333333334</v>
      </c>
      <c r="D35" s="2">
        <f t="shared" si="4"/>
        <v>14743.958333333334</v>
      </c>
      <c r="F35" s="1">
        <v>1150</v>
      </c>
      <c r="G35">
        <v>583</v>
      </c>
      <c r="H35">
        <v>567</v>
      </c>
      <c r="J35" s="1">
        <v>1857</v>
      </c>
      <c r="K35">
        <v>956</v>
      </c>
      <c r="L35">
        <v>901</v>
      </c>
      <c r="N35">
        <v>228</v>
      </c>
      <c r="O35">
        <v>121</v>
      </c>
      <c r="P35">
        <v>107</v>
      </c>
      <c r="R35" s="1">
        <v>3157</v>
      </c>
      <c r="S35" s="1">
        <v>1630.5108024691358</v>
      </c>
      <c r="T35" s="1">
        <v>1558.5108024691358</v>
      </c>
      <c r="V35" s="1">
        <v>2430</v>
      </c>
      <c r="W35" s="1">
        <v>1259.4614197530864</v>
      </c>
      <c r="X35" s="1">
        <v>1159.4614197530864</v>
      </c>
      <c r="Z35" s="1">
        <v>1567</v>
      </c>
      <c r="AA35">
        <v>813</v>
      </c>
      <c r="AB35">
        <v>754</v>
      </c>
      <c r="AD35" s="1">
        <v>6470</v>
      </c>
      <c r="AE35" s="1">
        <v>3262.5108024691358</v>
      </c>
      <c r="AF35" s="1">
        <v>3195.5108024691358</v>
      </c>
      <c r="AH35" s="1">
        <v>3179</v>
      </c>
      <c r="AI35" s="1">
        <v>1592.4753086419753</v>
      </c>
      <c r="AJ35" s="1">
        <v>1576.4753086419753</v>
      </c>
      <c r="AL35" s="1">
        <v>1836</v>
      </c>
      <c r="AM35">
        <v>948</v>
      </c>
      <c r="AN35">
        <v>888</v>
      </c>
      <c r="AP35" s="1">
        <v>1737</v>
      </c>
      <c r="AQ35">
        <v>871</v>
      </c>
      <c r="AR35">
        <v>866</v>
      </c>
      <c r="AT35" s="1">
        <v>1188</v>
      </c>
      <c r="AU35">
        <v>606</v>
      </c>
      <c r="AV35">
        <v>582</v>
      </c>
      <c r="AX35" s="1">
        <v>1370</v>
      </c>
      <c r="AY35">
        <v>712</v>
      </c>
      <c r="AZ35">
        <v>658</v>
      </c>
      <c r="BB35" s="1">
        <v>2072</v>
      </c>
      <c r="BC35" s="1">
        <v>1053</v>
      </c>
      <c r="BD35" s="1">
        <v>1019</v>
      </c>
      <c r="BF35" s="1">
        <v>1931</v>
      </c>
      <c r="BG35" s="1">
        <v>1018</v>
      </c>
      <c r="BH35">
        <v>912</v>
      </c>
    </row>
    <row r="36" spans="1:60">
      <c r="A36">
        <v>32</v>
      </c>
      <c r="B36" s="2">
        <f t="shared" si="2"/>
        <v>29591.916666666668</v>
      </c>
      <c r="C36" s="2">
        <f t="shared" si="3"/>
        <v>15116.958333333334</v>
      </c>
      <c r="D36" s="2">
        <f t="shared" si="4"/>
        <v>14474.958333333334</v>
      </c>
      <c r="F36" s="1">
        <v>1136</v>
      </c>
      <c r="G36">
        <v>576</v>
      </c>
      <c r="H36">
        <v>561</v>
      </c>
      <c r="J36" s="1">
        <v>1812</v>
      </c>
      <c r="K36">
        <v>936</v>
      </c>
      <c r="L36">
        <v>876</v>
      </c>
      <c r="N36">
        <v>216</v>
      </c>
      <c r="O36">
        <v>112</v>
      </c>
      <c r="P36">
        <v>105</v>
      </c>
      <c r="R36" s="1">
        <v>3074</v>
      </c>
      <c r="S36" s="1">
        <v>1597.5108024691358</v>
      </c>
      <c r="T36" s="1">
        <v>1509.5108024691358</v>
      </c>
      <c r="V36" s="1">
        <v>2332</v>
      </c>
      <c r="W36" s="1">
        <v>1215.4614197530864</v>
      </c>
      <c r="X36" s="1">
        <v>1105.4614197530864</v>
      </c>
      <c r="Z36" s="1">
        <v>1562</v>
      </c>
      <c r="AA36">
        <v>807</v>
      </c>
      <c r="AB36">
        <v>755</v>
      </c>
      <c r="AD36" s="1">
        <v>6512</v>
      </c>
      <c r="AE36" s="1">
        <v>3253.5108024691358</v>
      </c>
      <c r="AF36" s="1">
        <v>3247.5108024691358</v>
      </c>
      <c r="AH36" s="1">
        <v>3066</v>
      </c>
      <c r="AI36" s="1">
        <v>1534.4753086419753</v>
      </c>
      <c r="AJ36" s="1">
        <v>1521.4753086419753</v>
      </c>
      <c r="AL36" s="1">
        <v>1796</v>
      </c>
      <c r="AM36">
        <v>929</v>
      </c>
      <c r="AN36">
        <v>867</v>
      </c>
      <c r="AP36" s="1">
        <v>1688</v>
      </c>
      <c r="AQ36">
        <v>848</v>
      </c>
      <c r="AR36">
        <v>841</v>
      </c>
      <c r="AT36" s="1">
        <v>1161</v>
      </c>
      <c r="AU36">
        <v>593</v>
      </c>
      <c r="AV36">
        <v>568</v>
      </c>
      <c r="AX36" s="1">
        <v>1345</v>
      </c>
      <c r="AY36">
        <v>701</v>
      </c>
      <c r="AZ36">
        <v>645</v>
      </c>
      <c r="BB36" s="1">
        <v>2002</v>
      </c>
      <c r="BC36" s="1">
        <v>1010</v>
      </c>
      <c r="BD36">
        <v>991</v>
      </c>
      <c r="BF36" s="1">
        <v>1886</v>
      </c>
      <c r="BG36" s="1">
        <v>1004</v>
      </c>
      <c r="BH36">
        <v>882</v>
      </c>
    </row>
    <row r="37" spans="1:60">
      <c r="A37">
        <v>33</v>
      </c>
      <c r="B37" s="2">
        <f t="shared" si="2"/>
        <v>28943.916666666668</v>
      </c>
      <c r="C37" s="2">
        <f t="shared" si="3"/>
        <v>14764.958333333334</v>
      </c>
      <c r="D37" s="2">
        <f t="shared" si="4"/>
        <v>14178.958333333334</v>
      </c>
      <c r="F37" s="1">
        <v>1114</v>
      </c>
      <c r="G37">
        <v>566</v>
      </c>
      <c r="H37">
        <v>548</v>
      </c>
      <c r="J37" s="1">
        <v>1745</v>
      </c>
      <c r="K37">
        <v>899</v>
      </c>
      <c r="L37">
        <v>847</v>
      </c>
      <c r="N37">
        <v>210</v>
      </c>
      <c r="O37">
        <v>108</v>
      </c>
      <c r="P37">
        <v>102</v>
      </c>
      <c r="R37" s="1">
        <v>2966</v>
      </c>
      <c r="S37" s="1">
        <v>1549.5108024691358</v>
      </c>
      <c r="T37" s="1">
        <v>1449.5108024691358</v>
      </c>
      <c r="V37" s="1">
        <v>2219</v>
      </c>
      <c r="W37" s="1">
        <v>1161.4614197530864</v>
      </c>
      <c r="X37" s="1">
        <v>1046.4614197530864</v>
      </c>
      <c r="Z37" s="1">
        <v>1538</v>
      </c>
      <c r="AA37">
        <v>797</v>
      </c>
      <c r="AB37">
        <v>740</v>
      </c>
      <c r="AD37" s="1">
        <v>6705</v>
      </c>
      <c r="AE37" s="1">
        <v>3316.5108024691358</v>
      </c>
      <c r="AF37" s="1">
        <v>3377.5108024691358</v>
      </c>
      <c r="AH37" s="1">
        <v>2965</v>
      </c>
      <c r="AI37" s="1">
        <v>1477.4753086419753</v>
      </c>
      <c r="AJ37" s="1">
        <v>1476.4753086419753</v>
      </c>
      <c r="AL37" s="1">
        <v>1727</v>
      </c>
      <c r="AM37">
        <v>893</v>
      </c>
      <c r="AN37">
        <v>834</v>
      </c>
      <c r="AP37" s="1">
        <v>1631</v>
      </c>
      <c r="AQ37">
        <v>822</v>
      </c>
      <c r="AR37">
        <v>809</v>
      </c>
      <c r="AT37" s="1">
        <v>1109</v>
      </c>
      <c r="AU37">
        <v>564</v>
      </c>
      <c r="AV37">
        <v>545</v>
      </c>
      <c r="AX37" s="1">
        <v>1306</v>
      </c>
      <c r="AY37">
        <v>684</v>
      </c>
      <c r="AZ37">
        <v>622</v>
      </c>
      <c r="BB37" s="1">
        <v>1909</v>
      </c>
      <c r="BC37">
        <v>964</v>
      </c>
      <c r="BD37">
        <v>945</v>
      </c>
      <c r="BF37" s="1">
        <v>1801</v>
      </c>
      <c r="BG37">
        <v>963</v>
      </c>
      <c r="BH37">
        <v>837</v>
      </c>
    </row>
    <row r="38" spans="1:60">
      <c r="A38">
        <v>34</v>
      </c>
      <c r="B38" s="2">
        <f t="shared" si="2"/>
        <v>28209.916666666668</v>
      </c>
      <c r="C38" s="2">
        <f t="shared" si="3"/>
        <v>14353.958333333334</v>
      </c>
      <c r="D38" s="2">
        <f t="shared" si="4"/>
        <v>13855.958333333334</v>
      </c>
      <c r="F38" s="1">
        <v>1085</v>
      </c>
      <c r="G38">
        <v>555</v>
      </c>
      <c r="H38">
        <v>530</v>
      </c>
      <c r="J38" s="1">
        <v>1640</v>
      </c>
      <c r="K38">
        <v>845</v>
      </c>
      <c r="L38">
        <v>795</v>
      </c>
      <c r="N38">
        <v>198</v>
      </c>
      <c r="O38">
        <v>100</v>
      </c>
      <c r="P38">
        <v>98</v>
      </c>
      <c r="R38" s="1">
        <v>2812</v>
      </c>
      <c r="S38" s="1">
        <v>1472.5108024691358</v>
      </c>
      <c r="T38" s="1">
        <v>1372.5108024691358</v>
      </c>
      <c r="V38" s="1">
        <v>2089</v>
      </c>
      <c r="W38" s="1">
        <v>1097.4614197530864</v>
      </c>
      <c r="X38" s="1">
        <v>980.46141975308637</v>
      </c>
      <c r="Z38" s="1">
        <v>1463</v>
      </c>
      <c r="AA38">
        <v>764</v>
      </c>
      <c r="AB38">
        <v>700</v>
      </c>
      <c r="AD38" s="1">
        <v>7084</v>
      </c>
      <c r="AE38" s="1">
        <v>3464.5108024691358</v>
      </c>
      <c r="AF38" s="1">
        <v>3608.5108024691358</v>
      </c>
      <c r="AH38" s="1">
        <v>2875</v>
      </c>
      <c r="AI38" s="1">
        <v>1427.4753086419753</v>
      </c>
      <c r="AJ38" s="1">
        <v>1436.4753086419753</v>
      </c>
      <c r="AL38" s="1">
        <v>1608</v>
      </c>
      <c r="AM38">
        <v>832</v>
      </c>
      <c r="AN38">
        <v>775</v>
      </c>
      <c r="AP38" s="1">
        <v>1584</v>
      </c>
      <c r="AQ38">
        <v>799</v>
      </c>
      <c r="AR38">
        <v>785</v>
      </c>
      <c r="AT38" s="1">
        <v>1048</v>
      </c>
      <c r="AU38">
        <v>537</v>
      </c>
      <c r="AV38">
        <v>511</v>
      </c>
      <c r="AX38" s="1">
        <v>1254</v>
      </c>
      <c r="AY38">
        <v>659</v>
      </c>
      <c r="AZ38">
        <v>596</v>
      </c>
      <c r="BB38" s="1">
        <v>1796</v>
      </c>
      <c r="BC38">
        <v>908</v>
      </c>
      <c r="BD38">
        <v>888</v>
      </c>
      <c r="BF38" s="1">
        <v>1673</v>
      </c>
      <c r="BG38">
        <v>893</v>
      </c>
      <c r="BH38">
        <v>780</v>
      </c>
    </row>
    <row r="39" spans="1:60">
      <c r="A39">
        <v>35</v>
      </c>
      <c r="B39" s="2">
        <f t="shared" si="2"/>
        <v>27419.916666666668</v>
      </c>
      <c r="C39" s="2">
        <f t="shared" si="3"/>
        <v>13916.958333333334</v>
      </c>
      <c r="D39" s="2">
        <f t="shared" si="4"/>
        <v>13502.958333333334</v>
      </c>
      <c r="F39" s="1">
        <v>1061</v>
      </c>
      <c r="G39">
        <v>548</v>
      </c>
      <c r="H39">
        <v>513</v>
      </c>
      <c r="J39" s="1">
        <v>1512</v>
      </c>
      <c r="K39">
        <v>782</v>
      </c>
      <c r="L39">
        <v>729</v>
      </c>
      <c r="N39">
        <v>188</v>
      </c>
      <c r="O39">
        <v>94</v>
      </c>
      <c r="P39">
        <v>93</v>
      </c>
      <c r="R39" s="1">
        <v>2626</v>
      </c>
      <c r="S39" s="1">
        <v>1379.5108024691358</v>
      </c>
      <c r="T39" s="1">
        <v>1279.5108024691358</v>
      </c>
      <c r="V39" s="1">
        <v>1952</v>
      </c>
      <c r="W39" s="1">
        <v>1027.4614197530864</v>
      </c>
      <c r="X39" s="1">
        <v>913.46141975308637</v>
      </c>
      <c r="Z39" s="1">
        <v>1381</v>
      </c>
      <c r="AA39">
        <v>724</v>
      </c>
      <c r="AB39">
        <v>657</v>
      </c>
      <c r="AD39" s="1">
        <v>7611</v>
      </c>
      <c r="AE39" s="1">
        <v>3686.5108024691358</v>
      </c>
      <c r="AF39" s="1">
        <v>3913.5108024691358</v>
      </c>
      <c r="AH39" s="1">
        <v>2795</v>
      </c>
      <c r="AI39" s="1">
        <v>1392.4753086419753</v>
      </c>
      <c r="AJ39" s="1">
        <v>1391.4753086419753</v>
      </c>
      <c r="AL39" s="1">
        <v>1453</v>
      </c>
      <c r="AM39">
        <v>756</v>
      </c>
      <c r="AN39">
        <v>698</v>
      </c>
      <c r="AP39" s="1">
        <v>1519</v>
      </c>
      <c r="AQ39">
        <v>763</v>
      </c>
      <c r="AR39">
        <v>756</v>
      </c>
      <c r="AT39">
        <v>956</v>
      </c>
      <c r="AU39">
        <v>492</v>
      </c>
      <c r="AV39">
        <v>464</v>
      </c>
      <c r="AX39" s="1">
        <v>1187</v>
      </c>
      <c r="AY39">
        <v>623</v>
      </c>
      <c r="AZ39">
        <v>565</v>
      </c>
      <c r="BB39" s="1">
        <v>1672</v>
      </c>
      <c r="BC39">
        <v>850</v>
      </c>
      <c r="BD39">
        <v>822</v>
      </c>
      <c r="BF39" s="1">
        <v>1507</v>
      </c>
      <c r="BG39">
        <v>799</v>
      </c>
      <c r="BH39">
        <v>708</v>
      </c>
    </row>
    <row r="40" spans="1:60">
      <c r="A40">
        <v>36</v>
      </c>
      <c r="B40" s="2">
        <f t="shared" si="2"/>
        <v>26583.916666666668</v>
      </c>
      <c r="C40" s="2">
        <f t="shared" si="3"/>
        <v>13446.958333333334</v>
      </c>
      <c r="D40" s="2">
        <f t="shared" si="4"/>
        <v>13136.958333333334</v>
      </c>
      <c r="F40" s="1">
        <v>1020</v>
      </c>
      <c r="G40">
        <v>536</v>
      </c>
      <c r="H40">
        <v>484</v>
      </c>
      <c r="J40" s="1">
        <v>1371</v>
      </c>
      <c r="K40">
        <v>707</v>
      </c>
      <c r="L40">
        <v>664</v>
      </c>
      <c r="N40">
        <v>169</v>
      </c>
      <c r="O40">
        <v>86</v>
      </c>
      <c r="P40">
        <v>82</v>
      </c>
      <c r="R40" s="1">
        <v>2422</v>
      </c>
      <c r="S40" s="1">
        <v>1278.5108024691358</v>
      </c>
      <c r="T40" s="1">
        <v>1177.5108024691358</v>
      </c>
      <c r="V40" s="1">
        <v>1797</v>
      </c>
      <c r="W40" s="1">
        <v>947.46141975308637</v>
      </c>
      <c r="X40" s="1">
        <v>838.46141975308637</v>
      </c>
      <c r="Z40" s="1">
        <v>1277</v>
      </c>
      <c r="AA40">
        <v>677</v>
      </c>
      <c r="AB40">
        <v>600</v>
      </c>
      <c r="AD40" s="1">
        <v>8255</v>
      </c>
      <c r="AE40" s="1">
        <v>3955.5108024691358</v>
      </c>
      <c r="AF40" s="1">
        <v>4288.5108024691363</v>
      </c>
      <c r="AH40" s="1">
        <v>2710</v>
      </c>
      <c r="AI40" s="1">
        <v>1347.4753086419753</v>
      </c>
      <c r="AJ40" s="1">
        <v>1351.4753086419753</v>
      </c>
      <c r="AL40" s="1">
        <v>1274</v>
      </c>
      <c r="AM40">
        <v>665</v>
      </c>
      <c r="AN40">
        <v>609</v>
      </c>
      <c r="AP40" s="1">
        <v>1465</v>
      </c>
      <c r="AQ40">
        <v>734</v>
      </c>
      <c r="AR40">
        <v>731</v>
      </c>
      <c r="AT40">
        <v>869</v>
      </c>
      <c r="AU40">
        <v>453</v>
      </c>
      <c r="AV40">
        <v>416</v>
      </c>
      <c r="AX40" s="1">
        <v>1112</v>
      </c>
      <c r="AY40">
        <v>585</v>
      </c>
      <c r="AZ40">
        <v>527</v>
      </c>
      <c r="BB40" s="1">
        <v>1525</v>
      </c>
      <c r="BC40">
        <v>782</v>
      </c>
      <c r="BD40">
        <v>743</v>
      </c>
      <c r="BF40" s="1">
        <v>1318</v>
      </c>
      <c r="BG40">
        <v>693</v>
      </c>
      <c r="BH40">
        <v>625</v>
      </c>
    </row>
    <row r="41" spans="1:60">
      <c r="A41">
        <v>37</v>
      </c>
      <c r="B41" s="2">
        <f t="shared" si="2"/>
        <v>25747.916666666668</v>
      </c>
      <c r="C41" s="2">
        <f t="shared" si="3"/>
        <v>12982.958333333334</v>
      </c>
      <c r="D41" s="2">
        <f t="shared" si="4"/>
        <v>12764.958333333334</v>
      </c>
      <c r="F41" s="1">
        <v>1001</v>
      </c>
      <c r="G41">
        <v>529</v>
      </c>
      <c r="H41">
        <v>471</v>
      </c>
      <c r="J41" s="1">
        <v>1236</v>
      </c>
      <c r="K41">
        <v>641</v>
      </c>
      <c r="L41">
        <v>595</v>
      </c>
      <c r="N41">
        <v>154</v>
      </c>
      <c r="O41">
        <v>75</v>
      </c>
      <c r="P41">
        <v>79</v>
      </c>
      <c r="R41" s="1">
        <v>2229</v>
      </c>
      <c r="S41" s="1">
        <v>1182.5108024691358</v>
      </c>
      <c r="T41" s="1">
        <v>1079.5108024691358</v>
      </c>
      <c r="V41" s="1">
        <v>1650</v>
      </c>
      <c r="W41" s="1">
        <v>873.46141975308637</v>
      </c>
      <c r="X41" s="1">
        <v>765.46141975308637</v>
      </c>
      <c r="Z41" s="1">
        <v>1181</v>
      </c>
      <c r="AA41">
        <v>631</v>
      </c>
      <c r="AB41">
        <v>550</v>
      </c>
      <c r="AD41" s="1">
        <v>8802</v>
      </c>
      <c r="AE41" s="1">
        <v>4184.5108024691363</v>
      </c>
      <c r="AF41" s="1">
        <v>4605.5108024691363</v>
      </c>
      <c r="AH41" s="1">
        <v>2623</v>
      </c>
      <c r="AI41" s="1">
        <v>1306.4753086419753</v>
      </c>
      <c r="AJ41" s="1">
        <v>1305.4753086419753</v>
      </c>
      <c r="AL41" s="1">
        <v>1110</v>
      </c>
      <c r="AM41">
        <v>580</v>
      </c>
      <c r="AN41">
        <v>530</v>
      </c>
      <c r="AP41" s="1">
        <v>1414</v>
      </c>
      <c r="AQ41">
        <v>712</v>
      </c>
      <c r="AR41">
        <v>702</v>
      </c>
      <c r="AT41">
        <v>778</v>
      </c>
      <c r="AU41">
        <v>408</v>
      </c>
      <c r="AV41">
        <v>371</v>
      </c>
      <c r="AX41" s="1">
        <v>1041</v>
      </c>
      <c r="AY41">
        <v>549</v>
      </c>
      <c r="AZ41">
        <v>491</v>
      </c>
      <c r="BB41" s="1">
        <v>1387</v>
      </c>
      <c r="BC41">
        <v>718</v>
      </c>
      <c r="BD41">
        <v>669</v>
      </c>
      <c r="BF41" s="1">
        <v>1144</v>
      </c>
      <c r="BG41">
        <v>593</v>
      </c>
      <c r="BH41">
        <v>551</v>
      </c>
    </row>
    <row r="42" spans="1:60">
      <c r="A42">
        <v>38</v>
      </c>
      <c r="B42" s="2">
        <f t="shared" si="2"/>
        <v>24964.916666666668</v>
      </c>
      <c r="C42" s="2">
        <f t="shared" si="3"/>
        <v>12555.958333333334</v>
      </c>
      <c r="D42" s="2">
        <f t="shared" si="4"/>
        <v>12408.958333333334</v>
      </c>
      <c r="F42">
        <v>971</v>
      </c>
      <c r="G42">
        <v>518</v>
      </c>
      <c r="H42">
        <v>453</v>
      </c>
      <c r="J42" s="1">
        <v>1136</v>
      </c>
      <c r="K42">
        <v>590</v>
      </c>
      <c r="L42">
        <v>545</v>
      </c>
      <c r="N42">
        <v>144</v>
      </c>
      <c r="O42">
        <v>73</v>
      </c>
      <c r="P42">
        <v>71</v>
      </c>
      <c r="R42" s="1">
        <v>2088</v>
      </c>
      <c r="S42" s="1">
        <v>1108.5108024691358</v>
      </c>
      <c r="T42" s="1">
        <v>1012.5108024691358</v>
      </c>
      <c r="V42" s="1">
        <v>1540</v>
      </c>
      <c r="W42" s="1">
        <v>814.46141975308637</v>
      </c>
      <c r="X42" s="1">
        <v>714.46141975308637</v>
      </c>
      <c r="Z42" s="1">
        <v>1122</v>
      </c>
      <c r="AA42">
        <v>602</v>
      </c>
      <c r="AB42">
        <v>520</v>
      </c>
      <c r="AD42" s="1">
        <v>9061</v>
      </c>
      <c r="AE42" s="1">
        <v>4293.5108024691363</v>
      </c>
      <c r="AF42" s="1">
        <v>4756.5108024691363</v>
      </c>
      <c r="AH42" s="1">
        <v>2544</v>
      </c>
      <c r="AI42" s="1">
        <v>1264.4753086419753</v>
      </c>
      <c r="AJ42" s="1">
        <v>1268.4753086419753</v>
      </c>
      <c r="AL42">
        <v>990</v>
      </c>
      <c r="AM42">
        <v>517</v>
      </c>
      <c r="AN42">
        <v>473</v>
      </c>
      <c r="AP42" s="1">
        <v>1376</v>
      </c>
      <c r="AQ42">
        <v>690</v>
      </c>
      <c r="AR42">
        <v>687</v>
      </c>
      <c r="AT42">
        <v>719</v>
      </c>
      <c r="AU42">
        <v>379</v>
      </c>
      <c r="AV42">
        <v>340</v>
      </c>
      <c r="AX42">
        <v>990</v>
      </c>
      <c r="AY42">
        <v>522</v>
      </c>
      <c r="AZ42">
        <v>468</v>
      </c>
      <c r="BB42" s="1">
        <v>1264</v>
      </c>
      <c r="BC42">
        <v>659</v>
      </c>
      <c r="BD42">
        <v>605</v>
      </c>
      <c r="BF42" s="1">
        <v>1020</v>
      </c>
      <c r="BG42">
        <v>525</v>
      </c>
      <c r="BH42">
        <v>495</v>
      </c>
    </row>
    <row r="43" spans="1:60">
      <c r="A43">
        <v>39</v>
      </c>
      <c r="B43" s="2">
        <f t="shared" si="2"/>
        <v>24271.916666666668</v>
      </c>
      <c r="C43" s="2">
        <f t="shared" si="3"/>
        <v>12189.958333333334</v>
      </c>
      <c r="D43" s="2">
        <f t="shared" si="4"/>
        <v>12081.958333333334</v>
      </c>
      <c r="F43">
        <v>960</v>
      </c>
      <c r="G43">
        <v>510</v>
      </c>
      <c r="H43">
        <v>450</v>
      </c>
      <c r="J43" s="1">
        <v>1091</v>
      </c>
      <c r="K43">
        <v>568</v>
      </c>
      <c r="L43">
        <v>523</v>
      </c>
      <c r="N43">
        <v>142</v>
      </c>
      <c r="O43">
        <v>69</v>
      </c>
      <c r="P43">
        <v>73</v>
      </c>
      <c r="R43" s="1">
        <v>2026</v>
      </c>
      <c r="S43" s="1">
        <v>1064.5108024691358</v>
      </c>
      <c r="T43" s="1">
        <v>993.5108024691358</v>
      </c>
      <c r="V43" s="1">
        <v>1477</v>
      </c>
      <c r="W43" s="1">
        <v>777.46141975308637</v>
      </c>
      <c r="X43" s="1">
        <v>689.46141975308637</v>
      </c>
      <c r="Z43" s="1">
        <v>1116</v>
      </c>
      <c r="AA43">
        <v>596</v>
      </c>
      <c r="AB43">
        <v>520</v>
      </c>
      <c r="AD43" s="1">
        <v>8890</v>
      </c>
      <c r="AE43" s="1">
        <v>4228.5108024691363</v>
      </c>
      <c r="AF43" s="1">
        <v>4650.5108024691363</v>
      </c>
      <c r="AH43" s="1">
        <v>2465</v>
      </c>
      <c r="AI43" s="1">
        <v>1229.4753086419753</v>
      </c>
      <c r="AJ43" s="1">
        <v>1224.4753086419753</v>
      </c>
      <c r="AL43">
        <v>934</v>
      </c>
      <c r="AM43">
        <v>489</v>
      </c>
      <c r="AN43">
        <v>444</v>
      </c>
      <c r="AP43" s="1">
        <v>1373</v>
      </c>
      <c r="AQ43">
        <v>686</v>
      </c>
      <c r="AR43">
        <v>687</v>
      </c>
      <c r="AT43">
        <v>697</v>
      </c>
      <c r="AU43">
        <v>362</v>
      </c>
      <c r="AV43">
        <v>335</v>
      </c>
      <c r="AX43">
        <v>964</v>
      </c>
      <c r="AY43">
        <v>509</v>
      </c>
      <c r="AZ43">
        <v>455</v>
      </c>
      <c r="BB43" s="1">
        <v>1173</v>
      </c>
      <c r="BC43">
        <v>610</v>
      </c>
      <c r="BD43">
        <v>564</v>
      </c>
      <c r="BF43">
        <v>964</v>
      </c>
      <c r="BG43">
        <v>491</v>
      </c>
      <c r="BH43">
        <v>473</v>
      </c>
    </row>
    <row r="44" spans="1:60">
      <c r="A44">
        <v>40</v>
      </c>
      <c r="B44" s="2">
        <f t="shared" si="2"/>
        <v>23627.916666666668</v>
      </c>
      <c r="C44" s="2">
        <f t="shared" si="3"/>
        <v>11858.958333333334</v>
      </c>
      <c r="D44" s="2">
        <f t="shared" si="4"/>
        <v>11768.958333333334</v>
      </c>
      <c r="F44">
        <v>951</v>
      </c>
      <c r="G44">
        <v>500</v>
      </c>
      <c r="H44">
        <v>451</v>
      </c>
      <c r="J44" s="1">
        <v>1093</v>
      </c>
      <c r="K44">
        <v>569</v>
      </c>
      <c r="L44">
        <v>524</v>
      </c>
      <c r="N44">
        <v>149</v>
      </c>
      <c r="O44">
        <v>69</v>
      </c>
      <c r="P44">
        <v>80</v>
      </c>
      <c r="R44" s="1">
        <v>2028</v>
      </c>
      <c r="S44" s="1">
        <v>1052.5108024691358</v>
      </c>
      <c r="T44" s="1">
        <v>1008.5108024691358</v>
      </c>
      <c r="V44" s="1">
        <v>1451</v>
      </c>
      <c r="W44" s="1">
        <v>751.46141975308637</v>
      </c>
      <c r="X44" s="1">
        <v>689.46141975308637</v>
      </c>
      <c r="Z44" s="1">
        <v>1135</v>
      </c>
      <c r="AA44">
        <v>599</v>
      </c>
      <c r="AB44">
        <v>536</v>
      </c>
      <c r="AD44" s="1">
        <v>8384</v>
      </c>
      <c r="AE44" s="1">
        <v>4027.5108024691358</v>
      </c>
      <c r="AF44" s="1">
        <v>4345.5108024691363</v>
      </c>
      <c r="AH44" s="1">
        <v>2396</v>
      </c>
      <c r="AI44" s="1">
        <v>1198.4753086419753</v>
      </c>
      <c r="AJ44" s="1">
        <v>1187.4753086419753</v>
      </c>
      <c r="AL44">
        <v>926</v>
      </c>
      <c r="AM44">
        <v>480</v>
      </c>
      <c r="AN44">
        <v>447</v>
      </c>
      <c r="AP44" s="1">
        <v>1381</v>
      </c>
      <c r="AQ44">
        <v>689</v>
      </c>
      <c r="AR44">
        <v>692</v>
      </c>
      <c r="AT44">
        <v>710</v>
      </c>
      <c r="AU44">
        <v>365</v>
      </c>
      <c r="AV44">
        <v>345</v>
      </c>
      <c r="AX44">
        <v>952</v>
      </c>
      <c r="AY44">
        <v>501</v>
      </c>
      <c r="AZ44">
        <v>451</v>
      </c>
      <c r="BB44" s="1">
        <v>1108</v>
      </c>
      <c r="BC44">
        <v>569</v>
      </c>
      <c r="BD44">
        <v>539</v>
      </c>
      <c r="BF44">
        <v>960</v>
      </c>
      <c r="BG44">
        <v>488</v>
      </c>
      <c r="BH44">
        <v>473</v>
      </c>
    </row>
    <row r="45" spans="1:60">
      <c r="A45">
        <v>41</v>
      </c>
      <c r="B45" s="2">
        <f t="shared" si="2"/>
        <v>23006.916666666668</v>
      </c>
      <c r="C45" s="2">
        <f t="shared" si="3"/>
        <v>11544.958333333334</v>
      </c>
      <c r="D45" s="2">
        <f t="shared" si="4"/>
        <v>11461.958333333334</v>
      </c>
      <c r="F45">
        <v>941</v>
      </c>
      <c r="G45">
        <v>487</v>
      </c>
      <c r="H45">
        <v>454</v>
      </c>
      <c r="J45" s="1">
        <v>1105</v>
      </c>
      <c r="K45">
        <v>579</v>
      </c>
      <c r="L45">
        <v>526</v>
      </c>
      <c r="N45">
        <v>152</v>
      </c>
      <c r="O45">
        <v>67</v>
      </c>
      <c r="P45">
        <v>85</v>
      </c>
      <c r="R45" s="1">
        <v>2043</v>
      </c>
      <c r="S45" s="1">
        <v>1042.5108024691358</v>
      </c>
      <c r="T45" s="1">
        <v>1033.5108024691358</v>
      </c>
      <c r="V45" s="1">
        <v>1438</v>
      </c>
      <c r="W45" s="1">
        <v>734.46141975308637</v>
      </c>
      <c r="X45" s="1">
        <v>692.46141975308637</v>
      </c>
      <c r="Z45" s="1">
        <v>1178</v>
      </c>
      <c r="AA45">
        <v>614</v>
      </c>
      <c r="AB45">
        <v>564</v>
      </c>
      <c r="AD45" s="1">
        <v>7770</v>
      </c>
      <c r="AE45" s="1">
        <v>3779.5108024691358</v>
      </c>
      <c r="AF45" s="1">
        <v>3979.5108024691358</v>
      </c>
      <c r="AH45" s="1">
        <v>2318</v>
      </c>
      <c r="AI45" s="1">
        <v>1161.4753086419753</v>
      </c>
      <c r="AJ45" s="1">
        <v>1145.4753086419753</v>
      </c>
      <c r="AL45">
        <v>945</v>
      </c>
      <c r="AM45">
        <v>484</v>
      </c>
      <c r="AN45">
        <v>461</v>
      </c>
      <c r="AP45" s="1">
        <v>1407</v>
      </c>
      <c r="AQ45">
        <v>699</v>
      </c>
      <c r="AR45">
        <v>709</v>
      </c>
      <c r="AT45">
        <v>723</v>
      </c>
      <c r="AU45">
        <v>364</v>
      </c>
      <c r="AV45">
        <v>359</v>
      </c>
      <c r="AX45">
        <v>957</v>
      </c>
      <c r="AY45">
        <v>505</v>
      </c>
      <c r="AZ45">
        <v>452</v>
      </c>
      <c r="BB45" s="1">
        <v>1047</v>
      </c>
      <c r="BC45">
        <v>529</v>
      </c>
      <c r="BD45">
        <v>518</v>
      </c>
      <c r="BF45">
        <v>982</v>
      </c>
      <c r="BG45">
        <v>499</v>
      </c>
      <c r="BH45">
        <v>483</v>
      </c>
    </row>
    <row r="46" spans="1:60">
      <c r="A46">
        <v>42</v>
      </c>
      <c r="B46" s="2">
        <f t="shared" si="2"/>
        <v>22349.916666666664</v>
      </c>
      <c r="C46" s="2">
        <f t="shared" si="3"/>
        <v>11211.958333333332</v>
      </c>
      <c r="D46" s="2">
        <f t="shared" si="4"/>
        <v>11137.958333333332</v>
      </c>
      <c r="F46">
        <v>934</v>
      </c>
      <c r="G46">
        <v>480</v>
      </c>
      <c r="H46">
        <v>454</v>
      </c>
      <c r="J46" s="1">
        <v>1107</v>
      </c>
      <c r="K46">
        <v>579</v>
      </c>
      <c r="L46">
        <v>528</v>
      </c>
      <c r="N46">
        <v>158</v>
      </c>
      <c r="O46">
        <v>70</v>
      </c>
      <c r="P46">
        <v>88</v>
      </c>
      <c r="R46" s="1">
        <v>2054</v>
      </c>
      <c r="S46" s="1">
        <v>1034.5108024691358</v>
      </c>
      <c r="T46" s="1">
        <v>1052.5108024691358</v>
      </c>
      <c r="V46" s="1">
        <v>1421</v>
      </c>
      <c r="W46" s="1">
        <v>713.46141975308637</v>
      </c>
      <c r="X46" s="1">
        <v>695.46141975308637</v>
      </c>
      <c r="Z46" s="1">
        <v>1204</v>
      </c>
      <c r="AA46">
        <v>618</v>
      </c>
      <c r="AB46">
        <v>586</v>
      </c>
      <c r="AD46" s="1">
        <v>7209</v>
      </c>
      <c r="AE46" s="1">
        <v>3555.5108024691358</v>
      </c>
      <c r="AF46" s="1">
        <v>3642.5108024691358</v>
      </c>
      <c r="AH46" s="1">
        <v>2251</v>
      </c>
      <c r="AI46" s="1">
        <v>1129.4753086419753</v>
      </c>
      <c r="AJ46" s="1">
        <v>1110.4753086419753</v>
      </c>
      <c r="AL46">
        <v>940</v>
      </c>
      <c r="AM46">
        <v>480</v>
      </c>
      <c r="AN46">
        <v>460</v>
      </c>
      <c r="AP46" s="1">
        <v>1423</v>
      </c>
      <c r="AQ46">
        <v>706</v>
      </c>
      <c r="AR46">
        <v>716</v>
      </c>
      <c r="AT46">
        <v>735</v>
      </c>
      <c r="AU46">
        <v>362</v>
      </c>
      <c r="AV46">
        <v>373</v>
      </c>
      <c r="AX46">
        <v>947</v>
      </c>
      <c r="AY46">
        <v>494</v>
      </c>
      <c r="AZ46">
        <v>453</v>
      </c>
      <c r="BB46">
        <v>984</v>
      </c>
      <c r="BC46">
        <v>491</v>
      </c>
      <c r="BD46">
        <v>492</v>
      </c>
      <c r="BF46">
        <v>987</v>
      </c>
      <c r="BG46">
        <v>499</v>
      </c>
      <c r="BH46">
        <v>487</v>
      </c>
    </row>
    <row r="47" spans="1:60">
      <c r="A47">
        <v>43</v>
      </c>
      <c r="B47" s="2">
        <f t="shared" si="2"/>
        <v>21698.916666666664</v>
      </c>
      <c r="C47" s="2">
        <f t="shared" si="3"/>
        <v>10882.958333333332</v>
      </c>
      <c r="D47" s="2">
        <f t="shared" si="4"/>
        <v>10815.958333333332</v>
      </c>
      <c r="F47">
        <v>919</v>
      </c>
      <c r="G47">
        <v>464</v>
      </c>
      <c r="H47">
        <v>454</v>
      </c>
      <c r="J47" s="1">
        <v>1094</v>
      </c>
      <c r="K47">
        <v>573</v>
      </c>
      <c r="L47">
        <v>521</v>
      </c>
      <c r="N47">
        <v>156</v>
      </c>
      <c r="O47">
        <v>70</v>
      </c>
      <c r="P47">
        <v>85</v>
      </c>
      <c r="R47" s="1">
        <v>2024</v>
      </c>
      <c r="S47" s="1">
        <v>1006.5108024691358</v>
      </c>
      <c r="T47" s="1">
        <v>1050.5108024691358</v>
      </c>
      <c r="V47" s="1">
        <v>1409</v>
      </c>
      <c r="W47" s="1">
        <v>701.46141975308637</v>
      </c>
      <c r="X47" s="1">
        <v>696.46141975308637</v>
      </c>
      <c r="Z47" s="1">
        <v>1203</v>
      </c>
      <c r="AA47">
        <v>613</v>
      </c>
      <c r="AB47">
        <v>591</v>
      </c>
      <c r="AD47" s="1">
        <v>6735</v>
      </c>
      <c r="AE47" s="1">
        <v>3355.5108024691358</v>
      </c>
      <c r="AF47" s="1">
        <v>3368.5108024691358</v>
      </c>
      <c r="AH47" s="1">
        <v>2188</v>
      </c>
      <c r="AI47" s="1">
        <v>1102.4753086419753</v>
      </c>
      <c r="AJ47" s="1">
        <v>1074.4753086419753</v>
      </c>
      <c r="AL47">
        <v>930</v>
      </c>
      <c r="AM47">
        <v>472</v>
      </c>
      <c r="AN47">
        <v>458</v>
      </c>
      <c r="AP47" s="1">
        <v>1427</v>
      </c>
      <c r="AQ47">
        <v>707</v>
      </c>
      <c r="AR47">
        <v>721</v>
      </c>
      <c r="AT47">
        <v>751</v>
      </c>
      <c r="AU47">
        <v>366</v>
      </c>
      <c r="AV47">
        <v>384</v>
      </c>
      <c r="AX47">
        <v>933</v>
      </c>
      <c r="AY47">
        <v>491</v>
      </c>
      <c r="AZ47">
        <v>442</v>
      </c>
      <c r="BB47">
        <v>948</v>
      </c>
      <c r="BC47">
        <v>467</v>
      </c>
      <c r="BD47">
        <v>481</v>
      </c>
      <c r="BF47">
        <v>983</v>
      </c>
      <c r="BG47">
        <v>494</v>
      </c>
      <c r="BH47">
        <v>489</v>
      </c>
    </row>
    <row r="48" spans="1:60">
      <c r="A48">
        <v>44</v>
      </c>
      <c r="B48" s="2">
        <f t="shared" si="2"/>
        <v>21015.916666666664</v>
      </c>
      <c r="C48" s="2">
        <f t="shared" si="3"/>
        <v>10529.958333333332</v>
      </c>
      <c r="D48" s="2">
        <f t="shared" si="4"/>
        <v>10485.958333333332</v>
      </c>
      <c r="F48">
        <v>895</v>
      </c>
      <c r="G48">
        <v>452</v>
      </c>
      <c r="H48">
        <v>443</v>
      </c>
      <c r="J48" s="1">
        <v>1050</v>
      </c>
      <c r="K48">
        <v>549</v>
      </c>
      <c r="L48">
        <v>500</v>
      </c>
      <c r="N48">
        <v>148</v>
      </c>
      <c r="O48">
        <v>65</v>
      </c>
      <c r="P48">
        <v>83</v>
      </c>
      <c r="R48" s="1">
        <v>1971</v>
      </c>
      <c r="S48" s="1">
        <v>976.5108024691358</v>
      </c>
      <c r="T48" s="1">
        <v>1027.5108024691358</v>
      </c>
      <c r="V48" s="1">
        <v>1388</v>
      </c>
      <c r="W48" s="1">
        <v>685.46141975308637</v>
      </c>
      <c r="X48" s="1">
        <v>691.46141975308637</v>
      </c>
      <c r="Z48" s="1">
        <v>1154</v>
      </c>
      <c r="AA48">
        <v>587</v>
      </c>
      <c r="AB48">
        <v>568</v>
      </c>
      <c r="AD48" s="1">
        <v>6408</v>
      </c>
      <c r="AE48" s="1">
        <v>3201.5108024691358</v>
      </c>
      <c r="AF48" s="1">
        <v>3195.5108024691358</v>
      </c>
      <c r="AH48" s="1">
        <v>2128</v>
      </c>
      <c r="AI48" s="1">
        <v>1072.4753086419753</v>
      </c>
      <c r="AJ48" s="1">
        <v>1044.4753086419753</v>
      </c>
      <c r="AL48">
        <v>895</v>
      </c>
      <c r="AM48">
        <v>450</v>
      </c>
      <c r="AN48">
        <v>445</v>
      </c>
      <c r="AP48" s="1">
        <v>1414</v>
      </c>
      <c r="AQ48">
        <v>698</v>
      </c>
      <c r="AR48">
        <v>716</v>
      </c>
      <c r="AT48">
        <v>745</v>
      </c>
      <c r="AU48">
        <v>365</v>
      </c>
      <c r="AV48">
        <v>380</v>
      </c>
      <c r="AX48">
        <v>910</v>
      </c>
      <c r="AY48">
        <v>476</v>
      </c>
      <c r="AZ48">
        <v>434</v>
      </c>
      <c r="BB48">
        <v>936</v>
      </c>
      <c r="BC48">
        <v>464</v>
      </c>
      <c r="BD48">
        <v>472</v>
      </c>
      <c r="BF48">
        <v>974</v>
      </c>
      <c r="BG48">
        <v>488</v>
      </c>
      <c r="BH48">
        <v>486</v>
      </c>
    </row>
    <row r="49" spans="1:60">
      <c r="A49">
        <v>45</v>
      </c>
      <c r="B49" s="2">
        <f t="shared" si="2"/>
        <v>20327.916666666664</v>
      </c>
      <c r="C49" s="2">
        <f t="shared" si="3"/>
        <v>10179.958333333332</v>
      </c>
      <c r="D49" s="2">
        <f t="shared" si="4"/>
        <v>10147.958333333332</v>
      </c>
      <c r="F49">
        <v>869</v>
      </c>
      <c r="G49">
        <v>441</v>
      </c>
      <c r="H49">
        <v>428</v>
      </c>
      <c r="J49">
        <v>993</v>
      </c>
      <c r="K49">
        <v>516</v>
      </c>
      <c r="L49">
        <v>477</v>
      </c>
      <c r="N49">
        <v>151</v>
      </c>
      <c r="O49">
        <v>69</v>
      </c>
      <c r="P49">
        <v>82</v>
      </c>
      <c r="R49" s="1">
        <v>1872</v>
      </c>
      <c r="S49" s="1">
        <v>925.5108024691358</v>
      </c>
      <c r="T49" s="1">
        <v>979.5108024691358</v>
      </c>
      <c r="V49" s="1">
        <v>1369</v>
      </c>
      <c r="W49" s="1">
        <v>681.46141975308637</v>
      </c>
      <c r="X49" s="1">
        <v>676.46141975308637</v>
      </c>
      <c r="Z49" s="1">
        <v>1069</v>
      </c>
      <c r="AA49">
        <v>544</v>
      </c>
      <c r="AB49">
        <v>525</v>
      </c>
      <c r="AD49" s="1">
        <v>6196</v>
      </c>
      <c r="AE49" s="1">
        <v>3085.5108024691358</v>
      </c>
      <c r="AF49" s="1">
        <v>3099.5108024691358</v>
      </c>
      <c r="AH49" s="1">
        <v>2087</v>
      </c>
      <c r="AI49" s="1">
        <v>1059.4753086419753</v>
      </c>
      <c r="AJ49" s="1">
        <v>1016.4753086419753</v>
      </c>
      <c r="AL49">
        <v>840</v>
      </c>
      <c r="AM49">
        <v>420</v>
      </c>
      <c r="AN49">
        <v>420</v>
      </c>
      <c r="AP49" s="1">
        <v>1378</v>
      </c>
      <c r="AQ49">
        <v>679</v>
      </c>
      <c r="AR49">
        <v>699</v>
      </c>
      <c r="AT49">
        <v>739</v>
      </c>
      <c r="AU49">
        <v>362</v>
      </c>
      <c r="AV49">
        <v>377</v>
      </c>
      <c r="AX49">
        <v>880</v>
      </c>
      <c r="AY49">
        <v>460</v>
      </c>
      <c r="AZ49">
        <v>420</v>
      </c>
      <c r="BB49">
        <v>941</v>
      </c>
      <c r="BC49">
        <v>471</v>
      </c>
      <c r="BD49">
        <v>471</v>
      </c>
      <c r="BF49">
        <v>942</v>
      </c>
      <c r="BG49">
        <v>466</v>
      </c>
      <c r="BH49">
        <v>477</v>
      </c>
    </row>
    <row r="50" spans="1:60">
      <c r="A50">
        <v>46</v>
      </c>
      <c r="B50" s="2">
        <f t="shared" si="2"/>
        <v>19613.916666666664</v>
      </c>
      <c r="C50" s="2">
        <f t="shared" si="3"/>
        <v>9815.9583333333321</v>
      </c>
      <c r="D50" s="2">
        <f t="shared" si="4"/>
        <v>9797.9583333333321</v>
      </c>
      <c r="F50">
        <v>833</v>
      </c>
      <c r="G50">
        <v>421</v>
      </c>
      <c r="H50">
        <v>412</v>
      </c>
      <c r="J50">
        <v>922</v>
      </c>
      <c r="K50">
        <v>476</v>
      </c>
      <c r="L50">
        <v>447</v>
      </c>
      <c r="N50">
        <v>143</v>
      </c>
      <c r="O50">
        <v>69</v>
      </c>
      <c r="P50">
        <v>74</v>
      </c>
      <c r="R50" s="1">
        <v>1777</v>
      </c>
      <c r="S50" s="1">
        <v>882.5108024691358</v>
      </c>
      <c r="T50" s="1">
        <v>927.5108024691358</v>
      </c>
      <c r="V50" s="1">
        <v>1354</v>
      </c>
      <c r="W50" s="1">
        <v>671.46141975308637</v>
      </c>
      <c r="X50" s="1">
        <v>671.46141975308637</v>
      </c>
      <c r="Z50">
        <v>977</v>
      </c>
      <c r="AA50">
        <v>498</v>
      </c>
      <c r="AB50">
        <v>479</v>
      </c>
      <c r="AD50" s="1">
        <v>5968</v>
      </c>
      <c r="AE50" s="1">
        <v>2962.5108024691358</v>
      </c>
      <c r="AF50" s="1">
        <v>2995.5108024691358</v>
      </c>
      <c r="AH50" s="1">
        <v>2045</v>
      </c>
      <c r="AI50" s="1">
        <v>1039.4753086419753</v>
      </c>
      <c r="AJ50" s="1">
        <v>995.47530864197529</v>
      </c>
      <c r="AL50">
        <v>793</v>
      </c>
      <c r="AM50">
        <v>393</v>
      </c>
      <c r="AN50">
        <v>400</v>
      </c>
      <c r="AP50" s="1">
        <v>1333</v>
      </c>
      <c r="AQ50">
        <v>650</v>
      </c>
      <c r="AR50">
        <v>683</v>
      </c>
      <c r="AT50">
        <v>736</v>
      </c>
      <c r="AU50">
        <v>364</v>
      </c>
      <c r="AV50">
        <v>371</v>
      </c>
      <c r="AX50">
        <v>844</v>
      </c>
      <c r="AY50">
        <v>442</v>
      </c>
      <c r="AZ50">
        <v>402</v>
      </c>
      <c r="BB50">
        <v>969</v>
      </c>
      <c r="BC50">
        <v>494</v>
      </c>
      <c r="BD50">
        <v>475</v>
      </c>
      <c r="BF50">
        <v>918</v>
      </c>
      <c r="BG50">
        <v>453</v>
      </c>
      <c r="BH50">
        <v>465</v>
      </c>
    </row>
    <row r="51" spans="1:60">
      <c r="A51">
        <v>47</v>
      </c>
      <c r="B51" s="2">
        <f t="shared" si="2"/>
        <v>18920.916666666664</v>
      </c>
      <c r="C51" s="2">
        <f t="shared" si="3"/>
        <v>9462.9583333333321</v>
      </c>
      <c r="D51" s="2">
        <f t="shared" si="4"/>
        <v>9457.9583333333321</v>
      </c>
      <c r="F51">
        <v>806</v>
      </c>
      <c r="G51">
        <v>406</v>
      </c>
      <c r="H51">
        <v>400</v>
      </c>
      <c r="J51">
        <v>872</v>
      </c>
      <c r="K51">
        <v>447</v>
      </c>
      <c r="L51">
        <v>425</v>
      </c>
      <c r="N51">
        <v>127</v>
      </c>
      <c r="O51">
        <v>62</v>
      </c>
      <c r="P51">
        <v>65</v>
      </c>
      <c r="R51" s="1">
        <v>1695</v>
      </c>
      <c r="S51" s="1">
        <v>840.5108024691358</v>
      </c>
      <c r="T51" s="1">
        <v>887.5108024691358</v>
      </c>
      <c r="V51" s="1">
        <v>1336</v>
      </c>
      <c r="W51" s="1">
        <v>665.46141975308637</v>
      </c>
      <c r="X51" s="1">
        <v>659.46141975308637</v>
      </c>
      <c r="Z51">
        <v>895</v>
      </c>
      <c r="AA51">
        <v>459</v>
      </c>
      <c r="AB51">
        <v>436</v>
      </c>
      <c r="AD51" s="1">
        <v>5720</v>
      </c>
      <c r="AE51" s="1">
        <v>2829.5108024691358</v>
      </c>
      <c r="AF51" s="1">
        <v>2879.5108024691358</v>
      </c>
      <c r="AH51" s="1">
        <v>1995</v>
      </c>
      <c r="AI51" s="1">
        <v>1016.4753086419753</v>
      </c>
      <c r="AJ51" s="1">
        <v>967.47530864197529</v>
      </c>
      <c r="AL51">
        <v>754</v>
      </c>
      <c r="AM51">
        <v>372</v>
      </c>
      <c r="AN51">
        <v>382</v>
      </c>
      <c r="AP51" s="1">
        <v>1301</v>
      </c>
      <c r="AQ51">
        <v>635</v>
      </c>
      <c r="AR51">
        <v>666</v>
      </c>
      <c r="AT51">
        <v>729</v>
      </c>
      <c r="AU51">
        <v>364</v>
      </c>
      <c r="AV51">
        <v>365</v>
      </c>
      <c r="AX51">
        <v>808</v>
      </c>
      <c r="AY51">
        <v>423</v>
      </c>
      <c r="AZ51">
        <v>385</v>
      </c>
      <c r="BB51">
        <v>980</v>
      </c>
      <c r="BC51">
        <v>500</v>
      </c>
      <c r="BD51">
        <v>481</v>
      </c>
      <c r="BF51">
        <v>902</v>
      </c>
      <c r="BG51">
        <v>443</v>
      </c>
      <c r="BH51">
        <v>459</v>
      </c>
    </row>
    <row r="52" spans="1:60">
      <c r="A52">
        <v>48</v>
      </c>
      <c r="B52" s="2">
        <f t="shared" si="2"/>
        <v>18248.916666666664</v>
      </c>
      <c r="C52" s="2">
        <f t="shared" si="3"/>
        <v>9125.9583333333321</v>
      </c>
      <c r="D52" s="2">
        <f t="shared" si="4"/>
        <v>9122.9583333333321</v>
      </c>
      <c r="F52">
        <v>774</v>
      </c>
      <c r="G52">
        <v>392</v>
      </c>
      <c r="H52">
        <v>382</v>
      </c>
      <c r="J52">
        <v>829</v>
      </c>
      <c r="K52">
        <v>422</v>
      </c>
      <c r="L52">
        <v>407</v>
      </c>
      <c r="N52">
        <v>129</v>
      </c>
      <c r="O52">
        <v>67</v>
      </c>
      <c r="P52">
        <v>62</v>
      </c>
      <c r="R52" s="1">
        <v>1614</v>
      </c>
      <c r="S52" s="1">
        <v>802.5108024691358</v>
      </c>
      <c r="T52" s="1">
        <v>844.5108024691358</v>
      </c>
      <c r="V52" s="1">
        <v>1323</v>
      </c>
      <c r="W52" s="1">
        <v>659.46141975308637</v>
      </c>
      <c r="X52" s="1">
        <v>652.46141975308637</v>
      </c>
      <c r="Z52">
        <v>843</v>
      </c>
      <c r="AA52">
        <v>428</v>
      </c>
      <c r="AB52">
        <v>415</v>
      </c>
      <c r="AD52" s="1">
        <v>5462</v>
      </c>
      <c r="AE52" s="1">
        <v>2703.5108024691358</v>
      </c>
      <c r="AF52" s="1">
        <v>2747.5108024691358</v>
      </c>
      <c r="AH52" s="1">
        <v>1934</v>
      </c>
      <c r="AI52" s="1">
        <v>986.47530864197529</v>
      </c>
      <c r="AJ52" s="1">
        <v>936.47530864197529</v>
      </c>
      <c r="AL52">
        <v>709</v>
      </c>
      <c r="AM52">
        <v>344</v>
      </c>
      <c r="AN52">
        <v>365</v>
      </c>
      <c r="AP52" s="1">
        <v>1257</v>
      </c>
      <c r="AQ52">
        <v>613</v>
      </c>
      <c r="AR52">
        <v>644</v>
      </c>
      <c r="AT52">
        <v>720</v>
      </c>
      <c r="AU52">
        <v>358</v>
      </c>
      <c r="AV52">
        <v>362</v>
      </c>
      <c r="AX52">
        <v>780</v>
      </c>
      <c r="AY52">
        <v>407</v>
      </c>
      <c r="AZ52">
        <v>373</v>
      </c>
      <c r="BB52">
        <v>993</v>
      </c>
      <c r="BC52">
        <v>514</v>
      </c>
      <c r="BD52">
        <v>480</v>
      </c>
      <c r="BF52">
        <v>881</v>
      </c>
      <c r="BG52">
        <v>429</v>
      </c>
      <c r="BH52">
        <v>452</v>
      </c>
    </row>
    <row r="53" spans="1:60">
      <c r="A53">
        <v>49</v>
      </c>
      <c r="B53" s="2">
        <f t="shared" si="2"/>
        <v>17609.916666666664</v>
      </c>
      <c r="C53" s="2">
        <f t="shared" si="3"/>
        <v>8808.9583333333321</v>
      </c>
      <c r="D53" s="2">
        <f t="shared" si="4"/>
        <v>8800.9583333333321</v>
      </c>
      <c r="F53">
        <v>752</v>
      </c>
      <c r="G53">
        <v>384</v>
      </c>
      <c r="H53">
        <v>369</v>
      </c>
      <c r="J53">
        <v>786</v>
      </c>
      <c r="K53">
        <v>398</v>
      </c>
      <c r="L53">
        <v>389</v>
      </c>
      <c r="N53">
        <v>129</v>
      </c>
      <c r="O53">
        <v>67</v>
      </c>
      <c r="P53">
        <v>62</v>
      </c>
      <c r="R53" s="1">
        <v>1540</v>
      </c>
      <c r="S53" s="1">
        <v>763.5108024691358</v>
      </c>
      <c r="T53" s="1">
        <v>809.5108024691358</v>
      </c>
      <c r="V53" s="1">
        <v>1302</v>
      </c>
      <c r="W53" s="1">
        <v>643.46141975308637</v>
      </c>
      <c r="X53" s="1">
        <v>647.46141975308637</v>
      </c>
      <c r="Z53">
        <v>821</v>
      </c>
      <c r="AA53">
        <v>416</v>
      </c>
      <c r="AB53">
        <v>406</v>
      </c>
      <c r="AD53" s="1">
        <v>5247</v>
      </c>
      <c r="AE53" s="1">
        <v>2601.5108024691358</v>
      </c>
      <c r="AF53" s="1">
        <v>2635.5108024691358</v>
      </c>
      <c r="AH53" s="1">
        <v>1839</v>
      </c>
      <c r="AI53" s="1">
        <v>937.47530864197529</v>
      </c>
      <c r="AJ53" s="1">
        <v>890.47530864197529</v>
      </c>
      <c r="AL53">
        <v>671</v>
      </c>
      <c r="AM53">
        <v>323</v>
      </c>
      <c r="AN53">
        <v>347</v>
      </c>
      <c r="AP53" s="1">
        <v>1231</v>
      </c>
      <c r="AQ53">
        <v>604</v>
      </c>
      <c r="AR53">
        <v>627</v>
      </c>
      <c r="AT53">
        <v>693</v>
      </c>
      <c r="AU53">
        <v>349</v>
      </c>
      <c r="AV53">
        <v>343</v>
      </c>
      <c r="AX53">
        <v>755</v>
      </c>
      <c r="AY53">
        <v>399</v>
      </c>
      <c r="AZ53">
        <v>356</v>
      </c>
      <c r="BB53">
        <v>990</v>
      </c>
      <c r="BC53">
        <v>510</v>
      </c>
      <c r="BD53">
        <v>481</v>
      </c>
      <c r="BF53">
        <v>850</v>
      </c>
      <c r="BG53">
        <v>413</v>
      </c>
      <c r="BH53">
        <v>438</v>
      </c>
    </row>
    <row r="54" spans="1:60">
      <c r="A54">
        <v>50</v>
      </c>
      <c r="B54" s="2">
        <f t="shared" si="2"/>
        <v>16979.916666666664</v>
      </c>
      <c r="C54" s="2">
        <f t="shared" si="3"/>
        <v>8496.9583333333321</v>
      </c>
      <c r="D54" s="2">
        <f t="shared" si="4"/>
        <v>8482.9583333333321</v>
      </c>
      <c r="F54">
        <v>722</v>
      </c>
      <c r="G54">
        <v>369</v>
      </c>
      <c r="H54">
        <v>353</v>
      </c>
      <c r="J54">
        <v>759</v>
      </c>
      <c r="K54">
        <v>379</v>
      </c>
      <c r="L54">
        <v>380</v>
      </c>
      <c r="N54">
        <v>126</v>
      </c>
      <c r="O54">
        <v>61</v>
      </c>
      <c r="P54">
        <v>64</v>
      </c>
      <c r="R54" s="1">
        <v>1480</v>
      </c>
      <c r="S54" s="1">
        <v>735.5108024691358</v>
      </c>
      <c r="T54" s="1">
        <v>776.5108024691358</v>
      </c>
      <c r="V54" s="1">
        <v>1282</v>
      </c>
      <c r="W54" s="1">
        <v>629.46141975308637</v>
      </c>
      <c r="X54" s="1">
        <v>641.46141975308637</v>
      </c>
      <c r="Z54">
        <v>823</v>
      </c>
      <c r="AA54">
        <v>413</v>
      </c>
      <c r="AB54">
        <v>410</v>
      </c>
      <c r="AD54" s="1">
        <v>5032</v>
      </c>
      <c r="AE54" s="1">
        <v>2511.5108024691358</v>
      </c>
      <c r="AF54" s="1">
        <v>2509.5108024691358</v>
      </c>
      <c r="AH54" s="1">
        <v>1734</v>
      </c>
      <c r="AI54" s="1">
        <v>881.47530864197529</v>
      </c>
      <c r="AJ54" s="1">
        <v>841.47530864197529</v>
      </c>
      <c r="AL54">
        <v>637</v>
      </c>
      <c r="AM54">
        <v>302</v>
      </c>
      <c r="AN54">
        <v>335</v>
      </c>
      <c r="AP54" s="1">
        <v>1196</v>
      </c>
      <c r="AQ54">
        <v>594</v>
      </c>
      <c r="AR54">
        <v>602</v>
      </c>
      <c r="AT54">
        <v>674</v>
      </c>
      <c r="AU54">
        <v>337</v>
      </c>
      <c r="AV54">
        <v>337</v>
      </c>
      <c r="AX54">
        <v>728</v>
      </c>
      <c r="AY54">
        <v>388</v>
      </c>
      <c r="AZ54">
        <v>340</v>
      </c>
      <c r="BB54">
        <v>975</v>
      </c>
      <c r="BC54">
        <v>503</v>
      </c>
      <c r="BD54">
        <v>472</v>
      </c>
      <c r="BF54">
        <v>814</v>
      </c>
      <c r="BG54">
        <v>393</v>
      </c>
      <c r="BH54">
        <v>421</v>
      </c>
    </row>
    <row r="55" spans="1:60">
      <c r="A55">
        <v>51</v>
      </c>
      <c r="B55" s="2">
        <f t="shared" si="2"/>
        <v>16373.916666666664</v>
      </c>
      <c r="C55" s="2">
        <f t="shared" si="3"/>
        <v>8197.9583333333321</v>
      </c>
      <c r="D55" s="2">
        <f t="shared" si="4"/>
        <v>8175.958333333333</v>
      </c>
      <c r="F55">
        <v>697</v>
      </c>
      <c r="G55">
        <v>358</v>
      </c>
      <c r="H55">
        <v>339</v>
      </c>
      <c r="J55">
        <v>727</v>
      </c>
      <c r="K55">
        <v>360</v>
      </c>
      <c r="L55">
        <v>367</v>
      </c>
      <c r="N55">
        <v>124</v>
      </c>
      <c r="O55">
        <v>61</v>
      </c>
      <c r="P55">
        <v>63</v>
      </c>
      <c r="R55" s="1">
        <v>1421</v>
      </c>
      <c r="S55" s="1">
        <v>704.5108024691358</v>
      </c>
      <c r="T55" s="1">
        <v>749.5108024691358</v>
      </c>
      <c r="V55" s="1">
        <v>1255</v>
      </c>
      <c r="W55" s="1">
        <v>610.46141975308637</v>
      </c>
      <c r="X55" s="1">
        <v>634.46141975308637</v>
      </c>
      <c r="Z55">
        <v>837</v>
      </c>
      <c r="AA55">
        <v>416</v>
      </c>
      <c r="AB55">
        <v>421</v>
      </c>
      <c r="AD55" s="1">
        <v>4833</v>
      </c>
      <c r="AE55" s="1">
        <v>2425.5108024691358</v>
      </c>
      <c r="AF55" s="1">
        <v>2396.5108024691358</v>
      </c>
      <c r="AH55" s="1">
        <v>1622</v>
      </c>
      <c r="AI55" s="1">
        <v>820.47530864197529</v>
      </c>
      <c r="AJ55" s="1">
        <v>790.47530864197529</v>
      </c>
      <c r="AL55">
        <v>602</v>
      </c>
      <c r="AM55">
        <v>280</v>
      </c>
      <c r="AN55">
        <v>322</v>
      </c>
      <c r="AP55" s="1">
        <v>1170</v>
      </c>
      <c r="AQ55">
        <v>587</v>
      </c>
      <c r="AR55">
        <v>583</v>
      </c>
      <c r="AT55">
        <v>639</v>
      </c>
      <c r="AU55">
        <v>326</v>
      </c>
      <c r="AV55">
        <v>313</v>
      </c>
      <c r="AX55">
        <v>705</v>
      </c>
      <c r="AY55">
        <v>378</v>
      </c>
      <c r="AZ55">
        <v>327</v>
      </c>
      <c r="BB55">
        <v>961</v>
      </c>
      <c r="BC55">
        <v>491</v>
      </c>
      <c r="BD55">
        <v>470</v>
      </c>
      <c r="BF55">
        <v>781</v>
      </c>
      <c r="BG55">
        <v>380</v>
      </c>
      <c r="BH55">
        <v>400</v>
      </c>
    </row>
    <row r="56" spans="1:60">
      <c r="A56">
        <v>52</v>
      </c>
      <c r="B56" s="2">
        <f t="shared" si="2"/>
        <v>15765.916666666666</v>
      </c>
      <c r="C56" s="2">
        <f t="shared" si="3"/>
        <v>7899.958333333333</v>
      </c>
      <c r="D56" s="2">
        <f t="shared" si="4"/>
        <v>7865.958333333333</v>
      </c>
      <c r="F56">
        <v>670</v>
      </c>
      <c r="G56">
        <v>348</v>
      </c>
      <c r="H56">
        <v>322</v>
      </c>
      <c r="J56">
        <v>700</v>
      </c>
      <c r="K56">
        <v>345</v>
      </c>
      <c r="L56">
        <v>355</v>
      </c>
      <c r="N56">
        <v>120</v>
      </c>
      <c r="O56">
        <v>59</v>
      </c>
      <c r="P56">
        <v>60</v>
      </c>
      <c r="R56" s="1">
        <v>1365</v>
      </c>
      <c r="S56" s="1">
        <v>679.5108024691358</v>
      </c>
      <c r="T56" s="1">
        <v>718.5108024691358</v>
      </c>
      <c r="V56" s="1">
        <v>1229</v>
      </c>
      <c r="W56" s="1">
        <v>594.46141975308637</v>
      </c>
      <c r="X56" s="1">
        <v>624.46141975308637</v>
      </c>
      <c r="Z56">
        <v>841</v>
      </c>
      <c r="AA56">
        <v>413</v>
      </c>
      <c r="AB56">
        <v>428</v>
      </c>
      <c r="AD56" s="1">
        <v>4636</v>
      </c>
      <c r="AE56" s="1">
        <v>2341.5108024691358</v>
      </c>
      <c r="AF56" s="1">
        <v>2283.5108024691358</v>
      </c>
      <c r="AH56" s="1">
        <v>1524</v>
      </c>
      <c r="AI56" s="1">
        <v>768.47530864197529</v>
      </c>
      <c r="AJ56" s="1">
        <v>743.47530864197529</v>
      </c>
      <c r="AL56">
        <v>571</v>
      </c>
      <c r="AM56">
        <v>261</v>
      </c>
      <c r="AN56">
        <v>310</v>
      </c>
      <c r="AP56" s="1">
        <v>1132</v>
      </c>
      <c r="AQ56">
        <v>573</v>
      </c>
      <c r="AR56">
        <v>560</v>
      </c>
      <c r="AT56">
        <v>608</v>
      </c>
      <c r="AU56">
        <v>309</v>
      </c>
      <c r="AV56">
        <v>298</v>
      </c>
      <c r="AX56">
        <v>684</v>
      </c>
      <c r="AY56">
        <v>368</v>
      </c>
      <c r="AZ56">
        <v>316</v>
      </c>
      <c r="BB56">
        <v>939</v>
      </c>
      <c r="BC56">
        <v>479</v>
      </c>
      <c r="BD56">
        <v>460</v>
      </c>
      <c r="BF56">
        <v>748</v>
      </c>
      <c r="BG56">
        <v>361</v>
      </c>
      <c r="BH56">
        <v>387</v>
      </c>
    </row>
    <row r="57" spans="1:60">
      <c r="A57">
        <v>53</v>
      </c>
      <c r="B57" s="2">
        <f t="shared" si="2"/>
        <v>15074.916666666666</v>
      </c>
      <c r="C57" s="2">
        <f t="shared" si="3"/>
        <v>7561.958333333333</v>
      </c>
      <c r="D57" s="2">
        <f t="shared" si="4"/>
        <v>7512.958333333333</v>
      </c>
      <c r="F57">
        <v>632</v>
      </c>
      <c r="G57">
        <v>330</v>
      </c>
      <c r="H57">
        <v>302</v>
      </c>
      <c r="J57">
        <v>677</v>
      </c>
      <c r="K57">
        <v>328</v>
      </c>
      <c r="L57">
        <v>349</v>
      </c>
      <c r="N57">
        <v>125</v>
      </c>
      <c r="O57">
        <v>60</v>
      </c>
      <c r="P57">
        <v>65</v>
      </c>
      <c r="R57" s="1">
        <v>1292</v>
      </c>
      <c r="S57" s="1">
        <v>645.5108024691358</v>
      </c>
      <c r="T57" s="1">
        <v>679.5108024691358</v>
      </c>
      <c r="V57" s="1">
        <v>1193</v>
      </c>
      <c r="W57" s="1">
        <v>575.46141975308637</v>
      </c>
      <c r="X57" s="1">
        <v>606.46141975308637</v>
      </c>
      <c r="Z57">
        <v>821</v>
      </c>
      <c r="AA57">
        <v>402</v>
      </c>
      <c r="AB57">
        <v>419</v>
      </c>
      <c r="AD57" s="1">
        <v>4407</v>
      </c>
      <c r="AE57" s="1">
        <v>2234.5108024691358</v>
      </c>
      <c r="AF57" s="1">
        <v>2160.5108024691358</v>
      </c>
      <c r="AH57" s="1">
        <v>1429</v>
      </c>
      <c r="AI57" s="1">
        <v>718.47530864197529</v>
      </c>
      <c r="AJ57" s="1">
        <v>700.47530864197529</v>
      </c>
      <c r="AL57">
        <v>549</v>
      </c>
      <c r="AM57">
        <v>246</v>
      </c>
      <c r="AN57">
        <v>303</v>
      </c>
      <c r="AP57" s="1">
        <v>1079</v>
      </c>
      <c r="AQ57">
        <v>552</v>
      </c>
      <c r="AR57">
        <v>527</v>
      </c>
      <c r="AT57">
        <v>576</v>
      </c>
      <c r="AU57">
        <v>296</v>
      </c>
      <c r="AV57">
        <v>281</v>
      </c>
      <c r="AX57">
        <v>649</v>
      </c>
      <c r="AY57">
        <v>354</v>
      </c>
      <c r="AZ57">
        <v>295</v>
      </c>
      <c r="BB57">
        <v>923</v>
      </c>
      <c r="BC57">
        <v>468</v>
      </c>
      <c r="BD57">
        <v>455</v>
      </c>
      <c r="BF57">
        <v>722</v>
      </c>
      <c r="BG57">
        <v>352</v>
      </c>
      <c r="BH57">
        <v>370</v>
      </c>
    </row>
    <row r="58" spans="1:60">
      <c r="A58">
        <v>54</v>
      </c>
      <c r="B58" s="2">
        <f t="shared" si="2"/>
        <v>14248.916666666666</v>
      </c>
      <c r="C58" s="2">
        <f t="shared" si="3"/>
        <v>7164.958333333333</v>
      </c>
      <c r="D58" s="2">
        <f t="shared" si="4"/>
        <v>7083.958333333333</v>
      </c>
      <c r="F58">
        <v>592</v>
      </c>
      <c r="G58">
        <v>307</v>
      </c>
      <c r="H58">
        <v>284</v>
      </c>
      <c r="J58">
        <v>649</v>
      </c>
      <c r="K58">
        <v>318</v>
      </c>
      <c r="L58">
        <v>331</v>
      </c>
      <c r="N58">
        <v>114</v>
      </c>
      <c r="O58">
        <v>55</v>
      </c>
      <c r="P58">
        <v>59</v>
      </c>
      <c r="R58" s="1">
        <v>1200</v>
      </c>
      <c r="S58" s="1">
        <v>601.5108024691358</v>
      </c>
      <c r="T58" s="1">
        <v>631.5108024691358</v>
      </c>
      <c r="V58" s="1">
        <v>1144</v>
      </c>
      <c r="W58" s="1">
        <v>553.46141975308637</v>
      </c>
      <c r="X58" s="1">
        <v>579.46141975308637</v>
      </c>
      <c r="Z58">
        <v>788</v>
      </c>
      <c r="AA58">
        <v>384</v>
      </c>
      <c r="AB58">
        <v>404</v>
      </c>
      <c r="AD58" s="1">
        <v>4140</v>
      </c>
      <c r="AE58" s="1">
        <v>2112.5108024691358</v>
      </c>
      <c r="AF58" s="1">
        <v>2016.5108024691358</v>
      </c>
      <c r="AH58" s="1">
        <v>1350</v>
      </c>
      <c r="AI58" s="1">
        <v>676.47530864197529</v>
      </c>
      <c r="AJ58" s="1">
        <v>662.47530864197529</v>
      </c>
      <c r="AL58">
        <v>533</v>
      </c>
      <c r="AM58">
        <v>239</v>
      </c>
      <c r="AN58">
        <v>294</v>
      </c>
      <c r="AP58">
        <v>991</v>
      </c>
      <c r="AQ58">
        <v>509</v>
      </c>
      <c r="AR58">
        <v>482</v>
      </c>
      <c r="AT58">
        <v>538</v>
      </c>
      <c r="AU58">
        <v>278</v>
      </c>
      <c r="AV58">
        <v>260</v>
      </c>
      <c r="AX58">
        <v>613</v>
      </c>
      <c r="AY58">
        <v>336</v>
      </c>
      <c r="AZ58">
        <v>277</v>
      </c>
      <c r="BB58">
        <v>906</v>
      </c>
      <c r="BC58">
        <v>458</v>
      </c>
      <c r="BD58">
        <v>448</v>
      </c>
      <c r="BF58">
        <v>693</v>
      </c>
      <c r="BG58">
        <v>337</v>
      </c>
      <c r="BH58">
        <v>355</v>
      </c>
    </row>
    <row r="59" spans="1:60">
      <c r="A59">
        <v>55</v>
      </c>
      <c r="B59" s="2">
        <f t="shared" si="2"/>
        <v>13356.916666666666</v>
      </c>
      <c r="C59" s="2">
        <f t="shared" si="3"/>
        <v>6734.958333333333</v>
      </c>
      <c r="D59" s="2">
        <f t="shared" si="4"/>
        <v>6621.958333333333</v>
      </c>
      <c r="F59">
        <v>533</v>
      </c>
      <c r="G59">
        <v>278</v>
      </c>
      <c r="H59">
        <v>255</v>
      </c>
      <c r="J59">
        <v>630</v>
      </c>
      <c r="K59">
        <v>308</v>
      </c>
      <c r="L59">
        <v>321</v>
      </c>
      <c r="N59">
        <v>117</v>
      </c>
      <c r="O59">
        <v>59</v>
      </c>
      <c r="P59">
        <v>59</v>
      </c>
      <c r="R59" s="1">
        <v>1087</v>
      </c>
      <c r="S59" s="1">
        <v>546.5108024691358</v>
      </c>
      <c r="T59" s="1">
        <v>573.5108024691358</v>
      </c>
      <c r="V59" s="1">
        <v>1091</v>
      </c>
      <c r="W59" s="1">
        <v>532.46141975308637</v>
      </c>
      <c r="X59" s="1">
        <v>547.46141975308637</v>
      </c>
      <c r="Z59">
        <v>741</v>
      </c>
      <c r="AA59">
        <v>360</v>
      </c>
      <c r="AB59">
        <v>381</v>
      </c>
      <c r="AD59" s="1">
        <v>3837</v>
      </c>
      <c r="AE59" s="1">
        <v>1967.5108024691358</v>
      </c>
      <c r="AF59" s="1">
        <v>1858.5108024691358</v>
      </c>
      <c r="AH59" s="1">
        <v>1281</v>
      </c>
      <c r="AI59" s="1">
        <v>643.47530864197529</v>
      </c>
      <c r="AJ59" s="1">
        <v>626.47530864197529</v>
      </c>
      <c r="AL59">
        <v>528</v>
      </c>
      <c r="AM59">
        <v>241</v>
      </c>
      <c r="AN59">
        <v>287</v>
      </c>
      <c r="AP59">
        <v>894</v>
      </c>
      <c r="AQ59">
        <v>458</v>
      </c>
      <c r="AR59">
        <v>436</v>
      </c>
      <c r="AT59">
        <v>494</v>
      </c>
      <c r="AU59">
        <v>259</v>
      </c>
      <c r="AV59">
        <v>236</v>
      </c>
      <c r="AX59">
        <v>569</v>
      </c>
      <c r="AY59">
        <v>310</v>
      </c>
      <c r="AZ59">
        <v>259</v>
      </c>
      <c r="BB59">
        <v>886</v>
      </c>
      <c r="BC59">
        <v>445</v>
      </c>
      <c r="BD59">
        <v>441</v>
      </c>
      <c r="BF59">
        <v>667</v>
      </c>
      <c r="BG59">
        <v>327</v>
      </c>
      <c r="BH59">
        <v>341</v>
      </c>
    </row>
    <row r="60" spans="1:60">
      <c r="A60">
        <v>56</v>
      </c>
      <c r="B60" s="2">
        <f t="shared" si="2"/>
        <v>12412.916666666666</v>
      </c>
      <c r="C60" s="2">
        <f t="shared" si="3"/>
        <v>6283.958333333333</v>
      </c>
      <c r="D60" s="2">
        <f t="shared" si="4"/>
        <v>6128.958333333333</v>
      </c>
      <c r="F60">
        <v>480</v>
      </c>
      <c r="G60">
        <v>248</v>
      </c>
      <c r="H60">
        <v>231</v>
      </c>
      <c r="J60">
        <v>608</v>
      </c>
      <c r="K60">
        <v>304</v>
      </c>
      <c r="L60">
        <v>304</v>
      </c>
      <c r="N60">
        <v>116</v>
      </c>
      <c r="O60">
        <v>58</v>
      </c>
      <c r="P60">
        <v>59</v>
      </c>
      <c r="R60">
        <v>972</v>
      </c>
      <c r="S60" s="1">
        <v>493.5108024691358</v>
      </c>
      <c r="T60" s="1">
        <v>511.5108024691358</v>
      </c>
      <c r="V60" s="1">
        <v>1034</v>
      </c>
      <c r="W60" s="1">
        <v>511.46141975308643</v>
      </c>
      <c r="X60" s="1">
        <v>511.46141975308643</v>
      </c>
      <c r="Z60">
        <v>693</v>
      </c>
      <c r="AA60">
        <v>337</v>
      </c>
      <c r="AB60">
        <v>355</v>
      </c>
      <c r="AD60" s="1">
        <v>3513</v>
      </c>
      <c r="AE60" s="1">
        <v>1812.5108024691358</v>
      </c>
      <c r="AF60" s="1">
        <v>1689.5108024691358</v>
      </c>
      <c r="AH60" s="1">
        <v>1219</v>
      </c>
      <c r="AI60" s="1">
        <v>611.47530864197529</v>
      </c>
      <c r="AJ60" s="1">
        <v>596.47530864197529</v>
      </c>
      <c r="AL60">
        <v>526</v>
      </c>
      <c r="AM60">
        <v>241</v>
      </c>
      <c r="AN60">
        <v>286</v>
      </c>
      <c r="AP60">
        <v>773</v>
      </c>
      <c r="AQ60">
        <v>398</v>
      </c>
      <c r="AR60">
        <v>374</v>
      </c>
      <c r="AT60">
        <v>443</v>
      </c>
      <c r="AU60">
        <v>233</v>
      </c>
      <c r="AV60">
        <v>210</v>
      </c>
      <c r="AX60">
        <v>518</v>
      </c>
      <c r="AY60">
        <v>282</v>
      </c>
      <c r="AZ60">
        <v>236</v>
      </c>
      <c r="BB60">
        <v>874</v>
      </c>
      <c r="BC60">
        <v>435</v>
      </c>
      <c r="BD60">
        <v>438</v>
      </c>
      <c r="BF60">
        <v>646</v>
      </c>
      <c r="BG60">
        <v>319</v>
      </c>
      <c r="BH60">
        <v>327</v>
      </c>
    </row>
    <row r="61" spans="1:60">
      <c r="A61">
        <v>57</v>
      </c>
      <c r="B61" s="2">
        <f t="shared" si="2"/>
        <v>11571.916666666666</v>
      </c>
      <c r="C61" s="2">
        <f t="shared" si="3"/>
        <v>5880.958333333333</v>
      </c>
      <c r="D61" s="2">
        <f t="shared" si="4"/>
        <v>5690.958333333333</v>
      </c>
      <c r="F61">
        <v>427</v>
      </c>
      <c r="G61">
        <v>215</v>
      </c>
      <c r="H61">
        <v>211</v>
      </c>
      <c r="J61">
        <v>595</v>
      </c>
      <c r="K61">
        <v>298</v>
      </c>
      <c r="L61">
        <v>297</v>
      </c>
      <c r="N61">
        <v>118</v>
      </c>
      <c r="O61">
        <v>61</v>
      </c>
      <c r="P61">
        <v>57</v>
      </c>
      <c r="R61">
        <v>856</v>
      </c>
      <c r="S61" s="1">
        <v>435.5108024691358</v>
      </c>
      <c r="T61" s="1">
        <v>454.5108024691358</v>
      </c>
      <c r="V61">
        <v>988</v>
      </c>
      <c r="W61" s="1">
        <v>496.46141975308643</v>
      </c>
      <c r="X61" s="1">
        <v>480.46141975308643</v>
      </c>
      <c r="Z61">
        <v>647</v>
      </c>
      <c r="AA61">
        <v>315</v>
      </c>
      <c r="AB61">
        <v>332</v>
      </c>
      <c r="AD61" s="1">
        <v>3224</v>
      </c>
      <c r="AE61" s="1">
        <v>1677.5108024691358</v>
      </c>
      <c r="AF61" s="1">
        <v>1535.5108024691358</v>
      </c>
      <c r="AH61" s="1">
        <v>1166</v>
      </c>
      <c r="AI61" s="1">
        <v>585.47530864197529</v>
      </c>
      <c r="AJ61" s="1">
        <v>569.47530864197529</v>
      </c>
      <c r="AL61">
        <v>527</v>
      </c>
      <c r="AM61">
        <v>246</v>
      </c>
      <c r="AN61">
        <v>281</v>
      </c>
      <c r="AP61">
        <v>660</v>
      </c>
      <c r="AQ61">
        <v>339</v>
      </c>
      <c r="AR61">
        <v>321</v>
      </c>
      <c r="AT61">
        <v>396</v>
      </c>
      <c r="AU61">
        <v>213</v>
      </c>
      <c r="AV61">
        <v>183</v>
      </c>
      <c r="AX61">
        <v>480</v>
      </c>
      <c r="AY61">
        <v>262</v>
      </c>
      <c r="AZ61">
        <v>218</v>
      </c>
      <c r="BB61">
        <v>857</v>
      </c>
      <c r="BC61">
        <v>427</v>
      </c>
      <c r="BD61">
        <v>430</v>
      </c>
      <c r="BF61">
        <v>631</v>
      </c>
      <c r="BG61">
        <v>310</v>
      </c>
      <c r="BH61">
        <v>321</v>
      </c>
    </row>
    <row r="62" spans="1:60">
      <c r="A62">
        <v>58</v>
      </c>
      <c r="B62" s="2">
        <f t="shared" si="2"/>
        <v>10864.916666666666</v>
      </c>
      <c r="C62" s="2">
        <f t="shared" si="3"/>
        <v>5540.958333333333</v>
      </c>
      <c r="D62" s="2">
        <f t="shared" si="4"/>
        <v>5323.958333333333</v>
      </c>
      <c r="F62">
        <v>367</v>
      </c>
      <c r="G62">
        <v>185</v>
      </c>
      <c r="H62">
        <v>182</v>
      </c>
      <c r="J62">
        <v>584</v>
      </c>
      <c r="K62">
        <v>296</v>
      </c>
      <c r="L62">
        <v>288</v>
      </c>
      <c r="N62">
        <v>113</v>
      </c>
      <c r="O62">
        <v>58</v>
      </c>
      <c r="P62">
        <v>55</v>
      </c>
      <c r="R62">
        <v>801</v>
      </c>
      <c r="S62" s="1">
        <v>410.5108024691358</v>
      </c>
      <c r="T62" s="1">
        <v>423.5108024691358</v>
      </c>
      <c r="V62">
        <v>936</v>
      </c>
      <c r="W62" s="1">
        <v>476.46141975308643</v>
      </c>
      <c r="X62" s="1">
        <v>448.46141975308643</v>
      </c>
      <c r="Z62">
        <v>607</v>
      </c>
      <c r="AA62">
        <v>296</v>
      </c>
      <c r="AB62">
        <v>311</v>
      </c>
      <c r="AD62" s="1">
        <v>2951</v>
      </c>
      <c r="AE62" s="1">
        <v>1544.5108024691358</v>
      </c>
      <c r="AF62" s="1">
        <v>1395.5108024691358</v>
      </c>
      <c r="AH62" s="1">
        <v>1101</v>
      </c>
      <c r="AI62" s="1">
        <v>556.47530864197529</v>
      </c>
      <c r="AJ62" s="1">
        <v>533.47530864197529</v>
      </c>
      <c r="AL62">
        <v>545</v>
      </c>
      <c r="AM62">
        <v>258</v>
      </c>
      <c r="AN62">
        <v>287</v>
      </c>
      <c r="AP62">
        <v>576</v>
      </c>
      <c r="AQ62">
        <v>295</v>
      </c>
      <c r="AR62">
        <v>281</v>
      </c>
      <c r="AT62">
        <v>367</v>
      </c>
      <c r="AU62">
        <v>197</v>
      </c>
      <c r="AV62">
        <v>170</v>
      </c>
      <c r="AX62">
        <v>445</v>
      </c>
      <c r="AY62">
        <v>241</v>
      </c>
      <c r="AZ62">
        <v>204</v>
      </c>
      <c r="BB62">
        <v>832</v>
      </c>
      <c r="BC62">
        <v>408</v>
      </c>
      <c r="BD62">
        <v>424</v>
      </c>
      <c r="BF62">
        <v>640</v>
      </c>
      <c r="BG62">
        <v>319</v>
      </c>
      <c r="BH62">
        <v>321</v>
      </c>
    </row>
    <row r="63" spans="1:60">
      <c r="A63">
        <v>59</v>
      </c>
      <c r="B63" s="2">
        <f t="shared" si="2"/>
        <v>10334.916666666666</v>
      </c>
      <c r="C63" s="2">
        <f t="shared" si="3"/>
        <v>5281.958333333333</v>
      </c>
      <c r="D63" s="2">
        <f t="shared" si="4"/>
        <v>5052.958333333333</v>
      </c>
      <c r="F63">
        <v>331</v>
      </c>
      <c r="G63">
        <v>164</v>
      </c>
      <c r="H63">
        <v>167</v>
      </c>
      <c r="J63">
        <v>565</v>
      </c>
      <c r="K63">
        <v>283</v>
      </c>
      <c r="L63">
        <v>282</v>
      </c>
      <c r="N63">
        <v>108</v>
      </c>
      <c r="O63">
        <v>57</v>
      </c>
      <c r="P63">
        <v>51</v>
      </c>
      <c r="R63">
        <v>817</v>
      </c>
      <c r="S63" s="1">
        <v>419.5108024691358</v>
      </c>
      <c r="T63" s="1">
        <v>430.5108024691358</v>
      </c>
      <c r="V63">
        <v>879</v>
      </c>
      <c r="W63" s="1">
        <v>443.46141975308643</v>
      </c>
      <c r="X63" s="1">
        <v>424.46141975308643</v>
      </c>
      <c r="Z63">
        <v>572</v>
      </c>
      <c r="AA63">
        <v>278</v>
      </c>
      <c r="AB63">
        <v>294</v>
      </c>
      <c r="AD63" s="1">
        <v>2716</v>
      </c>
      <c r="AE63" s="1">
        <v>1437.5108024691358</v>
      </c>
      <c r="AF63" s="1">
        <v>1267.5108024691358</v>
      </c>
      <c r="AH63" s="1">
        <v>1049</v>
      </c>
      <c r="AI63" s="1">
        <v>531.47530864197529</v>
      </c>
      <c r="AJ63" s="1">
        <v>506.47530864197529</v>
      </c>
      <c r="AL63">
        <v>552</v>
      </c>
      <c r="AM63">
        <v>261</v>
      </c>
      <c r="AN63">
        <v>291</v>
      </c>
      <c r="AP63">
        <v>507</v>
      </c>
      <c r="AQ63">
        <v>261</v>
      </c>
      <c r="AR63">
        <v>246</v>
      </c>
      <c r="AT63">
        <v>350</v>
      </c>
      <c r="AU63">
        <v>187</v>
      </c>
      <c r="AV63">
        <v>163</v>
      </c>
      <c r="AX63">
        <v>433</v>
      </c>
      <c r="AY63">
        <v>235</v>
      </c>
      <c r="AZ63">
        <v>198</v>
      </c>
      <c r="BB63">
        <v>782</v>
      </c>
      <c r="BC63">
        <v>387</v>
      </c>
      <c r="BD63">
        <v>395</v>
      </c>
      <c r="BF63">
        <v>674</v>
      </c>
      <c r="BG63">
        <v>337</v>
      </c>
      <c r="BH63">
        <v>337</v>
      </c>
    </row>
    <row r="64" spans="1:60">
      <c r="A64">
        <v>60</v>
      </c>
      <c r="B64" s="2">
        <f t="shared" si="2"/>
        <v>9946.9166666666661</v>
      </c>
      <c r="C64" s="2">
        <f t="shared" si="3"/>
        <v>5085.958333333333</v>
      </c>
      <c r="D64" s="2">
        <f t="shared" si="4"/>
        <v>4860.958333333333</v>
      </c>
      <c r="F64">
        <v>302</v>
      </c>
      <c r="G64">
        <v>148</v>
      </c>
      <c r="H64">
        <v>154</v>
      </c>
      <c r="J64">
        <v>553</v>
      </c>
      <c r="K64">
        <v>279</v>
      </c>
      <c r="L64">
        <v>273</v>
      </c>
      <c r="N64">
        <v>93</v>
      </c>
      <c r="O64">
        <v>49</v>
      </c>
      <c r="P64">
        <v>44</v>
      </c>
      <c r="R64">
        <v>876</v>
      </c>
      <c r="S64" s="1">
        <v>450.5108024691358</v>
      </c>
      <c r="T64" s="1">
        <v>457.5108024691358</v>
      </c>
      <c r="V64">
        <v>818</v>
      </c>
      <c r="W64" s="1">
        <v>409.46141975308643</v>
      </c>
      <c r="X64" s="1">
        <v>397.46141975308643</v>
      </c>
      <c r="Z64">
        <v>550</v>
      </c>
      <c r="AA64">
        <v>269</v>
      </c>
      <c r="AB64">
        <v>282</v>
      </c>
      <c r="AD64" s="1">
        <v>2533</v>
      </c>
      <c r="AE64" s="1">
        <v>1349.5108024691358</v>
      </c>
      <c r="AF64" s="1">
        <v>1172.5108024691358</v>
      </c>
      <c r="AH64">
        <v>978</v>
      </c>
      <c r="AI64" s="1">
        <v>507.47530864197529</v>
      </c>
      <c r="AJ64" s="1">
        <v>459.47530864197529</v>
      </c>
      <c r="AL64">
        <v>552</v>
      </c>
      <c r="AM64">
        <v>258</v>
      </c>
      <c r="AN64">
        <v>295</v>
      </c>
      <c r="AP64">
        <v>483</v>
      </c>
      <c r="AQ64">
        <v>246</v>
      </c>
      <c r="AR64">
        <v>238</v>
      </c>
      <c r="AT64">
        <v>352</v>
      </c>
      <c r="AU64">
        <v>186</v>
      </c>
      <c r="AV64">
        <v>167</v>
      </c>
      <c r="AX64">
        <v>422</v>
      </c>
      <c r="AY64">
        <v>227</v>
      </c>
      <c r="AZ64">
        <v>195</v>
      </c>
      <c r="BB64">
        <v>718</v>
      </c>
      <c r="BC64">
        <v>353</v>
      </c>
      <c r="BD64">
        <v>366</v>
      </c>
      <c r="BF64">
        <v>714</v>
      </c>
      <c r="BG64">
        <v>354</v>
      </c>
      <c r="BH64">
        <v>360</v>
      </c>
    </row>
    <row r="65" spans="1:60">
      <c r="A65">
        <v>61</v>
      </c>
      <c r="B65" s="2">
        <f t="shared" si="2"/>
        <v>9584.9166666666661</v>
      </c>
      <c r="C65" s="2">
        <f t="shared" si="3"/>
        <v>4900.958333333333</v>
      </c>
      <c r="D65" s="2">
        <f t="shared" si="4"/>
        <v>4683.958333333333</v>
      </c>
      <c r="F65">
        <v>270</v>
      </c>
      <c r="G65">
        <v>132</v>
      </c>
      <c r="H65">
        <v>139</v>
      </c>
      <c r="J65">
        <v>526</v>
      </c>
      <c r="K65">
        <v>263</v>
      </c>
      <c r="L65">
        <v>263</v>
      </c>
      <c r="N65">
        <v>84</v>
      </c>
      <c r="O65">
        <v>43</v>
      </c>
      <c r="P65">
        <v>41</v>
      </c>
      <c r="R65">
        <v>944</v>
      </c>
      <c r="S65" s="1">
        <v>486.5108024691358</v>
      </c>
      <c r="T65" s="1">
        <v>490.5108024691358</v>
      </c>
      <c r="V65">
        <v>772</v>
      </c>
      <c r="W65" s="1">
        <v>378.46141975308643</v>
      </c>
      <c r="X65" s="1">
        <v>382.46141975308643</v>
      </c>
      <c r="Z65">
        <v>525</v>
      </c>
      <c r="AA65">
        <v>256</v>
      </c>
      <c r="AB65">
        <v>269</v>
      </c>
      <c r="AD65" s="1">
        <v>2367</v>
      </c>
      <c r="AE65" s="1">
        <v>1270.5108024691358</v>
      </c>
      <c r="AF65" s="1">
        <v>1086.5108024691358</v>
      </c>
      <c r="AH65">
        <v>926</v>
      </c>
      <c r="AI65" s="1">
        <v>487.47530864197529</v>
      </c>
      <c r="AJ65" s="1">
        <v>427.47530864197529</v>
      </c>
      <c r="AL65">
        <v>548</v>
      </c>
      <c r="AM65">
        <v>253</v>
      </c>
      <c r="AN65">
        <v>295</v>
      </c>
      <c r="AP65">
        <v>457</v>
      </c>
      <c r="AQ65">
        <v>234</v>
      </c>
      <c r="AR65">
        <v>223</v>
      </c>
      <c r="AT65">
        <v>349</v>
      </c>
      <c r="AU65">
        <v>180</v>
      </c>
      <c r="AV65">
        <v>170</v>
      </c>
      <c r="AX65">
        <v>417</v>
      </c>
      <c r="AY65">
        <v>225</v>
      </c>
      <c r="AZ65">
        <v>193</v>
      </c>
      <c r="BB65">
        <v>647</v>
      </c>
      <c r="BC65">
        <v>318</v>
      </c>
      <c r="BD65">
        <v>328</v>
      </c>
      <c r="BF65">
        <v>750</v>
      </c>
      <c r="BG65">
        <v>374</v>
      </c>
      <c r="BH65">
        <v>376</v>
      </c>
    </row>
    <row r="66" spans="1:60">
      <c r="A66">
        <v>62</v>
      </c>
      <c r="B66" s="2">
        <f t="shared" si="2"/>
        <v>9227.9166666666661</v>
      </c>
      <c r="C66" s="2">
        <f t="shared" si="3"/>
        <v>4711.958333333333</v>
      </c>
      <c r="D66" s="2">
        <f t="shared" si="4"/>
        <v>4515.958333333333</v>
      </c>
      <c r="F66">
        <v>247</v>
      </c>
      <c r="G66">
        <v>119</v>
      </c>
      <c r="H66">
        <v>128</v>
      </c>
      <c r="J66">
        <v>502</v>
      </c>
      <c r="K66">
        <v>249</v>
      </c>
      <c r="L66">
        <v>253</v>
      </c>
      <c r="N66">
        <v>75</v>
      </c>
      <c r="O66">
        <v>40</v>
      </c>
      <c r="P66">
        <v>35</v>
      </c>
      <c r="R66">
        <v>982</v>
      </c>
      <c r="S66" s="1">
        <v>506.5108024691358</v>
      </c>
      <c r="T66" s="1">
        <v>508.5108024691358</v>
      </c>
      <c r="V66">
        <v>720</v>
      </c>
      <c r="W66" s="1">
        <v>352.46141975308643</v>
      </c>
      <c r="X66" s="1">
        <v>356.46141975308643</v>
      </c>
      <c r="Z66">
        <v>493</v>
      </c>
      <c r="AA66">
        <v>241</v>
      </c>
      <c r="AB66">
        <v>252</v>
      </c>
      <c r="AD66" s="1">
        <v>2217</v>
      </c>
      <c r="AE66" s="1">
        <v>1196.5108024691358</v>
      </c>
      <c r="AF66" s="1">
        <v>1009.5108024691358</v>
      </c>
      <c r="AH66">
        <v>876</v>
      </c>
      <c r="AI66" s="1">
        <v>468.47530864197529</v>
      </c>
      <c r="AJ66" s="1">
        <v>396.47530864197529</v>
      </c>
      <c r="AL66">
        <v>546</v>
      </c>
      <c r="AM66">
        <v>247</v>
      </c>
      <c r="AN66">
        <v>299</v>
      </c>
      <c r="AP66">
        <v>440</v>
      </c>
      <c r="AQ66">
        <v>223</v>
      </c>
      <c r="AR66">
        <v>217</v>
      </c>
      <c r="AT66">
        <v>353</v>
      </c>
      <c r="AU66">
        <v>179</v>
      </c>
      <c r="AV66">
        <v>173</v>
      </c>
      <c r="AX66">
        <v>415</v>
      </c>
      <c r="AY66">
        <v>219</v>
      </c>
      <c r="AZ66">
        <v>195</v>
      </c>
      <c r="BB66">
        <v>590</v>
      </c>
      <c r="BC66">
        <v>289</v>
      </c>
      <c r="BD66">
        <v>301</v>
      </c>
      <c r="BF66">
        <v>774</v>
      </c>
      <c r="BG66">
        <v>382</v>
      </c>
      <c r="BH66">
        <v>392</v>
      </c>
    </row>
    <row r="67" spans="1:60">
      <c r="A67">
        <v>63</v>
      </c>
      <c r="B67" s="2">
        <f t="shared" si="2"/>
        <v>8988.9166666666661</v>
      </c>
      <c r="C67" s="2">
        <f t="shared" si="3"/>
        <v>4598.958333333333</v>
      </c>
      <c r="D67" s="2">
        <f t="shared" si="4"/>
        <v>4389.958333333333</v>
      </c>
      <c r="F67">
        <v>246</v>
      </c>
      <c r="G67">
        <v>120</v>
      </c>
      <c r="H67">
        <v>126</v>
      </c>
      <c r="J67">
        <v>491</v>
      </c>
      <c r="K67">
        <v>245</v>
      </c>
      <c r="L67">
        <v>246</v>
      </c>
      <c r="N67">
        <v>73</v>
      </c>
      <c r="O67">
        <v>39</v>
      </c>
      <c r="P67">
        <v>34</v>
      </c>
      <c r="R67" s="1">
        <v>1013</v>
      </c>
      <c r="S67" s="1">
        <v>520.5108024691358</v>
      </c>
      <c r="T67" s="1">
        <v>525.5108024691358</v>
      </c>
      <c r="V67">
        <v>691</v>
      </c>
      <c r="W67" s="1">
        <v>334.46141975308643</v>
      </c>
      <c r="X67" s="1">
        <v>345.46141975308643</v>
      </c>
      <c r="Z67">
        <v>484</v>
      </c>
      <c r="AA67">
        <v>236</v>
      </c>
      <c r="AB67">
        <v>248</v>
      </c>
      <c r="AD67" s="1">
        <v>2087</v>
      </c>
      <c r="AE67" s="1">
        <v>1134.5108024691358</v>
      </c>
      <c r="AF67" s="1">
        <v>941.5108024691358</v>
      </c>
      <c r="AH67">
        <v>854</v>
      </c>
      <c r="AI67" s="1">
        <v>459.47530864197529</v>
      </c>
      <c r="AJ67" s="1">
        <v>384.47530864197529</v>
      </c>
      <c r="AL67">
        <v>538</v>
      </c>
      <c r="AM67">
        <v>244</v>
      </c>
      <c r="AN67">
        <v>294</v>
      </c>
      <c r="AP67">
        <v>430</v>
      </c>
      <c r="AQ67">
        <v>216</v>
      </c>
      <c r="AR67">
        <v>213</v>
      </c>
      <c r="AT67">
        <v>346</v>
      </c>
      <c r="AU67">
        <v>175</v>
      </c>
      <c r="AV67">
        <v>171</v>
      </c>
      <c r="AX67">
        <v>411</v>
      </c>
      <c r="AY67">
        <v>220</v>
      </c>
      <c r="AZ67">
        <v>191</v>
      </c>
      <c r="BB67">
        <v>548</v>
      </c>
      <c r="BC67">
        <v>271</v>
      </c>
      <c r="BD67">
        <v>277</v>
      </c>
      <c r="BF67">
        <v>776</v>
      </c>
      <c r="BG67">
        <v>384</v>
      </c>
      <c r="BH67">
        <v>393</v>
      </c>
    </row>
    <row r="68" spans="1:60">
      <c r="A68">
        <v>64</v>
      </c>
      <c r="B68" s="2">
        <f t="shared" si="2"/>
        <v>8836.9166666666661</v>
      </c>
      <c r="C68" s="2">
        <f t="shared" si="3"/>
        <v>4525.958333333333</v>
      </c>
      <c r="D68" s="2">
        <f t="shared" si="4"/>
        <v>4310.958333333333</v>
      </c>
      <c r="F68">
        <v>258</v>
      </c>
      <c r="G68">
        <v>128</v>
      </c>
      <c r="H68">
        <v>130</v>
      </c>
      <c r="J68">
        <v>484</v>
      </c>
      <c r="K68">
        <v>242</v>
      </c>
      <c r="L68">
        <v>242</v>
      </c>
      <c r="N68">
        <v>68</v>
      </c>
      <c r="O68">
        <v>35</v>
      </c>
      <c r="P68">
        <v>32</v>
      </c>
      <c r="R68" s="1">
        <v>1017</v>
      </c>
      <c r="S68" s="1">
        <v>523.5108024691358</v>
      </c>
      <c r="T68" s="1">
        <v>526.5108024691358</v>
      </c>
      <c r="V68">
        <v>676</v>
      </c>
      <c r="W68" s="1">
        <v>324.46141975308643</v>
      </c>
      <c r="X68" s="1">
        <v>340.46141975308643</v>
      </c>
      <c r="Z68">
        <v>484</v>
      </c>
      <c r="AA68">
        <v>233</v>
      </c>
      <c r="AB68">
        <v>250</v>
      </c>
      <c r="AD68" s="1">
        <v>1975</v>
      </c>
      <c r="AE68" s="1">
        <v>1073.5108024691358</v>
      </c>
      <c r="AF68" s="1">
        <v>890.5108024691358</v>
      </c>
      <c r="AH68">
        <v>866</v>
      </c>
      <c r="AI68" s="1">
        <v>467.47530864197529</v>
      </c>
      <c r="AJ68" s="1">
        <v>387.47530864197529</v>
      </c>
      <c r="AL68">
        <v>536</v>
      </c>
      <c r="AM68">
        <v>247</v>
      </c>
      <c r="AN68">
        <v>288</v>
      </c>
      <c r="AP68">
        <v>438</v>
      </c>
      <c r="AQ68">
        <v>220</v>
      </c>
      <c r="AR68">
        <v>218</v>
      </c>
      <c r="AT68">
        <v>344</v>
      </c>
      <c r="AU68">
        <v>177</v>
      </c>
      <c r="AV68">
        <v>168</v>
      </c>
      <c r="AX68">
        <v>408</v>
      </c>
      <c r="AY68">
        <v>218</v>
      </c>
      <c r="AZ68">
        <v>190</v>
      </c>
      <c r="BB68">
        <v>521</v>
      </c>
      <c r="BC68">
        <v>257</v>
      </c>
      <c r="BD68">
        <v>264</v>
      </c>
      <c r="BF68">
        <v>764</v>
      </c>
      <c r="BG68">
        <v>380</v>
      </c>
      <c r="BH68">
        <v>384</v>
      </c>
    </row>
    <row r="69" spans="1:60">
      <c r="A69">
        <v>65</v>
      </c>
      <c r="B69" s="2">
        <f t="shared" ref="B69:B84" si="5">C69+D69</f>
        <v>8761.9166666666661</v>
      </c>
      <c r="C69" s="2">
        <f t="shared" ref="C69:C84" si="6">G69+K69+O69+S69+W69+AA69+AE69+AI69+AM69+AQ69+AU69+AY69+BC69+BG69</f>
        <v>4496.958333333333</v>
      </c>
      <c r="D69" s="2">
        <f t="shared" ref="D69:D84" si="7">H69+L69+P69+T69+X69+AB69+AF69+AJ69+AN69+AR69+AV69+AZ69+BD69+BH69</f>
        <v>4264.958333333333</v>
      </c>
      <c r="F69">
        <v>284</v>
      </c>
      <c r="G69">
        <v>147</v>
      </c>
      <c r="H69">
        <v>137</v>
      </c>
      <c r="J69">
        <v>476</v>
      </c>
      <c r="K69">
        <v>243</v>
      </c>
      <c r="L69">
        <v>233</v>
      </c>
      <c r="N69">
        <v>68</v>
      </c>
      <c r="O69">
        <v>35</v>
      </c>
      <c r="P69">
        <v>33</v>
      </c>
      <c r="R69" s="1">
        <v>1011</v>
      </c>
      <c r="S69" s="1">
        <v>524.5108024691358</v>
      </c>
      <c r="T69" s="1">
        <v>519.5108024691358</v>
      </c>
      <c r="V69">
        <v>672</v>
      </c>
      <c r="W69" s="1">
        <v>321.46141975308643</v>
      </c>
      <c r="X69" s="1">
        <v>339.46141975308643</v>
      </c>
      <c r="Z69">
        <v>492</v>
      </c>
      <c r="AA69">
        <v>235</v>
      </c>
      <c r="AB69">
        <v>257</v>
      </c>
      <c r="AD69" s="1">
        <v>1869</v>
      </c>
      <c r="AE69" s="1">
        <v>1013.5108024691358</v>
      </c>
      <c r="AF69" s="1">
        <v>843.5108024691358</v>
      </c>
      <c r="AH69">
        <v>907</v>
      </c>
      <c r="AI69" s="1">
        <v>484.47530864197529</v>
      </c>
      <c r="AJ69" s="1">
        <v>412.47530864197529</v>
      </c>
      <c r="AL69">
        <v>537</v>
      </c>
      <c r="AM69">
        <v>252</v>
      </c>
      <c r="AN69">
        <v>285</v>
      </c>
      <c r="AP69">
        <v>450</v>
      </c>
      <c r="AQ69">
        <v>224</v>
      </c>
      <c r="AR69">
        <v>226</v>
      </c>
      <c r="AT69">
        <v>338</v>
      </c>
      <c r="AU69">
        <v>174</v>
      </c>
      <c r="AV69">
        <v>164</v>
      </c>
      <c r="AX69">
        <v>411</v>
      </c>
      <c r="AY69">
        <v>225</v>
      </c>
      <c r="AZ69">
        <v>187</v>
      </c>
      <c r="BB69">
        <v>512</v>
      </c>
      <c r="BC69">
        <v>254</v>
      </c>
      <c r="BD69">
        <v>258</v>
      </c>
      <c r="BF69">
        <v>734</v>
      </c>
      <c r="BG69">
        <v>364</v>
      </c>
      <c r="BH69">
        <v>370</v>
      </c>
    </row>
    <row r="70" spans="1:60">
      <c r="A70">
        <v>66</v>
      </c>
      <c r="B70" s="2">
        <f t="shared" si="5"/>
        <v>8696.9166666666661</v>
      </c>
      <c r="C70" s="2">
        <f t="shared" si="6"/>
        <v>4470.958333333333</v>
      </c>
      <c r="D70" s="2">
        <f t="shared" si="7"/>
        <v>4225.958333333333</v>
      </c>
      <c r="F70">
        <v>321</v>
      </c>
      <c r="G70">
        <v>166</v>
      </c>
      <c r="H70">
        <v>155</v>
      </c>
      <c r="J70">
        <v>467</v>
      </c>
      <c r="K70">
        <v>243</v>
      </c>
      <c r="L70">
        <v>223</v>
      </c>
      <c r="N70">
        <v>71</v>
      </c>
      <c r="O70">
        <v>37</v>
      </c>
      <c r="P70">
        <v>34</v>
      </c>
      <c r="R70" s="1">
        <v>1008</v>
      </c>
      <c r="S70" s="1">
        <v>522.5108024691358</v>
      </c>
      <c r="T70" s="1">
        <v>517.5108024691358</v>
      </c>
      <c r="V70">
        <v>669</v>
      </c>
      <c r="W70" s="1">
        <v>318.46141975308643</v>
      </c>
      <c r="X70" s="1">
        <v>338.46141975308643</v>
      </c>
      <c r="Z70">
        <v>506</v>
      </c>
      <c r="AA70">
        <v>239</v>
      </c>
      <c r="AB70">
        <v>267</v>
      </c>
      <c r="AD70" s="1">
        <v>1753</v>
      </c>
      <c r="AE70" s="1">
        <v>949.5108024691358</v>
      </c>
      <c r="AF70" s="1">
        <v>792.5108024691358</v>
      </c>
      <c r="AH70">
        <v>951</v>
      </c>
      <c r="AI70" s="1">
        <v>504.47530864197529</v>
      </c>
      <c r="AJ70" s="1">
        <v>435.47530864197529</v>
      </c>
      <c r="AL70">
        <v>535</v>
      </c>
      <c r="AM70">
        <v>258</v>
      </c>
      <c r="AN70">
        <v>277</v>
      </c>
      <c r="AP70">
        <v>478</v>
      </c>
      <c r="AQ70">
        <v>236</v>
      </c>
      <c r="AR70">
        <v>242</v>
      </c>
      <c r="AT70">
        <v>336</v>
      </c>
      <c r="AU70">
        <v>178</v>
      </c>
      <c r="AV70">
        <v>158</v>
      </c>
      <c r="AX70">
        <v>410</v>
      </c>
      <c r="AY70">
        <v>224</v>
      </c>
      <c r="AZ70">
        <v>186</v>
      </c>
      <c r="BB70">
        <v>497</v>
      </c>
      <c r="BC70">
        <v>243</v>
      </c>
      <c r="BD70">
        <v>254</v>
      </c>
      <c r="BF70">
        <v>698</v>
      </c>
      <c r="BG70">
        <v>352</v>
      </c>
      <c r="BH70">
        <v>346</v>
      </c>
    </row>
    <row r="71" spans="1:60">
      <c r="A71">
        <v>67</v>
      </c>
      <c r="B71" s="2">
        <f t="shared" si="5"/>
        <v>8641.9166666666661</v>
      </c>
      <c r="C71" s="2">
        <f t="shared" si="6"/>
        <v>4444.958333333333</v>
      </c>
      <c r="D71" s="2">
        <f t="shared" si="7"/>
        <v>4196.958333333333</v>
      </c>
      <c r="F71">
        <v>352</v>
      </c>
      <c r="G71">
        <v>187</v>
      </c>
      <c r="H71">
        <v>166</v>
      </c>
      <c r="J71">
        <v>464</v>
      </c>
      <c r="K71">
        <v>244</v>
      </c>
      <c r="L71">
        <v>220</v>
      </c>
      <c r="N71">
        <v>74</v>
      </c>
      <c r="O71">
        <v>38</v>
      </c>
      <c r="P71">
        <v>36</v>
      </c>
      <c r="R71" s="1">
        <v>1001</v>
      </c>
      <c r="S71" s="1">
        <v>520.5108024691358</v>
      </c>
      <c r="T71" s="1">
        <v>512.5108024691358</v>
      </c>
      <c r="V71">
        <v>671</v>
      </c>
      <c r="W71" s="1">
        <v>318.46141975308643</v>
      </c>
      <c r="X71" s="1">
        <v>342.46141975308643</v>
      </c>
      <c r="Z71">
        <v>515</v>
      </c>
      <c r="AA71">
        <v>238</v>
      </c>
      <c r="AB71">
        <v>277</v>
      </c>
      <c r="AD71" s="1">
        <v>1654</v>
      </c>
      <c r="AE71" s="1">
        <v>892.5108024691358</v>
      </c>
      <c r="AF71" s="1">
        <v>750.5108024691358</v>
      </c>
      <c r="AH71">
        <v>995</v>
      </c>
      <c r="AI71" s="1">
        <v>524.47530864197529</v>
      </c>
      <c r="AJ71" s="1">
        <v>459.47530864197529</v>
      </c>
      <c r="AL71">
        <v>528</v>
      </c>
      <c r="AM71">
        <v>258</v>
      </c>
      <c r="AN71">
        <v>270</v>
      </c>
      <c r="AP71">
        <v>500</v>
      </c>
      <c r="AQ71">
        <v>242</v>
      </c>
      <c r="AR71">
        <v>258</v>
      </c>
      <c r="AT71">
        <v>334</v>
      </c>
      <c r="AU71">
        <v>180</v>
      </c>
      <c r="AV71">
        <v>154</v>
      </c>
      <c r="AX71">
        <v>415</v>
      </c>
      <c r="AY71">
        <v>231</v>
      </c>
      <c r="AZ71">
        <v>184</v>
      </c>
      <c r="BB71">
        <v>478</v>
      </c>
      <c r="BC71">
        <v>236</v>
      </c>
      <c r="BD71">
        <v>242</v>
      </c>
      <c r="BF71">
        <v>660</v>
      </c>
      <c r="BG71">
        <v>335</v>
      </c>
      <c r="BH71">
        <v>325</v>
      </c>
    </row>
    <row r="72" spans="1:60">
      <c r="A72">
        <v>68</v>
      </c>
      <c r="B72" s="2">
        <f t="shared" si="5"/>
        <v>8480.9166666666661</v>
      </c>
      <c r="C72" s="2">
        <f t="shared" si="6"/>
        <v>4359.958333333333</v>
      </c>
      <c r="D72" s="2">
        <f t="shared" si="7"/>
        <v>4120.958333333333</v>
      </c>
      <c r="F72">
        <v>370</v>
      </c>
      <c r="G72">
        <v>195</v>
      </c>
      <c r="H72">
        <v>175</v>
      </c>
      <c r="J72">
        <v>442</v>
      </c>
      <c r="K72">
        <v>236</v>
      </c>
      <c r="L72">
        <v>206</v>
      </c>
      <c r="N72">
        <v>67</v>
      </c>
      <c r="O72">
        <v>35</v>
      </c>
      <c r="P72">
        <v>32</v>
      </c>
      <c r="R72" s="1">
        <v>1000</v>
      </c>
      <c r="S72" s="1">
        <v>523.5108024691358</v>
      </c>
      <c r="T72" s="1">
        <v>509.5108024691358</v>
      </c>
      <c r="V72">
        <v>667</v>
      </c>
      <c r="W72" s="1">
        <v>313.46141975308643</v>
      </c>
      <c r="X72" s="1">
        <v>342.46141975308643</v>
      </c>
      <c r="Z72">
        <v>518</v>
      </c>
      <c r="AA72">
        <v>241</v>
      </c>
      <c r="AB72">
        <v>278</v>
      </c>
      <c r="AD72" s="1">
        <v>1556</v>
      </c>
      <c r="AE72" s="1">
        <v>835.5108024691358</v>
      </c>
      <c r="AF72" s="1">
        <v>709.5108024691358</v>
      </c>
      <c r="AH72" s="1">
        <v>1010</v>
      </c>
      <c r="AI72" s="1">
        <v>528.47530864197529</v>
      </c>
      <c r="AJ72" s="1">
        <v>470.47530864197529</v>
      </c>
      <c r="AL72">
        <v>517</v>
      </c>
      <c r="AM72">
        <v>258</v>
      </c>
      <c r="AN72">
        <v>259</v>
      </c>
      <c r="AP72">
        <v>507</v>
      </c>
      <c r="AQ72">
        <v>246</v>
      </c>
      <c r="AR72">
        <v>261</v>
      </c>
      <c r="AT72">
        <v>323</v>
      </c>
      <c r="AU72">
        <v>176</v>
      </c>
      <c r="AV72">
        <v>148</v>
      </c>
      <c r="AX72">
        <v>409</v>
      </c>
      <c r="AY72">
        <v>226</v>
      </c>
      <c r="AZ72">
        <v>183</v>
      </c>
      <c r="BB72">
        <v>466</v>
      </c>
      <c r="BC72">
        <v>228</v>
      </c>
      <c r="BD72">
        <v>238</v>
      </c>
      <c r="BF72">
        <v>627</v>
      </c>
      <c r="BG72">
        <v>318</v>
      </c>
      <c r="BH72">
        <v>309</v>
      </c>
    </row>
    <row r="73" spans="1:60">
      <c r="A73">
        <v>69</v>
      </c>
      <c r="B73" s="2">
        <f t="shared" si="5"/>
        <v>8210.9166666666661</v>
      </c>
      <c r="C73" s="2">
        <f t="shared" si="6"/>
        <v>4210.958333333333</v>
      </c>
      <c r="D73" s="2">
        <f t="shared" si="7"/>
        <v>3999.958333333333</v>
      </c>
      <c r="F73">
        <v>360</v>
      </c>
      <c r="G73">
        <v>189</v>
      </c>
      <c r="H73">
        <v>171</v>
      </c>
      <c r="J73">
        <v>414</v>
      </c>
      <c r="K73">
        <v>218</v>
      </c>
      <c r="L73">
        <v>196</v>
      </c>
      <c r="N73">
        <v>74</v>
      </c>
      <c r="O73">
        <v>36</v>
      </c>
      <c r="P73">
        <v>37</v>
      </c>
      <c r="R73">
        <v>998</v>
      </c>
      <c r="S73" s="1">
        <v>525.5108024691358</v>
      </c>
      <c r="T73" s="1">
        <v>504.5108024691358</v>
      </c>
      <c r="V73">
        <v>676</v>
      </c>
      <c r="W73" s="1">
        <v>321.46141975308643</v>
      </c>
      <c r="X73" s="1">
        <v>343.46141975308643</v>
      </c>
      <c r="Z73">
        <v>499</v>
      </c>
      <c r="AA73">
        <v>231</v>
      </c>
      <c r="AB73">
        <v>268</v>
      </c>
      <c r="AD73" s="1">
        <v>1463</v>
      </c>
      <c r="AE73" s="1">
        <v>779.5108024691358</v>
      </c>
      <c r="AF73" s="1">
        <v>672.5108024691358</v>
      </c>
      <c r="AH73">
        <v>997</v>
      </c>
      <c r="AI73" s="1">
        <v>518.47530864197529</v>
      </c>
      <c r="AJ73" s="1">
        <v>468.47530864197529</v>
      </c>
      <c r="AL73">
        <v>495</v>
      </c>
      <c r="AM73">
        <v>246</v>
      </c>
      <c r="AN73">
        <v>249</v>
      </c>
      <c r="AP73">
        <v>502</v>
      </c>
      <c r="AQ73">
        <v>243</v>
      </c>
      <c r="AR73">
        <v>260</v>
      </c>
      <c r="AT73">
        <v>317</v>
      </c>
      <c r="AU73">
        <v>172</v>
      </c>
      <c r="AV73">
        <v>145</v>
      </c>
      <c r="AX73">
        <v>384</v>
      </c>
      <c r="AY73">
        <v>215</v>
      </c>
      <c r="AZ73">
        <v>169</v>
      </c>
      <c r="BB73">
        <v>437</v>
      </c>
      <c r="BC73">
        <v>218</v>
      </c>
      <c r="BD73">
        <v>219</v>
      </c>
      <c r="BF73">
        <v>595</v>
      </c>
      <c r="BG73">
        <v>298</v>
      </c>
      <c r="BH73">
        <v>297</v>
      </c>
    </row>
    <row r="74" spans="1:60">
      <c r="A74">
        <v>70</v>
      </c>
      <c r="B74" s="2">
        <f t="shared" si="5"/>
        <v>7827.9166666666661</v>
      </c>
      <c r="C74" s="2">
        <f t="shared" si="6"/>
        <v>4000.958333333333</v>
      </c>
      <c r="D74" s="2">
        <f t="shared" si="7"/>
        <v>3826.958333333333</v>
      </c>
      <c r="F74">
        <v>342</v>
      </c>
      <c r="G74">
        <v>177</v>
      </c>
      <c r="H74">
        <v>165</v>
      </c>
      <c r="J74">
        <v>365</v>
      </c>
      <c r="K74">
        <v>194</v>
      </c>
      <c r="L74">
        <v>171</v>
      </c>
      <c r="N74">
        <v>63</v>
      </c>
      <c r="O74">
        <v>31</v>
      </c>
      <c r="P74">
        <v>31</v>
      </c>
      <c r="R74">
        <v>993</v>
      </c>
      <c r="S74" s="1">
        <v>528.5108024691358</v>
      </c>
      <c r="T74" s="1">
        <v>498.5108024691358</v>
      </c>
      <c r="V74">
        <v>685</v>
      </c>
      <c r="W74" s="1">
        <v>328.46141975308643</v>
      </c>
      <c r="X74" s="1">
        <v>345.46141975308643</v>
      </c>
      <c r="Z74">
        <v>478</v>
      </c>
      <c r="AA74">
        <v>225</v>
      </c>
      <c r="AB74">
        <v>253</v>
      </c>
      <c r="AD74" s="1">
        <v>1376</v>
      </c>
      <c r="AE74" s="1">
        <v>721.5108024691358</v>
      </c>
      <c r="AF74" s="1">
        <v>643.5108024691358</v>
      </c>
      <c r="AH74">
        <v>968</v>
      </c>
      <c r="AI74" s="1">
        <v>501.47530864197529</v>
      </c>
      <c r="AJ74" s="1">
        <v>455.47530864197529</v>
      </c>
      <c r="AL74">
        <v>454</v>
      </c>
      <c r="AM74">
        <v>223</v>
      </c>
      <c r="AN74">
        <v>231</v>
      </c>
      <c r="AP74">
        <v>478</v>
      </c>
      <c r="AQ74">
        <v>231</v>
      </c>
      <c r="AR74">
        <v>246</v>
      </c>
      <c r="AT74">
        <v>304</v>
      </c>
      <c r="AU74">
        <v>163</v>
      </c>
      <c r="AV74">
        <v>141</v>
      </c>
      <c r="AX74">
        <v>350</v>
      </c>
      <c r="AY74">
        <v>195</v>
      </c>
      <c r="AZ74">
        <v>154</v>
      </c>
      <c r="BB74">
        <v>413</v>
      </c>
      <c r="BC74">
        <v>203</v>
      </c>
      <c r="BD74">
        <v>210</v>
      </c>
      <c r="BF74">
        <v>561</v>
      </c>
      <c r="BG74">
        <v>279</v>
      </c>
      <c r="BH74">
        <v>282</v>
      </c>
    </row>
    <row r="75" spans="1:60">
      <c r="A75">
        <v>71</v>
      </c>
      <c r="B75" s="2">
        <f t="shared" si="5"/>
        <v>7435.9166666666661</v>
      </c>
      <c r="C75" s="2">
        <f t="shared" si="6"/>
        <v>3780.958333333333</v>
      </c>
      <c r="D75" s="2">
        <f t="shared" si="7"/>
        <v>3654.958333333333</v>
      </c>
      <c r="F75">
        <v>312</v>
      </c>
      <c r="G75">
        <v>159</v>
      </c>
      <c r="H75">
        <v>152</v>
      </c>
      <c r="J75">
        <v>325</v>
      </c>
      <c r="K75">
        <v>166</v>
      </c>
      <c r="L75">
        <v>159</v>
      </c>
      <c r="N75">
        <v>65</v>
      </c>
      <c r="O75">
        <v>30</v>
      </c>
      <c r="P75">
        <v>35</v>
      </c>
      <c r="R75">
        <v>996</v>
      </c>
      <c r="S75" s="1">
        <v>534.5108024691358</v>
      </c>
      <c r="T75" s="1">
        <v>494.5108024691358</v>
      </c>
      <c r="V75">
        <v>703</v>
      </c>
      <c r="W75" s="1">
        <v>340.46141975308643</v>
      </c>
      <c r="X75" s="1">
        <v>351.46141975308643</v>
      </c>
      <c r="Z75">
        <v>452</v>
      </c>
      <c r="AA75">
        <v>215</v>
      </c>
      <c r="AB75">
        <v>237</v>
      </c>
      <c r="AD75" s="1">
        <v>1292</v>
      </c>
      <c r="AE75" s="1">
        <v>669.5108024691358</v>
      </c>
      <c r="AF75" s="1">
        <v>612.5108024691358</v>
      </c>
      <c r="AH75">
        <v>919</v>
      </c>
      <c r="AI75" s="1">
        <v>475.47530864197529</v>
      </c>
      <c r="AJ75" s="1">
        <v>432.47530864197529</v>
      </c>
      <c r="AL75">
        <v>413</v>
      </c>
      <c r="AM75">
        <v>202</v>
      </c>
      <c r="AN75">
        <v>211</v>
      </c>
      <c r="AP75">
        <v>451</v>
      </c>
      <c r="AQ75">
        <v>219</v>
      </c>
      <c r="AR75">
        <v>232</v>
      </c>
      <c r="AT75">
        <v>285</v>
      </c>
      <c r="AU75">
        <v>153</v>
      </c>
      <c r="AV75">
        <v>131</v>
      </c>
      <c r="AX75">
        <v>315</v>
      </c>
      <c r="AY75">
        <v>175</v>
      </c>
      <c r="AZ75">
        <v>139</v>
      </c>
      <c r="BB75">
        <v>382</v>
      </c>
      <c r="BC75">
        <v>188</v>
      </c>
      <c r="BD75">
        <v>195</v>
      </c>
      <c r="BF75">
        <v>527</v>
      </c>
      <c r="BG75">
        <v>254</v>
      </c>
      <c r="BH75">
        <v>273</v>
      </c>
    </row>
    <row r="76" spans="1:60">
      <c r="A76">
        <v>72</v>
      </c>
      <c r="B76" s="2">
        <f t="shared" si="5"/>
        <v>7078.9166666666661</v>
      </c>
      <c r="C76" s="2">
        <f t="shared" si="6"/>
        <v>3579.958333333333</v>
      </c>
      <c r="D76" s="2">
        <f t="shared" si="7"/>
        <v>3498.958333333333</v>
      </c>
      <c r="F76">
        <v>286</v>
      </c>
      <c r="G76">
        <v>143</v>
      </c>
      <c r="H76">
        <v>144</v>
      </c>
      <c r="J76">
        <v>274</v>
      </c>
      <c r="K76">
        <v>139</v>
      </c>
      <c r="L76">
        <v>135</v>
      </c>
      <c r="N76">
        <v>55</v>
      </c>
      <c r="O76">
        <v>24</v>
      </c>
      <c r="P76">
        <v>31</v>
      </c>
      <c r="R76">
        <v>996</v>
      </c>
      <c r="S76" s="1">
        <v>538.5108024691358</v>
      </c>
      <c r="T76" s="1">
        <v>490.5108024691358</v>
      </c>
      <c r="V76">
        <v>719</v>
      </c>
      <c r="W76" s="1">
        <v>351.46141975308643</v>
      </c>
      <c r="X76" s="1">
        <v>356.46141975308643</v>
      </c>
      <c r="Z76">
        <v>429</v>
      </c>
      <c r="AA76">
        <v>208</v>
      </c>
      <c r="AB76">
        <v>220</v>
      </c>
      <c r="AD76" s="1">
        <v>1213</v>
      </c>
      <c r="AE76" s="1">
        <v>614.5108024691358</v>
      </c>
      <c r="AF76" s="1">
        <v>587.5108024691358</v>
      </c>
      <c r="AH76">
        <v>889</v>
      </c>
      <c r="AI76" s="1">
        <v>455.47530864197529</v>
      </c>
      <c r="AJ76" s="1">
        <v>422.47530864197529</v>
      </c>
      <c r="AL76">
        <v>380</v>
      </c>
      <c r="AM76">
        <v>183</v>
      </c>
      <c r="AN76">
        <v>197</v>
      </c>
      <c r="AP76">
        <v>435</v>
      </c>
      <c r="AQ76">
        <v>212</v>
      </c>
      <c r="AR76">
        <v>223</v>
      </c>
      <c r="AT76">
        <v>276</v>
      </c>
      <c r="AU76">
        <v>146</v>
      </c>
      <c r="AV76">
        <v>130</v>
      </c>
      <c r="AX76">
        <v>275</v>
      </c>
      <c r="AY76">
        <v>154</v>
      </c>
      <c r="AZ76">
        <v>121</v>
      </c>
      <c r="BB76">
        <v>362</v>
      </c>
      <c r="BC76">
        <v>179</v>
      </c>
      <c r="BD76">
        <v>183</v>
      </c>
      <c r="BF76">
        <v>489</v>
      </c>
      <c r="BG76">
        <v>232</v>
      </c>
      <c r="BH76">
        <v>258</v>
      </c>
    </row>
    <row r="77" spans="1:60">
      <c r="A77">
        <v>73</v>
      </c>
      <c r="B77" s="2">
        <f t="shared" si="5"/>
        <v>6653.9166666666661</v>
      </c>
      <c r="C77" s="2">
        <f t="shared" si="6"/>
        <v>3346.958333333333</v>
      </c>
      <c r="D77" s="2">
        <f t="shared" si="7"/>
        <v>3306.958333333333</v>
      </c>
      <c r="F77">
        <v>265</v>
      </c>
      <c r="G77">
        <v>130</v>
      </c>
      <c r="H77">
        <v>135</v>
      </c>
      <c r="J77">
        <v>238</v>
      </c>
      <c r="K77">
        <v>115</v>
      </c>
      <c r="L77">
        <v>123</v>
      </c>
      <c r="N77">
        <v>59</v>
      </c>
      <c r="O77">
        <v>28</v>
      </c>
      <c r="P77">
        <v>31</v>
      </c>
      <c r="R77">
        <v>974</v>
      </c>
      <c r="S77" s="1">
        <v>528.5108024691358</v>
      </c>
      <c r="T77" s="1">
        <v>478.5108024691358</v>
      </c>
      <c r="V77">
        <v>713</v>
      </c>
      <c r="W77" s="1">
        <v>347.46141975308643</v>
      </c>
      <c r="X77" s="1">
        <v>354.46141975308643</v>
      </c>
      <c r="Z77">
        <v>392</v>
      </c>
      <c r="AA77">
        <v>195</v>
      </c>
      <c r="AB77">
        <v>197</v>
      </c>
      <c r="AD77" s="1">
        <v>1123</v>
      </c>
      <c r="AE77" s="1">
        <v>563.5108024691358</v>
      </c>
      <c r="AF77" s="1">
        <v>548.5108024691358</v>
      </c>
      <c r="AH77">
        <v>839</v>
      </c>
      <c r="AI77" s="1">
        <v>427.47530864197529</v>
      </c>
      <c r="AJ77" s="1">
        <v>400.47530864197529</v>
      </c>
      <c r="AL77">
        <v>343</v>
      </c>
      <c r="AM77">
        <v>162</v>
      </c>
      <c r="AN77">
        <v>181</v>
      </c>
      <c r="AP77">
        <v>406</v>
      </c>
      <c r="AQ77">
        <v>200</v>
      </c>
      <c r="AR77">
        <v>206</v>
      </c>
      <c r="AT77">
        <v>261</v>
      </c>
      <c r="AU77">
        <v>137</v>
      </c>
      <c r="AV77">
        <v>124</v>
      </c>
      <c r="AX77">
        <v>251</v>
      </c>
      <c r="AY77">
        <v>138</v>
      </c>
      <c r="AZ77">
        <v>113</v>
      </c>
      <c r="BB77">
        <v>334</v>
      </c>
      <c r="BC77">
        <v>164</v>
      </c>
      <c r="BD77">
        <v>169</v>
      </c>
      <c r="BF77">
        <v>457</v>
      </c>
      <c r="BG77">
        <v>211</v>
      </c>
      <c r="BH77">
        <v>246</v>
      </c>
    </row>
    <row r="78" spans="1:60">
      <c r="A78">
        <v>74</v>
      </c>
      <c r="B78" s="2">
        <f t="shared" si="5"/>
        <v>6164.9166666666661</v>
      </c>
      <c r="C78" s="2">
        <f t="shared" si="6"/>
        <v>3078.958333333333</v>
      </c>
      <c r="D78" s="2">
        <f t="shared" si="7"/>
        <v>3085.958333333333</v>
      </c>
      <c r="F78">
        <v>249</v>
      </c>
      <c r="G78">
        <v>122</v>
      </c>
      <c r="H78">
        <v>127</v>
      </c>
      <c r="J78">
        <v>215</v>
      </c>
      <c r="K78">
        <v>103</v>
      </c>
      <c r="L78">
        <v>112</v>
      </c>
      <c r="N78">
        <v>56</v>
      </c>
      <c r="O78">
        <v>24</v>
      </c>
      <c r="P78">
        <v>32</v>
      </c>
      <c r="R78">
        <v>923</v>
      </c>
      <c r="S78" s="1">
        <v>499.5108024691358</v>
      </c>
      <c r="T78" s="1">
        <v>457.5108024691358</v>
      </c>
      <c r="V78">
        <v>665</v>
      </c>
      <c r="W78" s="1">
        <v>321.46141975308643</v>
      </c>
      <c r="X78" s="1">
        <v>332.46141975308643</v>
      </c>
      <c r="Z78">
        <v>364</v>
      </c>
      <c r="AA78">
        <v>180</v>
      </c>
      <c r="AB78">
        <v>184</v>
      </c>
      <c r="AD78">
        <v>998</v>
      </c>
      <c r="AE78" s="1">
        <v>493.5108024691358</v>
      </c>
      <c r="AF78" s="1">
        <v>493.5108024691358</v>
      </c>
      <c r="AH78">
        <v>769</v>
      </c>
      <c r="AI78" s="1">
        <v>390.47530864197529</v>
      </c>
      <c r="AJ78" s="1">
        <v>367.47530864197529</v>
      </c>
      <c r="AL78">
        <v>316</v>
      </c>
      <c r="AM78">
        <v>145</v>
      </c>
      <c r="AN78">
        <v>171</v>
      </c>
      <c r="AP78">
        <v>380</v>
      </c>
      <c r="AQ78">
        <v>186</v>
      </c>
      <c r="AR78">
        <v>194</v>
      </c>
      <c r="AT78">
        <v>255</v>
      </c>
      <c r="AU78">
        <v>136</v>
      </c>
      <c r="AV78">
        <v>119</v>
      </c>
      <c r="AX78">
        <v>239</v>
      </c>
      <c r="AY78">
        <v>129</v>
      </c>
      <c r="AZ78">
        <v>109</v>
      </c>
      <c r="BB78">
        <v>308</v>
      </c>
      <c r="BC78">
        <v>152</v>
      </c>
      <c r="BD78">
        <v>156</v>
      </c>
      <c r="BF78">
        <v>428</v>
      </c>
      <c r="BG78">
        <v>197</v>
      </c>
      <c r="BH78">
        <v>231</v>
      </c>
    </row>
    <row r="79" spans="1:60">
      <c r="A79">
        <v>75</v>
      </c>
      <c r="B79" s="2">
        <f t="shared" si="5"/>
        <v>5606.9166666666661</v>
      </c>
      <c r="C79" s="2">
        <f t="shared" si="6"/>
        <v>2776.958333333333</v>
      </c>
      <c r="D79" s="2">
        <f t="shared" si="7"/>
        <v>2829.958333333333</v>
      </c>
      <c r="F79">
        <v>241</v>
      </c>
      <c r="G79">
        <v>118</v>
      </c>
      <c r="H79">
        <v>123</v>
      </c>
      <c r="J79">
        <v>187</v>
      </c>
      <c r="K79">
        <v>93</v>
      </c>
      <c r="L79">
        <v>94</v>
      </c>
      <c r="N79">
        <v>55</v>
      </c>
      <c r="O79">
        <v>30</v>
      </c>
      <c r="P79">
        <v>25</v>
      </c>
      <c r="R79">
        <v>855</v>
      </c>
      <c r="S79" s="1">
        <v>457.5108024691358</v>
      </c>
      <c r="T79" s="1">
        <v>430.5108024691358</v>
      </c>
      <c r="V79">
        <v>589</v>
      </c>
      <c r="W79" s="1">
        <v>275.46141975308643</v>
      </c>
      <c r="X79" s="1">
        <v>302.46141975308643</v>
      </c>
      <c r="Z79">
        <v>327</v>
      </c>
      <c r="AA79">
        <v>158</v>
      </c>
      <c r="AB79">
        <v>168</v>
      </c>
      <c r="AD79">
        <v>867</v>
      </c>
      <c r="AE79" s="1">
        <v>430.5108024691358</v>
      </c>
      <c r="AF79" s="1">
        <v>425.5108024691358</v>
      </c>
      <c r="AH79">
        <v>695</v>
      </c>
      <c r="AI79" s="1">
        <v>346.47530864197529</v>
      </c>
      <c r="AJ79" s="1">
        <v>336.47530864197529</v>
      </c>
      <c r="AL79">
        <v>292</v>
      </c>
      <c r="AM79">
        <v>132</v>
      </c>
      <c r="AN79">
        <v>161</v>
      </c>
      <c r="AP79">
        <v>355</v>
      </c>
      <c r="AQ79">
        <v>171</v>
      </c>
      <c r="AR79">
        <v>184</v>
      </c>
      <c r="AT79">
        <v>242</v>
      </c>
      <c r="AU79">
        <v>129</v>
      </c>
      <c r="AV79">
        <v>113</v>
      </c>
      <c r="AX79">
        <v>234</v>
      </c>
      <c r="AY79">
        <v>123</v>
      </c>
      <c r="AZ79">
        <v>110</v>
      </c>
      <c r="BB79">
        <v>275</v>
      </c>
      <c r="BC79">
        <v>129</v>
      </c>
      <c r="BD79">
        <v>146</v>
      </c>
      <c r="BF79">
        <v>395</v>
      </c>
      <c r="BG79">
        <v>184</v>
      </c>
      <c r="BH79">
        <v>211</v>
      </c>
    </row>
    <row r="80" spans="1:60">
      <c r="A80">
        <v>76</v>
      </c>
      <c r="B80" s="2">
        <f t="shared" si="5"/>
        <v>5032.9166666666661</v>
      </c>
      <c r="C80" s="2">
        <f t="shared" si="6"/>
        <v>2465.958333333333</v>
      </c>
      <c r="D80" s="2">
        <f t="shared" si="7"/>
        <v>2566.958333333333</v>
      </c>
      <c r="F80">
        <v>232</v>
      </c>
      <c r="G80">
        <v>111</v>
      </c>
      <c r="H80">
        <v>121</v>
      </c>
      <c r="J80">
        <v>170</v>
      </c>
      <c r="K80">
        <v>80</v>
      </c>
      <c r="L80">
        <v>90</v>
      </c>
      <c r="N80">
        <v>54</v>
      </c>
      <c r="O80">
        <v>28</v>
      </c>
      <c r="P80">
        <v>26</v>
      </c>
      <c r="R80">
        <v>767</v>
      </c>
      <c r="S80" s="1">
        <v>402.5108024691358</v>
      </c>
      <c r="T80" s="1">
        <v>398.5108024691358</v>
      </c>
      <c r="V80">
        <v>512</v>
      </c>
      <c r="W80" s="1">
        <v>233.46141975308643</v>
      </c>
      <c r="X80" s="1">
        <v>267.46141975308643</v>
      </c>
      <c r="Z80">
        <v>289</v>
      </c>
      <c r="AA80">
        <v>136</v>
      </c>
      <c r="AB80">
        <v>153</v>
      </c>
      <c r="AD80">
        <v>740</v>
      </c>
      <c r="AE80" s="1">
        <v>366.5108024691358</v>
      </c>
      <c r="AF80" s="1">
        <v>362.5108024691358</v>
      </c>
      <c r="AH80">
        <v>609</v>
      </c>
      <c r="AI80" s="1">
        <v>300.47530864197529</v>
      </c>
      <c r="AJ80" s="1">
        <v>297.47530864197529</v>
      </c>
      <c r="AL80">
        <v>262</v>
      </c>
      <c r="AM80">
        <v>112</v>
      </c>
      <c r="AN80">
        <v>150</v>
      </c>
      <c r="AP80">
        <v>319</v>
      </c>
      <c r="AQ80">
        <v>157</v>
      </c>
      <c r="AR80">
        <v>162</v>
      </c>
      <c r="AT80">
        <v>232</v>
      </c>
      <c r="AU80">
        <v>125</v>
      </c>
      <c r="AV80">
        <v>107</v>
      </c>
      <c r="AX80">
        <v>228</v>
      </c>
      <c r="AY80">
        <v>120</v>
      </c>
      <c r="AZ80">
        <v>108</v>
      </c>
      <c r="BB80">
        <v>247</v>
      </c>
      <c r="BC80">
        <v>118</v>
      </c>
      <c r="BD80">
        <v>129</v>
      </c>
      <c r="BF80">
        <v>371</v>
      </c>
      <c r="BG80">
        <v>176</v>
      </c>
      <c r="BH80">
        <v>195</v>
      </c>
    </row>
    <row r="81" spans="1:60">
      <c r="A81">
        <v>77</v>
      </c>
      <c r="B81" s="2">
        <f t="shared" si="5"/>
        <v>4509.9166666666661</v>
      </c>
      <c r="C81" s="2">
        <f t="shared" si="6"/>
        <v>2180.958333333333</v>
      </c>
      <c r="D81" s="2">
        <f t="shared" si="7"/>
        <v>2328.958333333333</v>
      </c>
      <c r="F81">
        <v>216</v>
      </c>
      <c r="G81">
        <v>106</v>
      </c>
      <c r="H81">
        <v>110</v>
      </c>
      <c r="J81">
        <v>159</v>
      </c>
      <c r="K81">
        <v>73</v>
      </c>
      <c r="L81">
        <v>85</v>
      </c>
      <c r="N81">
        <v>50</v>
      </c>
      <c r="O81">
        <v>30</v>
      </c>
      <c r="P81">
        <v>20</v>
      </c>
      <c r="R81">
        <v>686</v>
      </c>
      <c r="S81" s="1">
        <v>353.5108024691358</v>
      </c>
      <c r="T81" s="1">
        <v>366.5108024691358</v>
      </c>
      <c r="V81">
        <v>441</v>
      </c>
      <c r="W81" s="1">
        <v>192.46141975308643</v>
      </c>
      <c r="X81" s="1">
        <v>236.46141975308643</v>
      </c>
      <c r="Z81">
        <v>253</v>
      </c>
      <c r="AA81">
        <v>116</v>
      </c>
      <c r="AB81">
        <v>137</v>
      </c>
      <c r="AD81">
        <v>639</v>
      </c>
      <c r="AE81" s="1">
        <v>316.5108024691358</v>
      </c>
      <c r="AF81" s="1">
        <v>310.5108024691358</v>
      </c>
      <c r="AH81">
        <v>534</v>
      </c>
      <c r="AI81" s="1">
        <v>260.47530864197529</v>
      </c>
      <c r="AJ81" s="1">
        <v>262.47530864197529</v>
      </c>
      <c r="AL81">
        <v>241</v>
      </c>
      <c r="AM81">
        <v>101</v>
      </c>
      <c r="AN81">
        <v>140</v>
      </c>
      <c r="AP81">
        <v>295</v>
      </c>
      <c r="AQ81">
        <v>145</v>
      </c>
      <c r="AR81">
        <v>150</v>
      </c>
      <c r="AT81">
        <v>216</v>
      </c>
      <c r="AU81">
        <v>118</v>
      </c>
      <c r="AV81">
        <v>98</v>
      </c>
      <c r="AX81">
        <v>221</v>
      </c>
      <c r="AY81">
        <v>111</v>
      </c>
      <c r="AZ81">
        <v>110</v>
      </c>
      <c r="BB81">
        <v>220</v>
      </c>
      <c r="BC81">
        <v>99</v>
      </c>
      <c r="BD81">
        <v>121</v>
      </c>
      <c r="BF81">
        <v>341</v>
      </c>
      <c r="BG81">
        <v>159</v>
      </c>
      <c r="BH81">
        <v>182</v>
      </c>
    </row>
    <row r="82" spans="1:60">
      <c r="A82">
        <v>78</v>
      </c>
      <c r="B82" s="2">
        <f t="shared" si="5"/>
        <v>4087.9166666666661</v>
      </c>
      <c r="C82" s="2">
        <f t="shared" si="6"/>
        <v>1952.9583333333333</v>
      </c>
      <c r="D82" s="2">
        <f t="shared" si="7"/>
        <v>2134.958333333333</v>
      </c>
      <c r="F82">
        <v>198</v>
      </c>
      <c r="G82">
        <v>93</v>
      </c>
      <c r="H82">
        <v>105</v>
      </c>
      <c r="J82">
        <v>136</v>
      </c>
      <c r="K82">
        <v>63</v>
      </c>
      <c r="L82">
        <v>73</v>
      </c>
      <c r="N82">
        <v>43</v>
      </c>
      <c r="O82">
        <v>26</v>
      </c>
      <c r="P82">
        <v>18</v>
      </c>
      <c r="R82">
        <v>638</v>
      </c>
      <c r="S82" s="1">
        <v>324.5108024691358</v>
      </c>
      <c r="T82" s="1">
        <v>347.5108024691358</v>
      </c>
      <c r="V82">
        <v>391</v>
      </c>
      <c r="W82" s="1">
        <v>164.46141975308643</v>
      </c>
      <c r="X82" s="1">
        <v>214.46141975308643</v>
      </c>
      <c r="Z82">
        <v>231</v>
      </c>
      <c r="AA82">
        <v>104</v>
      </c>
      <c r="AB82">
        <v>127</v>
      </c>
      <c r="AD82">
        <v>552</v>
      </c>
      <c r="AE82" s="1">
        <v>271.5108024691358</v>
      </c>
      <c r="AF82" s="1">
        <v>269.5108024691358</v>
      </c>
      <c r="AH82">
        <v>476</v>
      </c>
      <c r="AI82" s="1">
        <v>229.47530864197532</v>
      </c>
      <c r="AJ82" s="1">
        <v>235.47530864197532</v>
      </c>
      <c r="AL82">
        <v>216</v>
      </c>
      <c r="AM82">
        <v>89</v>
      </c>
      <c r="AN82">
        <v>127</v>
      </c>
      <c r="AP82">
        <v>267</v>
      </c>
      <c r="AQ82">
        <v>128</v>
      </c>
      <c r="AR82">
        <v>139</v>
      </c>
      <c r="AT82">
        <v>203</v>
      </c>
      <c r="AU82">
        <v>109</v>
      </c>
      <c r="AV82">
        <v>94</v>
      </c>
      <c r="AX82">
        <v>211</v>
      </c>
      <c r="AY82">
        <v>108</v>
      </c>
      <c r="AZ82">
        <v>103</v>
      </c>
      <c r="BB82">
        <v>208</v>
      </c>
      <c r="BC82">
        <v>94</v>
      </c>
      <c r="BD82">
        <v>114</v>
      </c>
      <c r="BF82">
        <v>317</v>
      </c>
      <c r="BG82">
        <v>149</v>
      </c>
      <c r="BH82">
        <v>168</v>
      </c>
    </row>
    <row r="83" spans="1:60">
      <c r="A83">
        <v>79</v>
      </c>
      <c r="B83" s="2">
        <f t="shared" si="5"/>
        <v>3806.9166666666665</v>
      </c>
      <c r="C83" s="2">
        <f t="shared" si="6"/>
        <v>1800.9583333333333</v>
      </c>
      <c r="D83" s="2">
        <f t="shared" si="7"/>
        <v>2005.9583333333333</v>
      </c>
      <c r="F83">
        <v>187</v>
      </c>
      <c r="G83">
        <v>92</v>
      </c>
      <c r="H83">
        <v>97</v>
      </c>
      <c r="J83">
        <v>119</v>
      </c>
      <c r="K83">
        <v>58</v>
      </c>
      <c r="L83">
        <v>67</v>
      </c>
      <c r="N83">
        <v>45</v>
      </c>
      <c r="O83">
        <v>27</v>
      </c>
      <c r="P83">
        <v>18</v>
      </c>
      <c r="R83">
        <v>603</v>
      </c>
      <c r="S83" s="1">
        <v>303.5108024691358</v>
      </c>
      <c r="T83" s="1">
        <v>332.5108024691358</v>
      </c>
      <c r="V83">
        <v>355</v>
      </c>
      <c r="W83" s="1">
        <v>144.46141975308643</v>
      </c>
      <c r="X83" s="1">
        <v>200.46141975308643</v>
      </c>
      <c r="Z83">
        <v>204</v>
      </c>
      <c r="AA83">
        <v>87</v>
      </c>
      <c r="AB83">
        <v>116</v>
      </c>
      <c r="AD83">
        <v>492</v>
      </c>
      <c r="AE83" s="1">
        <v>236.5108024691358</v>
      </c>
      <c r="AF83" s="1">
        <v>245.5108024691358</v>
      </c>
      <c r="AH83">
        <v>441</v>
      </c>
      <c r="AI83" s="1">
        <v>213.47530864197532</v>
      </c>
      <c r="AJ83" s="1">
        <v>216.47530864197532</v>
      </c>
      <c r="AL83">
        <v>198</v>
      </c>
      <c r="AM83">
        <v>76</v>
      </c>
      <c r="AN83">
        <v>122</v>
      </c>
      <c r="AP83">
        <v>257</v>
      </c>
      <c r="AQ83">
        <v>127</v>
      </c>
      <c r="AR83">
        <v>130</v>
      </c>
      <c r="AT83">
        <v>189</v>
      </c>
      <c r="AU83">
        <v>104</v>
      </c>
      <c r="AV83">
        <v>86</v>
      </c>
      <c r="AX83">
        <v>206</v>
      </c>
      <c r="AY83">
        <v>104</v>
      </c>
      <c r="AZ83">
        <v>102</v>
      </c>
      <c r="BB83">
        <v>202</v>
      </c>
      <c r="BC83">
        <v>87</v>
      </c>
      <c r="BD83">
        <v>115</v>
      </c>
      <c r="BF83">
        <v>298</v>
      </c>
      <c r="BG83">
        <v>141</v>
      </c>
      <c r="BH83">
        <v>158</v>
      </c>
    </row>
    <row r="84" spans="1:60">
      <c r="A84" s="7" t="s">
        <v>5</v>
      </c>
      <c r="B84" s="2">
        <f t="shared" si="5"/>
        <v>30130.916666666672</v>
      </c>
      <c r="C84" s="2">
        <f t="shared" si="6"/>
        <v>13051.958333333334</v>
      </c>
      <c r="D84" s="2">
        <f t="shared" si="7"/>
        <v>17078.958333333336</v>
      </c>
      <c r="F84" s="1">
        <v>1375</v>
      </c>
      <c r="G84">
        <v>808</v>
      </c>
      <c r="H84">
        <v>568</v>
      </c>
      <c r="J84" s="1">
        <v>1160</v>
      </c>
      <c r="K84">
        <v>464</v>
      </c>
      <c r="L84">
        <v>696</v>
      </c>
      <c r="N84">
        <v>260</v>
      </c>
      <c r="O84">
        <v>155</v>
      </c>
      <c r="P84">
        <v>108</v>
      </c>
      <c r="R84" s="1">
        <v>5029</v>
      </c>
      <c r="S84" s="1">
        <v>2383.5108024691358</v>
      </c>
      <c r="T84" s="1">
        <v>2677.5108024691358</v>
      </c>
      <c r="V84" s="1">
        <v>3237</v>
      </c>
      <c r="W84" s="1">
        <v>947.46141975308637</v>
      </c>
      <c r="X84" s="1">
        <v>2278.4614197530864</v>
      </c>
      <c r="Z84" s="1">
        <v>2088</v>
      </c>
      <c r="AA84">
        <v>654</v>
      </c>
      <c r="AB84" s="1">
        <v>1434</v>
      </c>
      <c r="AD84" s="1">
        <v>2501</v>
      </c>
      <c r="AE84" s="1">
        <v>1062.5108024691358</v>
      </c>
      <c r="AF84" s="1">
        <v>1426.5108024691358</v>
      </c>
      <c r="AH84" s="1">
        <v>3082</v>
      </c>
      <c r="AI84" s="1">
        <v>1508.4753086419753</v>
      </c>
      <c r="AJ84" s="1">
        <v>1562.4753086419753</v>
      </c>
      <c r="AL84" s="1">
        <v>1240</v>
      </c>
      <c r="AM84">
        <v>431</v>
      </c>
      <c r="AN84">
        <v>806</v>
      </c>
      <c r="AP84" s="1">
        <v>1562</v>
      </c>
      <c r="AQ84">
        <v>909</v>
      </c>
      <c r="AR84">
        <v>652</v>
      </c>
      <c r="AT84" s="1">
        <v>1293</v>
      </c>
      <c r="AU84">
        <v>655</v>
      </c>
      <c r="AV84">
        <v>639</v>
      </c>
      <c r="AX84" s="1">
        <v>1916</v>
      </c>
      <c r="AY84">
        <v>974</v>
      </c>
      <c r="AZ84">
        <v>942</v>
      </c>
      <c r="BB84" s="1">
        <v>1968</v>
      </c>
      <c r="BC84">
        <v>821</v>
      </c>
      <c r="BD84" s="1">
        <v>1148</v>
      </c>
      <c r="BF84" s="1">
        <v>3424</v>
      </c>
      <c r="BG84" s="1">
        <v>1279</v>
      </c>
      <c r="BH84" s="1">
        <v>2141</v>
      </c>
    </row>
    <row r="85" spans="1:60">
      <c r="C85" s="8"/>
      <c r="D85" s="8"/>
    </row>
    <row r="86" spans="1:60">
      <c r="A86" t="s">
        <v>2</v>
      </c>
      <c r="B86" s="2">
        <f>C86+D86</f>
        <v>1741925.2499999995</v>
      </c>
      <c r="C86" s="1">
        <f>G86+K86+O86+S86+W86+AA86+AE86+AI86+AM86+AQ86+AU86+AY86+BC86+BG86</f>
        <v>881833.62499999965</v>
      </c>
      <c r="D86" s="2">
        <f>H86+L86+P86+T86+X86+AB86+AF86+AJ86+AN86+AR86+AV86+AZ86+BD86+BH86</f>
        <v>860091.62499999977</v>
      </c>
      <c r="F86" s="1">
        <f>G86+H86</f>
        <v>69180</v>
      </c>
      <c r="G86" s="1">
        <f>SUM(G4:G84)</f>
        <v>34959</v>
      </c>
      <c r="H86" s="1">
        <f>SUM(H4:H84)</f>
        <v>34221</v>
      </c>
      <c r="J86" s="1">
        <f>K86+L86</f>
        <v>88445</v>
      </c>
      <c r="K86" s="1">
        <f>SUM(K4:K84)</f>
        <v>45982</v>
      </c>
      <c r="L86" s="1">
        <f>SUM(L4:L84)</f>
        <v>42463</v>
      </c>
      <c r="N86" s="1">
        <f>O86+P86</f>
        <v>12416</v>
      </c>
      <c r="O86" s="1">
        <f>SUM(O4:O84)</f>
        <v>6215</v>
      </c>
      <c r="P86" s="1">
        <f>SUM(P4:P84)</f>
        <v>6201</v>
      </c>
      <c r="R86" s="1">
        <f>S86+T86</f>
        <v>183558.74999999948</v>
      </c>
      <c r="S86" s="1">
        <f>SUM(S4:S84)</f>
        <v>92585.374999999724</v>
      </c>
      <c r="T86" s="1">
        <f>SUM(T4:T84)</f>
        <v>90973.374999999753</v>
      </c>
      <c r="V86" s="1">
        <f>W86+X86</f>
        <v>133136.75000000038</v>
      </c>
      <c r="W86" s="1">
        <f>SUM(W4:W84)</f>
        <v>67510.375000000189</v>
      </c>
      <c r="X86" s="1">
        <f>SUM(X4:X84)</f>
        <v>65626.375000000189</v>
      </c>
      <c r="Z86" s="1">
        <f>AA86+AB86</f>
        <v>90274</v>
      </c>
      <c r="AA86" s="1">
        <f>SUM(AA4:AA84)</f>
        <v>45573</v>
      </c>
      <c r="AB86" s="1">
        <f>SUM(AB4:AB84)</f>
        <v>44701</v>
      </c>
      <c r="AD86" s="1">
        <f>AE86+AF86</f>
        <v>431394.74999999913</v>
      </c>
      <c r="AE86" s="1">
        <f>SUM(AE4:AE84)</f>
        <v>217788.37499999956</v>
      </c>
      <c r="AF86" s="1">
        <f>SUM(AF4:AF84)</f>
        <v>213606.37499999956</v>
      </c>
      <c r="AH86" s="1">
        <f>AI86+AJ86</f>
        <v>182979.00000000035</v>
      </c>
      <c r="AI86" s="1">
        <f>SUM(AI4:AI84)</f>
        <v>92783.500000000189</v>
      </c>
      <c r="AJ86" s="1">
        <f>SUM(AJ4:AJ84)</f>
        <v>90195.500000000175</v>
      </c>
      <c r="AL86" s="1">
        <f>AM86+AN86</f>
        <v>90507</v>
      </c>
      <c r="AM86" s="1">
        <f>SUM(AM4:AM84)</f>
        <v>45323</v>
      </c>
      <c r="AN86" s="1">
        <f>SUM(AN4:AN84)</f>
        <v>45184</v>
      </c>
      <c r="AP86" s="1">
        <f>AQ86+AR86</f>
        <v>110939</v>
      </c>
      <c r="AQ86" s="1">
        <f>SUM(AQ4:AQ84)</f>
        <v>55912</v>
      </c>
      <c r="AR86" s="1">
        <f>SUM(AR4:AR84)</f>
        <v>55027</v>
      </c>
      <c r="AT86" s="1">
        <f>AU86+AV86</f>
        <v>66099</v>
      </c>
      <c r="AU86" s="1">
        <f>SUM(AU4:AU84)</f>
        <v>33554</v>
      </c>
      <c r="AV86" s="1">
        <f>SUM(AV4:AV84)</f>
        <v>32545</v>
      </c>
      <c r="AX86" s="1">
        <f>AY86+AZ86</f>
        <v>77920</v>
      </c>
      <c r="AY86" s="1">
        <f>SUM(AY4:AY84)</f>
        <v>40038</v>
      </c>
      <c r="AZ86" s="1">
        <f>SUM(AZ4:AZ84)</f>
        <v>37882</v>
      </c>
      <c r="BB86" s="1">
        <f>BC86+BD86</f>
        <v>103366</v>
      </c>
      <c r="BC86" s="1">
        <f>SUM(BC4:BC84)</f>
        <v>52267</v>
      </c>
      <c r="BD86" s="1">
        <f>SUM(BD4:BD84)</f>
        <v>51099</v>
      </c>
      <c r="BF86" s="1">
        <f>BG86+BH86</f>
        <v>101710</v>
      </c>
      <c r="BG86" s="1">
        <f>SUM(BG4:BG84)</f>
        <v>51343</v>
      </c>
      <c r="BH86" s="1">
        <f>SUM(BH4:BH84)</f>
        <v>50367</v>
      </c>
    </row>
    <row r="87" spans="1:60">
      <c r="A87" s="2"/>
      <c r="B87" s="2">
        <f>B88-B86</f>
        <v>-0.24999999953433871</v>
      </c>
      <c r="F87" s="1">
        <f>F88-F86</f>
        <v>0</v>
      </c>
      <c r="G87" s="1"/>
      <c r="H87" s="1"/>
      <c r="J87" s="1">
        <f>J88-J86</f>
        <v>0</v>
      </c>
      <c r="K87" s="1"/>
      <c r="L87" s="1"/>
      <c r="N87" s="1">
        <f>N88-N86</f>
        <v>0</v>
      </c>
      <c r="O87" s="1"/>
      <c r="P87" s="1"/>
      <c r="R87" s="1">
        <f>R88-R86</f>
        <v>5.2386894822120667E-10</v>
      </c>
      <c r="S87" s="1"/>
      <c r="T87" s="1"/>
      <c r="V87" s="1">
        <f>V88-V86</f>
        <v>-3.7834979593753815E-10</v>
      </c>
      <c r="W87" s="1"/>
      <c r="X87" s="1"/>
      <c r="Z87" s="1">
        <f>Z88-Z86</f>
        <v>0</v>
      </c>
      <c r="AA87" s="1"/>
      <c r="AB87" s="1"/>
      <c r="AD87" s="1">
        <f>AD88-AD86</f>
        <v>8.7311491370201111E-10</v>
      </c>
      <c r="AE87" s="1"/>
      <c r="AF87" s="1"/>
      <c r="AH87" s="1">
        <f>AH88-AH86</f>
        <v>-0.25000000034924597</v>
      </c>
      <c r="AI87" s="1"/>
      <c r="AJ87" s="1"/>
      <c r="AL87" s="1">
        <f>AL88-AL86</f>
        <v>0</v>
      </c>
      <c r="AM87" s="1"/>
      <c r="AN87" s="1"/>
      <c r="AP87">
        <f>AP88-AP86</f>
        <v>0</v>
      </c>
      <c r="AT87" s="1">
        <f>AT88-AT86</f>
        <v>0</v>
      </c>
      <c r="AU87" s="1"/>
      <c r="AV87" s="1"/>
      <c r="AX87" s="1">
        <f>AX88-AX86</f>
        <v>0</v>
      </c>
      <c r="AY87" s="1"/>
      <c r="AZ87" s="1"/>
      <c r="BB87" s="1">
        <f>BB88-BB86</f>
        <v>0</v>
      </c>
      <c r="BC87" s="1"/>
      <c r="BD87" s="1"/>
      <c r="BF87" s="1">
        <f>BF88-BF86</f>
        <v>0</v>
      </c>
      <c r="BG87" s="1"/>
      <c r="BH87" s="1"/>
    </row>
    <row r="88" spans="1:60">
      <c r="B88" s="1">
        <v>1741925</v>
      </c>
      <c r="F88" s="11">
        <v>69180</v>
      </c>
      <c r="J88" s="11">
        <v>88445</v>
      </c>
      <c r="N88" s="11">
        <v>12416</v>
      </c>
      <c r="R88" s="9">
        <v>183558.75</v>
      </c>
      <c r="V88" s="9">
        <v>133136.75</v>
      </c>
      <c r="Z88" s="11">
        <v>90274</v>
      </c>
      <c r="AD88" s="9">
        <v>431394.75</v>
      </c>
      <c r="AH88" s="9">
        <v>182978.75</v>
      </c>
      <c r="AL88" s="10">
        <v>90507</v>
      </c>
      <c r="AP88" s="10">
        <v>110939</v>
      </c>
      <c r="AT88" s="10">
        <v>66099</v>
      </c>
      <c r="AX88" s="10">
        <v>77920</v>
      </c>
      <c r="BB88" s="12">
        <v>103366</v>
      </c>
      <c r="BF88" s="12">
        <v>101710</v>
      </c>
    </row>
    <row r="90" spans="1:60">
      <c r="S90" s="2">
        <f t="shared" ref="S90:S153" si="8">895/162*-1</f>
        <v>-5.5246913580246915</v>
      </c>
      <c r="T90">
        <v>1770</v>
      </c>
      <c r="U90">
        <v>1695</v>
      </c>
      <c r="V90" s="2">
        <f>T90+S90</f>
        <v>1764.4753086419753</v>
      </c>
      <c r="W90" s="2">
        <f>S90+U90</f>
        <v>1689.4753086419753</v>
      </c>
    </row>
    <row r="91" spans="1:60">
      <c r="S91" s="2">
        <f t="shared" si="8"/>
        <v>-5.5246913580246915</v>
      </c>
      <c r="T91">
        <v>1742</v>
      </c>
      <c r="U91">
        <v>1676</v>
      </c>
      <c r="V91" s="2">
        <f t="shared" ref="V91:V154" si="9">T91+S91</f>
        <v>1736.4753086419753</v>
      </c>
      <c r="W91" s="2">
        <f t="shared" ref="W91:W154" si="10">S91+U91</f>
        <v>1670.4753086419753</v>
      </c>
    </row>
    <row r="92" spans="1:60">
      <c r="S92" s="2">
        <f t="shared" si="8"/>
        <v>-5.5246913580246915</v>
      </c>
      <c r="T92">
        <v>1710</v>
      </c>
      <c r="U92">
        <v>1652</v>
      </c>
      <c r="V92" s="2">
        <f t="shared" si="9"/>
        <v>1704.4753086419753</v>
      </c>
      <c r="W92" s="2">
        <f t="shared" si="10"/>
        <v>1646.4753086419753</v>
      </c>
    </row>
    <row r="93" spans="1:60">
      <c r="S93" s="2">
        <f t="shared" si="8"/>
        <v>-5.5246913580246915</v>
      </c>
      <c r="T93">
        <v>1683</v>
      </c>
      <c r="U93">
        <v>1635</v>
      </c>
      <c r="V93" s="2">
        <f t="shared" si="9"/>
        <v>1677.4753086419753</v>
      </c>
      <c r="W93" s="2">
        <f t="shared" si="10"/>
        <v>1629.4753086419753</v>
      </c>
    </row>
    <row r="94" spans="1:60">
      <c r="S94" s="2">
        <f t="shared" si="8"/>
        <v>-5.5246913580246915</v>
      </c>
      <c r="T94">
        <v>1667</v>
      </c>
      <c r="U94">
        <v>1625</v>
      </c>
      <c r="V94" s="2">
        <f t="shared" si="9"/>
        <v>1661.4753086419753</v>
      </c>
      <c r="W94" s="2">
        <f t="shared" si="10"/>
        <v>1619.4753086419753</v>
      </c>
    </row>
    <row r="95" spans="1:60">
      <c r="S95" s="2">
        <f t="shared" si="8"/>
        <v>-5.5246913580246915</v>
      </c>
      <c r="T95">
        <v>1646</v>
      </c>
      <c r="U95">
        <v>1607</v>
      </c>
      <c r="V95" s="2">
        <f t="shared" si="9"/>
        <v>1640.4753086419753</v>
      </c>
      <c r="W95" s="2">
        <f t="shared" si="10"/>
        <v>1601.4753086419753</v>
      </c>
    </row>
    <row r="96" spans="1:60">
      <c r="S96" s="2">
        <f t="shared" si="8"/>
        <v>-5.5246913580246915</v>
      </c>
      <c r="T96">
        <v>1632</v>
      </c>
      <c r="U96">
        <v>1597</v>
      </c>
      <c r="V96" s="2">
        <f t="shared" si="9"/>
        <v>1626.4753086419753</v>
      </c>
      <c r="W96" s="2">
        <f t="shared" si="10"/>
        <v>1591.4753086419753</v>
      </c>
    </row>
    <row r="97" spans="19:23">
      <c r="S97" s="2">
        <f t="shared" si="8"/>
        <v>-5.5246913580246915</v>
      </c>
      <c r="T97">
        <v>1621</v>
      </c>
      <c r="U97">
        <v>1585</v>
      </c>
      <c r="V97" s="2">
        <f t="shared" si="9"/>
        <v>1615.4753086419753</v>
      </c>
      <c r="W97" s="2">
        <f t="shared" si="10"/>
        <v>1579.4753086419753</v>
      </c>
    </row>
    <row r="98" spans="19:23">
      <c r="S98" s="2">
        <f t="shared" si="8"/>
        <v>-5.5246913580246915</v>
      </c>
      <c r="T98">
        <v>1617</v>
      </c>
      <c r="U98">
        <v>1583</v>
      </c>
      <c r="V98" s="2">
        <f t="shared" si="9"/>
        <v>1611.4753086419753</v>
      </c>
      <c r="W98" s="2">
        <f t="shared" si="10"/>
        <v>1577.4753086419753</v>
      </c>
    </row>
    <row r="99" spans="19:23">
      <c r="S99" s="2">
        <f t="shared" si="8"/>
        <v>-5.5246913580246915</v>
      </c>
      <c r="T99">
        <v>1619</v>
      </c>
      <c r="U99">
        <v>1589</v>
      </c>
      <c r="V99" s="2">
        <f t="shared" si="9"/>
        <v>1613.4753086419753</v>
      </c>
      <c r="W99" s="2">
        <f t="shared" si="10"/>
        <v>1583.4753086419753</v>
      </c>
    </row>
    <row r="100" spans="19:23">
      <c r="S100" s="2">
        <f t="shared" si="8"/>
        <v>-5.5246913580246915</v>
      </c>
      <c r="T100">
        <v>1616</v>
      </c>
      <c r="U100">
        <v>1587</v>
      </c>
      <c r="V100" s="2">
        <f t="shared" si="9"/>
        <v>1610.4753086419753</v>
      </c>
      <c r="W100" s="2">
        <f t="shared" si="10"/>
        <v>1581.4753086419753</v>
      </c>
    </row>
    <row r="101" spans="19:23">
      <c r="S101" s="2">
        <f t="shared" si="8"/>
        <v>-5.5246913580246915</v>
      </c>
      <c r="T101">
        <v>1632</v>
      </c>
      <c r="U101">
        <v>1606</v>
      </c>
      <c r="V101" s="2">
        <f t="shared" si="9"/>
        <v>1626.4753086419753</v>
      </c>
      <c r="W101" s="2">
        <f t="shared" si="10"/>
        <v>1600.4753086419753</v>
      </c>
    </row>
    <row r="102" spans="19:23">
      <c r="S102" s="2">
        <f t="shared" si="8"/>
        <v>-5.5246913580246915</v>
      </c>
      <c r="T102">
        <v>1663</v>
      </c>
      <c r="U102">
        <v>1641</v>
      </c>
      <c r="V102" s="2">
        <f t="shared" si="9"/>
        <v>1657.4753086419753</v>
      </c>
      <c r="W102" s="2">
        <f t="shared" si="10"/>
        <v>1635.4753086419753</v>
      </c>
    </row>
    <row r="103" spans="19:23">
      <c r="S103" s="2">
        <f t="shared" si="8"/>
        <v>-5.5246913580246915</v>
      </c>
      <c r="T103">
        <v>1713</v>
      </c>
      <c r="U103">
        <v>1688</v>
      </c>
      <c r="V103" s="2">
        <f t="shared" si="9"/>
        <v>1707.4753086419753</v>
      </c>
      <c r="W103" s="2">
        <f t="shared" si="10"/>
        <v>1682.4753086419753</v>
      </c>
    </row>
    <row r="104" spans="19:23">
      <c r="S104" s="2">
        <f t="shared" si="8"/>
        <v>-5.5246913580246915</v>
      </c>
      <c r="T104">
        <v>1777</v>
      </c>
      <c r="U104">
        <v>1764</v>
      </c>
      <c r="V104" s="2">
        <f t="shared" si="9"/>
        <v>1771.4753086419753</v>
      </c>
      <c r="W104" s="2">
        <f t="shared" si="10"/>
        <v>1758.4753086419753</v>
      </c>
    </row>
    <row r="105" spans="19:23">
      <c r="S105" s="2">
        <f t="shared" si="8"/>
        <v>-5.5246913580246915</v>
      </c>
      <c r="T105">
        <v>1829</v>
      </c>
      <c r="U105">
        <v>1813</v>
      </c>
      <c r="V105" s="2">
        <f t="shared" si="9"/>
        <v>1823.4753086419753</v>
      </c>
      <c r="W105" s="2">
        <f t="shared" si="10"/>
        <v>1807.4753086419753</v>
      </c>
    </row>
    <row r="106" spans="19:23">
      <c r="S106" s="2">
        <f t="shared" si="8"/>
        <v>-5.5246913580246915</v>
      </c>
      <c r="T106">
        <v>1817</v>
      </c>
      <c r="U106">
        <v>1789</v>
      </c>
      <c r="V106" s="2">
        <f t="shared" si="9"/>
        <v>1811.4753086419753</v>
      </c>
      <c r="W106" s="2">
        <f t="shared" si="10"/>
        <v>1783.4753086419753</v>
      </c>
    </row>
    <row r="107" spans="19:23">
      <c r="S107" s="2">
        <f t="shared" si="8"/>
        <v>-5.5246913580246915</v>
      </c>
      <c r="T107">
        <v>1618</v>
      </c>
      <c r="U107">
        <v>1708</v>
      </c>
      <c r="V107" s="2">
        <f t="shared" si="9"/>
        <v>1612.4753086419753</v>
      </c>
      <c r="W107" s="2">
        <f t="shared" si="10"/>
        <v>1702.4753086419753</v>
      </c>
    </row>
    <row r="108" spans="19:23">
      <c r="S108" s="2">
        <f t="shared" si="8"/>
        <v>-5.5246913580246915</v>
      </c>
      <c r="T108">
        <v>1593</v>
      </c>
      <c r="U108">
        <v>1675</v>
      </c>
      <c r="V108" s="2">
        <f t="shared" si="9"/>
        <v>1587.4753086419753</v>
      </c>
      <c r="W108" s="2">
        <f t="shared" si="10"/>
        <v>1669.4753086419753</v>
      </c>
    </row>
    <row r="109" spans="19:23">
      <c r="S109" s="2">
        <f t="shared" si="8"/>
        <v>-5.5246913580246915</v>
      </c>
      <c r="T109">
        <v>1616</v>
      </c>
      <c r="U109">
        <v>1656</v>
      </c>
      <c r="V109" s="2">
        <f t="shared" si="9"/>
        <v>1610.4753086419753</v>
      </c>
      <c r="W109" s="2">
        <f t="shared" si="10"/>
        <v>1650.4753086419753</v>
      </c>
    </row>
    <row r="110" spans="19:23">
      <c r="S110" s="2">
        <f t="shared" si="8"/>
        <v>-5.5246913580246915</v>
      </c>
      <c r="T110">
        <v>1667</v>
      </c>
      <c r="U110">
        <v>1648</v>
      </c>
      <c r="V110" s="2">
        <f t="shared" si="9"/>
        <v>1661.4753086419753</v>
      </c>
      <c r="W110" s="2">
        <f t="shared" si="10"/>
        <v>1642.4753086419753</v>
      </c>
    </row>
    <row r="111" spans="19:23">
      <c r="S111" s="2">
        <f t="shared" si="8"/>
        <v>-5.5246913580246915</v>
      </c>
      <c r="T111">
        <v>1715</v>
      </c>
      <c r="U111">
        <v>1650</v>
      </c>
      <c r="V111" s="2">
        <f t="shared" si="9"/>
        <v>1709.4753086419753</v>
      </c>
      <c r="W111" s="2">
        <f t="shared" si="10"/>
        <v>1644.4753086419753</v>
      </c>
    </row>
    <row r="112" spans="19:23">
      <c r="S112" s="2">
        <f t="shared" si="8"/>
        <v>-5.5246913580246915</v>
      </c>
      <c r="T112">
        <v>1759</v>
      </c>
      <c r="U112">
        <v>1648</v>
      </c>
      <c r="V112" s="2">
        <f t="shared" si="9"/>
        <v>1753.4753086419753</v>
      </c>
      <c r="W112" s="2">
        <f t="shared" si="10"/>
        <v>1642.4753086419753</v>
      </c>
    </row>
    <row r="113" spans="19:23">
      <c r="S113" s="2">
        <f t="shared" si="8"/>
        <v>-5.5246913580246915</v>
      </c>
      <c r="T113">
        <v>1777</v>
      </c>
      <c r="U113">
        <v>1655</v>
      </c>
      <c r="V113" s="2">
        <f t="shared" si="9"/>
        <v>1771.4753086419753</v>
      </c>
      <c r="W113" s="2">
        <f t="shared" si="10"/>
        <v>1649.4753086419753</v>
      </c>
    </row>
    <row r="114" spans="19:23">
      <c r="S114" s="2">
        <f t="shared" si="8"/>
        <v>-5.5246913580246915</v>
      </c>
      <c r="T114">
        <v>1788</v>
      </c>
      <c r="U114">
        <v>1665</v>
      </c>
      <c r="V114" s="2">
        <f t="shared" si="9"/>
        <v>1782.4753086419753</v>
      </c>
      <c r="W114" s="2">
        <f t="shared" si="10"/>
        <v>1659.4753086419753</v>
      </c>
    </row>
    <row r="115" spans="19:23">
      <c r="S115" s="2">
        <f t="shared" si="8"/>
        <v>-5.5246913580246915</v>
      </c>
      <c r="T115">
        <v>1779</v>
      </c>
      <c r="U115">
        <v>1678</v>
      </c>
      <c r="V115" s="2">
        <f t="shared" si="9"/>
        <v>1773.4753086419753</v>
      </c>
      <c r="W115" s="2">
        <f t="shared" si="10"/>
        <v>1672.4753086419753</v>
      </c>
    </row>
    <row r="116" spans="19:23">
      <c r="S116" s="2">
        <f t="shared" si="8"/>
        <v>-5.5246913580246915</v>
      </c>
      <c r="T116">
        <v>1798</v>
      </c>
      <c r="U116">
        <v>1707</v>
      </c>
      <c r="V116" s="2">
        <f t="shared" si="9"/>
        <v>1792.4753086419753</v>
      </c>
      <c r="W116" s="2">
        <f t="shared" si="10"/>
        <v>1701.4753086419753</v>
      </c>
    </row>
    <row r="117" spans="19:23">
      <c r="S117" s="2">
        <f t="shared" si="8"/>
        <v>-5.5246913580246915</v>
      </c>
      <c r="T117">
        <v>1793</v>
      </c>
      <c r="U117">
        <v>1719</v>
      </c>
      <c r="V117" s="2">
        <f t="shared" si="9"/>
        <v>1787.4753086419753</v>
      </c>
      <c r="W117" s="2">
        <f t="shared" si="10"/>
        <v>1713.4753086419753</v>
      </c>
    </row>
    <row r="118" spans="19:23">
      <c r="S118" s="2">
        <f t="shared" si="8"/>
        <v>-5.5246913580246915</v>
      </c>
      <c r="T118">
        <v>1775</v>
      </c>
      <c r="U118">
        <v>1718</v>
      </c>
      <c r="V118" s="2">
        <f t="shared" si="9"/>
        <v>1769.4753086419753</v>
      </c>
      <c r="W118" s="2">
        <f t="shared" si="10"/>
        <v>1712.4753086419753</v>
      </c>
    </row>
    <row r="119" spans="19:23">
      <c r="S119" s="2">
        <f t="shared" si="8"/>
        <v>-5.5246913580246915</v>
      </c>
      <c r="T119">
        <v>1725</v>
      </c>
      <c r="U119">
        <v>1689</v>
      </c>
      <c r="V119" s="2">
        <f t="shared" si="9"/>
        <v>1719.4753086419753</v>
      </c>
      <c r="W119" s="2">
        <f t="shared" si="10"/>
        <v>1683.4753086419753</v>
      </c>
    </row>
    <row r="120" spans="19:23">
      <c r="S120" s="2">
        <f t="shared" si="8"/>
        <v>-5.5246913580246915</v>
      </c>
      <c r="T120">
        <v>1668</v>
      </c>
      <c r="U120">
        <v>1636</v>
      </c>
      <c r="V120" s="2">
        <f t="shared" si="9"/>
        <v>1662.4753086419753</v>
      </c>
      <c r="W120" s="2">
        <f t="shared" si="10"/>
        <v>1630.4753086419753</v>
      </c>
    </row>
    <row r="121" spans="19:23">
      <c r="S121" s="2">
        <f t="shared" si="8"/>
        <v>-5.5246913580246915</v>
      </c>
      <c r="T121">
        <v>1598</v>
      </c>
      <c r="U121">
        <v>1582</v>
      </c>
      <c r="V121" s="2">
        <f t="shared" si="9"/>
        <v>1592.4753086419753</v>
      </c>
      <c r="W121" s="2">
        <f t="shared" si="10"/>
        <v>1576.4753086419753</v>
      </c>
    </row>
    <row r="122" spans="19:23">
      <c r="S122" s="2">
        <f t="shared" si="8"/>
        <v>-5.5246913580246915</v>
      </c>
      <c r="T122">
        <v>1540</v>
      </c>
      <c r="U122">
        <v>1527</v>
      </c>
      <c r="V122" s="2">
        <f t="shared" si="9"/>
        <v>1534.4753086419753</v>
      </c>
      <c r="W122" s="2">
        <f t="shared" si="10"/>
        <v>1521.4753086419753</v>
      </c>
    </row>
    <row r="123" spans="19:23">
      <c r="S123" s="2">
        <f t="shared" si="8"/>
        <v>-5.5246913580246915</v>
      </c>
      <c r="T123">
        <v>1483</v>
      </c>
      <c r="U123">
        <v>1482</v>
      </c>
      <c r="V123" s="2">
        <f t="shared" si="9"/>
        <v>1477.4753086419753</v>
      </c>
      <c r="W123" s="2">
        <f t="shared" si="10"/>
        <v>1476.4753086419753</v>
      </c>
    </row>
    <row r="124" spans="19:23">
      <c r="S124" s="2">
        <f t="shared" si="8"/>
        <v>-5.5246913580246915</v>
      </c>
      <c r="T124">
        <v>1433</v>
      </c>
      <c r="U124">
        <v>1442</v>
      </c>
      <c r="V124" s="2">
        <f t="shared" si="9"/>
        <v>1427.4753086419753</v>
      </c>
      <c r="W124" s="2">
        <f t="shared" si="10"/>
        <v>1436.4753086419753</v>
      </c>
    </row>
    <row r="125" spans="19:23">
      <c r="S125" s="2">
        <f t="shared" si="8"/>
        <v>-5.5246913580246915</v>
      </c>
      <c r="T125">
        <v>1398</v>
      </c>
      <c r="U125">
        <v>1397</v>
      </c>
      <c r="V125" s="2">
        <f t="shared" si="9"/>
        <v>1392.4753086419753</v>
      </c>
      <c r="W125" s="2">
        <f t="shared" si="10"/>
        <v>1391.4753086419753</v>
      </c>
    </row>
    <row r="126" spans="19:23">
      <c r="S126" s="2">
        <f t="shared" si="8"/>
        <v>-5.5246913580246915</v>
      </c>
      <c r="T126">
        <v>1353</v>
      </c>
      <c r="U126">
        <v>1357</v>
      </c>
      <c r="V126" s="2">
        <f t="shared" si="9"/>
        <v>1347.4753086419753</v>
      </c>
      <c r="W126" s="2">
        <f t="shared" si="10"/>
        <v>1351.4753086419753</v>
      </c>
    </row>
    <row r="127" spans="19:23">
      <c r="S127" s="2">
        <f t="shared" si="8"/>
        <v>-5.5246913580246915</v>
      </c>
      <c r="T127">
        <v>1312</v>
      </c>
      <c r="U127">
        <v>1311</v>
      </c>
      <c r="V127" s="2">
        <f t="shared" si="9"/>
        <v>1306.4753086419753</v>
      </c>
      <c r="W127" s="2">
        <f t="shared" si="10"/>
        <v>1305.4753086419753</v>
      </c>
    </row>
    <row r="128" spans="19:23">
      <c r="S128" s="2">
        <f t="shared" si="8"/>
        <v>-5.5246913580246915</v>
      </c>
      <c r="T128">
        <v>1270</v>
      </c>
      <c r="U128">
        <v>1274</v>
      </c>
      <c r="V128" s="2">
        <f t="shared" si="9"/>
        <v>1264.4753086419753</v>
      </c>
      <c r="W128" s="2">
        <f t="shared" si="10"/>
        <v>1268.4753086419753</v>
      </c>
    </row>
    <row r="129" spans="19:23">
      <c r="S129" s="2">
        <f t="shared" si="8"/>
        <v>-5.5246913580246915</v>
      </c>
      <c r="T129">
        <v>1235</v>
      </c>
      <c r="U129">
        <v>1230</v>
      </c>
      <c r="V129" s="2">
        <f t="shared" si="9"/>
        <v>1229.4753086419753</v>
      </c>
      <c r="W129" s="2">
        <f t="shared" si="10"/>
        <v>1224.4753086419753</v>
      </c>
    </row>
    <row r="130" spans="19:23">
      <c r="S130" s="2">
        <f t="shared" si="8"/>
        <v>-5.5246913580246915</v>
      </c>
      <c r="T130">
        <v>1204</v>
      </c>
      <c r="U130">
        <v>1193</v>
      </c>
      <c r="V130" s="2">
        <f t="shared" si="9"/>
        <v>1198.4753086419753</v>
      </c>
      <c r="W130" s="2">
        <f t="shared" si="10"/>
        <v>1187.4753086419753</v>
      </c>
    </row>
    <row r="131" spans="19:23">
      <c r="S131" s="2">
        <f t="shared" si="8"/>
        <v>-5.5246913580246915</v>
      </c>
      <c r="T131">
        <v>1167</v>
      </c>
      <c r="U131">
        <v>1151</v>
      </c>
      <c r="V131" s="2">
        <f t="shared" si="9"/>
        <v>1161.4753086419753</v>
      </c>
      <c r="W131" s="2">
        <f t="shared" si="10"/>
        <v>1145.4753086419753</v>
      </c>
    </row>
    <row r="132" spans="19:23">
      <c r="S132" s="2">
        <f t="shared" si="8"/>
        <v>-5.5246913580246915</v>
      </c>
      <c r="T132">
        <v>1135</v>
      </c>
      <c r="U132">
        <v>1116</v>
      </c>
      <c r="V132" s="2">
        <f t="shared" si="9"/>
        <v>1129.4753086419753</v>
      </c>
      <c r="W132" s="2">
        <f t="shared" si="10"/>
        <v>1110.4753086419753</v>
      </c>
    </row>
    <row r="133" spans="19:23">
      <c r="S133" s="2">
        <f t="shared" si="8"/>
        <v>-5.5246913580246915</v>
      </c>
      <c r="T133">
        <v>1108</v>
      </c>
      <c r="U133">
        <v>1080</v>
      </c>
      <c r="V133" s="2">
        <f t="shared" si="9"/>
        <v>1102.4753086419753</v>
      </c>
      <c r="W133" s="2">
        <f t="shared" si="10"/>
        <v>1074.4753086419753</v>
      </c>
    </row>
    <row r="134" spans="19:23">
      <c r="S134" s="2">
        <f t="shared" si="8"/>
        <v>-5.5246913580246915</v>
      </c>
      <c r="T134">
        <v>1078</v>
      </c>
      <c r="U134">
        <v>1050</v>
      </c>
      <c r="V134" s="2">
        <f t="shared" si="9"/>
        <v>1072.4753086419753</v>
      </c>
      <c r="W134" s="2">
        <f t="shared" si="10"/>
        <v>1044.4753086419753</v>
      </c>
    </row>
    <row r="135" spans="19:23">
      <c r="S135" s="2">
        <f t="shared" si="8"/>
        <v>-5.5246913580246915</v>
      </c>
      <c r="T135">
        <v>1065</v>
      </c>
      <c r="U135">
        <v>1022</v>
      </c>
      <c r="V135" s="2">
        <f t="shared" si="9"/>
        <v>1059.4753086419753</v>
      </c>
      <c r="W135" s="2">
        <f t="shared" si="10"/>
        <v>1016.4753086419753</v>
      </c>
    </row>
    <row r="136" spans="19:23">
      <c r="S136" s="2">
        <f t="shared" si="8"/>
        <v>-5.5246913580246915</v>
      </c>
      <c r="T136">
        <v>1045</v>
      </c>
      <c r="U136">
        <v>1001</v>
      </c>
      <c r="V136" s="2">
        <f t="shared" si="9"/>
        <v>1039.4753086419753</v>
      </c>
      <c r="W136" s="2">
        <f t="shared" si="10"/>
        <v>995.47530864197529</v>
      </c>
    </row>
    <row r="137" spans="19:23">
      <c r="S137" s="2">
        <f t="shared" si="8"/>
        <v>-5.5246913580246915</v>
      </c>
      <c r="T137">
        <v>1022</v>
      </c>
      <c r="U137">
        <v>973</v>
      </c>
      <c r="V137" s="2">
        <f t="shared" si="9"/>
        <v>1016.4753086419753</v>
      </c>
      <c r="W137" s="2">
        <f t="shared" si="10"/>
        <v>967.47530864197529</v>
      </c>
    </row>
    <row r="138" spans="19:23">
      <c r="S138" s="2">
        <f t="shared" si="8"/>
        <v>-5.5246913580246915</v>
      </c>
      <c r="T138">
        <v>992</v>
      </c>
      <c r="U138">
        <v>942</v>
      </c>
      <c r="V138" s="2">
        <f t="shared" si="9"/>
        <v>986.47530864197529</v>
      </c>
      <c r="W138" s="2">
        <f t="shared" si="10"/>
        <v>936.47530864197529</v>
      </c>
    </row>
    <row r="139" spans="19:23">
      <c r="S139" s="2">
        <f t="shared" si="8"/>
        <v>-5.5246913580246915</v>
      </c>
      <c r="T139">
        <v>943</v>
      </c>
      <c r="U139">
        <v>896</v>
      </c>
      <c r="V139" s="2">
        <f t="shared" si="9"/>
        <v>937.47530864197529</v>
      </c>
      <c r="W139" s="2">
        <f t="shared" si="10"/>
        <v>890.47530864197529</v>
      </c>
    </row>
    <row r="140" spans="19:23">
      <c r="S140" s="2">
        <f t="shared" si="8"/>
        <v>-5.5246913580246915</v>
      </c>
      <c r="T140">
        <v>887</v>
      </c>
      <c r="U140">
        <v>847</v>
      </c>
      <c r="V140" s="2">
        <f t="shared" si="9"/>
        <v>881.47530864197529</v>
      </c>
      <c r="W140" s="2">
        <f t="shared" si="10"/>
        <v>841.47530864197529</v>
      </c>
    </row>
    <row r="141" spans="19:23">
      <c r="S141" s="2">
        <f t="shared" si="8"/>
        <v>-5.5246913580246915</v>
      </c>
      <c r="T141">
        <v>826</v>
      </c>
      <c r="U141">
        <v>796</v>
      </c>
      <c r="V141" s="2">
        <f t="shared" si="9"/>
        <v>820.47530864197529</v>
      </c>
      <c r="W141" s="2">
        <f t="shared" si="10"/>
        <v>790.47530864197529</v>
      </c>
    </row>
    <row r="142" spans="19:23">
      <c r="S142" s="2">
        <f t="shared" si="8"/>
        <v>-5.5246913580246915</v>
      </c>
      <c r="T142">
        <v>774</v>
      </c>
      <c r="U142">
        <v>749</v>
      </c>
      <c r="V142" s="2">
        <f t="shared" si="9"/>
        <v>768.47530864197529</v>
      </c>
      <c r="W142" s="2">
        <f t="shared" si="10"/>
        <v>743.47530864197529</v>
      </c>
    </row>
    <row r="143" spans="19:23">
      <c r="S143" s="2">
        <f t="shared" si="8"/>
        <v>-5.5246913580246915</v>
      </c>
      <c r="T143">
        <v>724</v>
      </c>
      <c r="U143">
        <v>706</v>
      </c>
      <c r="V143" s="2">
        <f t="shared" si="9"/>
        <v>718.47530864197529</v>
      </c>
      <c r="W143" s="2">
        <f t="shared" si="10"/>
        <v>700.47530864197529</v>
      </c>
    </row>
    <row r="144" spans="19:23">
      <c r="S144" s="2">
        <f t="shared" si="8"/>
        <v>-5.5246913580246915</v>
      </c>
      <c r="T144">
        <v>682</v>
      </c>
      <c r="U144">
        <v>668</v>
      </c>
      <c r="V144" s="2">
        <f t="shared" si="9"/>
        <v>676.47530864197529</v>
      </c>
      <c r="W144" s="2">
        <f t="shared" si="10"/>
        <v>662.47530864197529</v>
      </c>
    </row>
    <row r="145" spans="19:23">
      <c r="S145" s="2">
        <f t="shared" si="8"/>
        <v>-5.5246913580246915</v>
      </c>
      <c r="T145">
        <v>649</v>
      </c>
      <c r="U145">
        <v>632</v>
      </c>
      <c r="V145" s="2">
        <f t="shared" si="9"/>
        <v>643.47530864197529</v>
      </c>
      <c r="W145" s="2">
        <f t="shared" si="10"/>
        <v>626.47530864197529</v>
      </c>
    </row>
    <row r="146" spans="19:23">
      <c r="S146" s="2">
        <f t="shared" si="8"/>
        <v>-5.5246913580246915</v>
      </c>
      <c r="T146">
        <v>617</v>
      </c>
      <c r="U146">
        <v>602</v>
      </c>
      <c r="V146" s="2">
        <f t="shared" si="9"/>
        <v>611.47530864197529</v>
      </c>
      <c r="W146" s="2">
        <f t="shared" si="10"/>
        <v>596.47530864197529</v>
      </c>
    </row>
    <row r="147" spans="19:23">
      <c r="S147" s="2">
        <f t="shared" si="8"/>
        <v>-5.5246913580246915</v>
      </c>
      <c r="T147">
        <v>591</v>
      </c>
      <c r="U147">
        <v>575</v>
      </c>
      <c r="V147" s="2">
        <f t="shared" si="9"/>
        <v>585.47530864197529</v>
      </c>
      <c r="W147" s="2">
        <f t="shared" si="10"/>
        <v>569.47530864197529</v>
      </c>
    </row>
    <row r="148" spans="19:23">
      <c r="S148" s="2">
        <f t="shared" si="8"/>
        <v>-5.5246913580246915</v>
      </c>
      <c r="T148">
        <v>562</v>
      </c>
      <c r="U148">
        <v>539</v>
      </c>
      <c r="V148" s="2">
        <f t="shared" si="9"/>
        <v>556.47530864197529</v>
      </c>
      <c r="W148" s="2">
        <f t="shared" si="10"/>
        <v>533.47530864197529</v>
      </c>
    </row>
    <row r="149" spans="19:23">
      <c r="S149" s="2">
        <f t="shared" si="8"/>
        <v>-5.5246913580246915</v>
      </c>
      <c r="T149">
        <v>537</v>
      </c>
      <c r="U149">
        <v>512</v>
      </c>
      <c r="V149" s="2">
        <f t="shared" si="9"/>
        <v>531.47530864197529</v>
      </c>
      <c r="W149" s="2">
        <f t="shared" si="10"/>
        <v>506.47530864197529</v>
      </c>
    </row>
    <row r="150" spans="19:23">
      <c r="S150" s="2">
        <f t="shared" si="8"/>
        <v>-5.5246913580246915</v>
      </c>
      <c r="T150">
        <v>513</v>
      </c>
      <c r="U150">
        <v>465</v>
      </c>
      <c r="V150" s="2">
        <f t="shared" si="9"/>
        <v>507.47530864197529</v>
      </c>
      <c r="W150" s="2">
        <f t="shared" si="10"/>
        <v>459.47530864197529</v>
      </c>
    </row>
    <row r="151" spans="19:23">
      <c r="S151" s="2">
        <f t="shared" si="8"/>
        <v>-5.5246913580246915</v>
      </c>
      <c r="T151">
        <v>493</v>
      </c>
      <c r="U151">
        <v>433</v>
      </c>
      <c r="V151" s="2">
        <f t="shared" si="9"/>
        <v>487.47530864197529</v>
      </c>
      <c r="W151" s="2">
        <f t="shared" si="10"/>
        <v>427.47530864197529</v>
      </c>
    </row>
    <row r="152" spans="19:23">
      <c r="S152" s="2">
        <f t="shared" si="8"/>
        <v>-5.5246913580246915</v>
      </c>
      <c r="T152">
        <v>474</v>
      </c>
      <c r="U152">
        <v>402</v>
      </c>
      <c r="V152" s="2">
        <f t="shared" si="9"/>
        <v>468.47530864197529</v>
      </c>
      <c r="W152" s="2">
        <f t="shared" si="10"/>
        <v>396.47530864197529</v>
      </c>
    </row>
    <row r="153" spans="19:23">
      <c r="S153" s="2">
        <f t="shared" si="8"/>
        <v>-5.5246913580246915</v>
      </c>
      <c r="T153">
        <v>465</v>
      </c>
      <c r="U153">
        <v>390</v>
      </c>
      <c r="V153" s="2">
        <f t="shared" si="9"/>
        <v>459.47530864197529</v>
      </c>
      <c r="W153" s="2">
        <f t="shared" si="10"/>
        <v>384.47530864197529</v>
      </c>
    </row>
    <row r="154" spans="19:23">
      <c r="S154" s="2">
        <f t="shared" ref="S154:S169" si="11">895/162*-1</f>
        <v>-5.5246913580246915</v>
      </c>
      <c r="T154">
        <v>473</v>
      </c>
      <c r="U154">
        <v>393</v>
      </c>
      <c r="V154" s="2">
        <f t="shared" si="9"/>
        <v>467.47530864197529</v>
      </c>
      <c r="W154" s="2">
        <f t="shared" si="10"/>
        <v>387.47530864197529</v>
      </c>
    </row>
    <row r="155" spans="19:23">
      <c r="S155" s="2">
        <f t="shared" si="11"/>
        <v>-5.5246913580246915</v>
      </c>
      <c r="T155">
        <v>490</v>
      </c>
      <c r="U155">
        <v>418</v>
      </c>
      <c r="V155" s="2">
        <f t="shared" ref="V155:V170" si="12">T155+S155</f>
        <v>484.47530864197529</v>
      </c>
      <c r="W155" s="2">
        <f t="shared" ref="W155:W170" si="13">S155+U155</f>
        <v>412.47530864197529</v>
      </c>
    </row>
    <row r="156" spans="19:23">
      <c r="S156" s="2">
        <f t="shared" si="11"/>
        <v>-5.5246913580246915</v>
      </c>
      <c r="T156">
        <v>510</v>
      </c>
      <c r="U156">
        <v>441</v>
      </c>
      <c r="V156" s="2">
        <f t="shared" si="12"/>
        <v>504.47530864197529</v>
      </c>
      <c r="W156" s="2">
        <f t="shared" si="13"/>
        <v>435.47530864197529</v>
      </c>
    </row>
    <row r="157" spans="19:23">
      <c r="S157" s="2">
        <f t="shared" si="11"/>
        <v>-5.5246913580246915</v>
      </c>
      <c r="T157">
        <v>530</v>
      </c>
      <c r="U157">
        <v>465</v>
      </c>
      <c r="V157" s="2">
        <f t="shared" si="12"/>
        <v>524.47530864197529</v>
      </c>
      <c r="W157" s="2">
        <f t="shared" si="13"/>
        <v>459.47530864197529</v>
      </c>
    </row>
    <row r="158" spans="19:23">
      <c r="S158" s="2">
        <f t="shared" si="11"/>
        <v>-5.5246913580246915</v>
      </c>
      <c r="T158">
        <v>534</v>
      </c>
      <c r="U158">
        <v>476</v>
      </c>
      <c r="V158" s="2">
        <f t="shared" si="12"/>
        <v>528.47530864197529</v>
      </c>
      <c r="W158" s="2">
        <f t="shared" si="13"/>
        <v>470.47530864197529</v>
      </c>
    </row>
    <row r="159" spans="19:23">
      <c r="S159" s="2">
        <f t="shared" si="11"/>
        <v>-5.5246913580246915</v>
      </c>
      <c r="T159">
        <v>524</v>
      </c>
      <c r="U159">
        <v>474</v>
      </c>
      <c r="V159" s="2">
        <f t="shared" si="12"/>
        <v>518.47530864197529</v>
      </c>
      <c r="W159" s="2">
        <f t="shared" si="13"/>
        <v>468.47530864197529</v>
      </c>
    </row>
    <row r="160" spans="19:23">
      <c r="S160" s="2">
        <f t="shared" si="11"/>
        <v>-5.5246913580246915</v>
      </c>
      <c r="T160">
        <v>507</v>
      </c>
      <c r="U160">
        <v>461</v>
      </c>
      <c r="V160" s="2">
        <f t="shared" si="12"/>
        <v>501.47530864197529</v>
      </c>
      <c r="W160" s="2">
        <f t="shared" si="13"/>
        <v>455.47530864197529</v>
      </c>
    </row>
    <row r="161" spans="19:23">
      <c r="S161" s="2">
        <f t="shared" si="11"/>
        <v>-5.5246913580246915</v>
      </c>
      <c r="T161">
        <v>481</v>
      </c>
      <c r="U161">
        <v>438</v>
      </c>
      <c r="V161" s="2">
        <f t="shared" si="12"/>
        <v>475.47530864197529</v>
      </c>
      <c r="W161" s="2">
        <f t="shared" si="13"/>
        <v>432.47530864197529</v>
      </c>
    </row>
    <row r="162" spans="19:23">
      <c r="S162" s="2">
        <f t="shared" si="11"/>
        <v>-5.5246913580246915</v>
      </c>
      <c r="T162">
        <v>461</v>
      </c>
      <c r="U162">
        <v>428</v>
      </c>
      <c r="V162" s="2">
        <f t="shared" si="12"/>
        <v>455.47530864197529</v>
      </c>
      <c r="W162" s="2">
        <f t="shared" si="13"/>
        <v>422.47530864197529</v>
      </c>
    </row>
    <row r="163" spans="19:23">
      <c r="S163" s="2">
        <f t="shared" si="11"/>
        <v>-5.5246913580246915</v>
      </c>
      <c r="T163">
        <v>433</v>
      </c>
      <c r="U163">
        <v>406</v>
      </c>
      <c r="V163" s="2">
        <f t="shared" si="12"/>
        <v>427.47530864197529</v>
      </c>
      <c r="W163" s="2">
        <f t="shared" si="13"/>
        <v>400.47530864197529</v>
      </c>
    </row>
    <row r="164" spans="19:23">
      <c r="S164" s="2">
        <f t="shared" si="11"/>
        <v>-5.5246913580246915</v>
      </c>
      <c r="T164">
        <v>396</v>
      </c>
      <c r="U164">
        <v>373</v>
      </c>
      <c r="V164" s="2">
        <f t="shared" si="12"/>
        <v>390.47530864197529</v>
      </c>
      <c r="W164" s="2">
        <f t="shared" si="13"/>
        <v>367.47530864197529</v>
      </c>
    </row>
    <row r="165" spans="19:23">
      <c r="S165" s="2">
        <f t="shared" si="11"/>
        <v>-5.5246913580246915</v>
      </c>
      <c r="T165">
        <v>352</v>
      </c>
      <c r="U165">
        <v>342</v>
      </c>
      <c r="V165" s="2">
        <f t="shared" si="12"/>
        <v>346.47530864197529</v>
      </c>
      <c r="W165" s="2">
        <f t="shared" si="13"/>
        <v>336.47530864197529</v>
      </c>
    </row>
    <row r="166" spans="19:23">
      <c r="S166" s="2">
        <f t="shared" si="11"/>
        <v>-5.5246913580246915</v>
      </c>
      <c r="T166">
        <v>306</v>
      </c>
      <c r="U166">
        <v>303</v>
      </c>
      <c r="V166" s="2">
        <f t="shared" si="12"/>
        <v>300.47530864197529</v>
      </c>
      <c r="W166" s="2">
        <f t="shared" si="13"/>
        <v>297.47530864197529</v>
      </c>
    </row>
    <row r="167" spans="19:23">
      <c r="S167" s="2">
        <f t="shared" si="11"/>
        <v>-5.5246913580246915</v>
      </c>
      <c r="T167">
        <v>266</v>
      </c>
      <c r="U167">
        <v>268</v>
      </c>
      <c r="V167" s="2">
        <f t="shared" si="12"/>
        <v>260.47530864197529</v>
      </c>
      <c r="W167" s="2">
        <f t="shared" si="13"/>
        <v>262.47530864197529</v>
      </c>
    </row>
    <row r="168" spans="19:23">
      <c r="S168" s="2">
        <f t="shared" si="11"/>
        <v>-5.5246913580246915</v>
      </c>
      <c r="T168">
        <v>235</v>
      </c>
      <c r="U168">
        <v>241</v>
      </c>
      <c r="V168" s="2">
        <f t="shared" si="12"/>
        <v>229.47530864197532</v>
      </c>
      <c r="W168" s="2">
        <f t="shared" si="13"/>
        <v>235.47530864197532</v>
      </c>
    </row>
    <row r="169" spans="19:23">
      <c r="S169" s="2">
        <f t="shared" si="11"/>
        <v>-5.5246913580246915</v>
      </c>
      <c r="T169">
        <v>219</v>
      </c>
      <c r="U169">
        <v>222</v>
      </c>
      <c r="V169" s="2">
        <f t="shared" si="12"/>
        <v>213.47530864197532</v>
      </c>
      <c r="W169" s="2">
        <f t="shared" si="13"/>
        <v>216.47530864197532</v>
      </c>
    </row>
    <row r="170" spans="19:23">
      <c r="S170" s="2">
        <f>895/162*-1</f>
        <v>-5.5246913580246915</v>
      </c>
      <c r="T170">
        <v>1514</v>
      </c>
      <c r="U170">
        <v>1568</v>
      </c>
      <c r="V170" s="2">
        <f t="shared" si="12"/>
        <v>1508.4753086419753</v>
      </c>
      <c r="W170" s="2">
        <f t="shared" si="13"/>
        <v>1562.4753086419753</v>
      </c>
    </row>
  </sheetData>
  <sheetProtection sheet="1" objects="1" scenarios="1"/>
  <mergeCells count="15">
    <mergeCell ref="AX2:AZ2"/>
    <mergeCell ref="BB2:BD2"/>
    <mergeCell ref="BF2:BH2"/>
    <mergeCell ref="Z2:AB2"/>
    <mergeCell ref="AD2:AF2"/>
    <mergeCell ref="AH2:AJ2"/>
    <mergeCell ref="AL2:AN2"/>
    <mergeCell ref="AP2:AR2"/>
    <mergeCell ref="AT2:AV2"/>
    <mergeCell ref="V2:X2"/>
    <mergeCell ref="B2:D2"/>
    <mergeCell ref="F2:H2"/>
    <mergeCell ref="J2:L2"/>
    <mergeCell ref="N2:P2"/>
    <mergeCell ref="R2:T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BC43A-14F1-B04E-85D6-AFDD476CBBDE}">
  <dimension ref="A1:BH170"/>
  <sheetViews>
    <sheetView zoomScale="160" zoomScaleNormal="160" workbookViewId="0">
      <selection activeCell="F3" sqref="F3"/>
    </sheetView>
  </sheetViews>
  <sheetFormatPr baseColWidth="10" defaultColWidth="11.1640625" defaultRowHeight="16"/>
  <cols>
    <col min="1" max="1" width="8.6640625" customWidth="1"/>
    <col min="2" max="2" width="14" customWidth="1"/>
    <col min="4" max="4" width="15.6640625" customWidth="1"/>
  </cols>
  <sheetData>
    <row r="1" spans="1:60" s="19" customFormat="1" ht="15">
      <c r="A1" s="19" t="s">
        <v>20</v>
      </c>
      <c r="Z1" s="20"/>
    </row>
    <row r="2" spans="1:60" s="19" customFormat="1" ht="15.5" customHeight="1">
      <c r="A2" s="41"/>
      <c r="B2" s="84" t="s">
        <v>45</v>
      </c>
      <c r="C2" s="84"/>
      <c r="D2" s="84"/>
      <c r="F2" s="80" t="s">
        <v>52</v>
      </c>
      <c r="G2" s="80"/>
      <c r="H2" s="80"/>
      <c r="J2" s="80" t="s">
        <v>32</v>
      </c>
      <c r="K2" s="80"/>
      <c r="L2" s="80"/>
      <c r="N2" s="84" t="s">
        <v>33</v>
      </c>
      <c r="O2" s="84"/>
      <c r="P2" s="84"/>
      <c r="R2" s="84" t="s">
        <v>34</v>
      </c>
      <c r="S2" s="84"/>
      <c r="T2" s="84"/>
      <c r="V2" s="84" t="s">
        <v>36</v>
      </c>
      <c r="W2" s="84"/>
      <c r="X2" s="84"/>
      <c r="Z2" s="84" t="s">
        <v>35</v>
      </c>
      <c r="AA2" s="84"/>
      <c r="AB2" s="84"/>
      <c r="AD2" s="80" t="s">
        <v>37</v>
      </c>
      <c r="AE2" s="80"/>
      <c r="AF2" s="80"/>
      <c r="AH2" s="84" t="s">
        <v>38</v>
      </c>
      <c r="AI2" s="84"/>
      <c r="AJ2" s="84"/>
      <c r="AL2" s="81" t="s">
        <v>39</v>
      </c>
      <c r="AM2" s="82"/>
      <c r="AN2" s="83"/>
      <c r="AP2" s="81" t="s">
        <v>40</v>
      </c>
      <c r="AQ2" s="82"/>
      <c r="AR2" s="83"/>
      <c r="AT2" s="77" t="s">
        <v>41</v>
      </c>
      <c r="AU2" s="78"/>
      <c r="AV2" s="79"/>
      <c r="AX2" s="81" t="s">
        <v>42</v>
      </c>
      <c r="AY2" s="82"/>
      <c r="AZ2" s="83"/>
      <c r="BB2" s="81" t="s">
        <v>43</v>
      </c>
      <c r="BC2" s="82"/>
      <c r="BD2" s="83"/>
      <c r="BF2" s="81" t="s">
        <v>44</v>
      </c>
      <c r="BG2" s="82"/>
      <c r="BH2" s="83"/>
    </row>
    <row r="3" spans="1:60" s="19" customFormat="1" ht="15">
      <c r="A3" s="41" t="s">
        <v>1</v>
      </c>
      <c r="B3" s="41" t="s">
        <v>2</v>
      </c>
      <c r="C3" s="41" t="s">
        <v>3</v>
      </c>
      <c r="D3" s="41" t="s">
        <v>4</v>
      </c>
      <c r="F3" s="41" t="s">
        <v>2</v>
      </c>
      <c r="G3" s="41" t="s">
        <v>3</v>
      </c>
      <c r="H3" s="41" t="s">
        <v>4</v>
      </c>
      <c r="J3" s="41" t="s">
        <v>2</v>
      </c>
      <c r="K3" s="41" t="s">
        <v>3</v>
      </c>
      <c r="L3" s="41" t="s">
        <v>4</v>
      </c>
      <c r="N3" s="41" t="s">
        <v>2</v>
      </c>
      <c r="O3" s="41" t="s">
        <v>3</v>
      </c>
      <c r="P3" s="41" t="s">
        <v>4</v>
      </c>
      <c r="R3" s="41" t="s">
        <v>2</v>
      </c>
      <c r="S3" s="41" t="s">
        <v>3</v>
      </c>
      <c r="T3" s="54" t="s">
        <v>4</v>
      </c>
      <c r="V3" s="55" t="s">
        <v>2</v>
      </c>
      <c r="W3" s="21" t="s">
        <v>3</v>
      </c>
      <c r="X3" s="21" t="s">
        <v>4</v>
      </c>
      <c r="Z3" s="42" t="s">
        <v>2</v>
      </c>
      <c r="AA3" s="41" t="s">
        <v>3</v>
      </c>
      <c r="AB3" s="41" t="s">
        <v>4</v>
      </c>
      <c r="AD3" s="41" t="s">
        <v>2</v>
      </c>
      <c r="AE3" s="41" t="s">
        <v>3</v>
      </c>
      <c r="AF3" s="41" t="s">
        <v>4</v>
      </c>
      <c r="AH3" s="41" t="s">
        <v>2</v>
      </c>
      <c r="AI3" s="41" t="s">
        <v>3</v>
      </c>
      <c r="AJ3" s="41" t="s">
        <v>4</v>
      </c>
      <c r="AL3" s="41" t="s">
        <v>2</v>
      </c>
      <c r="AM3" s="41" t="s">
        <v>3</v>
      </c>
      <c r="AN3" s="41" t="s">
        <v>4</v>
      </c>
      <c r="AP3" s="41" t="s">
        <v>2</v>
      </c>
      <c r="AQ3" s="41" t="s">
        <v>3</v>
      </c>
      <c r="AR3" s="41" t="s">
        <v>4</v>
      </c>
      <c r="AT3" s="41" t="s">
        <v>2</v>
      </c>
      <c r="AU3" s="41" t="s">
        <v>3</v>
      </c>
      <c r="AV3" s="41" t="s">
        <v>4</v>
      </c>
      <c r="AX3" s="41" t="s">
        <v>2</v>
      </c>
      <c r="AY3" s="41" t="s">
        <v>3</v>
      </c>
      <c r="AZ3" s="41" t="s">
        <v>4</v>
      </c>
      <c r="BB3" s="41" t="s">
        <v>2</v>
      </c>
      <c r="BC3" s="41" t="s">
        <v>3</v>
      </c>
      <c r="BD3" s="41" t="s">
        <v>4</v>
      </c>
      <c r="BF3" s="41" t="s">
        <v>2</v>
      </c>
      <c r="BG3" s="41" t="s">
        <v>3</v>
      </c>
      <c r="BH3" s="41" t="s">
        <v>4</v>
      </c>
    </row>
    <row r="4" spans="1:60">
      <c r="A4">
        <v>0</v>
      </c>
      <c r="B4" s="2">
        <f t="shared" ref="B4:B67" si="0">C4+D4</f>
        <v>31389.404320987655</v>
      </c>
      <c r="C4" s="2">
        <f t="shared" ref="C4:D19" si="1">G4+K4+O4+S4+W4+AA4+AE4+AI4+AM4+AQ4+AU4+AY4+BC4+BG4</f>
        <v>16031.202160493827</v>
      </c>
      <c r="D4" s="2">
        <f t="shared" si="1"/>
        <v>15358.202160493827</v>
      </c>
      <c r="F4" s="1">
        <v>1203</v>
      </c>
      <c r="G4">
        <v>602</v>
      </c>
      <c r="H4">
        <v>600</v>
      </c>
      <c r="J4" s="1">
        <v>1680</v>
      </c>
      <c r="K4">
        <v>857</v>
      </c>
      <c r="L4">
        <v>822</v>
      </c>
      <c r="N4">
        <v>212</v>
      </c>
      <c r="O4">
        <v>108</v>
      </c>
      <c r="P4">
        <v>104</v>
      </c>
      <c r="R4" s="1">
        <v>3613</v>
      </c>
      <c r="S4" s="1">
        <v>1864.7484567901236</v>
      </c>
      <c r="T4" s="1">
        <v>1785.7484567901236</v>
      </c>
      <c r="V4" s="1">
        <v>2394</v>
      </c>
      <c r="W4" s="1">
        <v>1224.6990740740741</v>
      </c>
      <c r="X4" s="1">
        <v>1157.6990740740741</v>
      </c>
      <c r="Z4" s="1">
        <v>1612</v>
      </c>
      <c r="AA4">
        <v>822</v>
      </c>
      <c r="AB4">
        <v>790</v>
      </c>
      <c r="AD4" s="1">
        <v>6626</v>
      </c>
      <c r="AE4" s="1">
        <v>3391</v>
      </c>
      <c r="AF4" s="1">
        <v>3235</v>
      </c>
      <c r="AH4" s="1">
        <v>3482</v>
      </c>
      <c r="AI4" s="1">
        <v>1772.7546296296296</v>
      </c>
      <c r="AJ4" s="1">
        <v>1696.7546296296296</v>
      </c>
      <c r="AL4" s="1">
        <v>1821</v>
      </c>
      <c r="AM4">
        <v>930</v>
      </c>
      <c r="AN4">
        <v>891</v>
      </c>
      <c r="AP4" s="1">
        <v>2136</v>
      </c>
      <c r="AQ4" s="1">
        <v>1089</v>
      </c>
      <c r="AR4" s="1">
        <v>1047</v>
      </c>
      <c r="AT4" s="1">
        <v>1302</v>
      </c>
      <c r="AU4">
        <v>667</v>
      </c>
      <c r="AV4">
        <v>635</v>
      </c>
      <c r="AX4" s="1">
        <v>1466</v>
      </c>
      <c r="AY4">
        <v>745</v>
      </c>
      <c r="AZ4">
        <v>721</v>
      </c>
      <c r="BB4" s="1">
        <v>1892</v>
      </c>
      <c r="BC4">
        <v>967</v>
      </c>
      <c r="BD4">
        <v>924</v>
      </c>
      <c r="BF4" s="1">
        <v>1940</v>
      </c>
      <c r="BG4">
        <v>991</v>
      </c>
      <c r="BH4">
        <v>949</v>
      </c>
    </row>
    <row r="5" spans="1:60">
      <c r="A5">
        <v>1</v>
      </c>
      <c r="B5" s="2">
        <f t="shared" si="0"/>
        <v>31182.404320987655</v>
      </c>
      <c r="C5" s="2">
        <f t="shared" si="1"/>
        <v>15890.202160493827</v>
      </c>
      <c r="D5" s="2">
        <f t="shared" si="1"/>
        <v>15292.202160493827</v>
      </c>
      <c r="F5" s="1">
        <v>1156</v>
      </c>
      <c r="G5">
        <v>567</v>
      </c>
      <c r="H5">
        <v>589</v>
      </c>
      <c r="J5" s="1">
        <v>1662</v>
      </c>
      <c r="K5">
        <v>846</v>
      </c>
      <c r="L5">
        <v>816</v>
      </c>
      <c r="N5">
        <v>206</v>
      </c>
      <c r="O5">
        <v>104</v>
      </c>
      <c r="P5">
        <v>101</v>
      </c>
      <c r="R5" s="1">
        <v>3608</v>
      </c>
      <c r="S5" s="1">
        <v>1857.7484567901236</v>
      </c>
      <c r="T5" s="1">
        <v>1786.7484567901236</v>
      </c>
      <c r="V5" s="1">
        <v>2360</v>
      </c>
      <c r="W5" s="1">
        <v>1212.6990740740741</v>
      </c>
      <c r="X5" s="1">
        <v>1134.6990740740741</v>
      </c>
      <c r="Z5" s="1">
        <v>1583</v>
      </c>
      <c r="AA5">
        <v>805</v>
      </c>
      <c r="AB5">
        <v>778</v>
      </c>
      <c r="AD5" s="1">
        <v>6703</v>
      </c>
      <c r="AE5" s="1">
        <v>3426</v>
      </c>
      <c r="AF5" s="1">
        <v>3277</v>
      </c>
      <c r="AH5" s="1">
        <v>3446</v>
      </c>
      <c r="AI5" s="1">
        <v>1750.7546296296296</v>
      </c>
      <c r="AJ5" s="1">
        <v>1682.7546296296296</v>
      </c>
      <c r="AL5" s="1">
        <v>1796</v>
      </c>
      <c r="AM5">
        <v>915</v>
      </c>
      <c r="AN5">
        <v>881</v>
      </c>
      <c r="AP5" s="1">
        <v>2118</v>
      </c>
      <c r="AQ5" s="1">
        <v>1076</v>
      </c>
      <c r="AR5" s="1">
        <v>1042</v>
      </c>
      <c r="AT5" s="1">
        <v>1288</v>
      </c>
      <c r="AU5">
        <v>658</v>
      </c>
      <c r="AV5">
        <v>630</v>
      </c>
      <c r="AX5" s="1">
        <v>1453</v>
      </c>
      <c r="AY5">
        <v>733</v>
      </c>
      <c r="AZ5">
        <v>720</v>
      </c>
      <c r="BB5" s="1">
        <v>1874</v>
      </c>
      <c r="BC5">
        <v>958</v>
      </c>
      <c r="BD5">
        <v>916</v>
      </c>
      <c r="BF5" s="1">
        <v>1919</v>
      </c>
      <c r="BG5">
        <v>981</v>
      </c>
      <c r="BH5">
        <v>938</v>
      </c>
    </row>
    <row r="6" spans="1:60">
      <c r="A6">
        <v>2</v>
      </c>
      <c r="B6" s="2">
        <f t="shared" si="0"/>
        <v>30941.404320987655</v>
      </c>
      <c r="C6" s="2">
        <f t="shared" si="1"/>
        <v>15728.202160493827</v>
      </c>
      <c r="D6" s="2">
        <f t="shared" si="1"/>
        <v>15213.202160493827</v>
      </c>
      <c r="F6" s="1">
        <v>1118</v>
      </c>
      <c r="G6">
        <v>543</v>
      </c>
      <c r="H6">
        <v>575</v>
      </c>
      <c r="J6" s="1">
        <v>1629</v>
      </c>
      <c r="K6">
        <v>826</v>
      </c>
      <c r="L6">
        <v>802</v>
      </c>
      <c r="N6">
        <v>206</v>
      </c>
      <c r="O6">
        <v>103</v>
      </c>
      <c r="P6">
        <v>102</v>
      </c>
      <c r="R6" s="1">
        <v>3596</v>
      </c>
      <c r="S6" s="1">
        <v>1847.7484567901236</v>
      </c>
      <c r="T6" s="1">
        <v>1785.7484567901236</v>
      </c>
      <c r="V6" s="1">
        <v>2316</v>
      </c>
      <c r="W6" s="1">
        <v>1194.6990740740741</v>
      </c>
      <c r="X6" s="1">
        <v>1109.6990740740741</v>
      </c>
      <c r="Z6" s="1">
        <v>1549</v>
      </c>
      <c r="AA6">
        <v>788</v>
      </c>
      <c r="AB6">
        <v>762</v>
      </c>
      <c r="AD6" s="1">
        <v>6784</v>
      </c>
      <c r="AE6" s="1">
        <v>3461</v>
      </c>
      <c r="AF6" s="1">
        <v>3323</v>
      </c>
      <c r="AH6" s="1">
        <v>3399</v>
      </c>
      <c r="AI6" s="1">
        <v>1722.7546296296296</v>
      </c>
      <c r="AJ6" s="1">
        <v>1664.7546296296296</v>
      </c>
      <c r="AL6" s="1">
        <v>1774</v>
      </c>
      <c r="AM6">
        <v>902</v>
      </c>
      <c r="AN6">
        <v>871</v>
      </c>
      <c r="AP6" s="1">
        <v>2095</v>
      </c>
      <c r="AQ6" s="1">
        <v>1059</v>
      </c>
      <c r="AR6" s="1">
        <v>1036</v>
      </c>
      <c r="AT6" s="1">
        <v>1274</v>
      </c>
      <c r="AU6">
        <v>646</v>
      </c>
      <c r="AV6">
        <v>628</v>
      </c>
      <c r="AX6" s="1">
        <v>1435</v>
      </c>
      <c r="AY6">
        <v>720</v>
      </c>
      <c r="AZ6">
        <v>715</v>
      </c>
      <c r="BB6" s="1">
        <v>1864</v>
      </c>
      <c r="BC6">
        <v>951</v>
      </c>
      <c r="BD6">
        <v>913</v>
      </c>
      <c r="BF6" s="1">
        <v>1890</v>
      </c>
      <c r="BG6">
        <v>964</v>
      </c>
      <c r="BH6">
        <v>926</v>
      </c>
    </row>
    <row r="7" spans="1:60">
      <c r="A7">
        <v>3</v>
      </c>
      <c r="B7" s="2">
        <f t="shared" si="0"/>
        <v>30756.404320987655</v>
      </c>
      <c r="C7" s="2">
        <f t="shared" si="1"/>
        <v>15607.202160493827</v>
      </c>
      <c r="D7" s="2">
        <f t="shared" si="1"/>
        <v>15149.202160493827</v>
      </c>
      <c r="F7" s="1">
        <v>1094</v>
      </c>
      <c r="G7">
        <v>529</v>
      </c>
      <c r="H7">
        <v>565</v>
      </c>
      <c r="J7" s="1">
        <v>1587</v>
      </c>
      <c r="K7">
        <v>804</v>
      </c>
      <c r="L7">
        <v>784</v>
      </c>
      <c r="N7">
        <v>200</v>
      </c>
      <c r="O7">
        <v>100</v>
      </c>
      <c r="P7">
        <v>100</v>
      </c>
      <c r="R7" s="1">
        <v>3583</v>
      </c>
      <c r="S7" s="1">
        <v>1836.7484567901236</v>
      </c>
      <c r="T7" s="1">
        <v>1783.7484567901236</v>
      </c>
      <c r="V7" s="1">
        <v>2284</v>
      </c>
      <c r="W7" s="1">
        <v>1181.6990740740741</v>
      </c>
      <c r="X7" s="1">
        <v>1089.6990740740741</v>
      </c>
      <c r="Z7" s="1">
        <v>1523</v>
      </c>
      <c r="AA7">
        <v>771</v>
      </c>
      <c r="AB7">
        <v>751</v>
      </c>
      <c r="AD7" s="1">
        <v>6875</v>
      </c>
      <c r="AE7" s="1">
        <v>3502</v>
      </c>
      <c r="AF7" s="1">
        <v>3373</v>
      </c>
      <c r="AH7" s="1">
        <v>3351</v>
      </c>
      <c r="AI7" s="1">
        <v>1695.7546296296296</v>
      </c>
      <c r="AJ7" s="1">
        <v>1642.7546296296296</v>
      </c>
      <c r="AL7" s="1">
        <v>1756</v>
      </c>
      <c r="AM7">
        <v>892</v>
      </c>
      <c r="AN7">
        <v>864</v>
      </c>
      <c r="AP7" s="1">
        <v>2079</v>
      </c>
      <c r="AQ7" s="1">
        <v>1047</v>
      </c>
      <c r="AR7" s="1">
        <v>1032</v>
      </c>
      <c r="AT7" s="1">
        <v>1263</v>
      </c>
      <c r="AU7">
        <v>638</v>
      </c>
      <c r="AV7">
        <v>625</v>
      </c>
      <c r="AX7" s="1">
        <v>1421</v>
      </c>
      <c r="AY7">
        <v>710</v>
      </c>
      <c r="AZ7">
        <v>711</v>
      </c>
      <c r="BB7" s="1">
        <v>1850</v>
      </c>
      <c r="BC7">
        <v>942</v>
      </c>
      <c r="BD7">
        <v>908</v>
      </c>
      <c r="BF7" s="1">
        <v>1878</v>
      </c>
      <c r="BG7">
        <v>958</v>
      </c>
      <c r="BH7">
        <v>920</v>
      </c>
    </row>
    <row r="8" spans="1:60">
      <c r="A8">
        <v>4</v>
      </c>
      <c r="B8" s="2">
        <f t="shared" si="0"/>
        <v>30698.404320987655</v>
      </c>
      <c r="C8" s="2">
        <f t="shared" si="1"/>
        <v>15555.202160493827</v>
      </c>
      <c r="D8" s="2">
        <f t="shared" si="1"/>
        <v>15143.202160493827</v>
      </c>
      <c r="F8" s="1">
        <v>1079</v>
      </c>
      <c r="G8">
        <v>520</v>
      </c>
      <c r="H8">
        <v>559</v>
      </c>
      <c r="J8" s="1">
        <v>1556</v>
      </c>
      <c r="K8">
        <v>788</v>
      </c>
      <c r="L8">
        <v>768</v>
      </c>
      <c r="N8">
        <v>199</v>
      </c>
      <c r="O8">
        <v>99</v>
      </c>
      <c r="P8">
        <v>100</v>
      </c>
      <c r="R8" s="1">
        <v>3578</v>
      </c>
      <c r="S8" s="1">
        <v>1831.7484567901236</v>
      </c>
      <c r="T8" s="1">
        <v>1783.7484567901236</v>
      </c>
      <c r="V8" s="1">
        <v>2262</v>
      </c>
      <c r="W8" s="1">
        <v>1169.6990740740741</v>
      </c>
      <c r="X8" s="1">
        <v>1079.6990740740741</v>
      </c>
      <c r="Z8" s="1">
        <v>1508</v>
      </c>
      <c r="AA8">
        <v>764</v>
      </c>
      <c r="AB8">
        <v>743</v>
      </c>
      <c r="AD8" s="1">
        <v>7000</v>
      </c>
      <c r="AE8" s="1">
        <v>3562</v>
      </c>
      <c r="AF8" s="1">
        <v>3438</v>
      </c>
      <c r="AH8" s="1">
        <v>3309</v>
      </c>
      <c r="AI8" s="1">
        <v>1670.7546296296296</v>
      </c>
      <c r="AJ8" s="1">
        <v>1626.7546296296296</v>
      </c>
      <c r="AL8" s="1">
        <v>1734</v>
      </c>
      <c r="AM8">
        <v>880</v>
      </c>
      <c r="AN8">
        <v>854</v>
      </c>
      <c r="AP8" s="1">
        <v>2077</v>
      </c>
      <c r="AQ8" s="1">
        <v>1044</v>
      </c>
      <c r="AR8" s="1">
        <v>1033</v>
      </c>
      <c r="AT8" s="1">
        <v>1254</v>
      </c>
      <c r="AU8">
        <v>631</v>
      </c>
      <c r="AV8">
        <v>623</v>
      </c>
      <c r="AX8" s="1">
        <v>1416</v>
      </c>
      <c r="AY8">
        <v>704</v>
      </c>
      <c r="AZ8">
        <v>712</v>
      </c>
      <c r="BB8" s="1">
        <v>1849</v>
      </c>
      <c r="BC8">
        <v>941</v>
      </c>
      <c r="BD8">
        <v>908</v>
      </c>
      <c r="BF8" s="1">
        <v>1865</v>
      </c>
      <c r="BG8">
        <v>950</v>
      </c>
      <c r="BH8">
        <v>915</v>
      </c>
    </row>
    <row r="9" spans="1:60">
      <c r="A9">
        <v>5</v>
      </c>
      <c r="B9" s="2">
        <f t="shared" si="0"/>
        <v>30763.404320987655</v>
      </c>
      <c r="C9" s="2">
        <f t="shared" si="1"/>
        <v>15577.202160493827</v>
      </c>
      <c r="D9" s="2">
        <f t="shared" si="1"/>
        <v>15186.202160493827</v>
      </c>
      <c r="F9" s="1">
        <v>1073</v>
      </c>
      <c r="G9">
        <v>518</v>
      </c>
      <c r="H9">
        <v>555</v>
      </c>
      <c r="J9" s="1">
        <v>1531</v>
      </c>
      <c r="K9">
        <v>773</v>
      </c>
      <c r="L9">
        <v>758</v>
      </c>
      <c r="N9">
        <v>201</v>
      </c>
      <c r="O9">
        <v>100</v>
      </c>
      <c r="P9">
        <v>101</v>
      </c>
      <c r="R9" s="1">
        <v>3582</v>
      </c>
      <c r="S9" s="1">
        <v>1832.7484567901236</v>
      </c>
      <c r="T9" s="1">
        <v>1787.7484567901236</v>
      </c>
      <c r="V9" s="1">
        <v>2252</v>
      </c>
      <c r="W9" s="1">
        <v>1167.6990740740741</v>
      </c>
      <c r="X9" s="1">
        <v>1071.6990740740741</v>
      </c>
      <c r="Z9" s="1">
        <v>1495</v>
      </c>
      <c r="AA9">
        <v>757</v>
      </c>
      <c r="AB9">
        <v>738</v>
      </c>
      <c r="AD9" s="1">
        <v>7157</v>
      </c>
      <c r="AE9" s="1">
        <v>3639</v>
      </c>
      <c r="AF9" s="1">
        <v>3518</v>
      </c>
      <c r="AH9" s="1">
        <v>3286</v>
      </c>
      <c r="AI9" s="1">
        <v>1656.7546296296296</v>
      </c>
      <c r="AJ9" s="1">
        <v>1616.7546296296296</v>
      </c>
      <c r="AL9" s="1">
        <v>1719</v>
      </c>
      <c r="AM9">
        <v>872</v>
      </c>
      <c r="AN9">
        <v>846</v>
      </c>
      <c r="AP9" s="1">
        <v>2080</v>
      </c>
      <c r="AQ9" s="1">
        <v>1043</v>
      </c>
      <c r="AR9" s="1">
        <v>1037</v>
      </c>
      <c r="AT9" s="1">
        <v>1252</v>
      </c>
      <c r="AU9">
        <v>627</v>
      </c>
      <c r="AV9">
        <v>625</v>
      </c>
      <c r="AX9" s="1">
        <v>1417</v>
      </c>
      <c r="AY9">
        <v>704</v>
      </c>
      <c r="AZ9">
        <v>712</v>
      </c>
      <c r="BB9" s="1">
        <v>1846</v>
      </c>
      <c r="BC9">
        <v>938</v>
      </c>
      <c r="BD9">
        <v>908</v>
      </c>
      <c r="BF9" s="1">
        <v>1862</v>
      </c>
      <c r="BG9">
        <v>949</v>
      </c>
      <c r="BH9">
        <v>912</v>
      </c>
    </row>
    <row r="10" spans="1:60">
      <c r="A10">
        <v>6</v>
      </c>
      <c r="B10" s="2">
        <f t="shared" si="0"/>
        <v>30801.404320987655</v>
      </c>
      <c r="C10" s="2">
        <f t="shared" si="1"/>
        <v>15603.202160493827</v>
      </c>
      <c r="D10" s="2">
        <f t="shared" si="1"/>
        <v>15198.202160493827</v>
      </c>
      <c r="F10" s="1">
        <v>1075</v>
      </c>
      <c r="G10">
        <v>519</v>
      </c>
      <c r="H10">
        <v>556</v>
      </c>
      <c r="J10" s="1">
        <v>1505</v>
      </c>
      <c r="K10">
        <v>762</v>
      </c>
      <c r="L10">
        <v>743</v>
      </c>
      <c r="N10">
        <v>198</v>
      </c>
      <c r="O10">
        <v>98</v>
      </c>
      <c r="P10">
        <v>100</v>
      </c>
      <c r="R10" s="1">
        <v>3582</v>
      </c>
      <c r="S10" s="1">
        <v>1830.7484567901236</v>
      </c>
      <c r="T10" s="1">
        <v>1788.7484567901236</v>
      </c>
      <c r="V10" s="1">
        <v>2239</v>
      </c>
      <c r="W10" s="1">
        <v>1161.6990740740741</v>
      </c>
      <c r="X10" s="1">
        <v>1064.6990740740741</v>
      </c>
      <c r="Z10" s="1">
        <v>1482</v>
      </c>
      <c r="AA10">
        <v>753</v>
      </c>
      <c r="AB10">
        <v>729</v>
      </c>
      <c r="AD10" s="1">
        <v>7296</v>
      </c>
      <c r="AE10" s="1">
        <v>3711</v>
      </c>
      <c r="AF10" s="1">
        <v>3585</v>
      </c>
      <c r="AH10" s="1">
        <v>3248</v>
      </c>
      <c r="AI10" s="1">
        <v>1637.7546296296296</v>
      </c>
      <c r="AJ10" s="1">
        <v>1597.7546296296296</v>
      </c>
      <c r="AL10" s="1">
        <v>1701</v>
      </c>
      <c r="AM10">
        <v>863</v>
      </c>
      <c r="AN10">
        <v>839</v>
      </c>
      <c r="AP10" s="1">
        <v>2085</v>
      </c>
      <c r="AQ10" s="1">
        <v>1047</v>
      </c>
      <c r="AR10" s="1">
        <v>1039</v>
      </c>
      <c r="AT10" s="1">
        <v>1250</v>
      </c>
      <c r="AU10">
        <v>627</v>
      </c>
      <c r="AV10">
        <v>622</v>
      </c>
      <c r="AX10" s="1">
        <v>1417</v>
      </c>
      <c r="AY10">
        <v>703</v>
      </c>
      <c r="AZ10">
        <v>714</v>
      </c>
      <c r="BB10" s="1">
        <v>1847</v>
      </c>
      <c r="BC10">
        <v>939</v>
      </c>
      <c r="BD10">
        <v>908</v>
      </c>
      <c r="BF10" s="1">
        <v>1863</v>
      </c>
      <c r="BG10">
        <v>951</v>
      </c>
      <c r="BH10">
        <v>912</v>
      </c>
    </row>
    <row r="11" spans="1:60">
      <c r="A11">
        <v>7</v>
      </c>
      <c r="B11" s="2">
        <f t="shared" si="0"/>
        <v>30779.404320987655</v>
      </c>
      <c r="C11" s="2">
        <f t="shared" si="1"/>
        <v>15593.202160493827</v>
      </c>
      <c r="D11" s="2">
        <f t="shared" si="1"/>
        <v>15186.202160493827</v>
      </c>
      <c r="F11" s="1">
        <v>1074</v>
      </c>
      <c r="G11">
        <v>519</v>
      </c>
      <c r="H11">
        <v>555</v>
      </c>
      <c r="J11" s="1">
        <v>1458</v>
      </c>
      <c r="K11">
        <v>737</v>
      </c>
      <c r="L11">
        <v>721</v>
      </c>
      <c r="N11">
        <v>199</v>
      </c>
      <c r="O11">
        <v>98</v>
      </c>
      <c r="P11">
        <v>101</v>
      </c>
      <c r="R11" s="1">
        <v>3560</v>
      </c>
      <c r="S11" s="1">
        <v>1818.7484567901236</v>
      </c>
      <c r="T11" s="1">
        <v>1779.7484567901236</v>
      </c>
      <c r="V11" s="1">
        <v>2236</v>
      </c>
      <c r="W11" s="1">
        <v>1161.6990740740741</v>
      </c>
      <c r="X11" s="1">
        <v>1061.6990740740741</v>
      </c>
      <c r="Z11" s="1">
        <v>1473</v>
      </c>
      <c r="AA11">
        <v>749</v>
      </c>
      <c r="AB11">
        <v>723</v>
      </c>
      <c r="AD11" s="1">
        <v>7423</v>
      </c>
      <c r="AE11" s="1">
        <v>3776</v>
      </c>
      <c r="AF11" s="1">
        <v>3647</v>
      </c>
      <c r="AH11" s="1">
        <v>3225</v>
      </c>
      <c r="AI11" s="1">
        <v>1623.7546296296296</v>
      </c>
      <c r="AJ11" s="1">
        <v>1588.7546296296296</v>
      </c>
      <c r="AL11" s="1">
        <v>1688</v>
      </c>
      <c r="AM11">
        <v>860</v>
      </c>
      <c r="AN11">
        <v>829</v>
      </c>
      <c r="AP11" s="1">
        <v>2090</v>
      </c>
      <c r="AQ11" s="1">
        <v>1048</v>
      </c>
      <c r="AR11" s="1">
        <v>1042</v>
      </c>
      <c r="AT11" s="1">
        <v>1242</v>
      </c>
      <c r="AU11">
        <v>623</v>
      </c>
      <c r="AV11">
        <v>619</v>
      </c>
      <c r="AX11" s="1">
        <v>1415</v>
      </c>
      <c r="AY11">
        <v>700</v>
      </c>
      <c r="AZ11">
        <v>714</v>
      </c>
      <c r="BB11" s="1">
        <v>1837</v>
      </c>
      <c r="BC11">
        <v>935</v>
      </c>
      <c r="BD11">
        <v>902</v>
      </c>
      <c r="BF11" s="1">
        <v>1847</v>
      </c>
      <c r="BG11">
        <v>944</v>
      </c>
      <c r="BH11">
        <v>903</v>
      </c>
    </row>
    <row r="12" spans="1:60">
      <c r="A12">
        <v>8</v>
      </c>
      <c r="B12" s="2">
        <f t="shared" si="0"/>
        <v>30688.404320987655</v>
      </c>
      <c r="C12" s="2">
        <f t="shared" si="1"/>
        <v>15552.202160493827</v>
      </c>
      <c r="D12" s="2">
        <f t="shared" si="1"/>
        <v>15136.202160493827</v>
      </c>
      <c r="F12" s="1">
        <v>1085</v>
      </c>
      <c r="G12">
        <v>526</v>
      </c>
      <c r="H12">
        <v>559</v>
      </c>
      <c r="J12" s="1">
        <v>1399</v>
      </c>
      <c r="K12">
        <v>708</v>
      </c>
      <c r="L12">
        <v>690</v>
      </c>
      <c r="N12">
        <v>194</v>
      </c>
      <c r="O12">
        <v>96</v>
      </c>
      <c r="P12">
        <v>99</v>
      </c>
      <c r="R12" s="1">
        <v>3513</v>
      </c>
      <c r="S12" s="1">
        <v>1795.7484567901236</v>
      </c>
      <c r="T12" s="1">
        <v>1753.7484567901236</v>
      </c>
      <c r="V12" s="1">
        <v>2233</v>
      </c>
      <c r="W12" s="1">
        <v>1160.6990740740741</v>
      </c>
      <c r="X12" s="1">
        <v>1059.6990740740741</v>
      </c>
      <c r="Z12" s="1">
        <v>1460</v>
      </c>
      <c r="AA12">
        <v>747</v>
      </c>
      <c r="AB12">
        <v>713</v>
      </c>
      <c r="AD12" s="1">
        <v>7528</v>
      </c>
      <c r="AE12" s="1">
        <v>3831</v>
      </c>
      <c r="AF12" s="1">
        <v>3697</v>
      </c>
      <c r="AH12" s="1">
        <v>3203</v>
      </c>
      <c r="AI12" s="1">
        <v>1613.7546296296296</v>
      </c>
      <c r="AJ12" s="1">
        <v>1576.7546296296296</v>
      </c>
      <c r="AL12" s="1">
        <v>1673</v>
      </c>
      <c r="AM12">
        <v>850</v>
      </c>
      <c r="AN12">
        <v>823</v>
      </c>
      <c r="AP12" s="1">
        <v>2087</v>
      </c>
      <c r="AQ12" s="1">
        <v>1045</v>
      </c>
      <c r="AR12" s="1">
        <v>1042</v>
      </c>
      <c r="AT12" s="1">
        <v>1229</v>
      </c>
      <c r="AU12">
        <v>616</v>
      </c>
      <c r="AV12">
        <v>613</v>
      </c>
      <c r="AX12" s="1">
        <v>1407</v>
      </c>
      <c r="AY12">
        <v>696</v>
      </c>
      <c r="AZ12">
        <v>711</v>
      </c>
      <c r="BB12" s="1">
        <v>1840</v>
      </c>
      <c r="BC12">
        <v>935</v>
      </c>
      <c r="BD12">
        <v>905</v>
      </c>
      <c r="BF12" s="1">
        <v>1825</v>
      </c>
      <c r="BG12">
        <v>932</v>
      </c>
      <c r="BH12">
        <v>894</v>
      </c>
    </row>
    <row r="13" spans="1:60">
      <c r="A13">
        <v>9</v>
      </c>
      <c r="B13" s="2">
        <f t="shared" si="0"/>
        <v>30750.404320987655</v>
      </c>
      <c r="C13" s="2">
        <f t="shared" si="1"/>
        <v>15586.202160493827</v>
      </c>
      <c r="D13" s="2">
        <f t="shared" si="1"/>
        <v>15164.202160493827</v>
      </c>
      <c r="F13" s="1">
        <v>1098</v>
      </c>
      <c r="G13">
        <v>534</v>
      </c>
      <c r="H13">
        <v>563</v>
      </c>
      <c r="J13" s="1">
        <v>1356</v>
      </c>
      <c r="K13">
        <v>687</v>
      </c>
      <c r="L13">
        <v>669</v>
      </c>
      <c r="N13">
        <v>200</v>
      </c>
      <c r="O13">
        <v>98</v>
      </c>
      <c r="P13">
        <v>102</v>
      </c>
      <c r="R13" s="1">
        <v>3483</v>
      </c>
      <c r="S13" s="1">
        <v>1777.7484567901236</v>
      </c>
      <c r="T13" s="1">
        <v>1742.7484567901236</v>
      </c>
      <c r="V13" s="1">
        <v>2235</v>
      </c>
      <c r="W13" s="1">
        <v>1163.6990740740741</v>
      </c>
      <c r="X13" s="1">
        <v>1059.6990740740741</v>
      </c>
      <c r="Z13" s="1">
        <v>1462</v>
      </c>
      <c r="AA13">
        <v>749</v>
      </c>
      <c r="AB13">
        <v>713</v>
      </c>
      <c r="AD13" s="1">
        <v>7666</v>
      </c>
      <c r="AE13" s="1">
        <v>3901</v>
      </c>
      <c r="AF13" s="1">
        <v>3766</v>
      </c>
      <c r="AH13" s="1">
        <v>3196</v>
      </c>
      <c r="AI13" s="1">
        <v>1608.7546296296296</v>
      </c>
      <c r="AJ13" s="1">
        <v>1574.7546296296296</v>
      </c>
      <c r="AL13" s="1">
        <v>1668</v>
      </c>
      <c r="AM13">
        <v>848</v>
      </c>
      <c r="AN13">
        <v>820</v>
      </c>
      <c r="AP13" s="1">
        <v>2095</v>
      </c>
      <c r="AQ13" s="1">
        <v>1051</v>
      </c>
      <c r="AR13" s="1">
        <v>1044</v>
      </c>
      <c r="AT13" s="1">
        <v>1223</v>
      </c>
      <c r="AU13">
        <v>611</v>
      </c>
      <c r="AV13">
        <v>612</v>
      </c>
      <c r="AX13" s="1">
        <v>1410</v>
      </c>
      <c r="AY13">
        <v>697</v>
      </c>
      <c r="AZ13">
        <v>713</v>
      </c>
      <c r="BB13" s="1">
        <v>1837</v>
      </c>
      <c r="BC13">
        <v>935</v>
      </c>
      <c r="BD13">
        <v>902</v>
      </c>
      <c r="BF13" s="1">
        <v>1808</v>
      </c>
      <c r="BG13">
        <v>925</v>
      </c>
      <c r="BH13">
        <v>883</v>
      </c>
    </row>
    <row r="14" spans="1:60">
      <c r="A14">
        <v>10</v>
      </c>
      <c r="B14" s="2">
        <f t="shared" si="0"/>
        <v>30971.404320987655</v>
      </c>
      <c r="C14" s="2">
        <f t="shared" si="1"/>
        <v>15699.202160493827</v>
      </c>
      <c r="D14" s="2">
        <f t="shared" si="1"/>
        <v>15272.202160493827</v>
      </c>
      <c r="F14" s="1">
        <v>1121</v>
      </c>
      <c r="G14">
        <v>544</v>
      </c>
      <c r="H14">
        <v>577</v>
      </c>
      <c r="J14" s="1">
        <v>1328</v>
      </c>
      <c r="K14">
        <v>672</v>
      </c>
      <c r="L14">
        <v>656</v>
      </c>
      <c r="N14">
        <v>197</v>
      </c>
      <c r="O14">
        <v>98</v>
      </c>
      <c r="P14">
        <v>99</v>
      </c>
      <c r="R14" s="1">
        <v>3471</v>
      </c>
      <c r="S14" s="1">
        <v>1771.7484567901236</v>
      </c>
      <c r="T14" s="1">
        <v>1736.7484567901236</v>
      </c>
      <c r="V14" s="1">
        <v>2258</v>
      </c>
      <c r="W14" s="1">
        <v>1178.6990740740741</v>
      </c>
      <c r="X14" s="1">
        <v>1066.6990740740741</v>
      </c>
      <c r="Z14" s="1">
        <v>1470</v>
      </c>
      <c r="AA14">
        <v>754</v>
      </c>
      <c r="AB14">
        <v>717</v>
      </c>
      <c r="AD14" s="1">
        <v>7815</v>
      </c>
      <c r="AE14" s="1">
        <v>3977</v>
      </c>
      <c r="AF14" s="1">
        <v>3838</v>
      </c>
      <c r="AH14" s="1">
        <v>3205</v>
      </c>
      <c r="AI14" s="1">
        <v>1611.7546296296296</v>
      </c>
      <c r="AJ14" s="1">
        <v>1580.7546296296296</v>
      </c>
      <c r="AL14" s="1">
        <v>1671</v>
      </c>
      <c r="AM14">
        <v>850</v>
      </c>
      <c r="AN14">
        <v>821</v>
      </c>
      <c r="AP14" s="1">
        <v>2124</v>
      </c>
      <c r="AQ14" s="1">
        <v>1063</v>
      </c>
      <c r="AR14" s="1">
        <v>1061</v>
      </c>
      <c r="AT14" s="1">
        <v>1225</v>
      </c>
      <c r="AU14">
        <v>613</v>
      </c>
      <c r="AV14">
        <v>613</v>
      </c>
      <c r="AX14" s="1">
        <v>1416</v>
      </c>
      <c r="AY14">
        <v>699</v>
      </c>
      <c r="AZ14">
        <v>718</v>
      </c>
      <c r="BB14" s="1">
        <v>1850</v>
      </c>
      <c r="BC14">
        <v>942</v>
      </c>
      <c r="BD14">
        <v>907</v>
      </c>
      <c r="BF14" s="1">
        <v>1806</v>
      </c>
      <c r="BG14">
        <v>925</v>
      </c>
      <c r="BH14">
        <v>881</v>
      </c>
    </row>
    <row r="15" spans="1:60">
      <c r="A15">
        <v>11</v>
      </c>
      <c r="B15" s="2">
        <f t="shared" si="0"/>
        <v>31136.404320987655</v>
      </c>
      <c r="C15" s="2">
        <f t="shared" si="1"/>
        <v>15787.202160493827</v>
      </c>
      <c r="D15" s="2">
        <f t="shared" si="1"/>
        <v>15349.202160493827</v>
      </c>
      <c r="F15" s="1">
        <v>1141</v>
      </c>
      <c r="G15">
        <v>556</v>
      </c>
      <c r="H15">
        <v>584</v>
      </c>
      <c r="J15" s="1">
        <v>1303</v>
      </c>
      <c r="K15">
        <v>662</v>
      </c>
      <c r="L15">
        <v>641</v>
      </c>
      <c r="N15">
        <v>196</v>
      </c>
      <c r="O15">
        <v>96</v>
      </c>
      <c r="P15">
        <v>100</v>
      </c>
      <c r="R15" s="1">
        <v>3454</v>
      </c>
      <c r="S15" s="1">
        <v>1760.7484567901236</v>
      </c>
      <c r="T15" s="1">
        <v>1730.7484567901236</v>
      </c>
      <c r="V15" s="1">
        <v>2280</v>
      </c>
      <c r="W15" s="1">
        <v>1190.6990740740741</v>
      </c>
      <c r="X15" s="1">
        <v>1076.6990740740741</v>
      </c>
      <c r="Z15" s="1">
        <v>1485</v>
      </c>
      <c r="AA15">
        <v>762</v>
      </c>
      <c r="AB15">
        <v>722</v>
      </c>
      <c r="AD15" s="1">
        <v>7952</v>
      </c>
      <c r="AE15" s="1">
        <v>4047</v>
      </c>
      <c r="AF15" s="1">
        <v>3904</v>
      </c>
      <c r="AH15" s="1">
        <v>3201</v>
      </c>
      <c r="AI15" s="1">
        <v>1608.7546296296296</v>
      </c>
      <c r="AJ15" s="1">
        <v>1579.7546296296296</v>
      </c>
      <c r="AL15" s="1">
        <v>1667</v>
      </c>
      <c r="AM15">
        <v>848</v>
      </c>
      <c r="AN15">
        <v>819</v>
      </c>
      <c r="AP15" s="1">
        <v>2141</v>
      </c>
      <c r="AQ15" s="1">
        <v>1073</v>
      </c>
      <c r="AR15" s="1">
        <v>1068</v>
      </c>
      <c r="AT15" s="1">
        <v>1228</v>
      </c>
      <c r="AU15">
        <v>613</v>
      </c>
      <c r="AV15">
        <v>614</v>
      </c>
      <c r="AX15" s="1">
        <v>1428</v>
      </c>
      <c r="AY15">
        <v>704</v>
      </c>
      <c r="AZ15">
        <v>723</v>
      </c>
      <c r="BB15" s="1">
        <v>1854</v>
      </c>
      <c r="BC15">
        <v>943</v>
      </c>
      <c r="BD15">
        <v>911</v>
      </c>
      <c r="BF15" s="1">
        <v>1799</v>
      </c>
      <c r="BG15">
        <v>923</v>
      </c>
      <c r="BH15">
        <v>876</v>
      </c>
    </row>
    <row r="16" spans="1:60">
      <c r="A16">
        <v>12</v>
      </c>
      <c r="B16" s="2">
        <f t="shared" si="0"/>
        <v>31243.404320987655</v>
      </c>
      <c r="C16" s="2">
        <f t="shared" si="1"/>
        <v>15841.202160493827</v>
      </c>
      <c r="D16" s="2">
        <f t="shared" si="1"/>
        <v>15402.202160493827</v>
      </c>
      <c r="F16" s="1">
        <v>1182</v>
      </c>
      <c r="G16">
        <v>578</v>
      </c>
      <c r="H16">
        <v>604</v>
      </c>
      <c r="J16" s="1">
        <v>1273</v>
      </c>
      <c r="K16">
        <v>645</v>
      </c>
      <c r="L16">
        <v>627</v>
      </c>
      <c r="N16">
        <v>198</v>
      </c>
      <c r="O16">
        <v>96</v>
      </c>
      <c r="P16">
        <v>102</v>
      </c>
      <c r="R16" s="1">
        <v>3411</v>
      </c>
      <c r="S16" s="1">
        <v>1738.7484567901236</v>
      </c>
      <c r="T16" s="1">
        <v>1708.7484567901236</v>
      </c>
      <c r="V16" s="1">
        <v>2298</v>
      </c>
      <c r="W16" s="1">
        <v>1200.6990740740741</v>
      </c>
      <c r="X16" s="1">
        <v>1084.6990740740741</v>
      </c>
      <c r="Z16" s="1">
        <v>1506</v>
      </c>
      <c r="AA16">
        <v>773</v>
      </c>
      <c r="AB16">
        <v>733</v>
      </c>
      <c r="AD16" s="1">
        <v>8031</v>
      </c>
      <c r="AE16" s="1">
        <v>4089</v>
      </c>
      <c r="AF16" s="1">
        <v>3942</v>
      </c>
      <c r="AH16" s="1">
        <v>3236</v>
      </c>
      <c r="AI16" s="1">
        <v>1624.7546296296296</v>
      </c>
      <c r="AJ16" s="1">
        <v>1598.7546296296296</v>
      </c>
      <c r="AL16" s="1">
        <v>1669</v>
      </c>
      <c r="AM16">
        <v>850</v>
      </c>
      <c r="AN16">
        <v>819</v>
      </c>
      <c r="AP16" s="1">
        <v>2152</v>
      </c>
      <c r="AQ16" s="1">
        <v>1077</v>
      </c>
      <c r="AR16" s="1">
        <v>1075</v>
      </c>
      <c r="AT16" s="1">
        <v>1213</v>
      </c>
      <c r="AU16">
        <v>606</v>
      </c>
      <c r="AV16">
        <v>607</v>
      </c>
      <c r="AX16" s="1">
        <v>1432</v>
      </c>
      <c r="AY16">
        <v>706</v>
      </c>
      <c r="AZ16">
        <v>727</v>
      </c>
      <c r="BB16" s="1">
        <v>1856</v>
      </c>
      <c r="BC16">
        <v>946</v>
      </c>
      <c r="BD16">
        <v>910</v>
      </c>
      <c r="BF16" s="1">
        <v>1775</v>
      </c>
      <c r="BG16">
        <v>911</v>
      </c>
      <c r="BH16">
        <v>864</v>
      </c>
    </row>
    <row r="17" spans="1:60">
      <c r="A17">
        <v>13</v>
      </c>
      <c r="B17" s="2">
        <f t="shared" si="0"/>
        <v>31281.404320987655</v>
      </c>
      <c r="C17" s="2">
        <f t="shared" si="1"/>
        <v>15858.202160493827</v>
      </c>
      <c r="D17" s="2">
        <f t="shared" si="1"/>
        <v>15423.202160493827</v>
      </c>
      <c r="F17" s="1">
        <v>1246</v>
      </c>
      <c r="G17">
        <v>610</v>
      </c>
      <c r="H17">
        <v>636</v>
      </c>
      <c r="J17" s="1">
        <v>1241</v>
      </c>
      <c r="K17">
        <v>630</v>
      </c>
      <c r="L17">
        <v>612</v>
      </c>
      <c r="N17">
        <v>192</v>
      </c>
      <c r="O17">
        <v>95</v>
      </c>
      <c r="P17">
        <v>96</v>
      </c>
      <c r="R17" s="1">
        <v>3339</v>
      </c>
      <c r="S17" s="1">
        <v>1699.7484567901236</v>
      </c>
      <c r="T17" s="1">
        <v>1677.7484567901236</v>
      </c>
      <c r="V17" s="1">
        <v>2310</v>
      </c>
      <c r="W17" s="1">
        <v>1208.6990740740741</v>
      </c>
      <c r="X17" s="1">
        <v>1088.6990740740741</v>
      </c>
      <c r="Z17" s="1">
        <v>1549</v>
      </c>
      <c r="AA17">
        <v>797</v>
      </c>
      <c r="AB17">
        <v>752</v>
      </c>
      <c r="AD17" s="1">
        <v>8063</v>
      </c>
      <c r="AE17" s="1">
        <v>4101</v>
      </c>
      <c r="AF17" s="1">
        <v>3961</v>
      </c>
      <c r="AH17" s="1">
        <v>3301</v>
      </c>
      <c r="AI17" s="1">
        <v>1656.7546296296296</v>
      </c>
      <c r="AJ17" s="1">
        <v>1632.7546296296296</v>
      </c>
      <c r="AL17" s="1">
        <v>1680</v>
      </c>
      <c r="AM17">
        <v>858</v>
      </c>
      <c r="AN17">
        <v>822</v>
      </c>
      <c r="AP17" s="1">
        <v>2146</v>
      </c>
      <c r="AQ17" s="1">
        <v>1073</v>
      </c>
      <c r="AR17" s="1">
        <v>1072</v>
      </c>
      <c r="AT17" s="1">
        <v>1196</v>
      </c>
      <c r="AU17">
        <v>597</v>
      </c>
      <c r="AV17">
        <v>600</v>
      </c>
      <c r="AX17" s="1">
        <v>1423</v>
      </c>
      <c r="AY17">
        <v>701</v>
      </c>
      <c r="AZ17">
        <v>723</v>
      </c>
      <c r="BB17" s="1">
        <v>1845</v>
      </c>
      <c r="BC17">
        <v>940</v>
      </c>
      <c r="BD17">
        <v>905</v>
      </c>
      <c r="BF17" s="1">
        <v>1736</v>
      </c>
      <c r="BG17">
        <v>891</v>
      </c>
      <c r="BH17">
        <v>845</v>
      </c>
    </row>
    <row r="18" spans="1:60">
      <c r="A18">
        <v>14</v>
      </c>
      <c r="B18" s="2">
        <f t="shared" si="0"/>
        <v>31848.404320987655</v>
      </c>
      <c r="C18" s="2">
        <f t="shared" si="1"/>
        <v>16147.202160493827</v>
      </c>
      <c r="D18" s="2">
        <f t="shared" si="1"/>
        <v>15701.202160493827</v>
      </c>
      <c r="F18" s="1">
        <v>1331</v>
      </c>
      <c r="G18">
        <v>656</v>
      </c>
      <c r="H18">
        <v>675</v>
      </c>
      <c r="J18" s="1">
        <v>1354</v>
      </c>
      <c r="K18">
        <v>687</v>
      </c>
      <c r="L18">
        <v>667</v>
      </c>
      <c r="N18">
        <v>192</v>
      </c>
      <c r="O18">
        <v>95</v>
      </c>
      <c r="P18">
        <v>97</v>
      </c>
      <c r="R18" s="1">
        <v>3311</v>
      </c>
      <c r="S18" s="1">
        <v>1684.7484567901236</v>
      </c>
      <c r="T18" s="1">
        <v>1663.7484567901236</v>
      </c>
      <c r="V18" s="1">
        <v>2357</v>
      </c>
      <c r="W18" s="1">
        <v>1233.6990740740741</v>
      </c>
      <c r="X18" s="1">
        <v>1110.6990740740741</v>
      </c>
      <c r="Z18" s="1">
        <v>1606</v>
      </c>
      <c r="AA18">
        <v>827</v>
      </c>
      <c r="AB18">
        <v>779</v>
      </c>
      <c r="AD18" s="1">
        <v>8178</v>
      </c>
      <c r="AE18" s="1">
        <v>4166</v>
      </c>
      <c r="AF18" s="1">
        <v>4013</v>
      </c>
      <c r="AH18" s="1">
        <v>3398</v>
      </c>
      <c r="AI18" s="1">
        <v>1704.7546296296296</v>
      </c>
      <c r="AJ18" s="1">
        <v>1680.7546296296296</v>
      </c>
      <c r="AL18" s="1">
        <v>1708</v>
      </c>
      <c r="AM18">
        <v>869</v>
      </c>
      <c r="AN18">
        <v>838</v>
      </c>
      <c r="AP18" s="1">
        <v>2167</v>
      </c>
      <c r="AQ18" s="1">
        <v>1084</v>
      </c>
      <c r="AR18" s="1">
        <v>1083</v>
      </c>
      <c r="AT18" s="1">
        <v>1192</v>
      </c>
      <c r="AU18">
        <v>593</v>
      </c>
      <c r="AV18">
        <v>599</v>
      </c>
      <c r="AX18" s="1">
        <v>1444</v>
      </c>
      <c r="AY18">
        <v>709</v>
      </c>
      <c r="AZ18">
        <v>735</v>
      </c>
      <c r="BB18" s="1">
        <v>1868</v>
      </c>
      <c r="BC18">
        <v>951</v>
      </c>
      <c r="BD18">
        <v>917</v>
      </c>
      <c r="BF18" s="1">
        <v>1730</v>
      </c>
      <c r="BG18">
        <v>887</v>
      </c>
      <c r="BH18">
        <v>843</v>
      </c>
    </row>
    <row r="19" spans="1:60">
      <c r="A19">
        <v>15</v>
      </c>
      <c r="B19" s="2">
        <f t="shared" si="0"/>
        <v>32922.404320987655</v>
      </c>
      <c r="C19" s="2">
        <f t="shared" si="1"/>
        <v>16692.202160493827</v>
      </c>
      <c r="D19" s="2">
        <f t="shared" si="1"/>
        <v>16230.202160493827</v>
      </c>
      <c r="F19" s="1">
        <v>1419</v>
      </c>
      <c r="G19">
        <v>703</v>
      </c>
      <c r="H19">
        <v>716</v>
      </c>
      <c r="J19" s="1">
        <v>1627</v>
      </c>
      <c r="K19">
        <v>826</v>
      </c>
      <c r="L19">
        <v>801</v>
      </c>
      <c r="N19">
        <v>193</v>
      </c>
      <c r="O19">
        <v>94</v>
      </c>
      <c r="P19">
        <v>99</v>
      </c>
      <c r="R19" s="1">
        <v>3336</v>
      </c>
      <c r="S19" s="1">
        <v>1694.7484567901236</v>
      </c>
      <c r="T19" s="1">
        <v>1678.7484567901236</v>
      </c>
      <c r="V19" s="1">
        <v>2437</v>
      </c>
      <c r="W19" s="1">
        <v>1275.6990740740741</v>
      </c>
      <c r="X19" s="1">
        <v>1149.6990740740741</v>
      </c>
      <c r="Z19" s="1">
        <v>1682</v>
      </c>
      <c r="AA19">
        <v>866</v>
      </c>
      <c r="AB19">
        <v>816</v>
      </c>
      <c r="AD19" s="1">
        <v>8369</v>
      </c>
      <c r="AE19" s="1">
        <v>4260</v>
      </c>
      <c r="AF19" s="1">
        <v>4109</v>
      </c>
      <c r="AH19" s="1">
        <v>3538</v>
      </c>
      <c r="AI19" s="1">
        <v>1769.7546296296296</v>
      </c>
      <c r="AJ19" s="1">
        <v>1755.7546296296296</v>
      </c>
      <c r="AL19" s="1">
        <v>1762</v>
      </c>
      <c r="AM19">
        <v>901</v>
      </c>
      <c r="AN19">
        <v>861</v>
      </c>
      <c r="AP19" s="1">
        <v>2223</v>
      </c>
      <c r="AQ19" s="1">
        <v>1111</v>
      </c>
      <c r="AR19" s="1">
        <v>1112</v>
      </c>
      <c r="AT19" s="1">
        <v>1205</v>
      </c>
      <c r="AU19">
        <v>601</v>
      </c>
      <c r="AV19">
        <v>604</v>
      </c>
      <c r="AX19" s="1">
        <v>1471</v>
      </c>
      <c r="AY19">
        <v>724</v>
      </c>
      <c r="AZ19">
        <v>747</v>
      </c>
      <c r="BB19" s="1">
        <v>1910</v>
      </c>
      <c r="BC19">
        <v>973</v>
      </c>
      <c r="BD19">
        <v>937</v>
      </c>
      <c r="BF19" s="1">
        <v>1737</v>
      </c>
      <c r="BG19">
        <v>893</v>
      </c>
      <c r="BH19">
        <v>844</v>
      </c>
    </row>
    <row r="20" spans="1:60">
      <c r="A20">
        <v>16</v>
      </c>
      <c r="B20" s="2">
        <f t="shared" si="0"/>
        <v>33729.404320987655</v>
      </c>
      <c r="C20" s="2">
        <f t="shared" ref="C20:D83" si="2">G20+K20+O20+S20+W20+AA20+AE20+AI20+AM20+AQ20+AU20+AY20+BC20+BG20</f>
        <v>17098.202160493827</v>
      </c>
      <c r="D20" s="2">
        <f t="shared" si="2"/>
        <v>16631.202160493827</v>
      </c>
      <c r="F20" s="1">
        <v>1493</v>
      </c>
      <c r="G20">
        <v>736</v>
      </c>
      <c r="H20">
        <v>757</v>
      </c>
      <c r="J20" s="1">
        <v>1889</v>
      </c>
      <c r="K20">
        <v>959</v>
      </c>
      <c r="L20">
        <v>930</v>
      </c>
      <c r="N20">
        <v>190</v>
      </c>
      <c r="O20">
        <v>92</v>
      </c>
      <c r="P20">
        <v>97</v>
      </c>
      <c r="R20" s="1">
        <v>3318</v>
      </c>
      <c r="S20" s="1">
        <v>1685.7484567901236</v>
      </c>
      <c r="T20" s="1">
        <v>1669.7484567901236</v>
      </c>
      <c r="V20" s="1">
        <v>2500</v>
      </c>
      <c r="W20" s="1">
        <v>1310.6990740740741</v>
      </c>
      <c r="X20" s="1">
        <v>1176.6990740740741</v>
      </c>
      <c r="Z20" s="1">
        <v>1758</v>
      </c>
      <c r="AA20">
        <v>907</v>
      </c>
      <c r="AB20">
        <v>851</v>
      </c>
      <c r="AD20" s="1">
        <v>8481</v>
      </c>
      <c r="AE20" s="1">
        <v>4318</v>
      </c>
      <c r="AF20" s="1">
        <v>4163</v>
      </c>
      <c r="AH20" s="1">
        <v>3638</v>
      </c>
      <c r="AI20" s="1">
        <v>1820.7546296296296</v>
      </c>
      <c r="AJ20" s="1">
        <v>1804.7546296296296</v>
      </c>
      <c r="AL20" s="1">
        <v>1797</v>
      </c>
      <c r="AM20">
        <v>917</v>
      </c>
      <c r="AN20">
        <v>880</v>
      </c>
      <c r="AP20" s="1">
        <v>2255</v>
      </c>
      <c r="AQ20" s="1">
        <v>1128</v>
      </c>
      <c r="AR20" s="1">
        <v>1127</v>
      </c>
      <c r="AT20" s="1">
        <v>1215</v>
      </c>
      <c r="AU20">
        <v>605</v>
      </c>
      <c r="AV20">
        <v>610</v>
      </c>
      <c r="AX20" s="1">
        <v>1493</v>
      </c>
      <c r="AY20">
        <v>734</v>
      </c>
      <c r="AZ20">
        <v>759</v>
      </c>
      <c r="BB20" s="1">
        <v>1943</v>
      </c>
      <c r="BC20">
        <v>990</v>
      </c>
      <c r="BD20">
        <v>953</v>
      </c>
      <c r="BF20" s="1">
        <v>1749</v>
      </c>
      <c r="BG20">
        <v>895</v>
      </c>
      <c r="BH20">
        <v>853</v>
      </c>
    </row>
    <row r="21" spans="1:60">
      <c r="A21">
        <v>17</v>
      </c>
      <c r="B21" s="2">
        <f t="shared" si="0"/>
        <v>34618.404320987655</v>
      </c>
      <c r="C21" s="2">
        <f t="shared" si="2"/>
        <v>17561.202160493827</v>
      </c>
      <c r="D21" s="2">
        <f t="shared" si="2"/>
        <v>17057.202160493827</v>
      </c>
      <c r="F21" s="1">
        <v>1533</v>
      </c>
      <c r="G21">
        <v>780</v>
      </c>
      <c r="H21">
        <v>753</v>
      </c>
      <c r="J21" s="1">
        <v>2001</v>
      </c>
      <c r="K21">
        <v>958</v>
      </c>
      <c r="L21" s="1">
        <v>1043</v>
      </c>
      <c r="N21">
        <v>270</v>
      </c>
      <c r="O21">
        <v>125</v>
      </c>
      <c r="P21">
        <v>145</v>
      </c>
      <c r="R21" s="1">
        <v>3477</v>
      </c>
      <c r="S21" s="1">
        <v>1778.7484567901236</v>
      </c>
      <c r="T21" s="1">
        <v>1735.7484567901236</v>
      </c>
      <c r="V21" s="1">
        <v>2782</v>
      </c>
      <c r="W21" s="1">
        <v>1447.6990740740741</v>
      </c>
      <c r="X21" s="1">
        <v>1321.6990740740741</v>
      </c>
      <c r="Z21" s="1">
        <v>1773</v>
      </c>
      <c r="AA21">
        <v>938</v>
      </c>
      <c r="AB21">
        <v>836</v>
      </c>
      <c r="AD21" s="1">
        <v>8398</v>
      </c>
      <c r="AE21" s="1">
        <v>4271</v>
      </c>
      <c r="AF21" s="1">
        <v>4127</v>
      </c>
      <c r="AH21" s="1">
        <v>3602</v>
      </c>
      <c r="AI21" s="1">
        <v>1808.7546296296296</v>
      </c>
      <c r="AJ21" s="1">
        <v>1780.7546296296296</v>
      </c>
      <c r="AL21" s="1">
        <v>1832</v>
      </c>
      <c r="AM21">
        <v>949</v>
      </c>
      <c r="AN21">
        <v>883</v>
      </c>
      <c r="AP21" s="1">
        <v>2246</v>
      </c>
      <c r="AQ21" s="1">
        <v>1133</v>
      </c>
      <c r="AR21" s="1">
        <v>1113</v>
      </c>
      <c r="AT21" s="1">
        <v>1199</v>
      </c>
      <c r="AU21">
        <v>543</v>
      </c>
      <c r="AV21">
        <v>656</v>
      </c>
      <c r="AX21" s="1">
        <v>1634</v>
      </c>
      <c r="AY21">
        <v>811</v>
      </c>
      <c r="AZ21">
        <v>823</v>
      </c>
      <c r="BB21" s="1">
        <v>2032</v>
      </c>
      <c r="BC21" s="1">
        <v>1041</v>
      </c>
      <c r="BD21">
        <v>991</v>
      </c>
      <c r="BF21" s="1">
        <v>1826</v>
      </c>
      <c r="BG21">
        <v>977</v>
      </c>
      <c r="BH21">
        <v>849</v>
      </c>
    </row>
    <row r="22" spans="1:60">
      <c r="A22">
        <v>18</v>
      </c>
      <c r="B22" s="2">
        <f t="shared" si="0"/>
        <v>31030.404320987655</v>
      </c>
      <c r="C22" s="2">
        <f t="shared" si="2"/>
        <v>15782.202160493827</v>
      </c>
      <c r="D22" s="2">
        <f t="shared" si="2"/>
        <v>15248.202160493827</v>
      </c>
      <c r="F22" s="1">
        <v>1403</v>
      </c>
      <c r="G22">
        <v>689</v>
      </c>
      <c r="H22">
        <v>714</v>
      </c>
      <c r="J22" s="1">
        <v>1339</v>
      </c>
      <c r="K22">
        <v>932</v>
      </c>
      <c r="L22">
        <v>408</v>
      </c>
      <c r="N22">
        <v>224</v>
      </c>
      <c r="O22">
        <v>110</v>
      </c>
      <c r="P22">
        <v>114</v>
      </c>
      <c r="R22" s="1">
        <v>3112</v>
      </c>
      <c r="S22" s="1">
        <v>1568.7484567901236</v>
      </c>
      <c r="T22" s="1">
        <v>1580.7484567901236</v>
      </c>
      <c r="V22" s="1">
        <v>2432</v>
      </c>
      <c r="W22" s="1">
        <v>1234.6990740740741</v>
      </c>
      <c r="X22" s="1">
        <v>1184.6990740740741</v>
      </c>
      <c r="Z22" s="1">
        <v>1679</v>
      </c>
      <c r="AA22">
        <v>859</v>
      </c>
      <c r="AB22">
        <v>819</v>
      </c>
      <c r="AD22" s="1">
        <v>7445</v>
      </c>
      <c r="AE22" s="1">
        <v>3719</v>
      </c>
      <c r="AF22" s="1">
        <v>3726</v>
      </c>
      <c r="AH22" s="1">
        <v>3322</v>
      </c>
      <c r="AI22" s="1">
        <v>1609.7546296296296</v>
      </c>
      <c r="AJ22" s="1">
        <v>1699.7546296296296</v>
      </c>
      <c r="AL22" s="1">
        <v>1662</v>
      </c>
      <c r="AM22">
        <v>847</v>
      </c>
      <c r="AN22">
        <v>815</v>
      </c>
      <c r="AP22" s="1">
        <v>2170</v>
      </c>
      <c r="AQ22" s="1">
        <v>1106</v>
      </c>
      <c r="AR22" s="1">
        <v>1064</v>
      </c>
      <c r="AT22" s="1">
        <v>1128</v>
      </c>
      <c r="AU22">
        <v>538</v>
      </c>
      <c r="AV22">
        <v>589</v>
      </c>
      <c r="AX22" s="1">
        <v>1442</v>
      </c>
      <c r="AY22">
        <v>698</v>
      </c>
      <c r="AZ22">
        <v>744</v>
      </c>
      <c r="BB22" s="1">
        <v>1971</v>
      </c>
      <c r="BC22">
        <v>979</v>
      </c>
      <c r="BD22">
        <v>992</v>
      </c>
      <c r="BF22" s="1">
        <v>1690</v>
      </c>
      <c r="BG22">
        <v>892</v>
      </c>
      <c r="BH22">
        <v>798</v>
      </c>
    </row>
    <row r="23" spans="1:60">
      <c r="A23">
        <v>19</v>
      </c>
      <c r="B23" s="2">
        <f t="shared" si="0"/>
        <v>30062.404320987655</v>
      </c>
      <c r="C23" s="2">
        <f t="shared" si="2"/>
        <v>15357.202160493827</v>
      </c>
      <c r="D23" s="2">
        <f t="shared" si="2"/>
        <v>14705.202160493827</v>
      </c>
      <c r="F23" s="1">
        <v>1363</v>
      </c>
      <c r="G23">
        <v>670</v>
      </c>
      <c r="H23">
        <v>692</v>
      </c>
      <c r="J23" s="1">
        <v>1236</v>
      </c>
      <c r="K23">
        <v>922</v>
      </c>
      <c r="L23">
        <v>314</v>
      </c>
      <c r="N23">
        <v>209</v>
      </c>
      <c r="O23">
        <v>102</v>
      </c>
      <c r="P23">
        <v>107</v>
      </c>
      <c r="R23" s="1">
        <v>3017</v>
      </c>
      <c r="S23" s="1">
        <v>1529.7484567901236</v>
      </c>
      <c r="T23" s="1">
        <v>1523.7484567901236</v>
      </c>
      <c r="V23" s="1">
        <v>2357</v>
      </c>
      <c r="W23" s="1">
        <v>1188.6990740740741</v>
      </c>
      <c r="X23" s="1">
        <v>1155.6990740740741</v>
      </c>
      <c r="Z23" s="1">
        <v>1653</v>
      </c>
      <c r="AA23">
        <v>844</v>
      </c>
      <c r="AB23">
        <v>808</v>
      </c>
      <c r="AD23" s="1">
        <v>7146</v>
      </c>
      <c r="AE23" s="1">
        <v>3576</v>
      </c>
      <c r="AF23" s="1">
        <v>3571</v>
      </c>
      <c r="AH23" s="1">
        <v>3265</v>
      </c>
      <c r="AI23" s="1">
        <v>1585.7546296296296</v>
      </c>
      <c r="AJ23" s="1">
        <v>1667.7546296296296</v>
      </c>
      <c r="AL23" s="1">
        <v>1605</v>
      </c>
      <c r="AM23">
        <v>809</v>
      </c>
      <c r="AN23">
        <v>795</v>
      </c>
      <c r="AP23" s="1">
        <v>2142</v>
      </c>
      <c r="AQ23" s="1">
        <v>1099</v>
      </c>
      <c r="AR23" s="1">
        <v>1044</v>
      </c>
      <c r="AT23" s="1">
        <v>1123</v>
      </c>
      <c r="AU23">
        <v>552</v>
      </c>
      <c r="AV23">
        <v>571</v>
      </c>
      <c r="AX23" s="1">
        <v>1367</v>
      </c>
      <c r="AY23">
        <v>668</v>
      </c>
      <c r="AZ23">
        <v>699</v>
      </c>
      <c r="BB23" s="1">
        <v>1906</v>
      </c>
      <c r="BC23">
        <v>944</v>
      </c>
      <c r="BD23">
        <v>962</v>
      </c>
      <c r="BF23" s="1">
        <v>1662</v>
      </c>
      <c r="BG23">
        <v>867</v>
      </c>
      <c r="BH23">
        <v>795</v>
      </c>
    </row>
    <row r="24" spans="1:60">
      <c r="A24">
        <v>20</v>
      </c>
      <c r="B24" s="2">
        <f t="shared" si="0"/>
        <v>30080.404320987655</v>
      </c>
      <c r="C24" s="2">
        <f t="shared" si="2"/>
        <v>15404.202160493827</v>
      </c>
      <c r="D24" s="2">
        <f t="shared" si="2"/>
        <v>14676.202160493827</v>
      </c>
      <c r="F24" s="1">
        <v>1355</v>
      </c>
      <c r="G24">
        <v>671</v>
      </c>
      <c r="H24">
        <v>684</v>
      </c>
      <c r="J24" s="1">
        <v>1335</v>
      </c>
      <c r="K24">
        <v>936</v>
      </c>
      <c r="L24">
        <v>399</v>
      </c>
      <c r="N24">
        <v>206</v>
      </c>
      <c r="O24">
        <v>100</v>
      </c>
      <c r="P24">
        <v>106</v>
      </c>
      <c r="R24" s="1">
        <v>3011</v>
      </c>
      <c r="S24" s="1">
        <v>1535.7484567901236</v>
      </c>
      <c r="T24" s="1">
        <v>1512.7484567901236</v>
      </c>
      <c r="V24" s="1">
        <v>2366</v>
      </c>
      <c r="W24" s="1">
        <v>1191.6990740740741</v>
      </c>
      <c r="X24" s="1">
        <v>1161.6990740740741</v>
      </c>
      <c r="Z24" s="1">
        <v>1652</v>
      </c>
      <c r="AA24">
        <v>844</v>
      </c>
      <c r="AB24">
        <v>808</v>
      </c>
      <c r="AD24" s="1">
        <v>7121</v>
      </c>
      <c r="AE24" s="1">
        <v>3577</v>
      </c>
      <c r="AF24" s="1">
        <v>3544</v>
      </c>
      <c r="AH24" s="1">
        <v>3269</v>
      </c>
      <c r="AI24" s="1">
        <v>1608.7546296296296</v>
      </c>
      <c r="AJ24" s="1">
        <v>1647.7546296296296</v>
      </c>
      <c r="AL24" s="1">
        <v>1610</v>
      </c>
      <c r="AM24">
        <v>809</v>
      </c>
      <c r="AN24">
        <v>801</v>
      </c>
      <c r="AP24" s="1">
        <v>2125</v>
      </c>
      <c r="AQ24" s="1">
        <v>1094</v>
      </c>
      <c r="AR24" s="1">
        <v>1031</v>
      </c>
      <c r="AT24" s="1">
        <v>1137</v>
      </c>
      <c r="AU24">
        <v>574</v>
      </c>
      <c r="AV24">
        <v>563</v>
      </c>
      <c r="AX24" s="1">
        <v>1346</v>
      </c>
      <c r="AY24">
        <v>665</v>
      </c>
      <c r="AZ24">
        <v>682</v>
      </c>
      <c r="BB24" s="1">
        <v>1838</v>
      </c>
      <c r="BC24">
        <v>919</v>
      </c>
      <c r="BD24">
        <v>919</v>
      </c>
      <c r="BF24" s="1">
        <v>1696</v>
      </c>
      <c r="BG24">
        <v>879</v>
      </c>
      <c r="BH24">
        <v>817</v>
      </c>
    </row>
    <row r="25" spans="1:60">
      <c r="A25">
        <v>21</v>
      </c>
      <c r="B25" s="2">
        <f t="shared" si="0"/>
        <v>30622.404320987655</v>
      </c>
      <c r="C25" s="2">
        <f t="shared" si="2"/>
        <v>15708.202160493827</v>
      </c>
      <c r="D25" s="2">
        <f t="shared" si="2"/>
        <v>14914.202160493827</v>
      </c>
      <c r="F25" s="1">
        <v>1360</v>
      </c>
      <c r="G25">
        <v>683</v>
      </c>
      <c r="H25">
        <v>677</v>
      </c>
      <c r="J25" s="1">
        <v>1525</v>
      </c>
      <c r="K25">
        <v>951</v>
      </c>
      <c r="L25">
        <v>575</v>
      </c>
      <c r="N25">
        <v>206</v>
      </c>
      <c r="O25">
        <v>100</v>
      </c>
      <c r="P25">
        <v>106</v>
      </c>
      <c r="R25" s="1">
        <v>3072</v>
      </c>
      <c r="S25" s="1">
        <v>1582.7484567901236</v>
      </c>
      <c r="T25" s="1">
        <v>1526.7484567901236</v>
      </c>
      <c r="V25" s="1">
        <v>2429</v>
      </c>
      <c r="W25" s="1">
        <v>1227.6990740740741</v>
      </c>
      <c r="X25" s="1">
        <v>1187.6990740740741</v>
      </c>
      <c r="Z25" s="1">
        <v>1673</v>
      </c>
      <c r="AA25">
        <v>859</v>
      </c>
      <c r="AB25">
        <v>814</v>
      </c>
      <c r="AD25" s="1">
        <v>7232</v>
      </c>
      <c r="AE25" s="1">
        <v>3656</v>
      </c>
      <c r="AF25" s="1">
        <v>3577</v>
      </c>
      <c r="AH25" s="1">
        <v>3310</v>
      </c>
      <c r="AI25" s="1">
        <v>1657.7546296296296</v>
      </c>
      <c r="AJ25" s="1">
        <v>1639.7546296296296</v>
      </c>
      <c r="AL25" s="1">
        <v>1640</v>
      </c>
      <c r="AM25">
        <v>822</v>
      </c>
      <c r="AN25">
        <v>818</v>
      </c>
      <c r="AP25" s="1">
        <v>2114</v>
      </c>
      <c r="AQ25" s="1">
        <v>1093</v>
      </c>
      <c r="AR25" s="1">
        <v>1022</v>
      </c>
      <c r="AT25" s="1">
        <v>1167</v>
      </c>
      <c r="AU25">
        <v>593</v>
      </c>
      <c r="AV25">
        <v>574</v>
      </c>
      <c r="AX25" s="1">
        <v>1353</v>
      </c>
      <c r="AY25">
        <v>681</v>
      </c>
      <c r="AZ25">
        <v>672</v>
      </c>
      <c r="BB25" s="1">
        <v>1793</v>
      </c>
      <c r="BC25">
        <v>908</v>
      </c>
      <c r="BD25">
        <v>885</v>
      </c>
      <c r="BF25" s="1">
        <v>1734</v>
      </c>
      <c r="BG25">
        <v>894</v>
      </c>
      <c r="BH25">
        <v>840</v>
      </c>
    </row>
    <row r="26" spans="1:60">
      <c r="A26">
        <v>22</v>
      </c>
      <c r="B26" s="2">
        <f t="shared" si="0"/>
        <v>31310.404320987655</v>
      </c>
      <c r="C26" s="2">
        <f t="shared" si="2"/>
        <v>16075.202160493827</v>
      </c>
      <c r="D26" s="2">
        <f t="shared" si="2"/>
        <v>15235.202160493827</v>
      </c>
      <c r="F26" s="1">
        <v>1364</v>
      </c>
      <c r="G26">
        <v>693</v>
      </c>
      <c r="H26">
        <v>671</v>
      </c>
      <c r="J26" s="1">
        <v>1729</v>
      </c>
      <c r="K26">
        <v>973</v>
      </c>
      <c r="L26">
        <v>756</v>
      </c>
      <c r="N26">
        <v>212</v>
      </c>
      <c r="O26">
        <v>101</v>
      </c>
      <c r="P26">
        <v>110</v>
      </c>
      <c r="R26" s="1">
        <v>3135</v>
      </c>
      <c r="S26" s="1">
        <v>1631.7484567901236</v>
      </c>
      <c r="T26" s="1">
        <v>1539.7484567901236</v>
      </c>
      <c r="V26" s="1">
        <v>2500</v>
      </c>
      <c r="W26" s="1">
        <v>1272.6990740740741</v>
      </c>
      <c r="X26" s="1">
        <v>1214.6990740740741</v>
      </c>
      <c r="Z26" s="1">
        <v>1698</v>
      </c>
      <c r="AA26">
        <v>875</v>
      </c>
      <c r="AB26">
        <v>822</v>
      </c>
      <c r="AD26" s="1">
        <v>7345</v>
      </c>
      <c r="AE26" s="1">
        <v>3734</v>
      </c>
      <c r="AF26" s="1">
        <v>3611</v>
      </c>
      <c r="AH26" s="1">
        <v>3360</v>
      </c>
      <c r="AI26" s="1">
        <v>1706.7546296296296</v>
      </c>
      <c r="AJ26" s="1">
        <v>1640.7546296296296</v>
      </c>
      <c r="AL26" s="1">
        <v>1695</v>
      </c>
      <c r="AM26">
        <v>847</v>
      </c>
      <c r="AN26">
        <v>848</v>
      </c>
      <c r="AP26" s="1">
        <v>2105</v>
      </c>
      <c r="AQ26" s="1">
        <v>1087</v>
      </c>
      <c r="AR26" s="1">
        <v>1018</v>
      </c>
      <c r="AT26" s="1">
        <v>1203</v>
      </c>
      <c r="AU26">
        <v>616</v>
      </c>
      <c r="AV26">
        <v>587</v>
      </c>
      <c r="AX26" s="1">
        <v>1377</v>
      </c>
      <c r="AY26">
        <v>703</v>
      </c>
      <c r="AZ26">
        <v>673</v>
      </c>
      <c r="BB26" s="1">
        <v>1776</v>
      </c>
      <c r="BC26">
        <v>910</v>
      </c>
      <c r="BD26">
        <v>867</v>
      </c>
      <c r="BF26" s="1">
        <v>1802</v>
      </c>
      <c r="BG26">
        <v>925</v>
      </c>
      <c r="BH26">
        <v>877</v>
      </c>
    </row>
    <row r="27" spans="1:60">
      <c r="A27">
        <v>23</v>
      </c>
      <c r="B27" s="2">
        <f t="shared" si="0"/>
        <v>31809.404320987655</v>
      </c>
      <c r="C27" s="2">
        <f t="shared" si="2"/>
        <v>16324.202160493827</v>
      </c>
      <c r="D27" s="2">
        <f t="shared" si="2"/>
        <v>15485.202160493827</v>
      </c>
      <c r="F27" s="1">
        <v>1357</v>
      </c>
      <c r="G27">
        <v>693</v>
      </c>
      <c r="H27">
        <v>664</v>
      </c>
      <c r="J27" s="1">
        <v>1903</v>
      </c>
      <c r="K27">
        <v>992</v>
      </c>
      <c r="L27">
        <v>911</v>
      </c>
      <c r="N27">
        <v>217</v>
      </c>
      <c r="O27">
        <v>105</v>
      </c>
      <c r="P27">
        <v>113</v>
      </c>
      <c r="R27" s="1">
        <v>3201</v>
      </c>
      <c r="S27" s="1">
        <v>1673.7484567901236</v>
      </c>
      <c r="T27" s="1">
        <v>1564.7484567901236</v>
      </c>
      <c r="V27" s="1">
        <v>2560</v>
      </c>
      <c r="W27" s="1">
        <v>1306.6990740740741</v>
      </c>
      <c r="X27" s="1">
        <v>1240.6990740740741</v>
      </c>
      <c r="Z27" s="1">
        <v>1714</v>
      </c>
      <c r="AA27">
        <v>882</v>
      </c>
      <c r="AB27">
        <v>832</v>
      </c>
      <c r="AD27" s="1">
        <v>7381</v>
      </c>
      <c r="AE27" s="1">
        <v>3773</v>
      </c>
      <c r="AF27" s="1">
        <v>3608</v>
      </c>
      <c r="AH27" s="1">
        <v>3402</v>
      </c>
      <c r="AI27" s="1">
        <v>1750.7546296296296</v>
      </c>
      <c r="AJ27" s="1">
        <v>1638.7546296296296</v>
      </c>
      <c r="AL27" s="1">
        <v>1741</v>
      </c>
      <c r="AM27">
        <v>874</v>
      </c>
      <c r="AN27">
        <v>867</v>
      </c>
      <c r="AP27" s="1">
        <v>2085</v>
      </c>
      <c r="AQ27" s="1">
        <v>1075</v>
      </c>
      <c r="AR27" s="1">
        <v>1010</v>
      </c>
      <c r="AT27" s="1">
        <v>1228</v>
      </c>
      <c r="AU27">
        <v>628</v>
      </c>
      <c r="AV27">
        <v>600</v>
      </c>
      <c r="AX27" s="1">
        <v>1376</v>
      </c>
      <c r="AY27">
        <v>709</v>
      </c>
      <c r="AZ27">
        <v>667</v>
      </c>
      <c r="BB27" s="1">
        <v>1774</v>
      </c>
      <c r="BC27">
        <v>914</v>
      </c>
      <c r="BD27">
        <v>860</v>
      </c>
      <c r="BF27" s="1">
        <v>1857</v>
      </c>
      <c r="BG27">
        <v>948</v>
      </c>
      <c r="BH27">
        <v>909</v>
      </c>
    </row>
    <row r="28" spans="1:60">
      <c r="A28">
        <v>24</v>
      </c>
      <c r="B28" s="2">
        <f t="shared" si="0"/>
        <v>32045.404320987655</v>
      </c>
      <c r="C28" s="2">
        <f t="shared" si="2"/>
        <v>16444.202160493827</v>
      </c>
      <c r="D28" s="2">
        <f t="shared" si="2"/>
        <v>15601.202160493827</v>
      </c>
      <c r="F28" s="1">
        <v>1339</v>
      </c>
      <c r="G28">
        <v>688</v>
      </c>
      <c r="H28">
        <v>651</v>
      </c>
      <c r="J28" s="1">
        <v>1992</v>
      </c>
      <c r="K28" s="1">
        <v>1003</v>
      </c>
      <c r="L28">
        <v>989</v>
      </c>
      <c r="N28">
        <v>220</v>
      </c>
      <c r="O28">
        <v>110</v>
      </c>
      <c r="P28">
        <v>110</v>
      </c>
      <c r="R28" s="1">
        <v>3244</v>
      </c>
      <c r="S28" s="1">
        <v>1692.7484567901236</v>
      </c>
      <c r="T28" s="1">
        <v>1587.7484567901236</v>
      </c>
      <c r="V28" s="1">
        <v>2601</v>
      </c>
      <c r="W28" s="1">
        <v>1326.6990740740741</v>
      </c>
      <c r="X28" s="1">
        <v>1261.6990740740741</v>
      </c>
      <c r="Z28" s="1">
        <v>1717</v>
      </c>
      <c r="AA28">
        <v>885</v>
      </c>
      <c r="AB28">
        <v>832</v>
      </c>
      <c r="AD28" s="1">
        <v>7304</v>
      </c>
      <c r="AE28" s="1">
        <v>3747</v>
      </c>
      <c r="AF28" s="1">
        <v>3557</v>
      </c>
      <c r="AH28" s="1">
        <v>3428</v>
      </c>
      <c r="AI28" s="1">
        <v>1768.7546296296296</v>
      </c>
      <c r="AJ28" s="1">
        <v>1646.7546296296296</v>
      </c>
      <c r="AL28" s="1">
        <v>1781</v>
      </c>
      <c r="AM28">
        <v>891</v>
      </c>
      <c r="AN28">
        <v>890</v>
      </c>
      <c r="AP28" s="1">
        <v>2062</v>
      </c>
      <c r="AQ28" s="1">
        <v>1058</v>
      </c>
      <c r="AR28" s="1">
        <v>1003</v>
      </c>
      <c r="AT28" s="1">
        <v>1246</v>
      </c>
      <c r="AU28">
        <v>642</v>
      </c>
      <c r="AV28">
        <v>604</v>
      </c>
      <c r="AX28" s="1">
        <v>1402</v>
      </c>
      <c r="AY28">
        <v>730</v>
      </c>
      <c r="AZ28">
        <v>672</v>
      </c>
      <c r="BB28" s="1">
        <v>1804</v>
      </c>
      <c r="BC28">
        <v>936</v>
      </c>
      <c r="BD28">
        <v>868</v>
      </c>
      <c r="BF28" s="1">
        <v>1895</v>
      </c>
      <c r="BG28">
        <v>966</v>
      </c>
      <c r="BH28">
        <v>929</v>
      </c>
    </row>
    <row r="29" spans="1:60">
      <c r="A29">
        <v>25</v>
      </c>
      <c r="B29" s="2">
        <f t="shared" si="0"/>
        <v>32020.404320987655</v>
      </c>
      <c r="C29" s="2">
        <f t="shared" si="2"/>
        <v>16428.202160493827</v>
      </c>
      <c r="D29" s="2">
        <f t="shared" si="2"/>
        <v>15592.202160493827</v>
      </c>
      <c r="F29" s="1">
        <v>1319</v>
      </c>
      <c r="G29">
        <v>675</v>
      </c>
      <c r="H29">
        <v>643</v>
      </c>
      <c r="J29" s="1">
        <v>2017</v>
      </c>
      <c r="K29" s="1">
        <v>1008</v>
      </c>
      <c r="L29" s="1">
        <v>1010</v>
      </c>
      <c r="N29">
        <v>223</v>
      </c>
      <c r="O29">
        <v>110</v>
      </c>
      <c r="P29">
        <v>113</v>
      </c>
      <c r="R29" s="1">
        <v>3267</v>
      </c>
      <c r="S29" s="1">
        <v>1703.7484567901236</v>
      </c>
      <c r="T29" s="1">
        <v>1600.7484567901236</v>
      </c>
      <c r="V29" s="1">
        <v>2624</v>
      </c>
      <c r="W29" s="1">
        <v>1343.6990740740741</v>
      </c>
      <c r="X29" s="1">
        <v>1267.6990740740741</v>
      </c>
      <c r="Z29" s="1">
        <v>1694</v>
      </c>
      <c r="AA29">
        <v>869</v>
      </c>
      <c r="AB29">
        <v>825</v>
      </c>
      <c r="AD29" s="1">
        <v>7124</v>
      </c>
      <c r="AE29" s="1">
        <v>3666</v>
      </c>
      <c r="AF29" s="1">
        <v>3457</v>
      </c>
      <c r="AH29" s="1">
        <v>3448</v>
      </c>
      <c r="AI29" s="1">
        <v>1779.7546296296296</v>
      </c>
      <c r="AJ29" s="1">
        <v>1655.7546296296296</v>
      </c>
      <c r="AL29" s="1">
        <v>1804</v>
      </c>
      <c r="AM29">
        <v>909</v>
      </c>
      <c r="AN29">
        <v>895</v>
      </c>
      <c r="AP29" s="1">
        <v>2037</v>
      </c>
      <c r="AQ29" s="1">
        <v>1042</v>
      </c>
      <c r="AR29">
        <v>995</v>
      </c>
      <c r="AT29" s="1">
        <v>1254</v>
      </c>
      <c r="AU29">
        <v>646</v>
      </c>
      <c r="AV29">
        <v>608</v>
      </c>
      <c r="AX29" s="1">
        <v>1400</v>
      </c>
      <c r="AY29">
        <v>725</v>
      </c>
      <c r="AZ29">
        <v>675</v>
      </c>
      <c r="BB29" s="1">
        <v>1869</v>
      </c>
      <c r="BC29">
        <v>967</v>
      </c>
      <c r="BD29">
        <v>902</v>
      </c>
      <c r="BF29" s="1">
        <v>1929</v>
      </c>
      <c r="BG29">
        <v>984</v>
      </c>
      <c r="BH29">
        <v>945</v>
      </c>
    </row>
    <row r="30" spans="1:60">
      <c r="A30">
        <v>26</v>
      </c>
      <c r="B30" s="2">
        <f t="shared" si="0"/>
        <v>31848.404320987655</v>
      </c>
      <c r="C30" s="2">
        <f t="shared" si="2"/>
        <v>16335.202160493827</v>
      </c>
      <c r="D30" s="2">
        <f t="shared" si="2"/>
        <v>15513.202160493827</v>
      </c>
      <c r="F30" s="1">
        <v>1287</v>
      </c>
      <c r="G30">
        <v>657</v>
      </c>
      <c r="H30">
        <v>631</v>
      </c>
      <c r="J30" s="1">
        <v>1981</v>
      </c>
      <c r="K30" s="1">
        <v>1005</v>
      </c>
      <c r="L30">
        <v>975</v>
      </c>
      <c r="N30">
        <v>227</v>
      </c>
      <c r="O30">
        <v>116</v>
      </c>
      <c r="P30">
        <v>112</v>
      </c>
      <c r="R30" s="1">
        <v>3286</v>
      </c>
      <c r="S30" s="1">
        <v>1702.7484567901236</v>
      </c>
      <c r="T30" s="1">
        <v>1620.7484567901236</v>
      </c>
      <c r="V30" s="1">
        <v>2646</v>
      </c>
      <c r="W30" s="1">
        <v>1347.6990740740741</v>
      </c>
      <c r="X30" s="1">
        <v>1285.6990740740741</v>
      </c>
      <c r="Z30" s="1">
        <v>1670</v>
      </c>
      <c r="AA30">
        <v>858</v>
      </c>
      <c r="AB30">
        <v>811</v>
      </c>
      <c r="AD30" s="1">
        <v>6879</v>
      </c>
      <c r="AE30" s="1">
        <v>3552</v>
      </c>
      <c r="AF30" s="1">
        <v>3327</v>
      </c>
      <c r="AH30" s="1">
        <v>3452</v>
      </c>
      <c r="AI30" s="1">
        <v>1770.7546296296296</v>
      </c>
      <c r="AJ30" s="1">
        <v>1668.7546296296296</v>
      </c>
      <c r="AL30" s="1">
        <v>1832</v>
      </c>
      <c r="AM30">
        <v>929</v>
      </c>
      <c r="AN30">
        <v>903</v>
      </c>
      <c r="AP30" s="1">
        <v>2004</v>
      </c>
      <c r="AQ30" s="1">
        <v>1020</v>
      </c>
      <c r="AR30">
        <v>984</v>
      </c>
      <c r="AT30" s="1">
        <v>1261</v>
      </c>
      <c r="AU30">
        <v>648</v>
      </c>
      <c r="AV30">
        <v>613</v>
      </c>
      <c r="AX30" s="1">
        <v>1402</v>
      </c>
      <c r="AY30">
        <v>724</v>
      </c>
      <c r="AZ30">
        <v>678</v>
      </c>
      <c r="BB30" s="1">
        <v>1957</v>
      </c>
      <c r="BC30" s="1">
        <v>1011</v>
      </c>
      <c r="BD30">
        <v>946</v>
      </c>
      <c r="BF30" s="1">
        <v>1952</v>
      </c>
      <c r="BG30">
        <v>994</v>
      </c>
      <c r="BH30">
        <v>958</v>
      </c>
    </row>
    <row r="31" spans="1:60">
      <c r="A31">
        <v>27</v>
      </c>
      <c r="B31" s="2">
        <f t="shared" si="0"/>
        <v>31852.404320987655</v>
      </c>
      <c r="C31" s="2">
        <f t="shared" si="2"/>
        <v>16330.202160493827</v>
      </c>
      <c r="D31" s="2">
        <f t="shared" si="2"/>
        <v>15522.202160493827</v>
      </c>
      <c r="F31" s="1">
        <v>1250</v>
      </c>
      <c r="G31">
        <v>636</v>
      </c>
      <c r="H31">
        <v>613</v>
      </c>
      <c r="J31" s="1">
        <v>1983</v>
      </c>
      <c r="K31" s="1">
        <v>1009</v>
      </c>
      <c r="L31">
        <v>974</v>
      </c>
      <c r="N31">
        <v>236</v>
      </c>
      <c r="O31">
        <v>122</v>
      </c>
      <c r="P31">
        <v>113</v>
      </c>
      <c r="R31" s="1">
        <v>3331</v>
      </c>
      <c r="S31" s="1">
        <v>1710.7484567901236</v>
      </c>
      <c r="T31" s="1">
        <v>1656.7484567901236</v>
      </c>
      <c r="V31" s="1">
        <v>2689</v>
      </c>
      <c r="W31" s="1">
        <v>1368.6990740740741</v>
      </c>
      <c r="X31" s="1">
        <v>1307.6990740740741</v>
      </c>
      <c r="Z31" s="1">
        <v>1630</v>
      </c>
      <c r="AA31">
        <v>838</v>
      </c>
      <c r="AB31">
        <v>792</v>
      </c>
      <c r="AD31" s="1">
        <v>6662</v>
      </c>
      <c r="AE31" s="1">
        <v>3458</v>
      </c>
      <c r="AF31" s="1">
        <v>3204</v>
      </c>
      <c r="AH31" s="1">
        <v>3499</v>
      </c>
      <c r="AI31" s="1">
        <v>1788.7546296296296</v>
      </c>
      <c r="AJ31" s="1">
        <v>1697.7546296296296</v>
      </c>
      <c r="AL31" s="1">
        <v>1856</v>
      </c>
      <c r="AM31">
        <v>947</v>
      </c>
      <c r="AN31">
        <v>908</v>
      </c>
      <c r="AP31" s="1">
        <v>1974</v>
      </c>
      <c r="AQ31">
        <v>997</v>
      </c>
      <c r="AR31">
        <v>976</v>
      </c>
      <c r="AT31" s="1">
        <v>1268</v>
      </c>
      <c r="AU31">
        <v>650</v>
      </c>
      <c r="AV31">
        <v>618</v>
      </c>
      <c r="AX31" s="1">
        <v>1416</v>
      </c>
      <c r="AY31">
        <v>727</v>
      </c>
      <c r="AZ31">
        <v>689</v>
      </c>
      <c r="BB31" s="1">
        <v>2064</v>
      </c>
      <c r="BC31" s="1">
        <v>1068</v>
      </c>
      <c r="BD31">
        <v>996</v>
      </c>
      <c r="BF31" s="1">
        <v>1988</v>
      </c>
      <c r="BG31" s="1">
        <v>1010</v>
      </c>
      <c r="BH31">
        <v>977</v>
      </c>
    </row>
    <row r="32" spans="1:60">
      <c r="A32">
        <v>28</v>
      </c>
      <c r="B32" s="2">
        <f t="shared" si="0"/>
        <v>31763.404320987655</v>
      </c>
      <c r="C32" s="2">
        <f t="shared" si="2"/>
        <v>16285.202160493827</v>
      </c>
      <c r="D32" s="2">
        <f t="shared" si="2"/>
        <v>15478.202160493827</v>
      </c>
      <c r="F32" s="1">
        <v>1228</v>
      </c>
      <c r="G32">
        <v>624</v>
      </c>
      <c r="H32">
        <v>604</v>
      </c>
      <c r="J32" s="1">
        <v>1960</v>
      </c>
      <c r="K32" s="1">
        <v>1005</v>
      </c>
      <c r="L32">
        <v>954</v>
      </c>
      <c r="N32">
        <v>241</v>
      </c>
      <c r="O32">
        <v>127</v>
      </c>
      <c r="P32">
        <v>114</v>
      </c>
      <c r="R32" s="1">
        <v>3350</v>
      </c>
      <c r="S32" s="1">
        <v>1710.7484567901236</v>
      </c>
      <c r="T32" s="1">
        <v>1677.7484567901236</v>
      </c>
      <c r="V32" s="1">
        <v>2709</v>
      </c>
      <c r="W32" s="1">
        <v>1382.6990740740741</v>
      </c>
      <c r="X32" s="1">
        <v>1313.6990740740741</v>
      </c>
      <c r="Z32" s="1">
        <v>1591</v>
      </c>
      <c r="AA32">
        <v>820</v>
      </c>
      <c r="AB32">
        <v>771</v>
      </c>
      <c r="AD32" s="1">
        <v>6467</v>
      </c>
      <c r="AE32" s="1">
        <v>3372</v>
      </c>
      <c r="AF32" s="1">
        <v>3094</v>
      </c>
      <c r="AH32" s="1">
        <v>3506</v>
      </c>
      <c r="AI32" s="1">
        <v>1782.7546296296296</v>
      </c>
      <c r="AJ32" s="1">
        <v>1710.7546296296296</v>
      </c>
      <c r="AL32" s="1">
        <v>1882</v>
      </c>
      <c r="AM32">
        <v>964</v>
      </c>
      <c r="AN32">
        <v>917</v>
      </c>
      <c r="AP32" s="1">
        <v>1942</v>
      </c>
      <c r="AQ32">
        <v>973</v>
      </c>
      <c r="AR32">
        <v>969</v>
      </c>
      <c r="AT32" s="1">
        <v>1271</v>
      </c>
      <c r="AU32">
        <v>651</v>
      </c>
      <c r="AV32">
        <v>620</v>
      </c>
      <c r="AX32" s="1">
        <v>1427</v>
      </c>
      <c r="AY32">
        <v>732</v>
      </c>
      <c r="AZ32">
        <v>696</v>
      </c>
      <c r="BB32" s="1">
        <v>2167</v>
      </c>
      <c r="BC32" s="1">
        <v>1118</v>
      </c>
      <c r="BD32" s="1">
        <v>1050</v>
      </c>
      <c r="BF32" s="1">
        <v>2011</v>
      </c>
      <c r="BG32" s="1">
        <v>1023</v>
      </c>
      <c r="BH32">
        <v>987</v>
      </c>
    </row>
    <row r="33" spans="1:60">
      <c r="A33">
        <v>29</v>
      </c>
      <c r="B33" s="2">
        <f t="shared" si="0"/>
        <v>31556.404320987655</v>
      </c>
      <c r="C33" s="2">
        <f t="shared" si="2"/>
        <v>16173.202160493827</v>
      </c>
      <c r="D33" s="2">
        <f t="shared" si="2"/>
        <v>15383.202160493827</v>
      </c>
      <c r="F33" s="1">
        <v>1196</v>
      </c>
      <c r="G33">
        <v>604</v>
      </c>
      <c r="H33">
        <v>592</v>
      </c>
      <c r="J33" s="1">
        <v>1941</v>
      </c>
      <c r="K33">
        <v>999</v>
      </c>
      <c r="L33">
        <v>941</v>
      </c>
      <c r="N33">
        <v>249</v>
      </c>
      <c r="O33">
        <v>136</v>
      </c>
      <c r="P33">
        <v>113</v>
      </c>
      <c r="R33" s="1">
        <v>3344</v>
      </c>
      <c r="S33" s="1">
        <v>1700.7484567901236</v>
      </c>
      <c r="T33" s="1">
        <v>1680.7484567901236</v>
      </c>
      <c r="V33" s="1">
        <v>2698</v>
      </c>
      <c r="W33" s="1">
        <v>1375.6990740740741</v>
      </c>
      <c r="X33" s="1">
        <v>1309.6990740740741</v>
      </c>
      <c r="Z33" s="1">
        <v>1564</v>
      </c>
      <c r="AA33">
        <v>808</v>
      </c>
      <c r="AB33">
        <v>755</v>
      </c>
      <c r="AD33" s="1">
        <v>6348</v>
      </c>
      <c r="AE33" s="1">
        <v>3307</v>
      </c>
      <c r="AF33" s="1">
        <v>3041</v>
      </c>
      <c r="AH33" s="1">
        <v>3487</v>
      </c>
      <c r="AI33" s="1">
        <v>1765.7546296296296</v>
      </c>
      <c r="AJ33" s="1">
        <v>1708.7546296296296</v>
      </c>
      <c r="AL33" s="1">
        <v>1888</v>
      </c>
      <c r="AM33">
        <v>975</v>
      </c>
      <c r="AN33">
        <v>914</v>
      </c>
      <c r="AP33" s="1">
        <v>1902</v>
      </c>
      <c r="AQ33">
        <v>951</v>
      </c>
      <c r="AR33">
        <v>950</v>
      </c>
      <c r="AT33" s="1">
        <v>1261</v>
      </c>
      <c r="AU33">
        <v>644</v>
      </c>
      <c r="AV33">
        <v>617</v>
      </c>
      <c r="AX33" s="1">
        <v>1423</v>
      </c>
      <c r="AY33">
        <v>727</v>
      </c>
      <c r="AZ33">
        <v>696</v>
      </c>
      <c r="BB33" s="1">
        <v>2230</v>
      </c>
      <c r="BC33" s="1">
        <v>1148</v>
      </c>
      <c r="BD33" s="1">
        <v>1082</v>
      </c>
      <c r="BF33" s="1">
        <v>2014</v>
      </c>
      <c r="BG33" s="1">
        <v>1032</v>
      </c>
      <c r="BH33">
        <v>983</v>
      </c>
    </row>
    <row r="34" spans="1:60">
      <c r="A34">
        <v>30</v>
      </c>
      <c r="B34" s="2">
        <f t="shared" si="0"/>
        <v>31175.404320987655</v>
      </c>
      <c r="C34" s="2">
        <f t="shared" si="2"/>
        <v>15964.202160493827</v>
      </c>
      <c r="D34" s="2">
        <f t="shared" si="2"/>
        <v>15211.202160493827</v>
      </c>
      <c r="F34" s="1">
        <v>1178</v>
      </c>
      <c r="G34">
        <v>597</v>
      </c>
      <c r="H34">
        <v>581</v>
      </c>
      <c r="J34" s="1">
        <v>1911</v>
      </c>
      <c r="K34">
        <v>986</v>
      </c>
      <c r="L34">
        <v>925</v>
      </c>
      <c r="N34">
        <v>240</v>
      </c>
      <c r="O34">
        <v>126</v>
      </c>
      <c r="P34">
        <v>113</v>
      </c>
      <c r="R34" s="1">
        <v>3296</v>
      </c>
      <c r="S34" s="1">
        <v>1681.7484567901236</v>
      </c>
      <c r="T34" s="1">
        <v>1651.7484567901236</v>
      </c>
      <c r="V34" s="1">
        <v>2632</v>
      </c>
      <c r="W34" s="1">
        <v>1349.6990740740741</v>
      </c>
      <c r="X34" s="1">
        <v>1269.6990740740741</v>
      </c>
      <c r="Z34" s="1">
        <v>1554</v>
      </c>
      <c r="AA34">
        <v>805</v>
      </c>
      <c r="AB34">
        <v>748</v>
      </c>
      <c r="AD34" s="1">
        <v>6345</v>
      </c>
      <c r="AE34" s="1">
        <v>3279</v>
      </c>
      <c r="AF34" s="1">
        <v>3066</v>
      </c>
      <c r="AH34" s="1">
        <v>3408</v>
      </c>
      <c r="AI34" s="1">
        <v>1715.7546296296296</v>
      </c>
      <c r="AJ34" s="1">
        <v>1679.7546296296296</v>
      </c>
      <c r="AL34" s="1">
        <v>1884</v>
      </c>
      <c r="AM34">
        <v>978</v>
      </c>
      <c r="AN34">
        <v>906</v>
      </c>
      <c r="AP34" s="1">
        <v>1847</v>
      </c>
      <c r="AQ34">
        <v>921</v>
      </c>
      <c r="AR34">
        <v>926</v>
      </c>
      <c r="AT34" s="1">
        <v>1248</v>
      </c>
      <c r="AU34">
        <v>634</v>
      </c>
      <c r="AV34">
        <v>613</v>
      </c>
      <c r="AX34" s="1">
        <v>1412</v>
      </c>
      <c r="AY34">
        <v>726</v>
      </c>
      <c r="AZ34">
        <v>686</v>
      </c>
      <c r="BB34" s="1">
        <v>2209</v>
      </c>
      <c r="BC34" s="1">
        <v>1133</v>
      </c>
      <c r="BD34" s="1">
        <v>1076</v>
      </c>
      <c r="BF34" s="1">
        <v>2002</v>
      </c>
      <c r="BG34" s="1">
        <v>1032</v>
      </c>
      <c r="BH34">
        <v>970</v>
      </c>
    </row>
    <row r="35" spans="1:60">
      <c r="A35">
        <v>31</v>
      </c>
      <c r="B35" s="2">
        <f t="shared" si="0"/>
        <v>30670.404320987655</v>
      </c>
      <c r="C35" s="2">
        <f t="shared" si="2"/>
        <v>15694.202160493827</v>
      </c>
      <c r="D35" s="2">
        <f t="shared" si="2"/>
        <v>14976.202160493827</v>
      </c>
      <c r="F35" s="1">
        <v>1157</v>
      </c>
      <c r="G35">
        <v>586</v>
      </c>
      <c r="H35">
        <v>571</v>
      </c>
      <c r="J35" s="1">
        <v>1880</v>
      </c>
      <c r="K35">
        <v>968</v>
      </c>
      <c r="L35">
        <v>912</v>
      </c>
      <c r="N35">
        <v>231</v>
      </c>
      <c r="O35">
        <v>123</v>
      </c>
      <c r="P35">
        <v>108</v>
      </c>
      <c r="R35" s="1">
        <v>3228</v>
      </c>
      <c r="S35" s="1">
        <v>1658.7484567901236</v>
      </c>
      <c r="T35" s="1">
        <v>1606.7484567901236</v>
      </c>
      <c r="V35" s="1">
        <v>2527</v>
      </c>
      <c r="W35" s="1">
        <v>1302.6990740740741</v>
      </c>
      <c r="X35" s="1">
        <v>1211.6990740740741</v>
      </c>
      <c r="Z35" s="1">
        <v>1559</v>
      </c>
      <c r="AA35">
        <v>808</v>
      </c>
      <c r="AB35">
        <v>751</v>
      </c>
      <c r="AD35" s="1">
        <v>6425</v>
      </c>
      <c r="AE35" s="1">
        <v>3283</v>
      </c>
      <c r="AF35" s="1">
        <v>3142</v>
      </c>
      <c r="AH35" s="1">
        <v>3299</v>
      </c>
      <c r="AI35" s="1">
        <v>1659.7546296296296</v>
      </c>
      <c r="AJ35" s="1">
        <v>1627.7546296296296</v>
      </c>
      <c r="AL35" s="1">
        <v>1855</v>
      </c>
      <c r="AM35">
        <v>963</v>
      </c>
      <c r="AN35">
        <v>893</v>
      </c>
      <c r="AP35" s="1">
        <v>1786</v>
      </c>
      <c r="AQ35">
        <v>891</v>
      </c>
      <c r="AR35">
        <v>895</v>
      </c>
      <c r="AT35" s="1">
        <v>1214</v>
      </c>
      <c r="AU35">
        <v>619</v>
      </c>
      <c r="AV35">
        <v>595</v>
      </c>
      <c r="AX35" s="1">
        <v>1393</v>
      </c>
      <c r="AY35">
        <v>717</v>
      </c>
      <c r="AZ35">
        <v>676</v>
      </c>
      <c r="BB35" s="1">
        <v>2144</v>
      </c>
      <c r="BC35" s="1">
        <v>1095</v>
      </c>
      <c r="BD35" s="1">
        <v>1049</v>
      </c>
      <c r="BF35" s="1">
        <v>1958</v>
      </c>
      <c r="BG35" s="1">
        <v>1020</v>
      </c>
      <c r="BH35">
        <v>938</v>
      </c>
    </row>
    <row r="36" spans="1:60">
      <c r="A36">
        <v>32</v>
      </c>
      <c r="B36" s="2">
        <f t="shared" si="0"/>
        <v>30113.404320987655</v>
      </c>
      <c r="C36" s="2">
        <f t="shared" si="2"/>
        <v>15396.202160493827</v>
      </c>
      <c r="D36" s="2">
        <f t="shared" si="2"/>
        <v>14717.202160493827</v>
      </c>
      <c r="F36" s="1">
        <v>1147</v>
      </c>
      <c r="G36">
        <v>582</v>
      </c>
      <c r="H36">
        <v>565</v>
      </c>
      <c r="J36" s="1">
        <v>1853</v>
      </c>
      <c r="K36">
        <v>954</v>
      </c>
      <c r="L36">
        <v>899</v>
      </c>
      <c r="N36">
        <v>227</v>
      </c>
      <c r="O36">
        <v>120</v>
      </c>
      <c r="P36">
        <v>106</v>
      </c>
      <c r="R36" s="1">
        <v>3152</v>
      </c>
      <c r="S36" s="1">
        <v>1630.7484567901236</v>
      </c>
      <c r="T36" s="1">
        <v>1558.7484567901236</v>
      </c>
      <c r="V36" s="1">
        <v>2423</v>
      </c>
      <c r="W36" s="1">
        <v>1255.6990740740741</v>
      </c>
      <c r="X36" s="1">
        <v>1153.6990740740741</v>
      </c>
      <c r="Z36" s="1">
        <v>1561</v>
      </c>
      <c r="AA36">
        <v>810</v>
      </c>
      <c r="AB36">
        <v>751</v>
      </c>
      <c r="AD36" s="1">
        <v>6459</v>
      </c>
      <c r="AE36" s="1">
        <v>3263</v>
      </c>
      <c r="AF36" s="1">
        <v>3196</v>
      </c>
      <c r="AH36" s="1">
        <v>3173</v>
      </c>
      <c r="AI36" s="1">
        <v>1587.7546296296296</v>
      </c>
      <c r="AJ36" s="1">
        <v>1572.7546296296296</v>
      </c>
      <c r="AL36" s="1">
        <v>1831</v>
      </c>
      <c r="AM36">
        <v>945</v>
      </c>
      <c r="AN36">
        <v>886</v>
      </c>
      <c r="AP36" s="1">
        <v>1732</v>
      </c>
      <c r="AQ36">
        <v>868</v>
      </c>
      <c r="AR36">
        <v>864</v>
      </c>
      <c r="AT36" s="1">
        <v>1186</v>
      </c>
      <c r="AU36">
        <v>604</v>
      </c>
      <c r="AV36">
        <v>581</v>
      </c>
      <c r="AX36" s="1">
        <v>1366</v>
      </c>
      <c r="AY36">
        <v>710</v>
      </c>
      <c r="AZ36">
        <v>656</v>
      </c>
      <c r="BB36" s="1">
        <v>2068</v>
      </c>
      <c r="BC36" s="1">
        <v>1051</v>
      </c>
      <c r="BD36" s="1">
        <v>1018</v>
      </c>
      <c r="BF36" s="1">
        <v>1926</v>
      </c>
      <c r="BG36" s="1">
        <v>1015</v>
      </c>
      <c r="BH36">
        <v>910</v>
      </c>
    </row>
    <row r="37" spans="1:60">
      <c r="A37">
        <v>33</v>
      </c>
      <c r="B37" s="2">
        <f t="shared" si="0"/>
        <v>29533.404320987655</v>
      </c>
      <c r="C37" s="2">
        <f t="shared" si="2"/>
        <v>15086.202160493827</v>
      </c>
      <c r="D37" s="2">
        <f t="shared" si="2"/>
        <v>14447.202160493827</v>
      </c>
      <c r="F37" s="1">
        <v>1131</v>
      </c>
      <c r="G37">
        <v>573</v>
      </c>
      <c r="H37">
        <v>558</v>
      </c>
      <c r="J37" s="1">
        <v>1808</v>
      </c>
      <c r="K37">
        <v>934</v>
      </c>
      <c r="L37">
        <v>875</v>
      </c>
      <c r="N37">
        <v>216</v>
      </c>
      <c r="O37">
        <v>112</v>
      </c>
      <c r="P37">
        <v>104</v>
      </c>
      <c r="R37" s="1">
        <v>3069</v>
      </c>
      <c r="S37" s="1">
        <v>1597.7484567901236</v>
      </c>
      <c r="T37" s="1">
        <v>1508.7484567901236</v>
      </c>
      <c r="V37" s="1">
        <v>2324</v>
      </c>
      <c r="W37" s="1">
        <v>1210.6990740740741</v>
      </c>
      <c r="X37" s="1">
        <v>1099.6990740740741</v>
      </c>
      <c r="Z37" s="1">
        <v>1555</v>
      </c>
      <c r="AA37">
        <v>803</v>
      </c>
      <c r="AB37">
        <v>752</v>
      </c>
      <c r="AD37" s="1">
        <v>6502</v>
      </c>
      <c r="AE37" s="1">
        <v>3253</v>
      </c>
      <c r="AF37" s="1">
        <v>3249</v>
      </c>
      <c r="AH37" s="1">
        <v>3061</v>
      </c>
      <c r="AI37" s="1">
        <v>1530.7546296296296</v>
      </c>
      <c r="AJ37" s="1">
        <v>1517.7546296296296</v>
      </c>
      <c r="AL37" s="1">
        <v>1792</v>
      </c>
      <c r="AM37">
        <v>927</v>
      </c>
      <c r="AN37">
        <v>865</v>
      </c>
      <c r="AP37" s="1">
        <v>1684</v>
      </c>
      <c r="AQ37">
        <v>845</v>
      </c>
      <c r="AR37">
        <v>839</v>
      </c>
      <c r="AT37" s="1">
        <v>1160</v>
      </c>
      <c r="AU37">
        <v>592</v>
      </c>
      <c r="AV37">
        <v>568</v>
      </c>
      <c r="AX37" s="1">
        <v>1341</v>
      </c>
      <c r="AY37">
        <v>698</v>
      </c>
      <c r="AZ37">
        <v>643</v>
      </c>
      <c r="BB37" s="1">
        <v>1999</v>
      </c>
      <c r="BC37" s="1">
        <v>1009</v>
      </c>
      <c r="BD37">
        <v>989</v>
      </c>
      <c r="BF37" s="1">
        <v>1880</v>
      </c>
      <c r="BG37" s="1">
        <v>1001</v>
      </c>
      <c r="BH37">
        <v>879</v>
      </c>
    </row>
    <row r="38" spans="1:60">
      <c r="A38">
        <v>34</v>
      </c>
      <c r="B38" s="2">
        <f t="shared" si="0"/>
        <v>28892.404320987655</v>
      </c>
      <c r="C38" s="2">
        <f t="shared" si="2"/>
        <v>14739.202160493827</v>
      </c>
      <c r="D38" s="2">
        <f t="shared" si="2"/>
        <v>14153.202160493827</v>
      </c>
      <c r="F38" s="1">
        <v>1111</v>
      </c>
      <c r="G38">
        <v>565</v>
      </c>
      <c r="H38">
        <v>546</v>
      </c>
      <c r="J38" s="1">
        <v>1742</v>
      </c>
      <c r="K38">
        <v>896</v>
      </c>
      <c r="L38">
        <v>846</v>
      </c>
      <c r="N38">
        <v>208</v>
      </c>
      <c r="O38">
        <v>107</v>
      </c>
      <c r="P38">
        <v>102</v>
      </c>
      <c r="R38" s="1">
        <v>2960</v>
      </c>
      <c r="S38" s="1">
        <v>1548.7484567901236</v>
      </c>
      <c r="T38" s="1">
        <v>1448.7484567901236</v>
      </c>
      <c r="V38" s="1">
        <v>2212</v>
      </c>
      <c r="W38" s="1">
        <v>1157.6990740740741</v>
      </c>
      <c r="X38" s="1">
        <v>1041.6990740740741</v>
      </c>
      <c r="Z38" s="1">
        <v>1532</v>
      </c>
      <c r="AA38">
        <v>795</v>
      </c>
      <c r="AB38">
        <v>737</v>
      </c>
      <c r="AD38" s="1">
        <v>6695</v>
      </c>
      <c r="AE38" s="1">
        <v>3316</v>
      </c>
      <c r="AF38" s="1">
        <v>3378</v>
      </c>
      <c r="AH38" s="1">
        <v>2960</v>
      </c>
      <c r="AI38" s="1">
        <v>1473.7546296296296</v>
      </c>
      <c r="AJ38" s="1">
        <v>1473.7546296296296</v>
      </c>
      <c r="AL38" s="1">
        <v>1722</v>
      </c>
      <c r="AM38">
        <v>891</v>
      </c>
      <c r="AN38">
        <v>832</v>
      </c>
      <c r="AP38" s="1">
        <v>1628</v>
      </c>
      <c r="AQ38">
        <v>821</v>
      </c>
      <c r="AR38">
        <v>807</v>
      </c>
      <c r="AT38" s="1">
        <v>1106</v>
      </c>
      <c r="AU38">
        <v>563</v>
      </c>
      <c r="AV38">
        <v>543</v>
      </c>
      <c r="AX38" s="1">
        <v>1303</v>
      </c>
      <c r="AY38">
        <v>683</v>
      </c>
      <c r="AZ38">
        <v>620</v>
      </c>
      <c r="BB38" s="1">
        <v>1905</v>
      </c>
      <c r="BC38">
        <v>962</v>
      </c>
      <c r="BD38">
        <v>943</v>
      </c>
      <c r="BF38" s="1">
        <v>1795</v>
      </c>
      <c r="BG38">
        <v>960</v>
      </c>
      <c r="BH38">
        <v>835</v>
      </c>
    </row>
    <row r="39" spans="1:60">
      <c r="A39">
        <v>35</v>
      </c>
      <c r="B39" s="2">
        <f t="shared" si="0"/>
        <v>28153.404320987655</v>
      </c>
      <c r="C39" s="2">
        <f t="shared" si="2"/>
        <v>14326.202160493827</v>
      </c>
      <c r="D39" s="2">
        <f t="shared" si="2"/>
        <v>13827.202160493827</v>
      </c>
      <c r="F39" s="1">
        <v>1081</v>
      </c>
      <c r="G39">
        <v>553</v>
      </c>
      <c r="H39">
        <v>528</v>
      </c>
      <c r="J39" s="1">
        <v>1636</v>
      </c>
      <c r="K39">
        <v>843</v>
      </c>
      <c r="L39">
        <v>793</v>
      </c>
      <c r="N39">
        <v>198</v>
      </c>
      <c r="O39">
        <v>100</v>
      </c>
      <c r="P39">
        <v>97</v>
      </c>
      <c r="R39" s="1">
        <v>2807</v>
      </c>
      <c r="S39" s="1">
        <v>1472.7484567901236</v>
      </c>
      <c r="T39" s="1">
        <v>1371.7484567901236</v>
      </c>
      <c r="V39" s="1">
        <v>2082</v>
      </c>
      <c r="W39" s="1">
        <v>1093.6990740740741</v>
      </c>
      <c r="X39" s="1">
        <v>975.69907407407402</v>
      </c>
      <c r="Z39" s="1">
        <v>1458</v>
      </c>
      <c r="AA39">
        <v>761</v>
      </c>
      <c r="AB39">
        <v>697</v>
      </c>
      <c r="AD39" s="1">
        <v>7071</v>
      </c>
      <c r="AE39" s="1">
        <v>3464</v>
      </c>
      <c r="AF39" s="1">
        <v>3607</v>
      </c>
      <c r="AH39" s="1">
        <v>2869</v>
      </c>
      <c r="AI39" s="1">
        <v>1423.7546296296296</v>
      </c>
      <c r="AJ39" s="1">
        <v>1432.7546296296296</v>
      </c>
      <c r="AL39" s="1">
        <v>1602</v>
      </c>
      <c r="AM39">
        <v>829</v>
      </c>
      <c r="AN39">
        <v>773</v>
      </c>
      <c r="AP39" s="1">
        <v>1579</v>
      </c>
      <c r="AQ39">
        <v>797</v>
      </c>
      <c r="AR39">
        <v>783</v>
      </c>
      <c r="AT39" s="1">
        <v>1046</v>
      </c>
      <c r="AU39">
        <v>536</v>
      </c>
      <c r="AV39">
        <v>510</v>
      </c>
      <c r="AX39" s="1">
        <v>1250</v>
      </c>
      <c r="AY39">
        <v>656</v>
      </c>
      <c r="AZ39">
        <v>594</v>
      </c>
      <c r="BB39" s="1">
        <v>1793</v>
      </c>
      <c r="BC39">
        <v>906</v>
      </c>
      <c r="BD39">
        <v>887</v>
      </c>
      <c r="BF39" s="1">
        <v>1669</v>
      </c>
      <c r="BG39">
        <v>891</v>
      </c>
      <c r="BH39">
        <v>778</v>
      </c>
    </row>
    <row r="40" spans="1:60">
      <c r="A40">
        <v>36</v>
      </c>
      <c r="B40" s="2">
        <f t="shared" si="0"/>
        <v>27360.404320987655</v>
      </c>
      <c r="C40" s="2">
        <f t="shared" si="2"/>
        <v>13886.202160493827</v>
      </c>
      <c r="D40" s="2">
        <f t="shared" si="2"/>
        <v>13474.202160493827</v>
      </c>
      <c r="F40" s="1">
        <v>1057</v>
      </c>
      <c r="G40">
        <v>545</v>
      </c>
      <c r="H40">
        <v>512</v>
      </c>
      <c r="J40" s="1">
        <v>1508</v>
      </c>
      <c r="K40">
        <v>781</v>
      </c>
      <c r="L40">
        <v>728</v>
      </c>
      <c r="N40">
        <v>187</v>
      </c>
      <c r="O40">
        <v>93</v>
      </c>
      <c r="P40">
        <v>93</v>
      </c>
      <c r="R40" s="1">
        <v>2620</v>
      </c>
      <c r="S40" s="1">
        <v>1378.7484567901236</v>
      </c>
      <c r="T40" s="1">
        <v>1278.7484567901236</v>
      </c>
      <c r="V40" s="1">
        <v>1945</v>
      </c>
      <c r="W40" s="1">
        <v>1023.699074074074</v>
      </c>
      <c r="X40" s="1">
        <v>908.69907407407402</v>
      </c>
      <c r="Z40" s="1">
        <v>1375</v>
      </c>
      <c r="AA40">
        <v>721</v>
      </c>
      <c r="AB40">
        <v>655</v>
      </c>
      <c r="AD40" s="1">
        <v>7596</v>
      </c>
      <c r="AE40" s="1">
        <v>3684</v>
      </c>
      <c r="AF40" s="1">
        <v>3912</v>
      </c>
      <c r="AH40" s="1">
        <v>2790</v>
      </c>
      <c r="AI40" s="1">
        <v>1389.7546296296296</v>
      </c>
      <c r="AJ40" s="1">
        <v>1387.7546296296296</v>
      </c>
      <c r="AL40" s="1">
        <v>1450</v>
      </c>
      <c r="AM40">
        <v>754</v>
      </c>
      <c r="AN40">
        <v>696</v>
      </c>
      <c r="AP40" s="1">
        <v>1515</v>
      </c>
      <c r="AQ40">
        <v>760</v>
      </c>
      <c r="AR40">
        <v>754</v>
      </c>
      <c r="AT40">
        <v>953</v>
      </c>
      <c r="AU40">
        <v>491</v>
      </c>
      <c r="AV40">
        <v>462</v>
      </c>
      <c r="AX40" s="1">
        <v>1183</v>
      </c>
      <c r="AY40">
        <v>621</v>
      </c>
      <c r="AZ40">
        <v>562</v>
      </c>
      <c r="BB40" s="1">
        <v>1668</v>
      </c>
      <c r="BC40">
        <v>848</v>
      </c>
      <c r="BD40">
        <v>820</v>
      </c>
      <c r="BF40" s="1">
        <v>1502</v>
      </c>
      <c r="BG40">
        <v>796</v>
      </c>
      <c r="BH40">
        <v>705</v>
      </c>
    </row>
    <row r="41" spans="1:60">
      <c r="A41">
        <v>37</v>
      </c>
      <c r="B41" s="2">
        <f t="shared" si="0"/>
        <v>26522.404320987655</v>
      </c>
      <c r="C41" s="2">
        <f t="shared" si="2"/>
        <v>13412.202160493827</v>
      </c>
      <c r="D41" s="2">
        <f t="shared" si="2"/>
        <v>13110.202160493827</v>
      </c>
      <c r="F41" s="1">
        <v>1017</v>
      </c>
      <c r="G41">
        <v>534</v>
      </c>
      <c r="H41">
        <v>483</v>
      </c>
      <c r="J41" s="1">
        <v>1366</v>
      </c>
      <c r="K41">
        <v>704</v>
      </c>
      <c r="L41">
        <v>662</v>
      </c>
      <c r="N41">
        <v>168</v>
      </c>
      <c r="O41">
        <v>86</v>
      </c>
      <c r="P41">
        <v>82</v>
      </c>
      <c r="R41" s="1">
        <v>2418</v>
      </c>
      <c r="S41" s="1">
        <v>1277.7484567901236</v>
      </c>
      <c r="T41" s="1">
        <v>1176.7484567901236</v>
      </c>
      <c r="V41" s="1">
        <v>1790</v>
      </c>
      <c r="W41" s="1">
        <v>943.69907407407402</v>
      </c>
      <c r="X41" s="1">
        <v>834.69907407407402</v>
      </c>
      <c r="Z41" s="1">
        <v>1270</v>
      </c>
      <c r="AA41">
        <v>674</v>
      </c>
      <c r="AB41">
        <v>596</v>
      </c>
      <c r="AD41" s="1">
        <v>8238</v>
      </c>
      <c r="AE41" s="1">
        <v>3953</v>
      </c>
      <c r="AF41" s="1">
        <v>4285</v>
      </c>
      <c r="AH41" s="1">
        <v>2704</v>
      </c>
      <c r="AI41" s="1">
        <v>1342.7546296296296</v>
      </c>
      <c r="AJ41" s="1">
        <v>1348.7546296296296</v>
      </c>
      <c r="AL41" s="1">
        <v>1270</v>
      </c>
      <c r="AM41">
        <v>662</v>
      </c>
      <c r="AN41">
        <v>608</v>
      </c>
      <c r="AP41" s="1">
        <v>1461</v>
      </c>
      <c r="AQ41">
        <v>731</v>
      </c>
      <c r="AR41">
        <v>729</v>
      </c>
      <c r="AT41">
        <v>867</v>
      </c>
      <c r="AU41">
        <v>452</v>
      </c>
      <c r="AV41">
        <v>415</v>
      </c>
      <c r="AX41" s="1">
        <v>1108</v>
      </c>
      <c r="AY41">
        <v>582</v>
      </c>
      <c r="AZ41">
        <v>525</v>
      </c>
      <c r="BB41" s="1">
        <v>1522</v>
      </c>
      <c r="BC41">
        <v>780</v>
      </c>
      <c r="BD41">
        <v>741</v>
      </c>
      <c r="BF41" s="1">
        <v>1314</v>
      </c>
      <c r="BG41">
        <v>690</v>
      </c>
      <c r="BH41">
        <v>624</v>
      </c>
    </row>
    <row r="42" spans="1:60">
      <c r="A42">
        <v>38</v>
      </c>
      <c r="B42" s="2">
        <f t="shared" si="0"/>
        <v>25692.404320987655</v>
      </c>
      <c r="C42" s="2">
        <f t="shared" si="2"/>
        <v>12954.202160493827</v>
      </c>
      <c r="D42" s="2">
        <f t="shared" si="2"/>
        <v>12738.202160493827</v>
      </c>
      <c r="F42">
        <v>997</v>
      </c>
      <c r="G42">
        <v>527</v>
      </c>
      <c r="H42">
        <v>470</v>
      </c>
      <c r="J42" s="1">
        <v>1232</v>
      </c>
      <c r="K42">
        <v>639</v>
      </c>
      <c r="L42">
        <v>593</v>
      </c>
      <c r="N42">
        <v>153</v>
      </c>
      <c r="O42">
        <v>75</v>
      </c>
      <c r="P42">
        <v>78</v>
      </c>
      <c r="R42" s="1">
        <v>2223</v>
      </c>
      <c r="S42" s="1">
        <v>1181.7484567901236</v>
      </c>
      <c r="T42" s="1">
        <v>1078.7484567901236</v>
      </c>
      <c r="V42" s="1">
        <v>1644</v>
      </c>
      <c r="W42" s="1">
        <v>870.69907407407402</v>
      </c>
      <c r="X42" s="1">
        <v>760.69907407407402</v>
      </c>
      <c r="Z42" s="1">
        <v>1177</v>
      </c>
      <c r="AA42">
        <v>628</v>
      </c>
      <c r="AB42">
        <v>548</v>
      </c>
      <c r="AD42" s="1">
        <v>8784</v>
      </c>
      <c r="AE42" s="1">
        <v>4182</v>
      </c>
      <c r="AF42" s="1">
        <v>4603</v>
      </c>
      <c r="AH42" s="1">
        <v>2618</v>
      </c>
      <c r="AI42" s="1">
        <v>1302.7546296296296</v>
      </c>
      <c r="AJ42" s="1">
        <v>1302.7546296296296</v>
      </c>
      <c r="AL42" s="1">
        <v>1106</v>
      </c>
      <c r="AM42">
        <v>578</v>
      </c>
      <c r="AN42">
        <v>528</v>
      </c>
      <c r="AP42" s="1">
        <v>1409</v>
      </c>
      <c r="AQ42">
        <v>709</v>
      </c>
      <c r="AR42">
        <v>700</v>
      </c>
      <c r="AT42">
        <v>776</v>
      </c>
      <c r="AU42">
        <v>406</v>
      </c>
      <c r="AV42">
        <v>370</v>
      </c>
      <c r="AX42" s="1">
        <v>1038</v>
      </c>
      <c r="AY42">
        <v>548</v>
      </c>
      <c r="AZ42">
        <v>490</v>
      </c>
      <c r="BB42" s="1">
        <v>1384</v>
      </c>
      <c r="BC42">
        <v>716</v>
      </c>
      <c r="BD42">
        <v>668</v>
      </c>
      <c r="BF42" s="1">
        <v>1140</v>
      </c>
      <c r="BG42">
        <v>591</v>
      </c>
      <c r="BH42">
        <v>548</v>
      </c>
    </row>
    <row r="43" spans="1:60">
      <c r="A43">
        <v>39</v>
      </c>
      <c r="B43" s="2">
        <f t="shared" si="0"/>
        <v>24912.404320987655</v>
      </c>
      <c r="C43" s="2">
        <f t="shared" si="2"/>
        <v>12528.202160493827</v>
      </c>
      <c r="D43" s="2">
        <f t="shared" si="2"/>
        <v>12384.202160493827</v>
      </c>
      <c r="F43">
        <v>969</v>
      </c>
      <c r="G43">
        <v>517</v>
      </c>
      <c r="H43">
        <v>452</v>
      </c>
      <c r="J43" s="1">
        <v>1133</v>
      </c>
      <c r="K43">
        <v>589</v>
      </c>
      <c r="L43">
        <v>544</v>
      </c>
      <c r="N43">
        <v>143</v>
      </c>
      <c r="O43">
        <v>72</v>
      </c>
      <c r="P43">
        <v>71</v>
      </c>
      <c r="R43" s="1">
        <v>2084</v>
      </c>
      <c r="S43" s="1">
        <v>1108.7484567901236</v>
      </c>
      <c r="T43" s="1">
        <v>1012.7484567901234</v>
      </c>
      <c r="V43" s="1">
        <v>1534</v>
      </c>
      <c r="W43" s="1">
        <v>810.69907407407402</v>
      </c>
      <c r="X43" s="1">
        <v>710.69907407407402</v>
      </c>
      <c r="Z43" s="1">
        <v>1117</v>
      </c>
      <c r="AA43">
        <v>599</v>
      </c>
      <c r="AB43">
        <v>517</v>
      </c>
      <c r="AD43" s="1">
        <v>9043</v>
      </c>
      <c r="AE43" s="1">
        <v>4290</v>
      </c>
      <c r="AF43" s="1">
        <v>4753</v>
      </c>
      <c r="AH43" s="1">
        <v>2539</v>
      </c>
      <c r="AI43" s="1">
        <v>1260.7546296296296</v>
      </c>
      <c r="AJ43" s="1">
        <v>1264.7546296296296</v>
      </c>
      <c r="AL43">
        <v>986</v>
      </c>
      <c r="AM43">
        <v>515</v>
      </c>
      <c r="AN43">
        <v>472</v>
      </c>
      <c r="AP43" s="1">
        <v>1373</v>
      </c>
      <c r="AQ43">
        <v>688</v>
      </c>
      <c r="AR43">
        <v>685</v>
      </c>
      <c r="AT43">
        <v>716</v>
      </c>
      <c r="AU43">
        <v>378</v>
      </c>
      <c r="AV43">
        <v>339</v>
      </c>
      <c r="AX43">
        <v>987</v>
      </c>
      <c r="AY43">
        <v>520</v>
      </c>
      <c r="AZ43">
        <v>467</v>
      </c>
      <c r="BB43" s="1">
        <v>1260</v>
      </c>
      <c r="BC43">
        <v>657</v>
      </c>
      <c r="BD43">
        <v>603</v>
      </c>
      <c r="BF43" s="1">
        <v>1016</v>
      </c>
      <c r="BG43">
        <v>523</v>
      </c>
      <c r="BH43">
        <v>493</v>
      </c>
    </row>
    <row r="44" spans="1:60">
      <c r="A44">
        <v>40</v>
      </c>
      <c r="B44" s="2">
        <f t="shared" si="0"/>
        <v>24218.404320987655</v>
      </c>
      <c r="C44" s="2">
        <f t="shared" si="2"/>
        <v>12160.202160493827</v>
      </c>
      <c r="D44" s="2">
        <f t="shared" si="2"/>
        <v>12058.202160493827</v>
      </c>
      <c r="F44">
        <v>956</v>
      </c>
      <c r="G44">
        <v>507</v>
      </c>
      <c r="H44">
        <v>449</v>
      </c>
      <c r="J44" s="1">
        <v>1087</v>
      </c>
      <c r="K44">
        <v>566</v>
      </c>
      <c r="L44">
        <v>522</v>
      </c>
      <c r="N44">
        <v>142</v>
      </c>
      <c r="O44">
        <v>69</v>
      </c>
      <c r="P44">
        <v>73</v>
      </c>
      <c r="R44" s="1">
        <v>2021</v>
      </c>
      <c r="S44" s="1">
        <v>1064.7484567901236</v>
      </c>
      <c r="T44" s="1">
        <v>993.74845679012344</v>
      </c>
      <c r="V44" s="1">
        <v>1471</v>
      </c>
      <c r="W44" s="1">
        <v>773.69907407407402</v>
      </c>
      <c r="X44" s="1">
        <v>685.69907407407402</v>
      </c>
      <c r="Z44" s="1">
        <v>1111</v>
      </c>
      <c r="AA44">
        <v>593</v>
      </c>
      <c r="AB44">
        <v>518</v>
      </c>
      <c r="AD44" s="1">
        <v>8869</v>
      </c>
      <c r="AE44" s="1">
        <v>4223</v>
      </c>
      <c r="AF44" s="1">
        <v>4646</v>
      </c>
      <c r="AH44" s="1">
        <v>2459</v>
      </c>
      <c r="AI44" s="1">
        <v>1225.7546296296296</v>
      </c>
      <c r="AJ44" s="1">
        <v>1220.7546296296296</v>
      </c>
      <c r="AL44">
        <v>931</v>
      </c>
      <c r="AM44">
        <v>488</v>
      </c>
      <c r="AN44">
        <v>443</v>
      </c>
      <c r="AP44" s="1">
        <v>1367</v>
      </c>
      <c r="AQ44">
        <v>683</v>
      </c>
      <c r="AR44">
        <v>684</v>
      </c>
      <c r="AT44">
        <v>697</v>
      </c>
      <c r="AU44">
        <v>362</v>
      </c>
      <c r="AV44">
        <v>335</v>
      </c>
      <c r="AX44">
        <v>961</v>
      </c>
      <c r="AY44">
        <v>507</v>
      </c>
      <c r="AZ44">
        <v>454</v>
      </c>
      <c r="BB44" s="1">
        <v>1171</v>
      </c>
      <c r="BC44">
        <v>608</v>
      </c>
      <c r="BD44">
        <v>563</v>
      </c>
      <c r="BF44">
        <v>961</v>
      </c>
      <c r="BG44">
        <v>490</v>
      </c>
      <c r="BH44">
        <v>471</v>
      </c>
    </row>
    <row r="45" spans="1:60">
      <c r="A45">
        <v>41</v>
      </c>
      <c r="B45" s="2">
        <f t="shared" si="0"/>
        <v>23562.404320987655</v>
      </c>
      <c r="C45" s="2">
        <f t="shared" si="2"/>
        <v>11825.202160493827</v>
      </c>
      <c r="D45" s="2">
        <f t="shared" si="2"/>
        <v>11737.202160493827</v>
      </c>
      <c r="F45">
        <v>949</v>
      </c>
      <c r="G45">
        <v>499</v>
      </c>
      <c r="H45">
        <v>450</v>
      </c>
      <c r="J45" s="1">
        <v>1088</v>
      </c>
      <c r="K45">
        <v>566</v>
      </c>
      <c r="L45">
        <v>522</v>
      </c>
      <c r="N45">
        <v>149</v>
      </c>
      <c r="O45">
        <v>69</v>
      </c>
      <c r="P45">
        <v>80</v>
      </c>
      <c r="R45" s="1">
        <v>2023</v>
      </c>
      <c r="S45" s="1">
        <v>1051.7484567901236</v>
      </c>
      <c r="T45" s="1">
        <v>1007.7484567901234</v>
      </c>
      <c r="V45" s="1">
        <v>1444</v>
      </c>
      <c r="W45" s="1">
        <v>747.69907407407402</v>
      </c>
      <c r="X45" s="1">
        <v>684.69907407407402</v>
      </c>
      <c r="Z45" s="1">
        <v>1129</v>
      </c>
      <c r="AA45">
        <v>596</v>
      </c>
      <c r="AB45">
        <v>533</v>
      </c>
      <c r="AD45" s="1">
        <v>8363</v>
      </c>
      <c r="AE45" s="1">
        <v>4022</v>
      </c>
      <c r="AF45" s="1">
        <v>4341</v>
      </c>
      <c r="AH45" s="1">
        <v>2390</v>
      </c>
      <c r="AI45" s="1">
        <v>1193.7546296296296</v>
      </c>
      <c r="AJ45" s="1">
        <v>1183.7546296296296</v>
      </c>
      <c r="AL45">
        <v>923</v>
      </c>
      <c r="AM45">
        <v>478</v>
      </c>
      <c r="AN45">
        <v>445</v>
      </c>
      <c r="AP45" s="1">
        <v>1376</v>
      </c>
      <c r="AQ45">
        <v>687</v>
      </c>
      <c r="AR45">
        <v>690</v>
      </c>
      <c r="AT45">
        <v>707</v>
      </c>
      <c r="AU45">
        <v>364</v>
      </c>
      <c r="AV45">
        <v>343</v>
      </c>
      <c r="AX45">
        <v>948</v>
      </c>
      <c r="AY45">
        <v>499</v>
      </c>
      <c r="AZ45">
        <v>449</v>
      </c>
      <c r="BB45" s="1">
        <v>1104</v>
      </c>
      <c r="BC45">
        <v>567</v>
      </c>
      <c r="BD45">
        <v>537</v>
      </c>
      <c r="BF45">
        <v>956</v>
      </c>
      <c r="BG45">
        <v>485</v>
      </c>
      <c r="BH45">
        <v>471</v>
      </c>
    </row>
    <row r="46" spans="1:60">
      <c r="A46">
        <v>42</v>
      </c>
      <c r="B46" s="2">
        <f t="shared" si="0"/>
        <v>22943.404320987655</v>
      </c>
      <c r="C46" s="2">
        <f t="shared" si="2"/>
        <v>11512.202160493827</v>
      </c>
      <c r="D46" s="2">
        <f t="shared" si="2"/>
        <v>11431.202160493827</v>
      </c>
      <c r="F46">
        <v>937</v>
      </c>
      <c r="G46">
        <v>484</v>
      </c>
      <c r="H46">
        <v>452</v>
      </c>
      <c r="J46" s="1">
        <v>1103</v>
      </c>
      <c r="K46">
        <v>578</v>
      </c>
      <c r="L46">
        <v>525</v>
      </c>
      <c r="N46">
        <v>151</v>
      </c>
      <c r="O46">
        <v>66</v>
      </c>
      <c r="P46">
        <v>85</v>
      </c>
      <c r="R46" s="1">
        <v>2037</v>
      </c>
      <c r="S46" s="1">
        <v>1042.7484567901236</v>
      </c>
      <c r="T46" s="1">
        <v>1031.7484567901236</v>
      </c>
      <c r="V46" s="1">
        <v>1432</v>
      </c>
      <c r="W46" s="1">
        <v>730.69907407407402</v>
      </c>
      <c r="X46" s="1">
        <v>688.69907407407402</v>
      </c>
      <c r="Z46" s="1">
        <v>1173</v>
      </c>
      <c r="AA46">
        <v>612</v>
      </c>
      <c r="AB46">
        <v>561</v>
      </c>
      <c r="AD46" s="1">
        <v>7750</v>
      </c>
      <c r="AE46" s="1">
        <v>3774</v>
      </c>
      <c r="AF46" s="1">
        <v>3975</v>
      </c>
      <c r="AH46" s="1">
        <v>2312</v>
      </c>
      <c r="AI46" s="1">
        <v>1157.7546296296296</v>
      </c>
      <c r="AJ46" s="1">
        <v>1141.7546296296296</v>
      </c>
      <c r="AL46">
        <v>941</v>
      </c>
      <c r="AM46">
        <v>481</v>
      </c>
      <c r="AN46">
        <v>459</v>
      </c>
      <c r="AP46" s="1">
        <v>1403</v>
      </c>
      <c r="AQ46">
        <v>696</v>
      </c>
      <c r="AR46">
        <v>707</v>
      </c>
      <c r="AT46">
        <v>721</v>
      </c>
      <c r="AU46">
        <v>363</v>
      </c>
      <c r="AV46">
        <v>358</v>
      </c>
      <c r="AX46">
        <v>954</v>
      </c>
      <c r="AY46">
        <v>503</v>
      </c>
      <c r="AZ46">
        <v>450</v>
      </c>
      <c r="BB46" s="1">
        <v>1044</v>
      </c>
      <c r="BC46">
        <v>527</v>
      </c>
      <c r="BD46">
        <v>516</v>
      </c>
      <c r="BF46">
        <v>979</v>
      </c>
      <c r="BG46">
        <v>497</v>
      </c>
      <c r="BH46">
        <v>481</v>
      </c>
    </row>
    <row r="47" spans="1:60">
      <c r="A47">
        <v>43</v>
      </c>
      <c r="B47" s="2">
        <f t="shared" si="0"/>
        <v>22299.404320987655</v>
      </c>
      <c r="C47" s="2">
        <f t="shared" si="2"/>
        <v>11183.202160493827</v>
      </c>
      <c r="D47" s="2">
        <f t="shared" si="2"/>
        <v>11116.202160493827</v>
      </c>
      <c r="F47">
        <v>931</v>
      </c>
      <c r="G47">
        <v>479</v>
      </c>
      <c r="H47">
        <v>453</v>
      </c>
      <c r="J47" s="1">
        <v>1102</v>
      </c>
      <c r="K47">
        <v>576</v>
      </c>
      <c r="L47">
        <v>526</v>
      </c>
      <c r="N47">
        <v>157</v>
      </c>
      <c r="O47">
        <v>70</v>
      </c>
      <c r="P47">
        <v>87</v>
      </c>
      <c r="R47" s="1">
        <v>2049</v>
      </c>
      <c r="S47" s="1">
        <v>1033.7484567901236</v>
      </c>
      <c r="T47" s="1">
        <v>1052.7484567901236</v>
      </c>
      <c r="V47" s="1">
        <v>1415</v>
      </c>
      <c r="W47" s="1">
        <v>710.69907407407402</v>
      </c>
      <c r="X47" s="1">
        <v>691.69907407407402</v>
      </c>
      <c r="Z47" s="1">
        <v>1198</v>
      </c>
      <c r="AA47">
        <v>614</v>
      </c>
      <c r="AB47">
        <v>584</v>
      </c>
      <c r="AD47" s="1">
        <v>7192</v>
      </c>
      <c r="AE47" s="1">
        <v>3551</v>
      </c>
      <c r="AF47" s="1">
        <v>3641</v>
      </c>
      <c r="AH47" s="1">
        <v>2245</v>
      </c>
      <c r="AI47" s="1">
        <v>1125.7546296296296</v>
      </c>
      <c r="AJ47" s="1">
        <v>1106.7546296296296</v>
      </c>
      <c r="AL47">
        <v>937</v>
      </c>
      <c r="AM47">
        <v>479</v>
      </c>
      <c r="AN47">
        <v>459</v>
      </c>
      <c r="AP47" s="1">
        <v>1417</v>
      </c>
      <c r="AQ47">
        <v>704</v>
      </c>
      <c r="AR47">
        <v>714</v>
      </c>
      <c r="AT47">
        <v>732</v>
      </c>
      <c r="AU47">
        <v>360</v>
      </c>
      <c r="AV47">
        <v>372</v>
      </c>
      <c r="AX47">
        <v>943</v>
      </c>
      <c r="AY47">
        <v>492</v>
      </c>
      <c r="AZ47">
        <v>452</v>
      </c>
      <c r="BB47">
        <v>982</v>
      </c>
      <c r="BC47">
        <v>490</v>
      </c>
      <c r="BD47">
        <v>492</v>
      </c>
      <c r="BF47">
        <v>983</v>
      </c>
      <c r="BG47">
        <v>498</v>
      </c>
      <c r="BH47">
        <v>485</v>
      </c>
    </row>
    <row r="48" spans="1:60">
      <c r="A48">
        <v>44</v>
      </c>
      <c r="B48" s="2">
        <f t="shared" si="0"/>
        <v>21647.404320987655</v>
      </c>
      <c r="C48" s="2">
        <f t="shared" si="2"/>
        <v>10855.202160493827</v>
      </c>
      <c r="D48" s="2">
        <f t="shared" si="2"/>
        <v>10792.202160493827</v>
      </c>
      <c r="F48">
        <v>916</v>
      </c>
      <c r="G48">
        <v>463</v>
      </c>
      <c r="H48">
        <v>453</v>
      </c>
      <c r="J48" s="1">
        <v>1091</v>
      </c>
      <c r="K48">
        <v>571</v>
      </c>
      <c r="L48">
        <v>520</v>
      </c>
      <c r="N48">
        <v>155</v>
      </c>
      <c r="O48">
        <v>70</v>
      </c>
      <c r="P48">
        <v>85</v>
      </c>
      <c r="R48" s="1">
        <v>2020</v>
      </c>
      <c r="S48" s="1">
        <v>1006.7484567901234</v>
      </c>
      <c r="T48" s="1">
        <v>1050.7484567901236</v>
      </c>
      <c r="V48" s="1">
        <v>1403</v>
      </c>
      <c r="W48" s="1">
        <v>698.69907407407402</v>
      </c>
      <c r="X48" s="1">
        <v>692.69907407407402</v>
      </c>
      <c r="Z48" s="1">
        <v>1198</v>
      </c>
      <c r="AA48">
        <v>610</v>
      </c>
      <c r="AB48">
        <v>588</v>
      </c>
      <c r="AD48" s="1">
        <v>6718</v>
      </c>
      <c r="AE48" s="1">
        <v>3352</v>
      </c>
      <c r="AF48" s="1">
        <v>3366</v>
      </c>
      <c r="AH48" s="1">
        <v>2182</v>
      </c>
      <c r="AI48" s="1">
        <v>1098.7546296296296</v>
      </c>
      <c r="AJ48" s="1">
        <v>1070.7546296296296</v>
      </c>
      <c r="AL48">
        <v>926</v>
      </c>
      <c r="AM48">
        <v>469</v>
      </c>
      <c r="AN48">
        <v>457</v>
      </c>
      <c r="AP48" s="1">
        <v>1423</v>
      </c>
      <c r="AQ48">
        <v>704</v>
      </c>
      <c r="AR48">
        <v>719</v>
      </c>
      <c r="AT48">
        <v>748</v>
      </c>
      <c r="AU48">
        <v>365</v>
      </c>
      <c r="AV48">
        <v>383</v>
      </c>
      <c r="AX48">
        <v>930</v>
      </c>
      <c r="AY48">
        <v>489</v>
      </c>
      <c r="AZ48">
        <v>441</v>
      </c>
      <c r="BB48">
        <v>945</v>
      </c>
      <c r="BC48">
        <v>466</v>
      </c>
      <c r="BD48">
        <v>479</v>
      </c>
      <c r="BF48">
        <v>979</v>
      </c>
      <c r="BG48">
        <v>492</v>
      </c>
      <c r="BH48">
        <v>487</v>
      </c>
    </row>
    <row r="49" spans="1:60">
      <c r="A49">
        <v>45</v>
      </c>
      <c r="B49" s="2">
        <f t="shared" si="0"/>
        <v>20953.404320987655</v>
      </c>
      <c r="C49" s="2">
        <f t="shared" si="2"/>
        <v>10496.202160493827</v>
      </c>
      <c r="D49" s="2">
        <f t="shared" si="2"/>
        <v>10457.202160493827</v>
      </c>
      <c r="F49">
        <v>891</v>
      </c>
      <c r="G49">
        <v>449</v>
      </c>
      <c r="H49">
        <v>442</v>
      </c>
      <c r="J49" s="1">
        <v>1045</v>
      </c>
      <c r="K49">
        <v>547</v>
      </c>
      <c r="L49">
        <v>498</v>
      </c>
      <c r="N49">
        <v>148</v>
      </c>
      <c r="O49">
        <v>65</v>
      </c>
      <c r="P49">
        <v>82</v>
      </c>
      <c r="R49" s="1">
        <v>1965</v>
      </c>
      <c r="S49" s="1">
        <v>975.74845679012344</v>
      </c>
      <c r="T49" s="1">
        <v>1026.7484567901236</v>
      </c>
      <c r="V49" s="1">
        <v>1381</v>
      </c>
      <c r="W49" s="1">
        <v>681.69907407407402</v>
      </c>
      <c r="X49" s="1">
        <v>686.69907407407402</v>
      </c>
      <c r="Z49" s="1">
        <v>1148</v>
      </c>
      <c r="AA49">
        <v>583</v>
      </c>
      <c r="AB49">
        <v>565</v>
      </c>
      <c r="AD49" s="1">
        <v>6390</v>
      </c>
      <c r="AE49" s="1">
        <v>3197</v>
      </c>
      <c r="AF49" s="1">
        <v>3193</v>
      </c>
      <c r="AH49" s="1">
        <v>2123</v>
      </c>
      <c r="AI49" s="1">
        <v>1069.7546296296296</v>
      </c>
      <c r="AJ49" s="1">
        <v>1040.7546296296296</v>
      </c>
      <c r="AL49">
        <v>890</v>
      </c>
      <c r="AM49">
        <v>447</v>
      </c>
      <c r="AN49">
        <v>443</v>
      </c>
      <c r="AP49" s="1">
        <v>1408</v>
      </c>
      <c r="AQ49">
        <v>694</v>
      </c>
      <c r="AR49">
        <v>714</v>
      </c>
      <c r="AT49">
        <v>743</v>
      </c>
      <c r="AU49">
        <v>363</v>
      </c>
      <c r="AV49">
        <v>380</v>
      </c>
      <c r="AX49">
        <v>906</v>
      </c>
      <c r="AY49">
        <v>474</v>
      </c>
      <c r="AZ49">
        <v>432</v>
      </c>
      <c r="BB49">
        <v>933</v>
      </c>
      <c r="BC49">
        <v>463</v>
      </c>
      <c r="BD49">
        <v>470</v>
      </c>
      <c r="BF49">
        <v>970</v>
      </c>
      <c r="BG49">
        <v>487</v>
      </c>
      <c r="BH49">
        <v>484</v>
      </c>
    </row>
    <row r="50" spans="1:60">
      <c r="A50">
        <v>46</v>
      </c>
      <c r="B50" s="2">
        <f t="shared" si="0"/>
        <v>20255.404320987655</v>
      </c>
      <c r="C50" s="2">
        <f t="shared" si="2"/>
        <v>10142.202160493827</v>
      </c>
      <c r="D50" s="2">
        <f t="shared" si="2"/>
        <v>10113.202160493827</v>
      </c>
      <c r="F50">
        <v>867</v>
      </c>
      <c r="G50">
        <v>439</v>
      </c>
      <c r="H50">
        <v>427</v>
      </c>
      <c r="J50">
        <v>989</v>
      </c>
      <c r="K50">
        <v>514</v>
      </c>
      <c r="L50">
        <v>475</v>
      </c>
      <c r="N50">
        <v>150</v>
      </c>
      <c r="O50">
        <v>68</v>
      </c>
      <c r="P50">
        <v>81</v>
      </c>
      <c r="R50" s="1">
        <v>1867</v>
      </c>
      <c r="S50" s="1">
        <v>925.74845679012344</v>
      </c>
      <c r="T50" s="1">
        <v>978.74845679012344</v>
      </c>
      <c r="V50" s="1">
        <v>1362</v>
      </c>
      <c r="W50" s="1">
        <v>676.69907407407402</v>
      </c>
      <c r="X50" s="1">
        <v>672.69907407407402</v>
      </c>
      <c r="Z50" s="1">
        <v>1063</v>
      </c>
      <c r="AA50">
        <v>541</v>
      </c>
      <c r="AB50">
        <v>522</v>
      </c>
      <c r="AD50" s="1">
        <v>6174</v>
      </c>
      <c r="AE50" s="1">
        <v>3080</v>
      </c>
      <c r="AF50" s="1">
        <v>3094</v>
      </c>
      <c r="AH50" s="1">
        <v>2079</v>
      </c>
      <c r="AI50" s="1">
        <v>1054.7546296296296</v>
      </c>
      <c r="AJ50" s="1">
        <v>1011.7546296296297</v>
      </c>
      <c r="AL50">
        <v>836</v>
      </c>
      <c r="AM50">
        <v>418</v>
      </c>
      <c r="AN50">
        <v>418</v>
      </c>
      <c r="AP50" s="1">
        <v>1371</v>
      </c>
      <c r="AQ50">
        <v>675</v>
      </c>
      <c r="AR50">
        <v>696</v>
      </c>
      <c r="AT50">
        <v>736</v>
      </c>
      <c r="AU50">
        <v>361</v>
      </c>
      <c r="AV50">
        <v>375</v>
      </c>
      <c r="AX50">
        <v>876</v>
      </c>
      <c r="AY50">
        <v>458</v>
      </c>
      <c r="AZ50">
        <v>418</v>
      </c>
      <c r="BB50">
        <v>937</v>
      </c>
      <c r="BC50">
        <v>468</v>
      </c>
      <c r="BD50">
        <v>469</v>
      </c>
      <c r="BF50">
        <v>938</v>
      </c>
      <c r="BG50">
        <v>463</v>
      </c>
      <c r="BH50">
        <v>475</v>
      </c>
    </row>
    <row r="51" spans="1:60">
      <c r="A51">
        <v>47</v>
      </c>
      <c r="B51" s="2">
        <f t="shared" si="0"/>
        <v>19545.404320987655</v>
      </c>
      <c r="C51" s="2">
        <f t="shared" si="2"/>
        <v>9780.2021604938273</v>
      </c>
      <c r="D51" s="2">
        <f t="shared" si="2"/>
        <v>9765.2021604938273</v>
      </c>
      <c r="F51">
        <v>829</v>
      </c>
      <c r="G51">
        <v>419</v>
      </c>
      <c r="H51">
        <v>411</v>
      </c>
      <c r="J51">
        <v>918</v>
      </c>
      <c r="K51">
        <v>473</v>
      </c>
      <c r="L51">
        <v>445</v>
      </c>
      <c r="N51">
        <v>142</v>
      </c>
      <c r="O51">
        <v>69</v>
      </c>
      <c r="P51">
        <v>73</v>
      </c>
      <c r="R51" s="1">
        <v>1772</v>
      </c>
      <c r="S51" s="1">
        <v>881.74845679012344</v>
      </c>
      <c r="T51" s="1">
        <v>926.74845679012344</v>
      </c>
      <c r="V51" s="1">
        <v>1348</v>
      </c>
      <c r="W51" s="1">
        <v>667.69907407407402</v>
      </c>
      <c r="X51" s="1">
        <v>666.69907407407402</v>
      </c>
      <c r="Z51">
        <v>970</v>
      </c>
      <c r="AA51">
        <v>494</v>
      </c>
      <c r="AB51">
        <v>476</v>
      </c>
      <c r="AD51" s="1">
        <v>5948</v>
      </c>
      <c r="AE51" s="1">
        <v>2956</v>
      </c>
      <c r="AF51" s="1">
        <v>2992</v>
      </c>
      <c r="AH51" s="1">
        <v>2040</v>
      </c>
      <c r="AI51" s="1">
        <v>1035.7546296296296</v>
      </c>
      <c r="AJ51" s="1">
        <v>992.75462962962968</v>
      </c>
      <c r="AL51">
        <v>788</v>
      </c>
      <c r="AM51">
        <v>391</v>
      </c>
      <c r="AN51">
        <v>397</v>
      </c>
      <c r="AP51" s="1">
        <v>1329</v>
      </c>
      <c r="AQ51">
        <v>648</v>
      </c>
      <c r="AR51">
        <v>681</v>
      </c>
      <c r="AT51">
        <v>732</v>
      </c>
      <c r="AU51">
        <v>362</v>
      </c>
      <c r="AV51">
        <v>370</v>
      </c>
      <c r="AX51">
        <v>839</v>
      </c>
      <c r="AY51">
        <v>439</v>
      </c>
      <c r="AZ51">
        <v>399</v>
      </c>
      <c r="BB51">
        <v>965</v>
      </c>
      <c r="BC51">
        <v>492</v>
      </c>
      <c r="BD51">
        <v>473</v>
      </c>
      <c r="BF51">
        <v>914</v>
      </c>
      <c r="BG51">
        <v>452</v>
      </c>
      <c r="BH51">
        <v>462</v>
      </c>
    </row>
    <row r="52" spans="1:60">
      <c r="A52">
        <v>48</v>
      </c>
      <c r="B52" s="2">
        <f t="shared" si="0"/>
        <v>18855.404320987655</v>
      </c>
      <c r="C52" s="2">
        <f t="shared" si="2"/>
        <v>9426.2021604938273</v>
      </c>
      <c r="D52" s="2">
        <f t="shared" si="2"/>
        <v>9429.2021604938273</v>
      </c>
      <c r="F52">
        <v>803</v>
      </c>
      <c r="G52">
        <v>404</v>
      </c>
      <c r="H52">
        <v>399</v>
      </c>
      <c r="J52">
        <v>867</v>
      </c>
      <c r="K52">
        <v>445</v>
      </c>
      <c r="L52">
        <v>422</v>
      </c>
      <c r="N52">
        <v>126</v>
      </c>
      <c r="O52">
        <v>61</v>
      </c>
      <c r="P52">
        <v>65</v>
      </c>
      <c r="R52" s="1">
        <v>1689</v>
      </c>
      <c r="S52" s="1">
        <v>839.74845679012344</v>
      </c>
      <c r="T52" s="1">
        <v>886.74845679012344</v>
      </c>
      <c r="V52" s="1">
        <v>1328</v>
      </c>
      <c r="W52" s="1">
        <v>660.69907407407402</v>
      </c>
      <c r="X52" s="1">
        <v>654.69907407407402</v>
      </c>
      <c r="Z52">
        <v>889</v>
      </c>
      <c r="AA52">
        <v>456</v>
      </c>
      <c r="AB52">
        <v>434</v>
      </c>
      <c r="AD52" s="1">
        <v>5701</v>
      </c>
      <c r="AE52" s="1">
        <v>2825</v>
      </c>
      <c r="AF52" s="1">
        <v>2876</v>
      </c>
      <c r="AH52" s="1">
        <v>1988</v>
      </c>
      <c r="AI52" s="1">
        <v>1011.7546296296297</v>
      </c>
      <c r="AJ52" s="1">
        <v>963.75462962962968</v>
      </c>
      <c r="AL52">
        <v>750</v>
      </c>
      <c r="AM52">
        <v>369</v>
      </c>
      <c r="AN52">
        <v>381</v>
      </c>
      <c r="AP52" s="1">
        <v>1294</v>
      </c>
      <c r="AQ52">
        <v>631</v>
      </c>
      <c r="AR52">
        <v>663</v>
      </c>
      <c r="AT52">
        <v>727</v>
      </c>
      <c r="AU52">
        <v>363</v>
      </c>
      <c r="AV52">
        <v>363</v>
      </c>
      <c r="AX52">
        <v>806</v>
      </c>
      <c r="AY52">
        <v>422</v>
      </c>
      <c r="AZ52">
        <v>384</v>
      </c>
      <c r="BB52">
        <v>977</v>
      </c>
      <c r="BC52">
        <v>498</v>
      </c>
      <c r="BD52">
        <v>479</v>
      </c>
      <c r="BF52">
        <v>898</v>
      </c>
      <c r="BG52">
        <v>440</v>
      </c>
      <c r="BH52">
        <v>458</v>
      </c>
    </row>
    <row r="53" spans="1:60">
      <c r="A53">
        <v>49</v>
      </c>
      <c r="B53" s="2">
        <f t="shared" si="0"/>
        <v>18185.404320987655</v>
      </c>
      <c r="C53" s="2">
        <f t="shared" si="2"/>
        <v>9091.2021604938273</v>
      </c>
      <c r="D53" s="2">
        <f t="shared" si="2"/>
        <v>9094.2021604938273</v>
      </c>
      <c r="F53">
        <v>772</v>
      </c>
      <c r="G53">
        <v>391</v>
      </c>
      <c r="H53">
        <v>381</v>
      </c>
      <c r="J53">
        <v>825</v>
      </c>
      <c r="K53">
        <v>419</v>
      </c>
      <c r="L53">
        <v>405</v>
      </c>
      <c r="N53">
        <v>129</v>
      </c>
      <c r="O53">
        <v>66</v>
      </c>
      <c r="P53">
        <v>62</v>
      </c>
      <c r="R53" s="1">
        <v>1610</v>
      </c>
      <c r="S53" s="1">
        <v>801.74845679012344</v>
      </c>
      <c r="T53" s="1">
        <v>844.74845679012344</v>
      </c>
      <c r="V53" s="1">
        <v>1317</v>
      </c>
      <c r="W53" s="1">
        <v>656.69907407407402</v>
      </c>
      <c r="X53" s="1">
        <v>647.69907407407402</v>
      </c>
      <c r="Z53">
        <v>838</v>
      </c>
      <c r="AA53">
        <v>425</v>
      </c>
      <c r="AB53">
        <v>413</v>
      </c>
      <c r="AD53" s="1">
        <v>5443</v>
      </c>
      <c r="AE53" s="1">
        <v>2698</v>
      </c>
      <c r="AF53" s="1">
        <v>2745</v>
      </c>
      <c r="AH53" s="1">
        <v>1928</v>
      </c>
      <c r="AI53" s="1">
        <v>982.75462962962968</v>
      </c>
      <c r="AJ53" s="1">
        <v>932.75462962962968</v>
      </c>
      <c r="AL53">
        <v>705</v>
      </c>
      <c r="AM53">
        <v>342</v>
      </c>
      <c r="AN53">
        <v>363</v>
      </c>
      <c r="AP53" s="1">
        <v>1251</v>
      </c>
      <c r="AQ53">
        <v>610</v>
      </c>
      <c r="AR53">
        <v>641</v>
      </c>
      <c r="AT53">
        <v>717</v>
      </c>
      <c r="AU53">
        <v>357</v>
      </c>
      <c r="AV53">
        <v>360</v>
      </c>
      <c r="AX53">
        <v>776</v>
      </c>
      <c r="AY53">
        <v>405</v>
      </c>
      <c r="AZ53">
        <v>371</v>
      </c>
      <c r="BB53">
        <v>989</v>
      </c>
      <c r="BC53">
        <v>511</v>
      </c>
      <c r="BD53">
        <v>478</v>
      </c>
      <c r="BF53">
        <v>876</v>
      </c>
      <c r="BG53">
        <v>426</v>
      </c>
      <c r="BH53">
        <v>450</v>
      </c>
    </row>
    <row r="54" spans="1:60">
      <c r="A54">
        <v>50</v>
      </c>
      <c r="B54" s="2">
        <f t="shared" si="0"/>
        <v>17531.404320987655</v>
      </c>
      <c r="C54" s="2">
        <f t="shared" si="2"/>
        <v>8766.2021604938273</v>
      </c>
      <c r="D54" s="2">
        <f t="shared" si="2"/>
        <v>8765.2021604938273</v>
      </c>
      <c r="F54">
        <v>748</v>
      </c>
      <c r="G54">
        <v>381</v>
      </c>
      <c r="H54">
        <v>367</v>
      </c>
      <c r="J54">
        <v>783</v>
      </c>
      <c r="K54">
        <v>395</v>
      </c>
      <c r="L54">
        <v>387</v>
      </c>
      <c r="N54">
        <v>128</v>
      </c>
      <c r="O54">
        <v>67</v>
      </c>
      <c r="P54">
        <v>61</v>
      </c>
      <c r="R54" s="1">
        <v>1534</v>
      </c>
      <c r="S54" s="1">
        <v>761.74845679012344</v>
      </c>
      <c r="T54" s="1">
        <v>808.74845679012344</v>
      </c>
      <c r="V54" s="1">
        <v>1295</v>
      </c>
      <c r="W54" s="1">
        <v>639.69907407407402</v>
      </c>
      <c r="X54" s="1">
        <v>642.69907407407402</v>
      </c>
      <c r="Z54">
        <v>816</v>
      </c>
      <c r="AA54">
        <v>413</v>
      </c>
      <c r="AB54">
        <v>403</v>
      </c>
      <c r="AD54" s="1">
        <v>5224</v>
      </c>
      <c r="AE54" s="1">
        <v>2594</v>
      </c>
      <c r="AF54" s="1">
        <v>2631</v>
      </c>
      <c r="AH54" s="1">
        <v>1832</v>
      </c>
      <c r="AI54" s="1">
        <v>932.75462962962968</v>
      </c>
      <c r="AJ54" s="1">
        <v>886.75462962962968</v>
      </c>
      <c r="AL54">
        <v>666</v>
      </c>
      <c r="AM54">
        <v>321</v>
      </c>
      <c r="AN54">
        <v>345</v>
      </c>
      <c r="AP54" s="1">
        <v>1224</v>
      </c>
      <c r="AQ54">
        <v>600</v>
      </c>
      <c r="AR54">
        <v>624</v>
      </c>
      <c r="AT54">
        <v>690</v>
      </c>
      <c r="AU54">
        <v>348</v>
      </c>
      <c r="AV54">
        <v>342</v>
      </c>
      <c r="AX54">
        <v>751</v>
      </c>
      <c r="AY54">
        <v>396</v>
      </c>
      <c r="AZ54">
        <v>354</v>
      </c>
      <c r="BB54">
        <v>985</v>
      </c>
      <c r="BC54">
        <v>506</v>
      </c>
      <c r="BD54">
        <v>478</v>
      </c>
      <c r="BF54">
        <v>846</v>
      </c>
      <c r="BG54">
        <v>411</v>
      </c>
      <c r="BH54">
        <v>435</v>
      </c>
    </row>
    <row r="55" spans="1:60">
      <c r="A55">
        <v>51</v>
      </c>
      <c r="B55" s="2">
        <f t="shared" si="0"/>
        <v>16895.404320987655</v>
      </c>
      <c r="C55" s="2">
        <f t="shared" si="2"/>
        <v>8450.2021604938273</v>
      </c>
      <c r="D55" s="2">
        <f t="shared" si="2"/>
        <v>8445.2021604938273</v>
      </c>
      <c r="F55">
        <v>719</v>
      </c>
      <c r="G55">
        <v>366</v>
      </c>
      <c r="H55">
        <v>352</v>
      </c>
      <c r="J55">
        <v>753</v>
      </c>
      <c r="K55">
        <v>375</v>
      </c>
      <c r="L55">
        <v>378</v>
      </c>
      <c r="N55">
        <v>125</v>
      </c>
      <c r="O55">
        <v>60</v>
      </c>
      <c r="P55">
        <v>64</v>
      </c>
      <c r="R55" s="1">
        <v>1474</v>
      </c>
      <c r="S55" s="1">
        <v>735.74845679012344</v>
      </c>
      <c r="T55" s="1">
        <v>775.74845679012344</v>
      </c>
      <c r="V55" s="1">
        <v>1274</v>
      </c>
      <c r="W55" s="1">
        <v>624.69907407407402</v>
      </c>
      <c r="X55" s="1">
        <v>636.69907407407402</v>
      </c>
      <c r="Z55">
        <v>816</v>
      </c>
      <c r="AA55">
        <v>409</v>
      </c>
      <c r="AB55">
        <v>407</v>
      </c>
      <c r="AD55" s="1">
        <v>5007</v>
      </c>
      <c r="AE55" s="1">
        <v>2503</v>
      </c>
      <c r="AF55" s="1">
        <v>2504</v>
      </c>
      <c r="AH55" s="1">
        <v>1727</v>
      </c>
      <c r="AI55" s="1">
        <v>875.75462962962968</v>
      </c>
      <c r="AJ55" s="1">
        <v>837.75462962962968</v>
      </c>
      <c r="AL55">
        <v>632</v>
      </c>
      <c r="AM55">
        <v>300</v>
      </c>
      <c r="AN55">
        <v>332</v>
      </c>
      <c r="AP55" s="1">
        <v>1189</v>
      </c>
      <c r="AQ55">
        <v>589</v>
      </c>
      <c r="AR55">
        <v>600</v>
      </c>
      <c r="AT55">
        <v>669</v>
      </c>
      <c r="AU55">
        <v>335</v>
      </c>
      <c r="AV55">
        <v>334</v>
      </c>
      <c r="AX55">
        <v>724</v>
      </c>
      <c r="AY55">
        <v>386</v>
      </c>
      <c r="AZ55">
        <v>337</v>
      </c>
      <c r="BB55">
        <v>970</v>
      </c>
      <c r="BC55">
        <v>500</v>
      </c>
      <c r="BD55">
        <v>469</v>
      </c>
      <c r="BF55">
        <v>809</v>
      </c>
      <c r="BG55">
        <v>391</v>
      </c>
      <c r="BH55">
        <v>418</v>
      </c>
    </row>
    <row r="56" spans="1:60">
      <c r="A56">
        <v>52</v>
      </c>
      <c r="B56" s="2">
        <f t="shared" si="0"/>
        <v>16297.404320987655</v>
      </c>
      <c r="C56" s="2">
        <f t="shared" si="2"/>
        <v>8155.2021604938273</v>
      </c>
      <c r="D56" s="2">
        <f t="shared" si="2"/>
        <v>8142.2021604938273</v>
      </c>
      <c r="F56">
        <v>695</v>
      </c>
      <c r="G56">
        <v>357</v>
      </c>
      <c r="H56">
        <v>338</v>
      </c>
      <c r="J56">
        <v>722</v>
      </c>
      <c r="K56">
        <v>357</v>
      </c>
      <c r="L56">
        <v>365</v>
      </c>
      <c r="N56">
        <v>124</v>
      </c>
      <c r="O56">
        <v>61</v>
      </c>
      <c r="P56">
        <v>63</v>
      </c>
      <c r="R56" s="1">
        <v>1414</v>
      </c>
      <c r="S56" s="1">
        <v>703.74845679012344</v>
      </c>
      <c r="T56" s="1">
        <v>748.74845679012344</v>
      </c>
      <c r="V56" s="1">
        <v>1247</v>
      </c>
      <c r="W56" s="1">
        <v>605.69907407407402</v>
      </c>
      <c r="X56" s="1">
        <v>628.69907407407402</v>
      </c>
      <c r="Z56">
        <v>831</v>
      </c>
      <c r="AA56">
        <v>412</v>
      </c>
      <c r="AB56">
        <v>419</v>
      </c>
      <c r="AD56" s="1">
        <v>4807</v>
      </c>
      <c r="AE56" s="1">
        <v>2415</v>
      </c>
      <c r="AF56" s="1">
        <v>2392</v>
      </c>
      <c r="AH56" s="1">
        <v>1616</v>
      </c>
      <c r="AI56" s="1">
        <v>816.75462962962968</v>
      </c>
      <c r="AJ56" s="1">
        <v>786.75462962962968</v>
      </c>
      <c r="AL56">
        <v>597</v>
      </c>
      <c r="AM56">
        <v>278</v>
      </c>
      <c r="AN56">
        <v>320</v>
      </c>
      <c r="AP56" s="1">
        <v>1163</v>
      </c>
      <c r="AQ56">
        <v>583</v>
      </c>
      <c r="AR56">
        <v>580</v>
      </c>
      <c r="AT56">
        <v>636</v>
      </c>
      <c r="AU56">
        <v>324</v>
      </c>
      <c r="AV56">
        <v>312</v>
      </c>
      <c r="AX56">
        <v>701</v>
      </c>
      <c r="AY56">
        <v>376</v>
      </c>
      <c r="AZ56">
        <v>324</v>
      </c>
      <c r="BB56">
        <v>955</v>
      </c>
      <c r="BC56">
        <v>488</v>
      </c>
      <c r="BD56">
        <v>467</v>
      </c>
      <c r="BF56">
        <v>776</v>
      </c>
      <c r="BG56">
        <v>378</v>
      </c>
      <c r="BH56">
        <v>398</v>
      </c>
    </row>
    <row r="57" spans="1:60">
      <c r="A57">
        <v>53</v>
      </c>
      <c r="B57" s="2">
        <f t="shared" si="0"/>
        <v>15689.404320987655</v>
      </c>
      <c r="C57" s="2">
        <f t="shared" si="2"/>
        <v>7857.2021604938273</v>
      </c>
      <c r="D57" s="2">
        <f t="shared" si="2"/>
        <v>7832.2021604938273</v>
      </c>
      <c r="F57">
        <v>666</v>
      </c>
      <c r="G57">
        <v>346</v>
      </c>
      <c r="H57">
        <v>320</v>
      </c>
      <c r="J57">
        <v>695</v>
      </c>
      <c r="K57">
        <v>342</v>
      </c>
      <c r="L57">
        <v>353</v>
      </c>
      <c r="N57">
        <v>118</v>
      </c>
      <c r="O57">
        <v>58</v>
      </c>
      <c r="P57">
        <v>59</v>
      </c>
      <c r="R57" s="1">
        <v>1360</v>
      </c>
      <c r="S57" s="1">
        <v>678.74845679012344</v>
      </c>
      <c r="T57" s="1">
        <v>718.74845679012344</v>
      </c>
      <c r="V57" s="1">
        <v>1221</v>
      </c>
      <c r="W57" s="1">
        <v>589.69907407407402</v>
      </c>
      <c r="X57" s="1">
        <v>618.69907407407402</v>
      </c>
      <c r="Z57">
        <v>835</v>
      </c>
      <c r="AA57">
        <v>410</v>
      </c>
      <c r="AB57">
        <v>425</v>
      </c>
      <c r="AD57" s="1">
        <v>4613</v>
      </c>
      <c r="AE57" s="1">
        <v>2333</v>
      </c>
      <c r="AF57" s="1">
        <v>2280</v>
      </c>
      <c r="AH57" s="1">
        <v>1518</v>
      </c>
      <c r="AI57" s="1">
        <v>764.75462962962968</v>
      </c>
      <c r="AJ57" s="1">
        <v>740.75462962962968</v>
      </c>
      <c r="AL57">
        <v>566</v>
      </c>
      <c r="AM57">
        <v>258</v>
      </c>
      <c r="AN57">
        <v>308</v>
      </c>
      <c r="AP57" s="1">
        <v>1126</v>
      </c>
      <c r="AQ57">
        <v>569</v>
      </c>
      <c r="AR57">
        <v>557</v>
      </c>
      <c r="AT57">
        <v>604</v>
      </c>
      <c r="AU57">
        <v>307</v>
      </c>
      <c r="AV57">
        <v>296</v>
      </c>
      <c r="AX57">
        <v>679</v>
      </c>
      <c r="AY57">
        <v>366</v>
      </c>
      <c r="AZ57">
        <v>314</v>
      </c>
      <c r="BB57">
        <v>934</v>
      </c>
      <c r="BC57">
        <v>476</v>
      </c>
      <c r="BD57">
        <v>458</v>
      </c>
      <c r="BF57">
        <v>744</v>
      </c>
      <c r="BG57">
        <v>359</v>
      </c>
      <c r="BH57">
        <v>384</v>
      </c>
    </row>
    <row r="58" spans="1:60">
      <c r="A58">
        <v>54</v>
      </c>
      <c r="B58" s="2">
        <f t="shared" si="0"/>
        <v>15001.404320987655</v>
      </c>
      <c r="C58" s="2">
        <f t="shared" si="2"/>
        <v>7521.2021604938273</v>
      </c>
      <c r="D58" s="2">
        <f t="shared" si="2"/>
        <v>7480.2021604938273</v>
      </c>
      <c r="F58">
        <v>629</v>
      </c>
      <c r="G58">
        <v>328</v>
      </c>
      <c r="H58">
        <v>301</v>
      </c>
      <c r="J58">
        <v>673</v>
      </c>
      <c r="K58">
        <v>326</v>
      </c>
      <c r="L58">
        <v>346</v>
      </c>
      <c r="N58">
        <v>125</v>
      </c>
      <c r="O58">
        <v>60</v>
      </c>
      <c r="P58">
        <v>65</v>
      </c>
      <c r="R58" s="1">
        <v>1286</v>
      </c>
      <c r="S58" s="1">
        <v>643.74845679012344</v>
      </c>
      <c r="T58" s="1">
        <v>678.74845679012344</v>
      </c>
      <c r="V58" s="1">
        <v>1187</v>
      </c>
      <c r="W58" s="1">
        <v>571.69907407407402</v>
      </c>
      <c r="X58" s="1">
        <v>602.69907407407402</v>
      </c>
      <c r="Z58">
        <v>815</v>
      </c>
      <c r="AA58">
        <v>398</v>
      </c>
      <c r="AB58">
        <v>417</v>
      </c>
      <c r="AD58" s="1">
        <v>4383</v>
      </c>
      <c r="AE58" s="1">
        <v>2226</v>
      </c>
      <c r="AF58" s="1">
        <v>2157</v>
      </c>
      <c r="AH58" s="1">
        <v>1423</v>
      </c>
      <c r="AI58" s="1">
        <v>713.75462962962968</v>
      </c>
      <c r="AJ58" s="1">
        <v>695.75462962962968</v>
      </c>
      <c r="AL58">
        <v>544</v>
      </c>
      <c r="AM58">
        <v>244</v>
      </c>
      <c r="AN58">
        <v>301</v>
      </c>
      <c r="AP58" s="1">
        <v>1073</v>
      </c>
      <c r="AQ58">
        <v>549</v>
      </c>
      <c r="AR58">
        <v>524</v>
      </c>
      <c r="AT58">
        <v>573</v>
      </c>
      <c r="AU58">
        <v>294</v>
      </c>
      <c r="AV58">
        <v>280</v>
      </c>
      <c r="AX58">
        <v>645</v>
      </c>
      <c r="AY58">
        <v>352</v>
      </c>
      <c r="AZ58">
        <v>293</v>
      </c>
      <c r="BB58">
        <v>918</v>
      </c>
      <c r="BC58">
        <v>465</v>
      </c>
      <c r="BD58">
        <v>452</v>
      </c>
      <c r="BF58">
        <v>717</v>
      </c>
      <c r="BG58">
        <v>350</v>
      </c>
      <c r="BH58">
        <v>367</v>
      </c>
    </row>
    <row r="59" spans="1:60">
      <c r="A59">
        <v>55</v>
      </c>
      <c r="B59" s="2">
        <f t="shared" si="0"/>
        <v>14165.404320987655</v>
      </c>
      <c r="C59" s="2">
        <f t="shared" si="2"/>
        <v>7115.2021604938273</v>
      </c>
      <c r="D59" s="2">
        <f t="shared" si="2"/>
        <v>7050.2021604938273</v>
      </c>
      <c r="F59">
        <v>587</v>
      </c>
      <c r="G59">
        <v>305</v>
      </c>
      <c r="H59">
        <v>282</v>
      </c>
      <c r="J59">
        <v>643</v>
      </c>
      <c r="K59">
        <v>314</v>
      </c>
      <c r="L59">
        <v>329</v>
      </c>
      <c r="N59">
        <v>112</v>
      </c>
      <c r="O59">
        <v>54</v>
      </c>
      <c r="P59">
        <v>58</v>
      </c>
      <c r="R59" s="1">
        <v>1194</v>
      </c>
      <c r="S59" s="1">
        <v>600.74845679012344</v>
      </c>
      <c r="T59" s="1">
        <v>631.74845679012344</v>
      </c>
      <c r="V59" s="1">
        <v>1133</v>
      </c>
      <c r="W59" s="1">
        <v>547.69907407407402</v>
      </c>
      <c r="X59" s="1">
        <v>573.69907407407402</v>
      </c>
      <c r="Z59">
        <v>781</v>
      </c>
      <c r="AA59">
        <v>380</v>
      </c>
      <c r="AB59">
        <v>401</v>
      </c>
      <c r="AD59" s="1">
        <v>4113</v>
      </c>
      <c r="AE59" s="1">
        <v>2102</v>
      </c>
      <c r="AF59" s="1">
        <v>2011</v>
      </c>
      <c r="AH59" s="1">
        <v>1343</v>
      </c>
      <c r="AI59" s="1">
        <v>671.75462962962968</v>
      </c>
      <c r="AJ59" s="1">
        <v>658.75462962962968</v>
      </c>
      <c r="AL59">
        <v>529</v>
      </c>
      <c r="AM59">
        <v>237</v>
      </c>
      <c r="AN59">
        <v>292</v>
      </c>
      <c r="AP59">
        <v>984</v>
      </c>
      <c r="AQ59">
        <v>505</v>
      </c>
      <c r="AR59">
        <v>480</v>
      </c>
      <c r="AT59">
        <v>535</v>
      </c>
      <c r="AU59">
        <v>276</v>
      </c>
      <c r="AV59">
        <v>259</v>
      </c>
      <c r="AX59">
        <v>607</v>
      </c>
      <c r="AY59">
        <v>333</v>
      </c>
      <c r="AZ59">
        <v>274</v>
      </c>
      <c r="BB59">
        <v>900</v>
      </c>
      <c r="BC59">
        <v>454</v>
      </c>
      <c r="BD59">
        <v>446</v>
      </c>
      <c r="BF59">
        <v>689</v>
      </c>
      <c r="BG59">
        <v>335</v>
      </c>
      <c r="BH59">
        <v>354</v>
      </c>
    </row>
    <row r="60" spans="1:60">
      <c r="A60">
        <v>56</v>
      </c>
      <c r="B60" s="2">
        <f t="shared" si="0"/>
        <v>13258.404320987655</v>
      </c>
      <c r="C60" s="2">
        <f t="shared" si="2"/>
        <v>6678.2021604938273</v>
      </c>
      <c r="D60" s="2">
        <f t="shared" si="2"/>
        <v>6580.2021604938273</v>
      </c>
      <c r="F60">
        <v>531</v>
      </c>
      <c r="G60">
        <v>277</v>
      </c>
      <c r="H60">
        <v>254</v>
      </c>
      <c r="J60">
        <v>622</v>
      </c>
      <c r="K60">
        <v>304</v>
      </c>
      <c r="L60">
        <v>318</v>
      </c>
      <c r="N60">
        <v>115</v>
      </c>
      <c r="O60">
        <v>58</v>
      </c>
      <c r="P60">
        <v>58</v>
      </c>
      <c r="R60" s="1">
        <v>1080</v>
      </c>
      <c r="S60" s="1">
        <v>545.74845679012344</v>
      </c>
      <c r="T60" s="1">
        <v>572.74845679012344</v>
      </c>
      <c r="V60" s="1">
        <v>1081</v>
      </c>
      <c r="W60" s="1">
        <v>526.69907407407402</v>
      </c>
      <c r="X60" s="1">
        <v>542.69907407407402</v>
      </c>
      <c r="Z60">
        <v>733</v>
      </c>
      <c r="AA60">
        <v>355</v>
      </c>
      <c r="AB60">
        <v>378</v>
      </c>
      <c r="AD60" s="1">
        <v>3806</v>
      </c>
      <c r="AE60" s="1">
        <v>1954</v>
      </c>
      <c r="AF60" s="1">
        <v>1852</v>
      </c>
      <c r="AH60" s="1">
        <v>1273</v>
      </c>
      <c r="AI60" s="1">
        <v>638.75462962962968</v>
      </c>
      <c r="AJ60" s="1">
        <v>622.75462962962968</v>
      </c>
      <c r="AL60">
        <v>522</v>
      </c>
      <c r="AM60">
        <v>237</v>
      </c>
      <c r="AN60">
        <v>285</v>
      </c>
      <c r="AP60">
        <v>886</v>
      </c>
      <c r="AQ60">
        <v>454</v>
      </c>
      <c r="AR60">
        <v>432</v>
      </c>
      <c r="AT60">
        <v>490</v>
      </c>
      <c r="AU60">
        <v>257</v>
      </c>
      <c r="AV60">
        <v>233</v>
      </c>
      <c r="AX60">
        <v>565</v>
      </c>
      <c r="AY60">
        <v>308</v>
      </c>
      <c r="AZ60">
        <v>257</v>
      </c>
      <c r="BB60">
        <v>877</v>
      </c>
      <c r="BC60">
        <v>440</v>
      </c>
      <c r="BD60">
        <v>438</v>
      </c>
      <c r="BF60">
        <v>661</v>
      </c>
      <c r="BG60">
        <v>323</v>
      </c>
      <c r="BH60">
        <v>337</v>
      </c>
    </row>
    <row r="61" spans="1:60">
      <c r="A61">
        <v>57</v>
      </c>
      <c r="B61" s="2">
        <f t="shared" si="0"/>
        <v>12326.404320987655</v>
      </c>
      <c r="C61" s="2">
        <f t="shared" si="2"/>
        <v>6232.2021604938273</v>
      </c>
      <c r="D61" s="2">
        <f t="shared" si="2"/>
        <v>6094.2021604938273</v>
      </c>
      <c r="F61">
        <v>475</v>
      </c>
      <c r="G61">
        <v>246</v>
      </c>
      <c r="H61">
        <v>229</v>
      </c>
      <c r="J61">
        <v>602</v>
      </c>
      <c r="K61">
        <v>300</v>
      </c>
      <c r="L61">
        <v>302</v>
      </c>
      <c r="N61">
        <v>116</v>
      </c>
      <c r="O61">
        <v>58</v>
      </c>
      <c r="P61">
        <v>59</v>
      </c>
      <c r="R61">
        <v>966</v>
      </c>
      <c r="S61" s="1">
        <v>491.74845679012344</v>
      </c>
      <c r="T61" s="1">
        <v>511.74845679012344</v>
      </c>
      <c r="V61" s="1">
        <v>1025</v>
      </c>
      <c r="W61" s="1">
        <v>506.69907407407408</v>
      </c>
      <c r="X61" s="1">
        <v>506.69907407407408</v>
      </c>
      <c r="Z61">
        <v>686</v>
      </c>
      <c r="AA61">
        <v>333</v>
      </c>
      <c r="AB61">
        <v>353</v>
      </c>
      <c r="AD61" s="1">
        <v>3484</v>
      </c>
      <c r="AE61" s="1">
        <v>1800</v>
      </c>
      <c r="AF61" s="1">
        <v>1684</v>
      </c>
      <c r="AH61" s="1">
        <v>1212</v>
      </c>
      <c r="AI61" s="1">
        <v>607.75462962962968</v>
      </c>
      <c r="AJ61" s="1">
        <v>591.75462962962968</v>
      </c>
      <c r="AL61">
        <v>520</v>
      </c>
      <c r="AM61">
        <v>237</v>
      </c>
      <c r="AN61">
        <v>283</v>
      </c>
      <c r="AP61">
        <v>766</v>
      </c>
      <c r="AQ61">
        <v>394</v>
      </c>
      <c r="AR61">
        <v>372</v>
      </c>
      <c r="AT61">
        <v>439</v>
      </c>
      <c r="AU61">
        <v>231</v>
      </c>
      <c r="AV61">
        <v>208</v>
      </c>
      <c r="AX61">
        <v>512</v>
      </c>
      <c r="AY61">
        <v>279</v>
      </c>
      <c r="AZ61">
        <v>234</v>
      </c>
      <c r="BB61">
        <v>866</v>
      </c>
      <c r="BC61">
        <v>431</v>
      </c>
      <c r="BD61">
        <v>435</v>
      </c>
      <c r="BF61">
        <v>642</v>
      </c>
      <c r="BG61">
        <v>317</v>
      </c>
      <c r="BH61">
        <v>325</v>
      </c>
    </row>
    <row r="62" spans="1:60">
      <c r="A62">
        <v>58</v>
      </c>
      <c r="B62" s="2">
        <f t="shared" si="0"/>
        <v>11488.404320987655</v>
      </c>
      <c r="C62" s="2">
        <f t="shared" si="2"/>
        <v>5834.2021604938273</v>
      </c>
      <c r="D62" s="2">
        <f t="shared" si="2"/>
        <v>5654.2021604938273</v>
      </c>
      <c r="F62">
        <v>424</v>
      </c>
      <c r="G62">
        <v>214</v>
      </c>
      <c r="H62">
        <v>210</v>
      </c>
      <c r="J62">
        <v>588</v>
      </c>
      <c r="K62">
        <v>295</v>
      </c>
      <c r="L62">
        <v>293</v>
      </c>
      <c r="N62">
        <v>116</v>
      </c>
      <c r="O62">
        <v>60</v>
      </c>
      <c r="P62">
        <v>56</v>
      </c>
      <c r="R62">
        <v>851</v>
      </c>
      <c r="S62" s="1">
        <v>434.74845679012344</v>
      </c>
      <c r="T62" s="1">
        <v>453.74845679012344</v>
      </c>
      <c r="V62">
        <v>979</v>
      </c>
      <c r="W62" s="1">
        <v>490.69907407407408</v>
      </c>
      <c r="X62" s="1">
        <v>475.69907407407408</v>
      </c>
      <c r="Z62">
        <v>640</v>
      </c>
      <c r="AA62">
        <v>311</v>
      </c>
      <c r="AB62">
        <v>329</v>
      </c>
      <c r="AD62" s="1">
        <v>3198</v>
      </c>
      <c r="AE62" s="1">
        <v>1667</v>
      </c>
      <c r="AF62" s="1">
        <v>1531</v>
      </c>
      <c r="AH62" s="1">
        <v>1158</v>
      </c>
      <c r="AI62" s="1">
        <v>579.75462962962968</v>
      </c>
      <c r="AJ62" s="1">
        <v>565.75462962962968</v>
      </c>
      <c r="AL62">
        <v>521</v>
      </c>
      <c r="AM62">
        <v>242</v>
      </c>
      <c r="AN62">
        <v>279</v>
      </c>
      <c r="AP62">
        <v>655</v>
      </c>
      <c r="AQ62">
        <v>337</v>
      </c>
      <c r="AR62">
        <v>318</v>
      </c>
      <c r="AT62">
        <v>394</v>
      </c>
      <c r="AU62">
        <v>212</v>
      </c>
      <c r="AV62">
        <v>182</v>
      </c>
      <c r="AX62">
        <v>478</v>
      </c>
      <c r="AY62">
        <v>261</v>
      </c>
      <c r="AZ62">
        <v>217</v>
      </c>
      <c r="BB62">
        <v>848</v>
      </c>
      <c r="BC62">
        <v>422</v>
      </c>
      <c r="BD62">
        <v>426</v>
      </c>
      <c r="BF62">
        <v>626</v>
      </c>
      <c r="BG62">
        <v>308</v>
      </c>
      <c r="BH62">
        <v>318</v>
      </c>
    </row>
    <row r="63" spans="1:60">
      <c r="A63">
        <v>59</v>
      </c>
      <c r="B63" s="2">
        <f t="shared" si="0"/>
        <v>10785.404320987655</v>
      </c>
      <c r="C63" s="2">
        <f t="shared" si="2"/>
        <v>5494.2021604938273</v>
      </c>
      <c r="D63" s="2">
        <f t="shared" si="2"/>
        <v>5291.2021604938273</v>
      </c>
      <c r="F63">
        <v>365</v>
      </c>
      <c r="G63">
        <v>184</v>
      </c>
      <c r="H63">
        <v>181</v>
      </c>
      <c r="J63">
        <v>578</v>
      </c>
      <c r="K63">
        <v>292</v>
      </c>
      <c r="L63">
        <v>286</v>
      </c>
      <c r="N63">
        <v>112</v>
      </c>
      <c r="O63">
        <v>57</v>
      </c>
      <c r="P63">
        <v>55</v>
      </c>
      <c r="R63">
        <v>796</v>
      </c>
      <c r="S63" s="1">
        <v>410.74845679012344</v>
      </c>
      <c r="T63" s="1">
        <v>422.74845679012344</v>
      </c>
      <c r="V63">
        <v>928</v>
      </c>
      <c r="W63" s="1">
        <v>470.69907407407408</v>
      </c>
      <c r="X63" s="1">
        <v>444.69907407407408</v>
      </c>
      <c r="Z63">
        <v>601</v>
      </c>
      <c r="AA63">
        <v>292</v>
      </c>
      <c r="AB63">
        <v>309</v>
      </c>
      <c r="AD63" s="1">
        <v>2927</v>
      </c>
      <c r="AE63" s="1">
        <v>1535</v>
      </c>
      <c r="AF63" s="1">
        <v>1391</v>
      </c>
      <c r="AH63" s="1">
        <v>1094</v>
      </c>
      <c r="AI63" s="1">
        <v>552.75462962962968</v>
      </c>
      <c r="AJ63" s="1">
        <v>528.75462962962968</v>
      </c>
      <c r="AL63">
        <v>538</v>
      </c>
      <c r="AM63">
        <v>254</v>
      </c>
      <c r="AN63">
        <v>283</v>
      </c>
      <c r="AP63">
        <v>570</v>
      </c>
      <c r="AQ63">
        <v>291</v>
      </c>
      <c r="AR63">
        <v>279</v>
      </c>
      <c r="AT63">
        <v>364</v>
      </c>
      <c r="AU63">
        <v>196</v>
      </c>
      <c r="AV63">
        <v>168</v>
      </c>
      <c r="AX63">
        <v>441</v>
      </c>
      <c r="AY63">
        <v>239</v>
      </c>
      <c r="AZ63">
        <v>202</v>
      </c>
      <c r="BB63">
        <v>825</v>
      </c>
      <c r="BC63">
        <v>403</v>
      </c>
      <c r="BD63">
        <v>422</v>
      </c>
      <c r="BF63">
        <v>636</v>
      </c>
      <c r="BG63">
        <v>317</v>
      </c>
      <c r="BH63">
        <v>319</v>
      </c>
    </row>
    <row r="64" spans="1:60">
      <c r="A64">
        <v>60</v>
      </c>
      <c r="B64" s="2">
        <f t="shared" si="0"/>
        <v>10245.404320987655</v>
      </c>
      <c r="C64" s="2">
        <f t="shared" si="2"/>
        <v>5228.2021604938273</v>
      </c>
      <c r="D64" s="2">
        <f t="shared" si="2"/>
        <v>5017.2021604938273</v>
      </c>
      <c r="F64">
        <v>329</v>
      </c>
      <c r="G64">
        <v>163</v>
      </c>
      <c r="H64">
        <v>166</v>
      </c>
      <c r="J64">
        <v>557</v>
      </c>
      <c r="K64">
        <v>279</v>
      </c>
      <c r="L64">
        <v>278</v>
      </c>
      <c r="N64">
        <v>107</v>
      </c>
      <c r="O64">
        <v>57</v>
      </c>
      <c r="P64">
        <v>50</v>
      </c>
      <c r="R64">
        <v>810</v>
      </c>
      <c r="S64" s="1">
        <v>417.74845679012344</v>
      </c>
      <c r="T64" s="1">
        <v>429.74845679012344</v>
      </c>
      <c r="V64">
        <v>869</v>
      </c>
      <c r="W64" s="1">
        <v>436.69907407407408</v>
      </c>
      <c r="X64" s="1">
        <v>419.69907407407408</v>
      </c>
      <c r="Z64">
        <v>565</v>
      </c>
      <c r="AA64">
        <v>273</v>
      </c>
      <c r="AB64">
        <v>292</v>
      </c>
      <c r="AD64" s="1">
        <v>2688</v>
      </c>
      <c r="AE64" s="1">
        <v>1424</v>
      </c>
      <c r="AF64" s="1">
        <v>1264</v>
      </c>
      <c r="AH64" s="1">
        <v>1043</v>
      </c>
      <c r="AI64" s="1">
        <v>527.75462962962968</v>
      </c>
      <c r="AJ64" s="1">
        <v>502.75462962962962</v>
      </c>
      <c r="AL64">
        <v>545</v>
      </c>
      <c r="AM64">
        <v>257</v>
      </c>
      <c r="AN64">
        <v>287</v>
      </c>
      <c r="AP64">
        <v>503</v>
      </c>
      <c r="AQ64">
        <v>259</v>
      </c>
      <c r="AR64">
        <v>244</v>
      </c>
      <c r="AT64">
        <v>347</v>
      </c>
      <c r="AU64">
        <v>184</v>
      </c>
      <c r="AV64">
        <v>162</v>
      </c>
      <c r="AX64">
        <v>429</v>
      </c>
      <c r="AY64">
        <v>233</v>
      </c>
      <c r="AZ64">
        <v>197</v>
      </c>
      <c r="BB64">
        <v>773</v>
      </c>
      <c r="BC64">
        <v>383</v>
      </c>
      <c r="BD64">
        <v>391</v>
      </c>
      <c r="BF64">
        <v>668</v>
      </c>
      <c r="BG64">
        <v>334</v>
      </c>
      <c r="BH64">
        <v>334</v>
      </c>
    </row>
    <row r="65" spans="1:60">
      <c r="A65">
        <v>61</v>
      </c>
      <c r="B65" s="2">
        <f t="shared" si="0"/>
        <v>9847.4043209876545</v>
      </c>
      <c r="C65" s="2">
        <f t="shared" si="2"/>
        <v>5024.2021604938273</v>
      </c>
      <c r="D65" s="2">
        <f t="shared" si="2"/>
        <v>4823.2021604938273</v>
      </c>
      <c r="F65">
        <v>299</v>
      </c>
      <c r="G65">
        <v>146</v>
      </c>
      <c r="H65">
        <v>153</v>
      </c>
      <c r="J65">
        <v>544</v>
      </c>
      <c r="K65">
        <v>273</v>
      </c>
      <c r="L65">
        <v>270</v>
      </c>
      <c r="N65">
        <v>92</v>
      </c>
      <c r="O65">
        <v>48</v>
      </c>
      <c r="P65">
        <v>44</v>
      </c>
      <c r="R65">
        <v>869</v>
      </c>
      <c r="S65" s="1">
        <v>449.74845679012344</v>
      </c>
      <c r="T65" s="1">
        <v>456.74845679012344</v>
      </c>
      <c r="V65">
        <v>810</v>
      </c>
      <c r="W65" s="1">
        <v>403.69907407407408</v>
      </c>
      <c r="X65" s="1">
        <v>393.69907407407408</v>
      </c>
      <c r="Z65">
        <v>544</v>
      </c>
      <c r="AA65">
        <v>265</v>
      </c>
      <c r="AB65">
        <v>279</v>
      </c>
      <c r="AD65" s="1">
        <v>2501</v>
      </c>
      <c r="AE65" s="1">
        <v>1335</v>
      </c>
      <c r="AF65" s="1">
        <v>1167</v>
      </c>
      <c r="AH65">
        <v>970</v>
      </c>
      <c r="AI65" s="1">
        <v>501.75462962962962</v>
      </c>
      <c r="AJ65" s="1">
        <v>455.75462962962962</v>
      </c>
      <c r="AL65">
        <v>542</v>
      </c>
      <c r="AM65">
        <v>253</v>
      </c>
      <c r="AN65">
        <v>290</v>
      </c>
      <c r="AP65">
        <v>479</v>
      </c>
      <c r="AQ65">
        <v>243</v>
      </c>
      <c r="AR65">
        <v>236</v>
      </c>
      <c r="AT65">
        <v>348</v>
      </c>
      <c r="AU65">
        <v>184</v>
      </c>
      <c r="AV65">
        <v>165</v>
      </c>
      <c r="AX65">
        <v>418</v>
      </c>
      <c r="AY65">
        <v>225</v>
      </c>
      <c r="AZ65">
        <v>193</v>
      </c>
      <c r="BB65">
        <v>708</v>
      </c>
      <c r="BC65">
        <v>347</v>
      </c>
      <c r="BD65">
        <v>362</v>
      </c>
      <c r="BF65">
        <v>707</v>
      </c>
      <c r="BG65">
        <v>350</v>
      </c>
      <c r="BH65">
        <v>358</v>
      </c>
    </row>
    <row r="66" spans="1:60">
      <c r="A66">
        <v>62</v>
      </c>
      <c r="B66" s="2">
        <f t="shared" si="0"/>
        <v>9485.4043209876545</v>
      </c>
      <c r="C66" s="2">
        <f t="shared" si="2"/>
        <v>4840.2021604938273</v>
      </c>
      <c r="D66" s="2">
        <f t="shared" si="2"/>
        <v>4645.2021604938273</v>
      </c>
      <c r="F66">
        <v>268</v>
      </c>
      <c r="G66">
        <v>130</v>
      </c>
      <c r="H66">
        <v>138</v>
      </c>
      <c r="J66">
        <v>518</v>
      </c>
      <c r="K66">
        <v>258</v>
      </c>
      <c r="L66">
        <v>260</v>
      </c>
      <c r="N66">
        <v>82</v>
      </c>
      <c r="O66">
        <v>42</v>
      </c>
      <c r="P66">
        <v>40</v>
      </c>
      <c r="R66">
        <v>937</v>
      </c>
      <c r="S66" s="1">
        <v>484.74845679012344</v>
      </c>
      <c r="T66" s="1">
        <v>489.74845679012344</v>
      </c>
      <c r="V66">
        <v>763</v>
      </c>
      <c r="W66" s="1">
        <v>373.69907407407408</v>
      </c>
      <c r="X66" s="1">
        <v>376.69907407407408</v>
      </c>
      <c r="Z66">
        <v>518</v>
      </c>
      <c r="AA66">
        <v>251</v>
      </c>
      <c r="AB66">
        <v>267</v>
      </c>
      <c r="AD66" s="1">
        <v>2339</v>
      </c>
      <c r="AE66" s="1">
        <v>1257</v>
      </c>
      <c r="AF66" s="1">
        <v>1082</v>
      </c>
      <c r="AH66">
        <v>919</v>
      </c>
      <c r="AI66" s="1">
        <v>482.75462962962962</v>
      </c>
      <c r="AJ66" s="1">
        <v>423.75462962962962</v>
      </c>
      <c r="AL66">
        <v>539</v>
      </c>
      <c r="AM66">
        <v>247</v>
      </c>
      <c r="AN66">
        <v>292</v>
      </c>
      <c r="AP66">
        <v>450</v>
      </c>
      <c r="AQ66">
        <v>230</v>
      </c>
      <c r="AR66">
        <v>220</v>
      </c>
      <c r="AT66">
        <v>346</v>
      </c>
      <c r="AU66">
        <v>178</v>
      </c>
      <c r="AV66">
        <v>168</v>
      </c>
      <c r="AX66">
        <v>412</v>
      </c>
      <c r="AY66">
        <v>222</v>
      </c>
      <c r="AZ66">
        <v>190</v>
      </c>
      <c r="BB66">
        <v>638</v>
      </c>
      <c r="BC66">
        <v>313</v>
      </c>
      <c r="BD66">
        <v>325</v>
      </c>
      <c r="BF66">
        <v>744</v>
      </c>
      <c r="BG66">
        <v>371</v>
      </c>
      <c r="BH66">
        <v>373</v>
      </c>
    </row>
    <row r="67" spans="1:60">
      <c r="A67">
        <v>63</v>
      </c>
      <c r="B67" s="2">
        <f t="shared" si="0"/>
        <v>9138.4043209876545</v>
      </c>
      <c r="C67" s="2">
        <f t="shared" si="2"/>
        <v>4658.2021604938273</v>
      </c>
      <c r="D67" s="2">
        <f t="shared" si="2"/>
        <v>4480.2021604938273</v>
      </c>
      <c r="F67">
        <v>244</v>
      </c>
      <c r="G67">
        <v>117</v>
      </c>
      <c r="H67">
        <v>127</v>
      </c>
      <c r="J67">
        <v>494</v>
      </c>
      <c r="K67">
        <v>244</v>
      </c>
      <c r="L67">
        <v>250</v>
      </c>
      <c r="N67">
        <v>74</v>
      </c>
      <c r="O67">
        <v>39</v>
      </c>
      <c r="P67">
        <v>35</v>
      </c>
      <c r="R67">
        <v>974</v>
      </c>
      <c r="S67" s="1">
        <v>503.74845679012344</v>
      </c>
      <c r="T67" s="1">
        <v>507.74845679012344</v>
      </c>
      <c r="V67">
        <v>711</v>
      </c>
      <c r="W67" s="1">
        <v>346.69907407407408</v>
      </c>
      <c r="X67" s="1">
        <v>351.69907407407408</v>
      </c>
      <c r="Z67">
        <v>487</v>
      </c>
      <c r="AA67">
        <v>237</v>
      </c>
      <c r="AB67">
        <v>250</v>
      </c>
      <c r="AD67" s="1">
        <v>2189</v>
      </c>
      <c r="AE67" s="1">
        <v>1184</v>
      </c>
      <c r="AF67" s="1">
        <v>1006</v>
      </c>
      <c r="AH67">
        <v>868</v>
      </c>
      <c r="AI67" s="1">
        <v>462.75462962962962</v>
      </c>
      <c r="AJ67" s="1">
        <v>392.75462962962962</v>
      </c>
      <c r="AL67">
        <v>537</v>
      </c>
      <c r="AM67">
        <v>243</v>
      </c>
      <c r="AN67">
        <v>295</v>
      </c>
      <c r="AP67">
        <v>436</v>
      </c>
      <c r="AQ67">
        <v>221</v>
      </c>
      <c r="AR67">
        <v>215</v>
      </c>
      <c r="AT67">
        <v>348</v>
      </c>
      <c r="AU67">
        <v>178</v>
      </c>
      <c r="AV67">
        <v>171</v>
      </c>
      <c r="AX67">
        <v>411</v>
      </c>
      <c r="AY67">
        <v>218</v>
      </c>
      <c r="AZ67">
        <v>193</v>
      </c>
      <c r="BB67">
        <v>582</v>
      </c>
      <c r="BC67">
        <v>285</v>
      </c>
      <c r="BD67">
        <v>297</v>
      </c>
      <c r="BF67">
        <v>768</v>
      </c>
      <c r="BG67">
        <v>379</v>
      </c>
      <c r="BH67">
        <v>389</v>
      </c>
    </row>
    <row r="68" spans="1:60">
      <c r="A68">
        <v>64</v>
      </c>
      <c r="B68" s="2">
        <f t="shared" ref="B68:B84" si="3">C68+D68</f>
        <v>8899.4043209876545</v>
      </c>
      <c r="C68" s="2">
        <f t="shared" si="2"/>
        <v>4542.2021604938273</v>
      </c>
      <c r="D68" s="2">
        <f t="shared" si="2"/>
        <v>4357.2021604938273</v>
      </c>
      <c r="F68">
        <v>245</v>
      </c>
      <c r="G68">
        <v>119</v>
      </c>
      <c r="H68">
        <v>125</v>
      </c>
      <c r="J68">
        <v>482</v>
      </c>
      <c r="K68">
        <v>240</v>
      </c>
      <c r="L68">
        <v>242</v>
      </c>
      <c r="N68">
        <v>72</v>
      </c>
      <c r="O68">
        <v>39</v>
      </c>
      <c r="P68">
        <v>33</v>
      </c>
      <c r="R68" s="1">
        <v>1005</v>
      </c>
      <c r="S68" s="1">
        <v>517.74845679012344</v>
      </c>
      <c r="T68" s="1">
        <v>524.74845679012344</v>
      </c>
      <c r="V68">
        <v>683</v>
      </c>
      <c r="W68" s="1">
        <v>329.69907407407408</v>
      </c>
      <c r="X68" s="1">
        <v>341.69907407407408</v>
      </c>
      <c r="Z68">
        <v>478</v>
      </c>
      <c r="AA68">
        <v>232</v>
      </c>
      <c r="AB68">
        <v>246</v>
      </c>
      <c r="AD68" s="1">
        <v>2061</v>
      </c>
      <c r="AE68" s="1">
        <v>1122</v>
      </c>
      <c r="AF68">
        <v>939</v>
      </c>
      <c r="AH68">
        <v>848</v>
      </c>
      <c r="AI68" s="1">
        <v>454.75462962962962</v>
      </c>
      <c r="AJ68" s="1">
        <v>380.75462962962962</v>
      </c>
      <c r="AL68">
        <v>529</v>
      </c>
      <c r="AM68">
        <v>239</v>
      </c>
      <c r="AN68">
        <v>290</v>
      </c>
      <c r="AP68">
        <v>426</v>
      </c>
      <c r="AQ68">
        <v>214</v>
      </c>
      <c r="AR68">
        <v>212</v>
      </c>
      <c r="AT68">
        <v>342</v>
      </c>
      <c r="AU68">
        <v>173</v>
      </c>
      <c r="AV68">
        <v>170</v>
      </c>
      <c r="AX68">
        <v>406</v>
      </c>
      <c r="AY68">
        <v>217</v>
      </c>
      <c r="AZ68">
        <v>189</v>
      </c>
      <c r="BB68">
        <v>540</v>
      </c>
      <c r="BC68">
        <v>266</v>
      </c>
      <c r="BD68">
        <v>274</v>
      </c>
      <c r="BF68">
        <v>770</v>
      </c>
      <c r="BG68">
        <v>379</v>
      </c>
      <c r="BH68">
        <v>390</v>
      </c>
    </row>
    <row r="69" spans="1:60">
      <c r="A69">
        <v>65</v>
      </c>
      <c r="B69" s="2">
        <f t="shared" si="3"/>
        <v>8734.4043209876545</v>
      </c>
      <c r="C69" s="2">
        <f t="shared" si="2"/>
        <v>4465.2021604938273</v>
      </c>
      <c r="D69" s="2">
        <f t="shared" si="2"/>
        <v>4269.2021604938273</v>
      </c>
      <c r="F69">
        <v>255</v>
      </c>
      <c r="G69">
        <v>126</v>
      </c>
      <c r="H69">
        <v>129</v>
      </c>
      <c r="J69">
        <v>475</v>
      </c>
      <c r="K69">
        <v>237</v>
      </c>
      <c r="L69">
        <v>238</v>
      </c>
      <c r="N69">
        <v>66</v>
      </c>
      <c r="O69">
        <v>35</v>
      </c>
      <c r="P69">
        <v>31</v>
      </c>
      <c r="R69" s="1">
        <v>1009</v>
      </c>
      <c r="S69" s="1">
        <v>520.74845679012344</v>
      </c>
      <c r="T69" s="1">
        <v>525.74845679012344</v>
      </c>
      <c r="V69">
        <v>666</v>
      </c>
      <c r="W69" s="1">
        <v>317.69907407407408</v>
      </c>
      <c r="X69" s="1">
        <v>335.69907407407408</v>
      </c>
      <c r="Z69">
        <v>477</v>
      </c>
      <c r="AA69">
        <v>229</v>
      </c>
      <c r="AB69">
        <v>248</v>
      </c>
      <c r="AD69" s="1">
        <v>1945</v>
      </c>
      <c r="AE69" s="1">
        <v>1060</v>
      </c>
      <c r="AF69">
        <v>886</v>
      </c>
      <c r="AH69">
        <v>858</v>
      </c>
      <c r="AI69" s="1">
        <v>461.75462962962962</v>
      </c>
      <c r="AJ69" s="1">
        <v>384.75462962962962</v>
      </c>
      <c r="AL69">
        <v>525</v>
      </c>
      <c r="AM69">
        <v>242</v>
      </c>
      <c r="AN69">
        <v>283</v>
      </c>
      <c r="AP69">
        <v>432</v>
      </c>
      <c r="AQ69">
        <v>217</v>
      </c>
      <c r="AR69">
        <v>215</v>
      </c>
      <c r="AT69">
        <v>340</v>
      </c>
      <c r="AU69">
        <v>175</v>
      </c>
      <c r="AV69">
        <v>164</v>
      </c>
      <c r="AX69">
        <v>404</v>
      </c>
      <c r="AY69">
        <v>216</v>
      </c>
      <c r="AZ69">
        <v>187</v>
      </c>
      <c r="BB69">
        <v>513</v>
      </c>
      <c r="BC69">
        <v>252</v>
      </c>
      <c r="BD69">
        <v>261</v>
      </c>
      <c r="BF69">
        <v>757</v>
      </c>
      <c r="BG69">
        <v>376</v>
      </c>
      <c r="BH69">
        <v>381</v>
      </c>
    </row>
    <row r="70" spans="1:60">
      <c r="A70">
        <v>66</v>
      </c>
      <c r="B70" s="2">
        <f t="shared" si="3"/>
        <v>8643.4043209876545</v>
      </c>
      <c r="C70" s="2">
        <f t="shared" si="2"/>
        <v>4421.2021604938273</v>
      </c>
      <c r="D70" s="2">
        <f t="shared" si="2"/>
        <v>4222.2021604938273</v>
      </c>
      <c r="F70">
        <v>281</v>
      </c>
      <c r="G70">
        <v>144</v>
      </c>
      <c r="H70">
        <v>137</v>
      </c>
      <c r="J70">
        <v>464</v>
      </c>
      <c r="K70">
        <v>236</v>
      </c>
      <c r="L70">
        <v>229</v>
      </c>
      <c r="N70">
        <v>66</v>
      </c>
      <c r="O70">
        <v>34</v>
      </c>
      <c r="P70">
        <v>32</v>
      </c>
      <c r="R70" s="1">
        <v>1001</v>
      </c>
      <c r="S70" s="1">
        <v>520.74845679012344</v>
      </c>
      <c r="T70" s="1">
        <v>517.74845679012344</v>
      </c>
      <c r="V70">
        <v>663</v>
      </c>
      <c r="W70" s="1">
        <v>315.69907407407408</v>
      </c>
      <c r="X70" s="1">
        <v>334.69907407407408</v>
      </c>
      <c r="Z70">
        <v>485</v>
      </c>
      <c r="AA70">
        <v>229</v>
      </c>
      <c r="AB70">
        <v>255</v>
      </c>
      <c r="AD70" s="1">
        <v>1836</v>
      </c>
      <c r="AE70">
        <v>997</v>
      </c>
      <c r="AF70">
        <v>839</v>
      </c>
      <c r="AH70">
        <v>897</v>
      </c>
      <c r="AI70" s="1">
        <v>476.75462962962962</v>
      </c>
      <c r="AJ70" s="1">
        <v>407.75462962962962</v>
      </c>
      <c r="AL70">
        <v>524</v>
      </c>
      <c r="AM70">
        <v>245</v>
      </c>
      <c r="AN70">
        <v>279</v>
      </c>
      <c r="AP70">
        <v>445</v>
      </c>
      <c r="AQ70">
        <v>221</v>
      </c>
      <c r="AR70">
        <v>224</v>
      </c>
      <c r="AT70">
        <v>334</v>
      </c>
      <c r="AU70">
        <v>172</v>
      </c>
      <c r="AV70">
        <v>161</v>
      </c>
      <c r="AX70">
        <v>407</v>
      </c>
      <c r="AY70">
        <v>222</v>
      </c>
      <c r="AZ70">
        <v>185</v>
      </c>
      <c r="BB70">
        <v>502</v>
      </c>
      <c r="BC70">
        <v>248</v>
      </c>
      <c r="BD70">
        <v>254</v>
      </c>
      <c r="BF70">
        <v>728</v>
      </c>
      <c r="BG70">
        <v>360</v>
      </c>
      <c r="BH70">
        <v>367</v>
      </c>
    </row>
    <row r="71" spans="1:60">
      <c r="A71">
        <v>67</v>
      </c>
      <c r="B71" s="2">
        <f t="shared" si="3"/>
        <v>8585.4043209876545</v>
      </c>
      <c r="C71" s="2">
        <f t="shared" si="2"/>
        <v>4397.2021604938273</v>
      </c>
      <c r="D71" s="2">
        <f t="shared" si="2"/>
        <v>4188.2021604938273</v>
      </c>
      <c r="F71">
        <v>318</v>
      </c>
      <c r="G71">
        <v>163</v>
      </c>
      <c r="H71">
        <v>155</v>
      </c>
      <c r="J71">
        <v>456</v>
      </c>
      <c r="K71">
        <v>237</v>
      </c>
      <c r="L71">
        <v>219</v>
      </c>
      <c r="N71">
        <v>70</v>
      </c>
      <c r="O71">
        <v>36</v>
      </c>
      <c r="P71">
        <v>34</v>
      </c>
      <c r="R71">
        <v>998</v>
      </c>
      <c r="S71" s="1">
        <v>518.74845679012344</v>
      </c>
      <c r="T71" s="1">
        <v>516.74845679012344</v>
      </c>
      <c r="V71">
        <v>659</v>
      </c>
      <c r="W71" s="1">
        <v>311.69907407407408</v>
      </c>
      <c r="X71" s="1">
        <v>334.69907407407408</v>
      </c>
      <c r="Z71">
        <v>499</v>
      </c>
      <c r="AA71">
        <v>234</v>
      </c>
      <c r="AB71">
        <v>265</v>
      </c>
      <c r="AD71" s="1">
        <v>1721</v>
      </c>
      <c r="AE71">
        <v>934</v>
      </c>
      <c r="AF71">
        <v>787</v>
      </c>
      <c r="AH71">
        <v>942</v>
      </c>
      <c r="AI71" s="1">
        <v>497.75462962962962</v>
      </c>
      <c r="AJ71" s="1">
        <v>431.75462962962962</v>
      </c>
      <c r="AL71">
        <v>524</v>
      </c>
      <c r="AM71">
        <v>251</v>
      </c>
      <c r="AN71">
        <v>273</v>
      </c>
      <c r="AP71">
        <v>472</v>
      </c>
      <c r="AQ71">
        <v>232</v>
      </c>
      <c r="AR71">
        <v>239</v>
      </c>
      <c r="AT71">
        <v>331</v>
      </c>
      <c r="AU71">
        <v>175</v>
      </c>
      <c r="AV71">
        <v>156</v>
      </c>
      <c r="AX71">
        <v>404</v>
      </c>
      <c r="AY71">
        <v>221</v>
      </c>
      <c r="AZ71">
        <v>184</v>
      </c>
      <c r="BB71">
        <v>487</v>
      </c>
      <c r="BC71">
        <v>238</v>
      </c>
      <c r="BD71">
        <v>249</v>
      </c>
      <c r="BF71">
        <v>691</v>
      </c>
      <c r="BG71">
        <v>348</v>
      </c>
      <c r="BH71">
        <v>344</v>
      </c>
    </row>
    <row r="72" spans="1:60">
      <c r="A72">
        <v>68</v>
      </c>
      <c r="B72" s="2">
        <f t="shared" si="3"/>
        <v>8522.4043209876545</v>
      </c>
      <c r="C72" s="2">
        <f t="shared" si="2"/>
        <v>4369.2021604938273</v>
      </c>
      <c r="D72" s="2">
        <f t="shared" si="2"/>
        <v>4153.2021604938273</v>
      </c>
      <c r="F72">
        <v>349</v>
      </c>
      <c r="G72">
        <v>183</v>
      </c>
      <c r="H72">
        <v>166</v>
      </c>
      <c r="J72">
        <v>453</v>
      </c>
      <c r="K72">
        <v>237</v>
      </c>
      <c r="L72">
        <v>216</v>
      </c>
      <c r="N72">
        <v>72</v>
      </c>
      <c r="O72">
        <v>37</v>
      </c>
      <c r="P72">
        <v>35</v>
      </c>
      <c r="R72">
        <v>991</v>
      </c>
      <c r="S72" s="1">
        <v>516.74845679012344</v>
      </c>
      <c r="T72" s="1">
        <v>510.74845679012344</v>
      </c>
      <c r="V72">
        <v>660</v>
      </c>
      <c r="W72" s="1">
        <v>311.69907407407408</v>
      </c>
      <c r="X72" s="1">
        <v>336.69907407407408</v>
      </c>
      <c r="Z72">
        <v>506</v>
      </c>
      <c r="AA72">
        <v>232</v>
      </c>
      <c r="AB72">
        <v>274</v>
      </c>
      <c r="AD72" s="1">
        <v>1625</v>
      </c>
      <c r="AE72">
        <v>878</v>
      </c>
      <c r="AF72">
        <v>747</v>
      </c>
      <c r="AH72">
        <v>985</v>
      </c>
      <c r="AI72" s="1">
        <v>516.75462962962968</v>
      </c>
      <c r="AJ72" s="1">
        <v>455.75462962962962</v>
      </c>
      <c r="AL72">
        <v>516</v>
      </c>
      <c r="AM72">
        <v>252</v>
      </c>
      <c r="AN72">
        <v>264</v>
      </c>
      <c r="AP72">
        <v>492</v>
      </c>
      <c r="AQ72">
        <v>238</v>
      </c>
      <c r="AR72">
        <v>254</v>
      </c>
      <c r="AT72">
        <v>328</v>
      </c>
      <c r="AU72">
        <v>177</v>
      </c>
      <c r="AV72">
        <v>151</v>
      </c>
      <c r="AX72">
        <v>411</v>
      </c>
      <c r="AY72">
        <v>229</v>
      </c>
      <c r="AZ72">
        <v>182</v>
      </c>
      <c r="BB72">
        <v>468</v>
      </c>
      <c r="BC72">
        <v>230</v>
      </c>
      <c r="BD72">
        <v>238</v>
      </c>
      <c r="BF72">
        <v>654</v>
      </c>
      <c r="BG72">
        <v>331</v>
      </c>
      <c r="BH72">
        <v>323</v>
      </c>
    </row>
    <row r="73" spans="1:60">
      <c r="A73">
        <v>69</v>
      </c>
      <c r="B73" s="2">
        <f t="shared" si="3"/>
        <v>8367.4043209876545</v>
      </c>
      <c r="C73" s="2">
        <f t="shared" si="2"/>
        <v>4288.2021604938273</v>
      </c>
      <c r="D73" s="2">
        <f t="shared" si="2"/>
        <v>4079.2021604938273</v>
      </c>
      <c r="F73">
        <v>366</v>
      </c>
      <c r="G73">
        <v>191</v>
      </c>
      <c r="H73">
        <v>175</v>
      </c>
      <c r="J73">
        <v>432</v>
      </c>
      <c r="K73">
        <v>230</v>
      </c>
      <c r="L73">
        <v>202</v>
      </c>
      <c r="N73">
        <v>66</v>
      </c>
      <c r="O73">
        <v>35</v>
      </c>
      <c r="P73">
        <v>31</v>
      </c>
      <c r="R73">
        <v>989</v>
      </c>
      <c r="S73" s="1">
        <v>518.74845679012344</v>
      </c>
      <c r="T73" s="1">
        <v>507.74845679012344</v>
      </c>
      <c r="V73">
        <v>657</v>
      </c>
      <c r="W73" s="1">
        <v>307.69907407407408</v>
      </c>
      <c r="X73" s="1">
        <v>337.69907407407408</v>
      </c>
      <c r="Z73">
        <v>511</v>
      </c>
      <c r="AA73">
        <v>236</v>
      </c>
      <c r="AB73">
        <v>275</v>
      </c>
      <c r="AD73" s="1">
        <v>1529</v>
      </c>
      <c r="AE73">
        <v>823</v>
      </c>
      <c r="AF73">
        <v>706</v>
      </c>
      <c r="AH73" s="1">
        <v>1000</v>
      </c>
      <c r="AI73" s="1">
        <v>521.75462962962968</v>
      </c>
      <c r="AJ73" s="1">
        <v>464.75462962962962</v>
      </c>
      <c r="AL73">
        <v>504</v>
      </c>
      <c r="AM73">
        <v>250</v>
      </c>
      <c r="AN73">
        <v>254</v>
      </c>
      <c r="AP73">
        <v>501</v>
      </c>
      <c r="AQ73">
        <v>242</v>
      </c>
      <c r="AR73">
        <v>259</v>
      </c>
      <c r="AT73">
        <v>319</v>
      </c>
      <c r="AU73">
        <v>173</v>
      </c>
      <c r="AV73">
        <v>145</v>
      </c>
      <c r="AX73">
        <v>404</v>
      </c>
      <c r="AY73">
        <v>223</v>
      </c>
      <c r="AZ73">
        <v>181</v>
      </c>
      <c r="BB73">
        <v>458</v>
      </c>
      <c r="BC73">
        <v>223</v>
      </c>
      <c r="BD73">
        <v>235</v>
      </c>
      <c r="BF73">
        <v>620</v>
      </c>
      <c r="BG73">
        <v>314</v>
      </c>
      <c r="BH73">
        <v>306</v>
      </c>
    </row>
    <row r="74" spans="1:60">
      <c r="A74">
        <v>70</v>
      </c>
      <c r="B74" s="2">
        <f t="shared" si="3"/>
        <v>8086.4043209876545</v>
      </c>
      <c r="C74" s="2">
        <f t="shared" si="2"/>
        <v>4130.2021604938273</v>
      </c>
      <c r="D74" s="2">
        <f t="shared" si="2"/>
        <v>3956.2021604938273</v>
      </c>
      <c r="F74">
        <v>357</v>
      </c>
      <c r="G74">
        <v>186</v>
      </c>
      <c r="H74">
        <v>171</v>
      </c>
      <c r="J74">
        <v>401</v>
      </c>
      <c r="K74">
        <v>210</v>
      </c>
      <c r="L74">
        <v>191</v>
      </c>
      <c r="N74">
        <v>72</v>
      </c>
      <c r="O74">
        <v>36</v>
      </c>
      <c r="P74">
        <v>37</v>
      </c>
      <c r="R74">
        <v>987</v>
      </c>
      <c r="S74" s="1">
        <v>520.74845679012344</v>
      </c>
      <c r="T74" s="1">
        <v>503.74845679012344</v>
      </c>
      <c r="V74">
        <v>664</v>
      </c>
      <c r="W74" s="1">
        <v>313.69907407407408</v>
      </c>
      <c r="X74" s="1">
        <v>337.69907407407408</v>
      </c>
      <c r="Z74">
        <v>491</v>
      </c>
      <c r="AA74">
        <v>226</v>
      </c>
      <c r="AB74">
        <v>266</v>
      </c>
      <c r="AD74" s="1">
        <v>1432</v>
      </c>
      <c r="AE74">
        <v>765</v>
      </c>
      <c r="AF74">
        <v>668</v>
      </c>
      <c r="AH74">
        <v>986</v>
      </c>
      <c r="AI74" s="1">
        <v>509.75462962962962</v>
      </c>
      <c r="AJ74" s="1">
        <v>463.75462962962962</v>
      </c>
      <c r="AL74">
        <v>481</v>
      </c>
      <c r="AM74">
        <v>238</v>
      </c>
      <c r="AN74">
        <v>243</v>
      </c>
      <c r="AP74">
        <v>493</v>
      </c>
      <c r="AQ74">
        <v>238</v>
      </c>
      <c r="AR74">
        <v>255</v>
      </c>
      <c r="AT74">
        <v>311</v>
      </c>
      <c r="AU74">
        <v>169</v>
      </c>
      <c r="AV74">
        <v>142</v>
      </c>
      <c r="AX74">
        <v>379</v>
      </c>
      <c r="AY74">
        <v>212</v>
      </c>
      <c r="AZ74">
        <v>167</v>
      </c>
      <c r="BB74">
        <v>427</v>
      </c>
      <c r="BC74">
        <v>211</v>
      </c>
      <c r="BD74">
        <v>216</v>
      </c>
      <c r="BF74">
        <v>589</v>
      </c>
      <c r="BG74">
        <v>295</v>
      </c>
      <c r="BH74">
        <v>295</v>
      </c>
    </row>
    <row r="75" spans="1:60">
      <c r="A75">
        <v>71</v>
      </c>
      <c r="B75" s="2">
        <f t="shared" si="3"/>
        <v>7694.4043209876545</v>
      </c>
      <c r="C75" s="2">
        <f t="shared" si="2"/>
        <v>3917.2021604938273</v>
      </c>
      <c r="D75" s="2">
        <f t="shared" si="2"/>
        <v>3777.2021604938273</v>
      </c>
      <c r="F75">
        <v>338</v>
      </c>
      <c r="G75">
        <v>175</v>
      </c>
      <c r="H75">
        <v>163</v>
      </c>
      <c r="J75">
        <v>353</v>
      </c>
      <c r="K75">
        <v>187</v>
      </c>
      <c r="L75">
        <v>167</v>
      </c>
      <c r="N75">
        <v>61</v>
      </c>
      <c r="O75">
        <v>31</v>
      </c>
      <c r="P75">
        <v>30</v>
      </c>
      <c r="R75">
        <v>979</v>
      </c>
      <c r="S75" s="1">
        <v>521.74845679012344</v>
      </c>
      <c r="T75" s="1">
        <v>494.74845679012344</v>
      </c>
      <c r="V75">
        <v>674</v>
      </c>
      <c r="W75" s="1">
        <v>320.69907407407408</v>
      </c>
      <c r="X75" s="1">
        <v>340.69907407407408</v>
      </c>
      <c r="Z75">
        <v>470</v>
      </c>
      <c r="AA75">
        <v>219</v>
      </c>
      <c r="AB75">
        <v>251</v>
      </c>
      <c r="AD75" s="1">
        <v>1343</v>
      </c>
      <c r="AE75">
        <v>705</v>
      </c>
      <c r="AF75">
        <v>637</v>
      </c>
      <c r="AH75">
        <v>955</v>
      </c>
      <c r="AI75" s="1">
        <v>492.75462962962962</v>
      </c>
      <c r="AJ75" s="1">
        <v>449.75462962962962</v>
      </c>
      <c r="AL75">
        <v>439</v>
      </c>
      <c r="AM75">
        <v>214</v>
      </c>
      <c r="AN75">
        <v>225</v>
      </c>
      <c r="AP75">
        <v>471</v>
      </c>
      <c r="AQ75">
        <v>227</v>
      </c>
      <c r="AR75">
        <v>243</v>
      </c>
      <c r="AT75">
        <v>299</v>
      </c>
      <c r="AU75">
        <v>160</v>
      </c>
      <c r="AV75">
        <v>139</v>
      </c>
      <c r="AX75">
        <v>344</v>
      </c>
      <c r="AY75">
        <v>192</v>
      </c>
      <c r="AZ75">
        <v>152</v>
      </c>
      <c r="BB75">
        <v>402</v>
      </c>
      <c r="BC75">
        <v>197</v>
      </c>
      <c r="BD75">
        <v>205</v>
      </c>
      <c r="BF75">
        <v>555</v>
      </c>
      <c r="BG75">
        <v>275</v>
      </c>
      <c r="BH75">
        <v>280</v>
      </c>
    </row>
    <row r="76" spans="1:60">
      <c r="A76">
        <v>72</v>
      </c>
      <c r="B76" s="2">
        <f t="shared" si="3"/>
        <v>7309.4043209876545</v>
      </c>
      <c r="C76" s="2">
        <f t="shared" si="2"/>
        <v>3699.2021604938273</v>
      </c>
      <c r="D76" s="2">
        <f t="shared" si="2"/>
        <v>3610.2021604938273</v>
      </c>
      <c r="F76">
        <v>308</v>
      </c>
      <c r="G76">
        <v>157</v>
      </c>
      <c r="H76">
        <v>151</v>
      </c>
      <c r="J76">
        <v>314</v>
      </c>
      <c r="K76">
        <v>160</v>
      </c>
      <c r="L76">
        <v>155</v>
      </c>
      <c r="N76">
        <v>63</v>
      </c>
      <c r="O76">
        <v>29</v>
      </c>
      <c r="P76">
        <v>34</v>
      </c>
      <c r="R76">
        <v>984</v>
      </c>
      <c r="S76" s="1">
        <v>528.74845679012344</v>
      </c>
      <c r="T76" s="1">
        <v>492.74845679012344</v>
      </c>
      <c r="V76">
        <v>690</v>
      </c>
      <c r="W76" s="1">
        <v>330.69907407407408</v>
      </c>
      <c r="X76" s="1">
        <v>346.69907407407408</v>
      </c>
      <c r="Z76">
        <v>442</v>
      </c>
      <c r="AA76">
        <v>208</v>
      </c>
      <c r="AB76">
        <v>234</v>
      </c>
      <c r="AD76" s="1">
        <v>1261</v>
      </c>
      <c r="AE76">
        <v>654</v>
      </c>
      <c r="AF76">
        <v>607</v>
      </c>
      <c r="AH76">
        <v>908</v>
      </c>
      <c r="AI76" s="1">
        <v>467.75462962962962</v>
      </c>
      <c r="AJ76" s="1">
        <v>427.75462962962962</v>
      </c>
      <c r="AL76">
        <v>399</v>
      </c>
      <c r="AM76">
        <v>193</v>
      </c>
      <c r="AN76">
        <v>206</v>
      </c>
      <c r="AP76">
        <v>442</v>
      </c>
      <c r="AQ76">
        <v>214</v>
      </c>
      <c r="AR76">
        <v>228</v>
      </c>
      <c r="AT76">
        <v>279</v>
      </c>
      <c r="AU76">
        <v>150</v>
      </c>
      <c r="AV76">
        <v>128</v>
      </c>
      <c r="AX76">
        <v>311</v>
      </c>
      <c r="AY76">
        <v>174</v>
      </c>
      <c r="AZ76">
        <v>138</v>
      </c>
      <c r="BB76">
        <v>372</v>
      </c>
      <c r="BC76">
        <v>182</v>
      </c>
      <c r="BD76">
        <v>190</v>
      </c>
      <c r="BF76">
        <v>523</v>
      </c>
      <c r="BG76">
        <v>251</v>
      </c>
      <c r="BH76">
        <v>272</v>
      </c>
    </row>
    <row r="77" spans="1:60">
      <c r="A77">
        <v>73</v>
      </c>
      <c r="B77" s="2">
        <f t="shared" si="3"/>
        <v>6954.4043209876545</v>
      </c>
      <c r="C77" s="2">
        <f t="shared" si="2"/>
        <v>3502.2021604938273</v>
      </c>
      <c r="D77" s="2">
        <f t="shared" si="2"/>
        <v>3452.2021604938273</v>
      </c>
      <c r="F77">
        <v>283</v>
      </c>
      <c r="G77">
        <v>140</v>
      </c>
      <c r="H77">
        <v>143</v>
      </c>
      <c r="J77">
        <v>265</v>
      </c>
      <c r="K77">
        <v>134</v>
      </c>
      <c r="L77">
        <v>131</v>
      </c>
      <c r="N77">
        <v>55</v>
      </c>
      <c r="O77">
        <v>25</v>
      </c>
      <c r="P77">
        <v>30</v>
      </c>
      <c r="R77">
        <v>983</v>
      </c>
      <c r="S77" s="1">
        <v>531.74845679012344</v>
      </c>
      <c r="T77" s="1">
        <v>487.74845679012344</v>
      </c>
      <c r="V77">
        <v>705</v>
      </c>
      <c r="W77" s="1">
        <v>340.69907407407408</v>
      </c>
      <c r="X77" s="1">
        <v>351.69907407407408</v>
      </c>
      <c r="Z77">
        <v>420</v>
      </c>
      <c r="AA77">
        <v>202</v>
      </c>
      <c r="AB77">
        <v>218</v>
      </c>
      <c r="AD77" s="1">
        <v>1184</v>
      </c>
      <c r="AE77">
        <v>602</v>
      </c>
      <c r="AF77">
        <v>582</v>
      </c>
      <c r="AH77">
        <v>877</v>
      </c>
      <c r="AI77" s="1">
        <v>446.75462962962962</v>
      </c>
      <c r="AJ77" s="1">
        <v>417.75462962962962</v>
      </c>
      <c r="AL77">
        <v>368</v>
      </c>
      <c r="AM77">
        <v>176</v>
      </c>
      <c r="AN77">
        <v>192</v>
      </c>
      <c r="AP77">
        <v>426</v>
      </c>
      <c r="AQ77">
        <v>208</v>
      </c>
      <c r="AR77">
        <v>218</v>
      </c>
      <c r="AT77">
        <v>271</v>
      </c>
      <c r="AU77">
        <v>144</v>
      </c>
      <c r="AV77">
        <v>127</v>
      </c>
      <c r="AX77">
        <v>269</v>
      </c>
      <c r="AY77">
        <v>150</v>
      </c>
      <c r="AZ77">
        <v>119</v>
      </c>
      <c r="BB77">
        <v>353</v>
      </c>
      <c r="BC77">
        <v>174</v>
      </c>
      <c r="BD77">
        <v>179</v>
      </c>
      <c r="BF77">
        <v>484</v>
      </c>
      <c r="BG77">
        <v>228</v>
      </c>
      <c r="BH77">
        <v>256</v>
      </c>
    </row>
    <row r="78" spans="1:60">
      <c r="A78">
        <v>74</v>
      </c>
      <c r="B78" s="2">
        <f t="shared" si="3"/>
        <v>6543.4043209876545</v>
      </c>
      <c r="C78" s="2">
        <f t="shared" si="2"/>
        <v>3276.2021604938273</v>
      </c>
      <c r="D78" s="2">
        <f t="shared" si="2"/>
        <v>3267.2021604938273</v>
      </c>
      <c r="F78">
        <v>261</v>
      </c>
      <c r="G78">
        <v>128</v>
      </c>
      <c r="H78">
        <v>133</v>
      </c>
      <c r="J78">
        <v>231</v>
      </c>
      <c r="K78">
        <v>110</v>
      </c>
      <c r="L78">
        <v>121</v>
      </c>
      <c r="N78">
        <v>57</v>
      </c>
      <c r="O78">
        <v>27</v>
      </c>
      <c r="P78">
        <v>30</v>
      </c>
      <c r="R78">
        <v>961</v>
      </c>
      <c r="S78" s="1">
        <v>522.74845679012344</v>
      </c>
      <c r="T78" s="1">
        <v>475.74845679012344</v>
      </c>
      <c r="V78">
        <v>702</v>
      </c>
      <c r="W78" s="1">
        <v>338.69907407407408</v>
      </c>
      <c r="X78" s="1">
        <v>350.69907407407408</v>
      </c>
      <c r="Z78">
        <v>385</v>
      </c>
      <c r="AA78">
        <v>189</v>
      </c>
      <c r="AB78">
        <v>195</v>
      </c>
      <c r="AD78" s="1">
        <v>1095</v>
      </c>
      <c r="AE78">
        <v>551</v>
      </c>
      <c r="AF78">
        <v>544</v>
      </c>
      <c r="AH78">
        <v>828</v>
      </c>
      <c r="AI78" s="1">
        <v>419.75462962962962</v>
      </c>
      <c r="AJ78" s="1">
        <v>395.75462962962962</v>
      </c>
      <c r="AL78">
        <v>332</v>
      </c>
      <c r="AM78">
        <v>156</v>
      </c>
      <c r="AN78">
        <v>176</v>
      </c>
      <c r="AP78">
        <v>400</v>
      </c>
      <c r="AQ78">
        <v>196</v>
      </c>
      <c r="AR78">
        <v>204</v>
      </c>
      <c r="AT78">
        <v>255</v>
      </c>
      <c r="AU78">
        <v>134</v>
      </c>
      <c r="AV78">
        <v>121</v>
      </c>
      <c r="AX78">
        <v>247</v>
      </c>
      <c r="AY78">
        <v>137</v>
      </c>
      <c r="AZ78">
        <v>111</v>
      </c>
      <c r="BB78">
        <v>324</v>
      </c>
      <c r="BC78">
        <v>159</v>
      </c>
      <c r="BD78">
        <v>165</v>
      </c>
      <c r="BF78">
        <v>453</v>
      </c>
      <c r="BG78">
        <v>208</v>
      </c>
      <c r="BH78">
        <v>245</v>
      </c>
    </row>
    <row r="79" spans="1:60">
      <c r="A79">
        <v>75</v>
      </c>
      <c r="B79" s="2">
        <f t="shared" si="3"/>
        <v>6038.4043209876545</v>
      </c>
      <c r="C79" s="2">
        <f t="shared" si="2"/>
        <v>2998.2021604938273</v>
      </c>
      <c r="D79" s="2">
        <f t="shared" si="2"/>
        <v>3040.2021604938273</v>
      </c>
      <c r="F79">
        <v>247</v>
      </c>
      <c r="G79">
        <v>121</v>
      </c>
      <c r="H79">
        <v>126</v>
      </c>
      <c r="J79">
        <v>206</v>
      </c>
      <c r="K79">
        <v>98</v>
      </c>
      <c r="L79">
        <v>107</v>
      </c>
      <c r="N79">
        <v>55</v>
      </c>
      <c r="O79">
        <v>24</v>
      </c>
      <c r="P79">
        <v>31</v>
      </c>
      <c r="R79">
        <v>910</v>
      </c>
      <c r="S79" s="1">
        <v>492.74845679012344</v>
      </c>
      <c r="T79" s="1">
        <v>454.74845679012344</v>
      </c>
      <c r="V79">
        <v>649</v>
      </c>
      <c r="W79" s="1">
        <v>309.69907407407408</v>
      </c>
      <c r="X79" s="1">
        <v>326.69907407407408</v>
      </c>
      <c r="Z79">
        <v>356</v>
      </c>
      <c r="AA79">
        <v>173</v>
      </c>
      <c r="AB79">
        <v>183</v>
      </c>
      <c r="AD79">
        <v>969</v>
      </c>
      <c r="AE79">
        <v>481</v>
      </c>
      <c r="AF79">
        <v>488</v>
      </c>
      <c r="AH79">
        <v>757</v>
      </c>
      <c r="AI79" s="1">
        <v>381.75462962962962</v>
      </c>
      <c r="AJ79" s="1">
        <v>362.75462962962962</v>
      </c>
      <c r="AL79">
        <v>305</v>
      </c>
      <c r="AM79">
        <v>138</v>
      </c>
      <c r="AN79">
        <v>167</v>
      </c>
      <c r="AP79">
        <v>370</v>
      </c>
      <c r="AQ79">
        <v>181</v>
      </c>
      <c r="AR79">
        <v>189</v>
      </c>
      <c r="AT79">
        <v>249</v>
      </c>
      <c r="AU79">
        <v>132</v>
      </c>
      <c r="AV79">
        <v>116</v>
      </c>
      <c r="AX79">
        <v>234</v>
      </c>
      <c r="AY79">
        <v>126</v>
      </c>
      <c r="AZ79">
        <v>107</v>
      </c>
      <c r="BB79">
        <v>299</v>
      </c>
      <c r="BC79">
        <v>146</v>
      </c>
      <c r="BD79">
        <v>153</v>
      </c>
      <c r="BF79">
        <v>423</v>
      </c>
      <c r="BG79">
        <v>194</v>
      </c>
      <c r="BH79">
        <v>229</v>
      </c>
    </row>
    <row r="80" spans="1:60">
      <c r="A80">
        <v>76</v>
      </c>
      <c r="B80" s="2">
        <f t="shared" si="3"/>
        <v>5473.4043209876545</v>
      </c>
      <c r="C80" s="2">
        <f t="shared" si="2"/>
        <v>2694.2021604938273</v>
      </c>
      <c r="D80" s="2">
        <f t="shared" si="2"/>
        <v>2779.2021604938273</v>
      </c>
      <c r="F80">
        <v>238</v>
      </c>
      <c r="G80">
        <v>117</v>
      </c>
      <c r="H80">
        <v>121</v>
      </c>
      <c r="J80">
        <v>178</v>
      </c>
      <c r="K80">
        <v>87</v>
      </c>
      <c r="L80">
        <v>91</v>
      </c>
      <c r="N80">
        <v>54</v>
      </c>
      <c r="O80">
        <v>30</v>
      </c>
      <c r="P80">
        <v>24</v>
      </c>
      <c r="R80">
        <v>840</v>
      </c>
      <c r="S80" s="1">
        <v>449.74845679012344</v>
      </c>
      <c r="T80" s="1">
        <v>426.74845679012344</v>
      </c>
      <c r="V80">
        <v>573</v>
      </c>
      <c r="W80" s="1">
        <v>263.69907407407408</v>
      </c>
      <c r="X80" s="1">
        <v>297.69907407407408</v>
      </c>
      <c r="Z80">
        <v>318</v>
      </c>
      <c r="AA80">
        <v>152</v>
      </c>
      <c r="AB80">
        <v>166</v>
      </c>
      <c r="AD80">
        <v>837</v>
      </c>
      <c r="AE80">
        <v>418</v>
      </c>
      <c r="AF80">
        <v>420</v>
      </c>
      <c r="AH80">
        <v>682</v>
      </c>
      <c r="AI80" s="1">
        <v>337.75462962962962</v>
      </c>
      <c r="AJ80" s="1">
        <v>331.75462962962962</v>
      </c>
      <c r="AL80">
        <v>278</v>
      </c>
      <c r="AM80">
        <v>124</v>
      </c>
      <c r="AN80">
        <v>154</v>
      </c>
      <c r="AP80">
        <v>346</v>
      </c>
      <c r="AQ80">
        <v>165</v>
      </c>
      <c r="AR80">
        <v>180</v>
      </c>
      <c r="AT80">
        <v>234</v>
      </c>
      <c r="AU80">
        <v>126</v>
      </c>
      <c r="AV80">
        <v>108</v>
      </c>
      <c r="AX80">
        <v>230</v>
      </c>
      <c r="AY80">
        <v>122</v>
      </c>
      <c r="AZ80">
        <v>108</v>
      </c>
      <c r="BB80">
        <v>263</v>
      </c>
      <c r="BC80">
        <v>122</v>
      </c>
      <c r="BD80">
        <v>141</v>
      </c>
      <c r="BF80">
        <v>391</v>
      </c>
      <c r="BG80">
        <v>180</v>
      </c>
      <c r="BH80">
        <v>210</v>
      </c>
    </row>
    <row r="81" spans="1:60">
      <c r="A81">
        <v>77</v>
      </c>
      <c r="B81" s="2">
        <f t="shared" si="3"/>
        <v>4916.4043209876545</v>
      </c>
      <c r="C81" s="2">
        <f t="shared" si="2"/>
        <v>2393.2021604938273</v>
      </c>
      <c r="D81" s="2">
        <f t="shared" si="2"/>
        <v>2523.2021604938273</v>
      </c>
      <c r="F81">
        <v>230</v>
      </c>
      <c r="G81">
        <v>111</v>
      </c>
      <c r="H81">
        <v>119</v>
      </c>
      <c r="J81">
        <v>165</v>
      </c>
      <c r="K81">
        <v>77</v>
      </c>
      <c r="L81">
        <v>88</v>
      </c>
      <c r="N81">
        <v>51</v>
      </c>
      <c r="O81">
        <v>27</v>
      </c>
      <c r="P81">
        <v>24</v>
      </c>
      <c r="R81">
        <v>753</v>
      </c>
      <c r="S81" s="1">
        <v>395.74845679012344</v>
      </c>
      <c r="T81" s="1">
        <v>394.74845679012344</v>
      </c>
      <c r="V81">
        <v>498</v>
      </c>
      <c r="W81" s="1">
        <v>223.69907407407408</v>
      </c>
      <c r="X81" s="1">
        <v>262.69907407407408</v>
      </c>
      <c r="Z81">
        <v>280</v>
      </c>
      <c r="AA81">
        <v>129</v>
      </c>
      <c r="AB81">
        <v>151</v>
      </c>
      <c r="AD81">
        <v>715</v>
      </c>
      <c r="AE81">
        <v>356</v>
      </c>
      <c r="AF81">
        <v>359</v>
      </c>
      <c r="AH81">
        <v>599</v>
      </c>
      <c r="AI81" s="1">
        <v>292.75462962962962</v>
      </c>
      <c r="AJ81" s="1">
        <v>293.75462962962962</v>
      </c>
      <c r="AL81">
        <v>251</v>
      </c>
      <c r="AM81">
        <v>106</v>
      </c>
      <c r="AN81">
        <v>145</v>
      </c>
      <c r="AP81">
        <v>310</v>
      </c>
      <c r="AQ81">
        <v>152</v>
      </c>
      <c r="AR81">
        <v>158</v>
      </c>
      <c r="AT81">
        <v>225</v>
      </c>
      <c r="AU81">
        <v>121</v>
      </c>
      <c r="AV81">
        <v>104</v>
      </c>
      <c r="AX81">
        <v>224</v>
      </c>
      <c r="AY81">
        <v>118</v>
      </c>
      <c r="AZ81">
        <v>106</v>
      </c>
      <c r="BB81">
        <v>238</v>
      </c>
      <c r="BC81">
        <v>113</v>
      </c>
      <c r="BD81">
        <v>125</v>
      </c>
      <c r="BF81">
        <v>364</v>
      </c>
      <c r="BG81">
        <v>171</v>
      </c>
      <c r="BH81">
        <v>193</v>
      </c>
    </row>
    <row r="82" spans="1:60">
      <c r="A82">
        <v>78</v>
      </c>
      <c r="B82" s="2">
        <f t="shared" si="3"/>
        <v>4406.4043209876545</v>
      </c>
      <c r="C82" s="2">
        <f t="shared" si="2"/>
        <v>2118.2021604938273</v>
      </c>
      <c r="D82" s="2">
        <f t="shared" si="2"/>
        <v>2288.2021604938273</v>
      </c>
      <c r="F82">
        <v>213</v>
      </c>
      <c r="G82">
        <v>105</v>
      </c>
      <c r="H82">
        <v>108</v>
      </c>
      <c r="J82">
        <v>151</v>
      </c>
      <c r="K82">
        <v>69</v>
      </c>
      <c r="L82">
        <v>82</v>
      </c>
      <c r="N82">
        <v>49</v>
      </c>
      <c r="O82">
        <v>29</v>
      </c>
      <c r="P82">
        <v>20</v>
      </c>
      <c r="R82">
        <v>675</v>
      </c>
      <c r="S82" s="1">
        <v>347.74845679012344</v>
      </c>
      <c r="T82" s="1">
        <v>363.74845679012344</v>
      </c>
      <c r="V82">
        <v>429</v>
      </c>
      <c r="W82" s="1">
        <v>184.69907407407408</v>
      </c>
      <c r="X82" s="1">
        <v>231.69907407407408</v>
      </c>
      <c r="Z82">
        <v>247</v>
      </c>
      <c r="AA82">
        <v>112</v>
      </c>
      <c r="AB82">
        <v>136</v>
      </c>
      <c r="AD82">
        <v>616</v>
      </c>
      <c r="AE82">
        <v>309</v>
      </c>
      <c r="AF82">
        <v>307</v>
      </c>
      <c r="AH82">
        <v>524</v>
      </c>
      <c r="AI82" s="1">
        <v>253.75462962962962</v>
      </c>
      <c r="AJ82" s="1">
        <v>257.75462962962962</v>
      </c>
      <c r="AL82">
        <v>231</v>
      </c>
      <c r="AM82">
        <v>95</v>
      </c>
      <c r="AN82">
        <v>136</v>
      </c>
      <c r="AP82">
        <v>287</v>
      </c>
      <c r="AQ82">
        <v>141</v>
      </c>
      <c r="AR82">
        <v>146</v>
      </c>
      <c r="AT82">
        <v>209</v>
      </c>
      <c r="AU82">
        <v>115</v>
      </c>
      <c r="AV82">
        <v>94</v>
      </c>
      <c r="AX82">
        <v>216</v>
      </c>
      <c r="AY82">
        <v>108</v>
      </c>
      <c r="AZ82">
        <v>108</v>
      </c>
      <c r="BB82">
        <v>211</v>
      </c>
      <c r="BC82">
        <v>94</v>
      </c>
      <c r="BD82">
        <v>117</v>
      </c>
      <c r="BF82">
        <v>336</v>
      </c>
      <c r="BG82">
        <v>155</v>
      </c>
      <c r="BH82">
        <v>181</v>
      </c>
    </row>
    <row r="83" spans="1:60">
      <c r="A83">
        <v>79</v>
      </c>
      <c r="B83" s="2">
        <f t="shared" si="3"/>
        <v>4012.4043209876545</v>
      </c>
      <c r="C83" s="2">
        <f t="shared" si="2"/>
        <v>1907.202160493827</v>
      </c>
      <c r="D83" s="2">
        <f t="shared" si="2"/>
        <v>2105.2021604938273</v>
      </c>
      <c r="F83">
        <v>195</v>
      </c>
      <c r="G83">
        <v>99</v>
      </c>
      <c r="H83">
        <v>103</v>
      </c>
      <c r="J83">
        <v>130</v>
      </c>
      <c r="K83">
        <v>60</v>
      </c>
      <c r="L83">
        <v>70</v>
      </c>
      <c r="N83">
        <v>43</v>
      </c>
      <c r="O83">
        <v>25</v>
      </c>
      <c r="P83">
        <v>18</v>
      </c>
      <c r="R83">
        <v>626</v>
      </c>
      <c r="S83" s="1">
        <v>318.74845679012344</v>
      </c>
      <c r="T83" s="1">
        <v>344.74845679012344</v>
      </c>
      <c r="V83">
        <v>380</v>
      </c>
      <c r="W83" s="1">
        <v>156.69907407407408</v>
      </c>
      <c r="X83" s="1">
        <v>210.69907407407408</v>
      </c>
      <c r="Z83">
        <v>224</v>
      </c>
      <c r="AA83">
        <v>99</v>
      </c>
      <c r="AB83">
        <v>129</v>
      </c>
      <c r="AD83">
        <v>533</v>
      </c>
      <c r="AE83">
        <v>264</v>
      </c>
      <c r="AF83">
        <v>269</v>
      </c>
      <c r="AH83">
        <v>468</v>
      </c>
      <c r="AI83" s="1">
        <v>222.75462962962962</v>
      </c>
      <c r="AJ83" s="1">
        <v>231.75462962962962</v>
      </c>
      <c r="AL83">
        <v>207</v>
      </c>
      <c r="AM83">
        <v>84</v>
      </c>
      <c r="AN83">
        <v>121</v>
      </c>
      <c r="AP83">
        <v>259</v>
      </c>
      <c r="AQ83">
        <v>123</v>
      </c>
      <c r="AR83">
        <v>131</v>
      </c>
      <c r="AT83">
        <v>199</v>
      </c>
      <c r="AU83">
        <v>107</v>
      </c>
      <c r="AV83">
        <v>100</v>
      </c>
      <c r="AX83">
        <v>206</v>
      </c>
      <c r="AY83">
        <v>106</v>
      </c>
      <c r="AZ83">
        <v>100</v>
      </c>
      <c r="BB83">
        <v>201</v>
      </c>
      <c r="BC83">
        <v>92</v>
      </c>
      <c r="BD83">
        <v>110</v>
      </c>
      <c r="BF83">
        <v>313</v>
      </c>
      <c r="BG83">
        <v>150</v>
      </c>
      <c r="BH83">
        <v>167</v>
      </c>
    </row>
    <row r="84" spans="1:60">
      <c r="A84" s="7" t="s">
        <v>5</v>
      </c>
      <c r="B84" s="2">
        <f t="shared" si="3"/>
        <v>29963.404320987655</v>
      </c>
      <c r="C84" s="2">
        <f t="shared" ref="C84:D84" si="4">G84+K84+O84+S84+W84+AA84+AE84+AI84+AM84+AQ84+AU84+AY84+BC84+BG84</f>
        <v>12955.202160493827</v>
      </c>
      <c r="D84" s="2">
        <f t="shared" si="4"/>
        <v>17008.202160493827</v>
      </c>
      <c r="F84" s="1">
        <v>1469</v>
      </c>
      <c r="G84">
        <v>857</v>
      </c>
      <c r="H84">
        <v>612</v>
      </c>
      <c r="J84" s="1">
        <v>1139</v>
      </c>
      <c r="K84">
        <v>456</v>
      </c>
      <c r="L84">
        <v>683</v>
      </c>
      <c r="N84">
        <v>277</v>
      </c>
      <c r="O84">
        <v>165</v>
      </c>
      <c r="P84">
        <v>120</v>
      </c>
      <c r="R84" s="1">
        <v>5177</v>
      </c>
      <c r="S84" s="1">
        <v>2455.7484567901233</v>
      </c>
      <c r="T84" s="1">
        <v>2758.7484567901233</v>
      </c>
      <c r="V84" s="1">
        <v>3325</v>
      </c>
      <c r="W84" s="1">
        <v>967.69907407407402</v>
      </c>
      <c r="X84" s="1">
        <v>2344.6990740740739</v>
      </c>
      <c r="Z84" s="1">
        <v>2098</v>
      </c>
      <c r="AA84">
        <v>656</v>
      </c>
      <c r="AB84" s="1">
        <v>1441</v>
      </c>
      <c r="AD84" s="1">
        <v>2679</v>
      </c>
      <c r="AE84" s="1">
        <f>1161-505</f>
        <v>656</v>
      </c>
      <c r="AF84" s="1">
        <f>1518-505</f>
        <v>1013</v>
      </c>
      <c r="AH84" s="1">
        <v>3231</v>
      </c>
      <c r="AI84" s="1">
        <v>1580.7546296296296</v>
      </c>
      <c r="AJ84" s="1">
        <v>1638.7546296296296</v>
      </c>
      <c r="AL84" s="1">
        <v>1271</v>
      </c>
      <c r="AM84">
        <v>445</v>
      </c>
      <c r="AN84">
        <v>826</v>
      </c>
      <c r="AP84" s="1">
        <v>1616</v>
      </c>
      <c r="AQ84">
        <v>932</v>
      </c>
      <c r="AR84">
        <v>684</v>
      </c>
      <c r="AT84" s="1">
        <v>1333</v>
      </c>
      <c r="AU84">
        <v>683</v>
      </c>
      <c r="AV84">
        <v>650</v>
      </c>
      <c r="AX84" s="1">
        <v>1942</v>
      </c>
      <c r="AY84">
        <v>991</v>
      </c>
      <c r="AZ84">
        <v>950</v>
      </c>
      <c r="BB84" s="1">
        <v>1949</v>
      </c>
      <c r="BC84">
        <v>809</v>
      </c>
      <c r="BD84" s="1">
        <v>1140</v>
      </c>
      <c r="BF84" s="1">
        <v>3448</v>
      </c>
      <c r="BG84" s="1">
        <v>1301</v>
      </c>
      <c r="BH84" s="1">
        <v>2147</v>
      </c>
    </row>
    <row r="85" spans="1:60">
      <c r="C85" s="8"/>
      <c r="D85" s="8"/>
    </row>
    <row r="86" spans="1:60">
      <c r="A86" t="s">
        <v>2</v>
      </c>
      <c r="B86" s="2">
        <f>C86+D86</f>
        <v>1763302.7500000005</v>
      </c>
      <c r="C86" s="1">
        <f>G86+K86+O86+S86+W86+AA86+AE86+AI86+AM86+AQ86+AU86+AY86+BC86+BG86</f>
        <v>892444.37500000023</v>
      </c>
      <c r="D86" s="2">
        <f>H86+L86+P86+T86+X86+AB86+AF86+AJ86+AN86+AR86+AV86+AZ86+BD86+BH86</f>
        <v>870858.37500000023</v>
      </c>
      <c r="F86" s="1">
        <f>G86+H86</f>
        <v>69970</v>
      </c>
      <c r="G86" s="1">
        <f>SUM(G4:G84)</f>
        <v>35318</v>
      </c>
      <c r="H86" s="1">
        <f>SUM(H4:H84)</f>
        <v>34652</v>
      </c>
      <c r="J86" s="1">
        <f>K86+L86</f>
        <v>89570</v>
      </c>
      <c r="K86" s="1">
        <f>SUM(K4:K84)</f>
        <v>46530</v>
      </c>
      <c r="L86" s="1">
        <f>SUM(L4:L84)</f>
        <v>43040</v>
      </c>
      <c r="N86" s="1">
        <f>O86+P86</f>
        <v>12528</v>
      </c>
      <c r="O86" s="1">
        <f>SUM(O4:O84)</f>
        <v>6264</v>
      </c>
      <c r="P86" s="1">
        <f>SUM(P4:P84)</f>
        <v>6264</v>
      </c>
      <c r="R86" s="1">
        <f>S86+T86</f>
        <v>186535.25000000035</v>
      </c>
      <c r="S86" s="1">
        <f>SUM(S4:S84)</f>
        <v>94078.625000000175</v>
      </c>
      <c r="T86" s="1">
        <f>SUM(T4:T84)</f>
        <v>92456.625000000175</v>
      </c>
      <c r="V86" s="1">
        <f>W86+X86</f>
        <v>134449.24999999988</v>
      </c>
      <c r="W86" s="1">
        <f>SUM(W4:W84)</f>
        <v>68216.624999999942</v>
      </c>
      <c r="X86" s="1">
        <f>SUM(X4:X84)</f>
        <v>66232.624999999942</v>
      </c>
      <c r="Z86" s="1">
        <f>AA86+AB86</f>
        <v>91137</v>
      </c>
      <c r="AA86" s="1">
        <f>SUM(AA4:AA84)</f>
        <v>45994</v>
      </c>
      <c r="AB86" s="1">
        <f>SUM(AB4:AB84)</f>
        <v>45143</v>
      </c>
      <c r="AD86" s="1">
        <f>AE86+AF86</f>
        <v>436158</v>
      </c>
      <c r="AE86" s="1">
        <f>SUM(AE4:AE84)</f>
        <v>220115</v>
      </c>
      <c r="AF86" s="1">
        <f>SUM(AF4:AF84)</f>
        <v>216043</v>
      </c>
      <c r="AH86" s="1">
        <f>AI86+AJ86</f>
        <v>185512.25000000035</v>
      </c>
      <c r="AI86" s="1">
        <f>SUM(AI4:AI84)</f>
        <v>94045.125000000175</v>
      </c>
      <c r="AJ86" s="1">
        <f>SUM(AJ4:AJ84)</f>
        <v>91467.12500000016</v>
      </c>
      <c r="AL86" s="1">
        <f>AM86+AN86</f>
        <v>91719</v>
      </c>
      <c r="AM86" s="1">
        <f>SUM(AM4:AM84)</f>
        <v>45937</v>
      </c>
      <c r="AN86" s="1">
        <f>SUM(AN4:AN84)</f>
        <v>45782</v>
      </c>
      <c r="AP86" s="1">
        <f>AQ86+AR86</f>
        <v>112396</v>
      </c>
      <c r="AQ86" s="1">
        <f>SUM(AQ4:AQ84)</f>
        <v>56614</v>
      </c>
      <c r="AR86" s="1">
        <f>SUM(AR4:AR84)</f>
        <v>55782</v>
      </c>
      <c r="AT86" s="1">
        <f>AU86+AV86</f>
        <v>66972</v>
      </c>
      <c r="AU86" s="1">
        <f>SUM(AU4:AU84)</f>
        <v>33982</v>
      </c>
      <c r="AV86" s="1">
        <f>SUM(AV4:AV84)</f>
        <v>32990</v>
      </c>
      <c r="AX86" s="1">
        <f>AY86+AZ86</f>
        <v>78859</v>
      </c>
      <c r="AY86" s="1">
        <f>SUM(AY4:AY84)</f>
        <v>40496</v>
      </c>
      <c r="AZ86" s="1">
        <f>SUM(AZ4:AZ84)</f>
        <v>38363</v>
      </c>
      <c r="BB86" s="1">
        <f>BC86+BD86</f>
        <v>104627</v>
      </c>
      <c r="BC86" s="1">
        <f>SUM(BC4:BC84)</f>
        <v>52905</v>
      </c>
      <c r="BD86" s="1">
        <f>SUM(BD4:BD84)</f>
        <v>51722</v>
      </c>
      <c r="BF86" s="1">
        <f>BG86+BH86</f>
        <v>102870</v>
      </c>
      <c r="BG86" s="1">
        <f>SUM(BG4:BG84)</f>
        <v>51949</v>
      </c>
      <c r="BH86" s="1">
        <f>SUM(BH4:BH84)</f>
        <v>50921</v>
      </c>
    </row>
    <row r="87" spans="1:60">
      <c r="A87" s="2"/>
      <c r="B87" s="2">
        <f>B88-B86</f>
        <v>0.24999999953433871</v>
      </c>
      <c r="F87">
        <f>F88-F86</f>
        <v>0</v>
      </c>
      <c r="J87">
        <f>J88-J86</f>
        <v>0</v>
      </c>
      <c r="N87">
        <f>N88-N86</f>
        <v>0</v>
      </c>
      <c r="R87" s="2">
        <f>R88-R86</f>
        <v>-3.4924596548080444E-10</v>
      </c>
      <c r="V87">
        <f>V88-V86</f>
        <v>0</v>
      </c>
      <c r="Z87">
        <f>Z88-Z86</f>
        <v>0</v>
      </c>
      <c r="AD87" s="2">
        <f>AD88-AD86</f>
        <v>0.25</v>
      </c>
      <c r="AH87" s="2">
        <f>AH88-AH86</f>
        <v>-3.4924596548080444E-10</v>
      </c>
      <c r="AL87">
        <f>AL88-AL86</f>
        <v>0</v>
      </c>
      <c r="AP87">
        <f>AP88-AP86</f>
        <v>0</v>
      </c>
      <c r="AT87">
        <f>AT88-AT86</f>
        <v>0</v>
      </c>
      <c r="AX87">
        <f>AX88-AX86</f>
        <v>0</v>
      </c>
      <c r="BB87">
        <f>BB88-BB86</f>
        <v>0</v>
      </c>
      <c r="BF87">
        <f>BF88-BF86</f>
        <v>0</v>
      </c>
    </row>
    <row r="88" spans="1:60">
      <c r="B88" s="13">
        <v>1763303</v>
      </c>
      <c r="F88" s="13">
        <v>69970</v>
      </c>
      <c r="J88" s="13">
        <v>89570</v>
      </c>
      <c r="N88" s="13">
        <v>12528</v>
      </c>
      <c r="R88" s="18">
        <v>186535.25</v>
      </c>
      <c r="V88" s="14">
        <v>134449.25</v>
      </c>
      <c r="Z88" s="13">
        <v>91137</v>
      </c>
      <c r="AD88" s="15">
        <v>436158.25</v>
      </c>
      <c r="AH88" s="15">
        <v>185512.25</v>
      </c>
      <c r="AL88" s="16">
        <v>91719</v>
      </c>
      <c r="AP88" s="16">
        <v>112396</v>
      </c>
      <c r="AT88" s="16">
        <v>66972</v>
      </c>
      <c r="AX88" s="16">
        <v>78859</v>
      </c>
      <c r="BB88" s="17">
        <v>104627</v>
      </c>
      <c r="BF88" s="17">
        <v>102870</v>
      </c>
    </row>
    <row r="90" spans="1:60">
      <c r="B90" s="13">
        <v>1763303</v>
      </c>
      <c r="S90" s="2">
        <f>AH87/162</f>
        <v>-2.1558392930913853E-12</v>
      </c>
      <c r="T90" s="1">
        <v>1779</v>
      </c>
      <c r="U90" s="1">
        <v>1703</v>
      </c>
      <c r="V90" s="2">
        <f>S90+T90</f>
        <v>1778.999999999998</v>
      </c>
      <c r="W90" s="2">
        <f>S90+U90</f>
        <v>1702.999999999998</v>
      </c>
    </row>
    <row r="91" spans="1:60">
      <c r="S91" s="2">
        <v>-6.2453703703703702</v>
      </c>
      <c r="T91" s="1">
        <v>1757</v>
      </c>
      <c r="U91" s="1">
        <v>1689</v>
      </c>
      <c r="V91" s="2">
        <f t="shared" ref="V91:V154" si="5">S91+T91</f>
        <v>1750.7546296296296</v>
      </c>
      <c r="W91" s="2">
        <f t="shared" ref="W91:W154" si="6">S91+U91</f>
        <v>1682.7546296296296</v>
      </c>
    </row>
    <row r="92" spans="1:60">
      <c r="S92" s="2">
        <v>-6.2453703703703702</v>
      </c>
      <c r="T92" s="1">
        <v>1729</v>
      </c>
      <c r="U92" s="1">
        <v>1671</v>
      </c>
      <c r="V92" s="2">
        <f t="shared" si="5"/>
        <v>1722.7546296296296</v>
      </c>
      <c r="W92" s="2">
        <f t="shared" si="6"/>
        <v>1664.7546296296296</v>
      </c>
    </row>
    <row r="93" spans="1:60">
      <c r="S93" s="2">
        <v>-6.2453703703703702</v>
      </c>
      <c r="T93" s="1">
        <v>1702</v>
      </c>
      <c r="U93" s="1">
        <v>1649</v>
      </c>
      <c r="V93" s="2">
        <f t="shared" si="5"/>
        <v>1695.7546296296296</v>
      </c>
      <c r="W93" s="2">
        <f t="shared" si="6"/>
        <v>1642.7546296296296</v>
      </c>
    </row>
    <row r="94" spans="1:60">
      <c r="S94" s="2">
        <v>-6.2453703703703702</v>
      </c>
      <c r="T94" s="1">
        <v>1677</v>
      </c>
      <c r="U94" s="1">
        <v>1633</v>
      </c>
      <c r="V94" s="2">
        <f t="shared" si="5"/>
        <v>1670.7546296296296</v>
      </c>
      <c r="W94" s="2">
        <f t="shared" si="6"/>
        <v>1626.7546296296296</v>
      </c>
    </row>
    <row r="95" spans="1:60">
      <c r="S95" s="2">
        <v>-6.2453703703703702</v>
      </c>
      <c r="T95" s="1">
        <v>1663</v>
      </c>
      <c r="U95" s="1">
        <v>1623</v>
      </c>
      <c r="V95" s="2">
        <f t="shared" si="5"/>
        <v>1656.7546296296296</v>
      </c>
      <c r="W95" s="2">
        <f t="shared" si="6"/>
        <v>1616.7546296296296</v>
      </c>
    </row>
    <row r="96" spans="1:60">
      <c r="S96" s="2">
        <v>-6.2453703703703702</v>
      </c>
      <c r="T96" s="1">
        <v>1644</v>
      </c>
      <c r="U96" s="1">
        <v>1604</v>
      </c>
      <c r="V96" s="2">
        <f t="shared" si="5"/>
        <v>1637.7546296296296</v>
      </c>
      <c r="W96" s="2">
        <f t="shared" si="6"/>
        <v>1597.7546296296296</v>
      </c>
    </row>
    <row r="97" spans="19:23">
      <c r="S97" s="2">
        <v>-6.2453703703703702</v>
      </c>
      <c r="T97" s="1">
        <v>1630</v>
      </c>
      <c r="U97" s="1">
        <v>1595</v>
      </c>
      <c r="V97" s="2">
        <f t="shared" si="5"/>
        <v>1623.7546296296296</v>
      </c>
      <c r="W97" s="2">
        <f t="shared" si="6"/>
        <v>1588.7546296296296</v>
      </c>
    </row>
    <row r="98" spans="19:23">
      <c r="S98" s="2">
        <v>-6.2453703703703702</v>
      </c>
      <c r="T98" s="1">
        <v>1620</v>
      </c>
      <c r="U98" s="1">
        <v>1583</v>
      </c>
      <c r="V98" s="2">
        <f t="shared" si="5"/>
        <v>1613.7546296296296</v>
      </c>
      <c r="W98" s="2">
        <f t="shared" si="6"/>
        <v>1576.7546296296296</v>
      </c>
    </row>
    <row r="99" spans="19:23">
      <c r="S99" s="2">
        <v>-6.2453703703703702</v>
      </c>
      <c r="T99" s="1">
        <v>1615</v>
      </c>
      <c r="U99" s="1">
        <v>1581</v>
      </c>
      <c r="V99" s="2">
        <f t="shared" si="5"/>
        <v>1608.7546296296296</v>
      </c>
      <c r="W99" s="2">
        <f t="shared" si="6"/>
        <v>1574.7546296296296</v>
      </c>
    </row>
    <row r="100" spans="19:23">
      <c r="S100" s="2">
        <v>-6.2453703703703702</v>
      </c>
      <c r="T100" s="1">
        <v>1618</v>
      </c>
      <c r="U100" s="1">
        <v>1587</v>
      </c>
      <c r="V100" s="2">
        <f t="shared" si="5"/>
        <v>1611.7546296296296</v>
      </c>
      <c r="W100" s="2">
        <f t="shared" si="6"/>
        <v>1580.7546296296296</v>
      </c>
    </row>
    <row r="101" spans="19:23">
      <c r="S101" s="2">
        <v>-6.2453703703703702</v>
      </c>
      <c r="T101" s="1">
        <v>1615</v>
      </c>
      <c r="U101" s="1">
        <v>1586</v>
      </c>
      <c r="V101" s="2">
        <f t="shared" si="5"/>
        <v>1608.7546296296296</v>
      </c>
      <c r="W101" s="2">
        <f t="shared" si="6"/>
        <v>1579.7546296296296</v>
      </c>
    </row>
    <row r="102" spans="19:23">
      <c r="S102" s="2">
        <v>-6.2453703703703702</v>
      </c>
      <c r="T102" s="1">
        <v>1631</v>
      </c>
      <c r="U102" s="1">
        <v>1605</v>
      </c>
      <c r="V102" s="2">
        <f t="shared" si="5"/>
        <v>1624.7546296296296</v>
      </c>
      <c r="W102" s="2">
        <f t="shared" si="6"/>
        <v>1598.7546296296296</v>
      </c>
    </row>
    <row r="103" spans="19:23">
      <c r="S103" s="2">
        <v>-6.2453703703703702</v>
      </c>
      <c r="T103" s="1">
        <v>1663</v>
      </c>
      <c r="U103" s="1">
        <v>1639</v>
      </c>
      <c r="V103" s="2">
        <f t="shared" si="5"/>
        <v>1656.7546296296296</v>
      </c>
      <c r="W103" s="2">
        <f t="shared" si="6"/>
        <v>1632.7546296296296</v>
      </c>
    </row>
    <row r="104" spans="19:23">
      <c r="S104" s="2">
        <v>-6.2453703703703702</v>
      </c>
      <c r="T104" s="1">
        <v>1711</v>
      </c>
      <c r="U104" s="1">
        <v>1687</v>
      </c>
      <c r="V104" s="2">
        <f t="shared" si="5"/>
        <v>1704.7546296296296</v>
      </c>
      <c r="W104" s="2">
        <f t="shared" si="6"/>
        <v>1680.7546296296296</v>
      </c>
    </row>
    <row r="105" spans="19:23">
      <c r="S105" s="2">
        <v>-6.2453703703703702</v>
      </c>
      <c r="T105" s="1">
        <v>1776</v>
      </c>
      <c r="U105" s="1">
        <v>1762</v>
      </c>
      <c r="V105" s="2">
        <f t="shared" si="5"/>
        <v>1769.7546296296296</v>
      </c>
      <c r="W105" s="2">
        <f t="shared" si="6"/>
        <v>1755.7546296296296</v>
      </c>
    </row>
    <row r="106" spans="19:23">
      <c r="S106" s="2">
        <v>-6.2453703703703702</v>
      </c>
      <c r="T106" s="1">
        <v>1827</v>
      </c>
      <c r="U106" s="1">
        <v>1811</v>
      </c>
      <c r="V106" s="2">
        <f t="shared" si="5"/>
        <v>1820.7546296296296</v>
      </c>
      <c r="W106" s="2">
        <f t="shared" si="6"/>
        <v>1804.7546296296296</v>
      </c>
    </row>
    <row r="107" spans="19:23">
      <c r="S107" s="2">
        <v>-6.2453703703703702</v>
      </c>
      <c r="T107" s="1">
        <v>1815</v>
      </c>
      <c r="U107" s="1">
        <v>1787</v>
      </c>
      <c r="V107" s="2">
        <f t="shared" si="5"/>
        <v>1808.7546296296296</v>
      </c>
      <c r="W107" s="2">
        <f t="shared" si="6"/>
        <v>1780.7546296296296</v>
      </c>
    </row>
    <row r="108" spans="19:23">
      <c r="S108" s="2">
        <v>-6.2453703703703702</v>
      </c>
      <c r="T108" s="1">
        <v>1616</v>
      </c>
      <c r="U108" s="1">
        <v>1706</v>
      </c>
      <c r="V108" s="2">
        <f t="shared" si="5"/>
        <v>1609.7546296296296</v>
      </c>
      <c r="W108" s="2">
        <f t="shared" si="6"/>
        <v>1699.7546296296296</v>
      </c>
    </row>
    <row r="109" spans="19:23">
      <c r="S109" s="2">
        <v>-6.2453703703703702</v>
      </c>
      <c r="T109" s="1">
        <v>1592</v>
      </c>
      <c r="U109" s="1">
        <v>1674</v>
      </c>
      <c r="V109" s="2">
        <f t="shared" si="5"/>
        <v>1585.7546296296296</v>
      </c>
      <c r="W109" s="2">
        <f t="shared" si="6"/>
        <v>1667.7546296296296</v>
      </c>
    </row>
    <row r="110" spans="19:23">
      <c r="S110" s="2">
        <v>-6.2453703703703702</v>
      </c>
      <c r="T110" s="1">
        <v>1615</v>
      </c>
      <c r="U110" s="1">
        <v>1654</v>
      </c>
      <c r="V110" s="2">
        <f t="shared" si="5"/>
        <v>1608.7546296296296</v>
      </c>
      <c r="W110" s="2">
        <f t="shared" si="6"/>
        <v>1647.7546296296296</v>
      </c>
    </row>
    <row r="111" spans="19:23">
      <c r="S111" s="2">
        <v>-6.2453703703703702</v>
      </c>
      <c r="T111" s="1">
        <v>1664</v>
      </c>
      <c r="U111" s="1">
        <v>1646</v>
      </c>
      <c r="V111" s="2">
        <f t="shared" si="5"/>
        <v>1657.7546296296296</v>
      </c>
      <c r="W111" s="2">
        <f t="shared" si="6"/>
        <v>1639.7546296296296</v>
      </c>
    </row>
    <row r="112" spans="19:23">
      <c r="S112" s="2">
        <v>-6.2453703703703702</v>
      </c>
      <c r="T112" s="1">
        <v>1713</v>
      </c>
      <c r="U112" s="1">
        <v>1647</v>
      </c>
      <c r="V112" s="2">
        <f t="shared" si="5"/>
        <v>1706.7546296296296</v>
      </c>
      <c r="W112" s="2">
        <f t="shared" si="6"/>
        <v>1640.7546296296296</v>
      </c>
    </row>
    <row r="113" spans="19:23">
      <c r="S113" s="2">
        <v>-6.2453703703703702</v>
      </c>
      <c r="T113" s="1">
        <v>1757</v>
      </c>
      <c r="U113" s="1">
        <v>1645</v>
      </c>
      <c r="V113" s="2">
        <f t="shared" si="5"/>
        <v>1750.7546296296296</v>
      </c>
      <c r="W113" s="2">
        <f t="shared" si="6"/>
        <v>1638.7546296296296</v>
      </c>
    </row>
    <row r="114" spans="19:23">
      <c r="S114" s="2">
        <v>-6.2453703703703702</v>
      </c>
      <c r="T114" s="1">
        <v>1775</v>
      </c>
      <c r="U114" s="1">
        <v>1653</v>
      </c>
      <c r="V114" s="2">
        <f t="shared" si="5"/>
        <v>1768.7546296296296</v>
      </c>
      <c r="W114" s="2">
        <f t="shared" si="6"/>
        <v>1646.7546296296296</v>
      </c>
    </row>
    <row r="115" spans="19:23">
      <c r="S115" s="2">
        <v>-6.2453703703703702</v>
      </c>
      <c r="T115" s="1">
        <v>1786</v>
      </c>
      <c r="U115" s="1">
        <v>1662</v>
      </c>
      <c r="V115" s="2">
        <f t="shared" si="5"/>
        <v>1779.7546296296296</v>
      </c>
      <c r="W115" s="2">
        <f t="shared" si="6"/>
        <v>1655.7546296296296</v>
      </c>
    </row>
    <row r="116" spans="19:23">
      <c r="S116" s="2">
        <v>-6.2453703703703702</v>
      </c>
      <c r="T116" s="1">
        <v>1777</v>
      </c>
      <c r="U116" s="1">
        <v>1675</v>
      </c>
      <c r="V116" s="2">
        <f t="shared" si="5"/>
        <v>1770.7546296296296</v>
      </c>
      <c r="W116" s="2">
        <f t="shared" si="6"/>
        <v>1668.7546296296296</v>
      </c>
    </row>
    <row r="117" spans="19:23">
      <c r="S117" s="2">
        <v>-6.2453703703703702</v>
      </c>
      <c r="T117" s="1">
        <v>1795</v>
      </c>
      <c r="U117" s="1">
        <v>1704</v>
      </c>
      <c r="V117" s="2">
        <f t="shared" si="5"/>
        <v>1788.7546296296296</v>
      </c>
      <c r="W117" s="2">
        <f t="shared" si="6"/>
        <v>1697.7546296296296</v>
      </c>
    </row>
    <row r="118" spans="19:23">
      <c r="S118" s="2">
        <v>-6.2453703703703702</v>
      </c>
      <c r="T118" s="1">
        <v>1789</v>
      </c>
      <c r="U118" s="1">
        <v>1717</v>
      </c>
      <c r="V118" s="2">
        <f t="shared" si="5"/>
        <v>1782.7546296296296</v>
      </c>
      <c r="W118" s="2">
        <f t="shared" si="6"/>
        <v>1710.7546296296296</v>
      </c>
    </row>
    <row r="119" spans="19:23">
      <c r="S119" s="2">
        <v>-6.2453703703703702</v>
      </c>
      <c r="T119" s="1">
        <v>1772</v>
      </c>
      <c r="U119" s="1">
        <v>1715</v>
      </c>
      <c r="V119" s="2">
        <f t="shared" si="5"/>
        <v>1765.7546296296296</v>
      </c>
      <c r="W119" s="2">
        <f t="shared" si="6"/>
        <v>1708.7546296296296</v>
      </c>
    </row>
    <row r="120" spans="19:23">
      <c r="S120" s="2">
        <v>-6.2453703703703702</v>
      </c>
      <c r="T120" s="1">
        <v>1722</v>
      </c>
      <c r="U120" s="1">
        <v>1686</v>
      </c>
      <c r="V120" s="2">
        <f t="shared" si="5"/>
        <v>1715.7546296296296</v>
      </c>
      <c r="W120" s="2">
        <f t="shared" si="6"/>
        <v>1679.7546296296296</v>
      </c>
    </row>
    <row r="121" spans="19:23">
      <c r="S121" s="2">
        <v>-6.2453703703703702</v>
      </c>
      <c r="T121" s="1">
        <v>1666</v>
      </c>
      <c r="U121" s="1">
        <v>1634</v>
      </c>
      <c r="V121" s="2">
        <f t="shared" si="5"/>
        <v>1659.7546296296296</v>
      </c>
      <c r="W121" s="2">
        <f t="shared" si="6"/>
        <v>1627.7546296296296</v>
      </c>
    </row>
    <row r="122" spans="19:23">
      <c r="S122" s="2">
        <v>-6.2453703703703702</v>
      </c>
      <c r="T122" s="1">
        <v>1594</v>
      </c>
      <c r="U122" s="1">
        <v>1579</v>
      </c>
      <c r="V122" s="2">
        <f t="shared" si="5"/>
        <v>1587.7546296296296</v>
      </c>
      <c r="W122" s="2">
        <f t="shared" si="6"/>
        <v>1572.7546296296296</v>
      </c>
    </row>
    <row r="123" spans="19:23">
      <c r="S123" s="2">
        <v>-6.2453703703703702</v>
      </c>
      <c r="T123" s="1">
        <v>1537</v>
      </c>
      <c r="U123" s="1">
        <v>1524</v>
      </c>
      <c r="V123" s="2">
        <f t="shared" si="5"/>
        <v>1530.7546296296296</v>
      </c>
      <c r="W123" s="2">
        <f t="shared" si="6"/>
        <v>1517.7546296296296</v>
      </c>
    </row>
    <row r="124" spans="19:23">
      <c r="S124" s="2">
        <v>-6.2453703703703702</v>
      </c>
      <c r="T124" s="1">
        <v>1480</v>
      </c>
      <c r="U124" s="1">
        <v>1480</v>
      </c>
      <c r="V124" s="2">
        <f t="shared" si="5"/>
        <v>1473.7546296296296</v>
      </c>
      <c r="W124" s="2">
        <f t="shared" si="6"/>
        <v>1473.7546296296296</v>
      </c>
    </row>
    <row r="125" spans="19:23">
      <c r="S125" s="2">
        <v>-6.2453703703703702</v>
      </c>
      <c r="T125" s="1">
        <v>1430</v>
      </c>
      <c r="U125" s="1">
        <v>1439</v>
      </c>
      <c r="V125" s="2">
        <f t="shared" si="5"/>
        <v>1423.7546296296296</v>
      </c>
      <c r="W125" s="2">
        <f t="shared" si="6"/>
        <v>1432.7546296296296</v>
      </c>
    </row>
    <row r="126" spans="19:23">
      <c r="S126" s="2">
        <v>-6.2453703703703702</v>
      </c>
      <c r="T126" s="1">
        <v>1396</v>
      </c>
      <c r="U126" s="1">
        <v>1394</v>
      </c>
      <c r="V126" s="2">
        <f t="shared" si="5"/>
        <v>1389.7546296296296</v>
      </c>
      <c r="W126" s="2">
        <f t="shared" si="6"/>
        <v>1387.7546296296296</v>
      </c>
    </row>
    <row r="127" spans="19:23">
      <c r="S127" s="2">
        <v>-6.2453703703703702</v>
      </c>
      <c r="T127" s="1">
        <v>1349</v>
      </c>
      <c r="U127" s="1">
        <v>1355</v>
      </c>
      <c r="V127" s="2">
        <f t="shared" si="5"/>
        <v>1342.7546296296296</v>
      </c>
      <c r="W127" s="2">
        <f t="shared" si="6"/>
        <v>1348.7546296296296</v>
      </c>
    </row>
    <row r="128" spans="19:23">
      <c r="S128" s="2">
        <v>-6.2453703703703702</v>
      </c>
      <c r="T128" s="1">
        <v>1309</v>
      </c>
      <c r="U128" s="1">
        <v>1309</v>
      </c>
      <c r="V128" s="2">
        <f t="shared" si="5"/>
        <v>1302.7546296296296</v>
      </c>
      <c r="W128" s="2">
        <f t="shared" si="6"/>
        <v>1302.7546296296296</v>
      </c>
    </row>
    <row r="129" spans="19:23">
      <c r="S129" s="2">
        <v>-6.2453703703703702</v>
      </c>
      <c r="T129" s="1">
        <v>1267</v>
      </c>
      <c r="U129" s="1">
        <v>1271</v>
      </c>
      <c r="V129" s="2">
        <f t="shared" si="5"/>
        <v>1260.7546296296296</v>
      </c>
      <c r="W129" s="2">
        <f t="shared" si="6"/>
        <v>1264.7546296296296</v>
      </c>
    </row>
    <row r="130" spans="19:23">
      <c r="S130" s="2">
        <v>-6.2453703703703702</v>
      </c>
      <c r="T130" s="1">
        <v>1232</v>
      </c>
      <c r="U130" s="1">
        <v>1227</v>
      </c>
      <c r="V130" s="2">
        <f t="shared" si="5"/>
        <v>1225.7546296296296</v>
      </c>
      <c r="W130" s="2">
        <f t="shared" si="6"/>
        <v>1220.7546296296296</v>
      </c>
    </row>
    <row r="131" spans="19:23">
      <c r="S131" s="2">
        <v>-6.2453703703703702</v>
      </c>
      <c r="T131" s="1">
        <v>1200</v>
      </c>
      <c r="U131" s="1">
        <v>1190</v>
      </c>
      <c r="V131" s="2">
        <f t="shared" si="5"/>
        <v>1193.7546296296296</v>
      </c>
      <c r="W131" s="2">
        <f t="shared" si="6"/>
        <v>1183.7546296296296</v>
      </c>
    </row>
    <row r="132" spans="19:23">
      <c r="S132" s="2">
        <v>-6.2453703703703702</v>
      </c>
      <c r="T132" s="1">
        <v>1164</v>
      </c>
      <c r="U132" s="1">
        <v>1148</v>
      </c>
      <c r="V132" s="2">
        <f t="shared" si="5"/>
        <v>1157.7546296296296</v>
      </c>
      <c r="W132" s="2">
        <f t="shared" si="6"/>
        <v>1141.7546296296296</v>
      </c>
    </row>
    <row r="133" spans="19:23">
      <c r="S133" s="2">
        <v>-6.2453703703703702</v>
      </c>
      <c r="T133" s="1">
        <v>1132</v>
      </c>
      <c r="U133" s="1">
        <v>1113</v>
      </c>
      <c r="V133" s="2">
        <f t="shared" si="5"/>
        <v>1125.7546296296296</v>
      </c>
      <c r="W133" s="2">
        <f t="shared" si="6"/>
        <v>1106.7546296296296</v>
      </c>
    </row>
    <row r="134" spans="19:23">
      <c r="S134" s="2">
        <v>-6.2453703703703702</v>
      </c>
      <c r="T134" s="1">
        <v>1105</v>
      </c>
      <c r="U134" s="1">
        <v>1077</v>
      </c>
      <c r="V134" s="2">
        <f t="shared" si="5"/>
        <v>1098.7546296296296</v>
      </c>
      <c r="W134" s="2">
        <f t="shared" si="6"/>
        <v>1070.7546296296296</v>
      </c>
    </row>
    <row r="135" spans="19:23">
      <c r="S135" s="2">
        <v>-6.2453703703703702</v>
      </c>
      <c r="T135" s="1">
        <v>1076</v>
      </c>
      <c r="U135" s="1">
        <v>1047</v>
      </c>
      <c r="V135" s="2">
        <f t="shared" si="5"/>
        <v>1069.7546296296296</v>
      </c>
      <c r="W135" s="2">
        <f t="shared" si="6"/>
        <v>1040.7546296296296</v>
      </c>
    </row>
    <row r="136" spans="19:23">
      <c r="S136" s="2">
        <v>-6.2453703703703702</v>
      </c>
      <c r="T136" s="1">
        <v>1061</v>
      </c>
      <c r="U136" s="1">
        <v>1018</v>
      </c>
      <c r="V136" s="2">
        <f t="shared" si="5"/>
        <v>1054.7546296296296</v>
      </c>
      <c r="W136" s="2">
        <f t="shared" si="6"/>
        <v>1011.7546296296297</v>
      </c>
    </row>
    <row r="137" spans="19:23">
      <c r="S137" s="2">
        <v>-6.2453703703703702</v>
      </c>
      <c r="T137" s="1">
        <v>1042</v>
      </c>
      <c r="U137">
        <v>999</v>
      </c>
      <c r="V137" s="2">
        <f t="shared" si="5"/>
        <v>1035.7546296296296</v>
      </c>
      <c r="W137" s="2">
        <f t="shared" si="6"/>
        <v>992.75462962962968</v>
      </c>
    </row>
    <row r="138" spans="19:23">
      <c r="S138" s="2">
        <v>-6.2453703703703702</v>
      </c>
      <c r="T138" s="1">
        <v>1018</v>
      </c>
      <c r="U138">
        <v>970</v>
      </c>
      <c r="V138" s="2">
        <f t="shared" si="5"/>
        <v>1011.7546296296297</v>
      </c>
      <c r="W138" s="2">
        <f t="shared" si="6"/>
        <v>963.75462962962968</v>
      </c>
    </row>
    <row r="139" spans="19:23">
      <c r="S139" s="2">
        <v>-6.2453703703703702</v>
      </c>
      <c r="T139">
        <v>989</v>
      </c>
      <c r="U139">
        <v>939</v>
      </c>
      <c r="V139" s="2">
        <f t="shared" si="5"/>
        <v>982.75462962962968</v>
      </c>
      <c r="W139" s="2">
        <f t="shared" si="6"/>
        <v>932.75462962962968</v>
      </c>
    </row>
    <row r="140" spans="19:23">
      <c r="S140" s="2">
        <v>-6.2453703703703702</v>
      </c>
      <c r="T140">
        <v>939</v>
      </c>
      <c r="U140">
        <v>893</v>
      </c>
      <c r="V140" s="2">
        <f t="shared" si="5"/>
        <v>932.75462962962968</v>
      </c>
      <c r="W140" s="2">
        <f t="shared" si="6"/>
        <v>886.75462962962968</v>
      </c>
    </row>
    <row r="141" spans="19:23">
      <c r="S141" s="2">
        <v>-6.2453703703703702</v>
      </c>
      <c r="T141">
        <v>882</v>
      </c>
      <c r="U141">
        <v>844</v>
      </c>
      <c r="V141" s="2">
        <f t="shared" si="5"/>
        <v>875.75462962962968</v>
      </c>
      <c r="W141" s="2">
        <f t="shared" si="6"/>
        <v>837.75462962962968</v>
      </c>
    </row>
    <row r="142" spans="19:23">
      <c r="S142" s="2">
        <v>-6.2453703703703702</v>
      </c>
      <c r="T142">
        <v>823</v>
      </c>
      <c r="U142">
        <v>793</v>
      </c>
      <c r="V142" s="2">
        <f t="shared" si="5"/>
        <v>816.75462962962968</v>
      </c>
      <c r="W142" s="2">
        <f t="shared" si="6"/>
        <v>786.75462962962968</v>
      </c>
    </row>
    <row r="143" spans="19:23">
      <c r="S143" s="2">
        <v>-6.2453703703703702</v>
      </c>
      <c r="T143">
        <v>771</v>
      </c>
      <c r="U143">
        <v>747</v>
      </c>
      <c r="V143" s="2">
        <f t="shared" si="5"/>
        <v>764.75462962962968</v>
      </c>
      <c r="W143" s="2">
        <f t="shared" si="6"/>
        <v>740.75462962962968</v>
      </c>
    </row>
    <row r="144" spans="19:23">
      <c r="S144" s="2">
        <v>-6.2453703703703702</v>
      </c>
      <c r="T144">
        <v>720</v>
      </c>
      <c r="U144">
        <v>702</v>
      </c>
      <c r="V144" s="2">
        <f t="shared" si="5"/>
        <v>713.75462962962968</v>
      </c>
      <c r="W144" s="2">
        <f t="shared" si="6"/>
        <v>695.75462962962968</v>
      </c>
    </row>
    <row r="145" spans="19:23">
      <c r="S145" s="2">
        <v>-6.2453703703703702</v>
      </c>
      <c r="T145">
        <v>678</v>
      </c>
      <c r="U145">
        <v>665</v>
      </c>
      <c r="V145" s="2">
        <f t="shared" si="5"/>
        <v>671.75462962962968</v>
      </c>
      <c r="W145" s="2">
        <f t="shared" si="6"/>
        <v>658.75462962962968</v>
      </c>
    </row>
    <row r="146" spans="19:23">
      <c r="S146" s="2">
        <v>-6.2453703703703702</v>
      </c>
      <c r="T146">
        <v>645</v>
      </c>
      <c r="U146">
        <v>629</v>
      </c>
      <c r="V146" s="2">
        <f t="shared" si="5"/>
        <v>638.75462962962968</v>
      </c>
      <c r="W146" s="2">
        <f t="shared" si="6"/>
        <v>622.75462962962968</v>
      </c>
    </row>
    <row r="147" spans="19:23">
      <c r="S147" s="2">
        <v>-6.2453703703703702</v>
      </c>
      <c r="T147">
        <v>614</v>
      </c>
      <c r="U147">
        <v>598</v>
      </c>
      <c r="V147" s="2">
        <f t="shared" si="5"/>
        <v>607.75462962962968</v>
      </c>
      <c r="W147" s="2">
        <f t="shared" si="6"/>
        <v>591.75462962962968</v>
      </c>
    </row>
    <row r="148" spans="19:23">
      <c r="S148" s="2">
        <v>-6.2453703703703702</v>
      </c>
      <c r="T148">
        <v>586</v>
      </c>
      <c r="U148">
        <v>572</v>
      </c>
      <c r="V148" s="2">
        <f t="shared" si="5"/>
        <v>579.75462962962968</v>
      </c>
      <c r="W148" s="2">
        <f t="shared" si="6"/>
        <v>565.75462962962968</v>
      </c>
    </row>
    <row r="149" spans="19:23">
      <c r="S149" s="2">
        <v>-6.2453703703703702</v>
      </c>
      <c r="T149">
        <v>559</v>
      </c>
      <c r="U149">
        <v>535</v>
      </c>
      <c r="V149" s="2">
        <f t="shared" si="5"/>
        <v>552.75462962962968</v>
      </c>
      <c r="W149" s="2">
        <f t="shared" si="6"/>
        <v>528.75462962962968</v>
      </c>
    </row>
    <row r="150" spans="19:23">
      <c r="S150" s="2">
        <v>-6.2453703703703702</v>
      </c>
      <c r="T150">
        <v>534</v>
      </c>
      <c r="U150">
        <v>509</v>
      </c>
      <c r="V150" s="2">
        <f t="shared" si="5"/>
        <v>527.75462962962968</v>
      </c>
      <c r="W150" s="2">
        <f t="shared" si="6"/>
        <v>502.75462962962962</v>
      </c>
    </row>
    <row r="151" spans="19:23">
      <c r="S151" s="2">
        <v>-6.2453703703703702</v>
      </c>
      <c r="T151">
        <v>508</v>
      </c>
      <c r="U151">
        <v>462</v>
      </c>
      <c r="V151" s="2">
        <f t="shared" si="5"/>
        <v>501.75462962962962</v>
      </c>
      <c r="W151" s="2">
        <f t="shared" si="6"/>
        <v>455.75462962962962</v>
      </c>
    </row>
    <row r="152" spans="19:23">
      <c r="S152" s="2">
        <v>-6.2453703703703702</v>
      </c>
      <c r="T152">
        <v>489</v>
      </c>
      <c r="U152">
        <v>430</v>
      </c>
      <c r="V152" s="2">
        <f t="shared" si="5"/>
        <v>482.75462962962962</v>
      </c>
      <c r="W152" s="2">
        <f t="shared" si="6"/>
        <v>423.75462962962962</v>
      </c>
    </row>
    <row r="153" spans="19:23">
      <c r="S153" s="2">
        <v>-6.2453703703703702</v>
      </c>
      <c r="T153">
        <v>469</v>
      </c>
      <c r="U153">
        <v>399</v>
      </c>
      <c r="V153" s="2">
        <f t="shared" si="5"/>
        <v>462.75462962962962</v>
      </c>
      <c r="W153" s="2">
        <f t="shared" si="6"/>
        <v>392.75462962962962</v>
      </c>
    </row>
    <row r="154" spans="19:23">
      <c r="S154" s="2">
        <v>-6.2453703703703702</v>
      </c>
      <c r="T154">
        <v>461</v>
      </c>
      <c r="U154">
        <v>387</v>
      </c>
      <c r="V154" s="2">
        <f t="shared" si="5"/>
        <v>454.75462962962962</v>
      </c>
      <c r="W154" s="2">
        <f t="shared" si="6"/>
        <v>380.75462962962962</v>
      </c>
    </row>
    <row r="155" spans="19:23">
      <c r="S155" s="2">
        <v>-6.2453703703703702</v>
      </c>
      <c r="T155">
        <v>468</v>
      </c>
      <c r="U155">
        <v>391</v>
      </c>
      <c r="V155" s="2">
        <f t="shared" ref="V155:V170" si="7">S155+T155</f>
        <v>461.75462962962962</v>
      </c>
      <c r="W155" s="2">
        <f t="shared" ref="W155:W170" si="8">S155+U155</f>
        <v>384.75462962962962</v>
      </c>
    </row>
    <row r="156" spans="19:23">
      <c r="S156" s="2">
        <v>-6.2453703703703702</v>
      </c>
      <c r="T156">
        <v>483</v>
      </c>
      <c r="U156">
        <v>414</v>
      </c>
      <c r="V156" s="2">
        <f t="shared" si="7"/>
        <v>476.75462962962962</v>
      </c>
      <c r="W156" s="2">
        <f t="shared" si="8"/>
        <v>407.75462962962962</v>
      </c>
    </row>
    <row r="157" spans="19:23">
      <c r="S157" s="2">
        <v>-6.2453703703703702</v>
      </c>
      <c r="T157">
        <v>504</v>
      </c>
      <c r="U157">
        <v>438</v>
      </c>
      <c r="V157" s="2">
        <f t="shared" si="7"/>
        <v>497.75462962962962</v>
      </c>
      <c r="W157" s="2">
        <f t="shared" si="8"/>
        <v>431.75462962962962</v>
      </c>
    </row>
    <row r="158" spans="19:23">
      <c r="S158" s="2">
        <v>-6.2453703703703702</v>
      </c>
      <c r="T158">
        <v>523</v>
      </c>
      <c r="U158">
        <v>462</v>
      </c>
      <c r="V158" s="2">
        <f t="shared" si="7"/>
        <v>516.75462962962968</v>
      </c>
      <c r="W158" s="2">
        <f t="shared" si="8"/>
        <v>455.75462962962962</v>
      </c>
    </row>
    <row r="159" spans="19:23">
      <c r="S159" s="2">
        <v>-6.2453703703703702</v>
      </c>
      <c r="T159">
        <v>528</v>
      </c>
      <c r="U159">
        <v>471</v>
      </c>
      <c r="V159" s="2">
        <f t="shared" si="7"/>
        <v>521.75462962962968</v>
      </c>
      <c r="W159" s="2">
        <f t="shared" si="8"/>
        <v>464.75462962962962</v>
      </c>
    </row>
    <row r="160" spans="19:23">
      <c r="S160" s="2">
        <v>-6.2453703703703702</v>
      </c>
      <c r="T160">
        <v>516</v>
      </c>
      <c r="U160">
        <v>470</v>
      </c>
      <c r="V160" s="2">
        <f t="shared" si="7"/>
        <v>509.75462962962962</v>
      </c>
      <c r="W160" s="2">
        <f t="shared" si="8"/>
        <v>463.75462962962962</v>
      </c>
    </row>
    <row r="161" spans="19:23">
      <c r="S161" s="2">
        <v>-6.2453703703703702</v>
      </c>
      <c r="T161">
        <v>499</v>
      </c>
      <c r="U161">
        <v>456</v>
      </c>
      <c r="V161" s="2">
        <f t="shared" si="7"/>
        <v>492.75462962962962</v>
      </c>
      <c r="W161" s="2">
        <f t="shared" si="8"/>
        <v>449.75462962962962</v>
      </c>
    </row>
    <row r="162" spans="19:23">
      <c r="S162" s="2">
        <v>-6.2453703703703702</v>
      </c>
      <c r="T162">
        <v>474</v>
      </c>
      <c r="U162">
        <v>434</v>
      </c>
      <c r="V162" s="2">
        <f t="shared" si="7"/>
        <v>467.75462962962962</v>
      </c>
      <c r="W162" s="2">
        <f t="shared" si="8"/>
        <v>427.75462962962962</v>
      </c>
    </row>
    <row r="163" spans="19:23">
      <c r="S163" s="2">
        <v>-6.2453703703703702</v>
      </c>
      <c r="T163">
        <v>453</v>
      </c>
      <c r="U163">
        <v>424</v>
      </c>
      <c r="V163" s="2">
        <f t="shared" si="7"/>
        <v>446.75462962962962</v>
      </c>
      <c r="W163" s="2">
        <f t="shared" si="8"/>
        <v>417.75462962962962</v>
      </c>
    </row>
    <row r="164" spans="19:23">
      <c r="S164" s="2">
        <v>-6.2453703703703702</v>
      </c>
      <c r="T164">
        <v>426</v>
      </c>
      <c r="U164">
        <v>402</v>
      </c>
      <c r="V164" s="2">
        <f t="shared" si="7"/>
        <v>419.75462962962962</v>
      </c>
      <c r="W164" s="2">
        <f t="shared" si="8"/>
        <v>395.75462962962962</v>
      </c>
    </row>
    <row r="165" spans="19:23">
      <c r="S165" s="2">
        <v>-6.2453703703703702</v>
      </c>
      <c r="T165">
        <v>388</v>
      </c>
      <c r="U165">
        <v>369</v>
      </c>
      <c r="V165" s="2">
        <f t="shared" si="7"/>
        <v>381.75462962962962</v>
      </c>
      <c r="W165" s="2">
        <f t="shared" si="8"/>
        <v>362.75462962962962</v>
      </c>
    </row>
    <row r="166" spans="19:23">
      <c r="S166" s="2">
        <v>-6.2453703703703702</v>
      </c>
      <c r="T166">
        <v>344</v>
      </c>
      <c r="U166">
        <v>338</v>
      </c>
      <c r="V166" s="2">
        <f t="shared" si="7"/>
        <v>337.75462962962962</v>
      </c>
      <c r="W166" s="2">
        <f t="shared" si="8"/>
        <v>331.75462962962962</v>
      </c>
    </row>
    <row r="167" spans="19:23">
      <c r="S167" s="2">
        <v>-6.2453703703703702</v>
      </c>
      <c r="T167">
        <v>299</v>
      </c>
      <c r="U167">
        <v>300</v>
      </c>
      <c r="V167" s="2">
        <f t="shared" si="7"/>
        <v>292.75462962962962</v>
      </c>
      <c r="W167" s="2">
        <f t="shared" si="8"/>
        <v>293.75462962962962</v>
      </c>
    </row>
    <row r="168" spans="19:23">
      <c r="S168" s="2">
        <v>-6.2453703703703702</v>
      </c>
      <c r="T168">
        <v>260</v>
      </c>
      <c r="U168">
        <v>264</v>
      </c>
      <c r="V168" s="2">
        <f t="shared" si="7"/>
        <v>253.75462962962962</v>
      </c>
      <c r="W168" s="2">
        <f t="shared" si="8"/>
        <v>257.75462962962962</v>
      </c>
    </row>
    <row r="169" spans="19:23">
      <c r="S169" s="2">
        <v>-6.2453703703703702</v>
      </c>
      <c r="T169">
        <v>229</v>
      </c>
      <c r="U169">
        <v>238</v>
      </c>
      <c r="V169" s="2">
        <f t="shared" si="7"/>
        <v>222.75462962962962</v>
      </c>
      <c r="W169" s="2">
        <f t="shared" si="8"/>
        <v>231.75462962962962</v>
      </c>
    </row>
    <row r="170" spans="19:23">
      <c r="S170" s="2">
        <v>-6.2453703703703702</v>
      </c>
      <c r="T170" s="1">
        <v>1587</v>
      </c>
      <c r="U170" s="1">
        <v>1645</v>
      </c>
      <c r="V170" s="2">
        <f t="shared" si="7"/>
        <v>1580.7546296296296</v>
      </c>
      <c r="W170" s="2">
        <f t="shared" si="8"/>
        <v>1638.7546296296296</v>
      </c>
    </row>
  </sheetData>
  <sheetProtection sheet="1" objects="1" scenarios="1"/>
  <mergeCells count="15">
    <mergeCell ref="AX2:AZ2"/>
    <mergeCell ref="BB2:BD2"/>
    <mergeCell ref="BF2:BH2"/>
    <mergeCell ref="Z2:AB2"/>
    <mergeCell ref="AD2:AF2"/>
    <mergeCell ref="AH2:AJ2"/>
    <mergeCell ref="AL2:AN2"/>
    <mergeCell ref="AP2:AR2"/>
    <mergeCell ref="AT2:AV2"/>
    <mergeCell ref="V2:X2"/>
    <mergeCell ref="B2:D2"/>
    <mergeCell ref="F2:H2"/>
    <mergeCell ref="J2:L2"/>
    <mergeCell ref="N2:P2"/>
    <mergeCell ref="R2:T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3B281-A0E8-D547-A6D0-F12FFC597DCC}">
  <dimension ref="A2:BH87"/>
  <sheetViews>
    <sheetView showGridLines="0" zoomScale="160" zoomScaleNormal="160" workbookViewId="0">
      <selection activeCell="F4" sqref="F4"/>
    </sheetView>
  </sheetViews>
  <sheetFormatPr baseColWidth="10" defaultColWidth="2.1640625" defaultRowHeight="15"/>
  <cols>
    <col min="1" max="1" width="6.6640625" style="25" customWidth="1"/>
    <col min="2" max="2" width="9.6640625" style="25" customWidth="1"/>
    <col min="3" max="3" width="11" style="25" bestFit="1" customWidth="1"/>
    <col min="4" max="4" width="8.1640625" style="25" bestFit="1" customWidth="1"/>
    <col min="5" max="5" width="2.1640625" style="25"/>
    <col min="6" max="7" width="7" style="25" bestFit="1" customWidth="1"/>
    <col min="8" max="8" width="7.1640625" style="25" bestFit="1" customWidth="1"/>
    <col min="9" max="9" width="2.1640625" style="25"/>
    <col min="10" max="11" width="7" style="25" bestFit="1" customWidth="1"/>
    <col min="12" max="12" width="7.1640625" style="25" customWidth="1"/>
    <col min="13" max="13" width="4.6640625" style="25" customWidth="1"/>
    <col min="14" max="14" width="9" style="25" customWidth="1"/>
    <col min="15" max="15" width="6.6640625" style="25" bestFit="1" customWidth="1"/>
    <col min="16" max="16" width="7.1640625" style="25" bestFit="1" customWidth="1"/>
    <col min="17" max="17" width="3.83203125" style="25" customWidth="1"/>
    <col min="18" max="18" width="8.1640625" style="25" customWidth="1"/>
    <col min="19" max="20" width="7.1640625" style="25" bestFit="1" customWidth="1"/>
    <col min="21" max="21" width="2.1640625" style="25"/>
    <col min="22" max="22" width="7" style="25" bestFit="1" customWidth="1"/>
    <col min="23" max="23" width="8.6640625" style="25" bestFit="1" customWidth="1"/>
    <col min="24" max="24" width="7.1640625" style="25" bestFit="1" customWidth="1"/>
    <col min="25" max="25" width="2.1640625" style="25"/>
    <col min="26" max="26" width="8.83203125" style="29" bestFit="1" customWidth="1"/>
    <col min="27" max="27" width="9.1640625" style="25" bestFit="1" customWidth="1"/>
    <col min="28" max="28" width="7.1640625" style="25" bestFit="1" customWidth="1"/>
    <col min="29" max="29" width="2.1640625" style="25"/>
    <col min="30" max="30" width="8.6640625" style="25" bestFit="1" customWidth="1"/>
    <col min="31" max="32" width="8.1640625" style="25" bestFit="1" customWidth="1"/>
    <col min="33" max="33" width="2.1640625" style="25"/>
    <col min="34" max="34" width="10.1640625" style="25" bestFit="1" customWidth="1"/>
    <col min="35" max="36" width="8.33203125" style="25" bestFit="1" customWidth="1"/>
    <col min="37" max="37" width="2.1640625" style="25"/>
    <col min="38" max="38" width="10" style="25" bestFit="1" customWidth="1"/>
    <col min="39" max="40" width="7.1640625" style="25" bestFit="1" customWidth="1"/>
    <col min="41" max="41" width="2.1640625" style="25"/>
    <col min="42" max="43" width="7" style="25" bestFit="1" customWidth="1"/>
    <col min="44" max="44" width="7.1640625" style="25" bestFit="1" customWidth="1"/>
    <col min="45" max="45" width="2.1640625" style="25"/>
    <col min="46" max="46" width="7" style="25" bestFit="1" customWidth="1"/>
    <col min="47" max="47" width="9.1640625" style="25" bestFit="1" customWidth="1"/>
    <col min="48" max="48" width="7.1640625" style="25" bestFit="1" customWidth="1"/>
    <col min="49" max="49" width="2.1640625" style="25"/>
    <col min="50" max="50" width="7" style="25" bestFit="1" customWidth="1"/>
    <col min="51" max="51" width="9" style="25" bestFit="1" customWidth="1"/>
    <col min="52" max="52" width="7.1640625" style="25" bestFit="1" customWidth="1"/>
    <col min="53" max="53" width="2.1640625" style="25"/>
    <col min="54" max="54" width="7" style="25" bestFit="1" customWidth="1"/>
    <col min="55" max="55" width="8.5" style="25" bestFit="1" customWidth="1"/>
    <col min="56" max="56" width="7.1640625" style="25" bestFit="1" customWidth="1"/>
    <col min="57" max="57" width="2.1640625" style="25"/>
    <col min="58" max="58" width="7" style="25" bestFit="1" customWidth="1"/>
    <col min="59" max="59" width="8.6640625" style="25" bestFit="1" customWidth="1"/>
    <col min="60" max="60" width="7.1640625" style="25" bestFit="1" customWidth="1"/>
    <col min="61" max="16384" width="2.1640625" style="25"/>
  </cols>
  <sheetData>
    <row r="2" spans="1:60" s="19" customFormat="1">
      <c r="A2" s="19" t="s">
        <v>0</v>
      </c>
      <c r="Z2" s="20"/>
    </row>
    <row r="3" spans="1:60" s="19" customFormat="1">
      <c r="A3" s="21"/>
      <c r="B3" s="77" t="s">
        <v>45</v>
      </c>
      <c r="C3" s="78"/>
      <c r="D3" s="79"/>
      <c r="F3" s="77" t="s">
        <v>52</v>
      </c>
      <c r="G3" s="78"/>
      <c r="H3" s="79"/>
      <c r="J3" s="77" t="s">
        <v>32</v>
      </c>
      <c r="K3" s="78"/>
      <c r="L3" s="79"/>
      <c r="N3" s="77" t="s">
        <v>33</v>
      </c>
      <c r="O3" s="78"/>
      <c r="P3" s="79"/>
      <c r="R3" s="77" t="s">
        <v>34</v>
      </c>
      <c r="S3" s="78"/>
      <c r="T3" s="79"/>
      <c r="V3" s="77" t="s">
        <v>36</v>
      </c>
      <c r="W3" s="78"/>
      <c r="X3" s="79"/>
      <c r="Z3" s="77" t="s">
        <v>35</v>
      </c>
      <c r="AA3" s="78"/>
      <c r="AB3" s="79"/>
      <c r="AD3" s="77" t="s">
        <v>37</v>
      </c>
      <c r="AE3" s="78"/>
      <c r="AF3" s="79"/>
      <c r="AH3" s="77" t="s">
        <v>38</v>
      </c>
      <c r="AI3" s="78"/>
      <c r="AJ3" s="79"/>
      <c r="AL3" s="21"/>
      <c r="AM3" s="21" t="s">
        <v>39</v>
      </c>
      <c r="AN3" s="21"/>
      <c r="AP3" s="77" t="s">
        <v>40</v>
      </c>
      <c r="AQ3" s="78"/>
      <c r="AR3" s="79"/>
      <c r="AT3" s="77" t="s">
        <v>41</v>
      </c>
      <c r="AU3" s="78"/>
      <c r="AV3" s="79"/>
      <c r="AX3" s="77" t="s">
        <v>42</v>
      </c>
      <c r="AY3" s="78"/>
      <c r="AZ3" s="79"/>
      <c r="BB3" s="77" t="s">
        <v>43</v>
      </c>
      <c r="BC3" s="78"/>
      <c r="BD3" s="79"/>
      <c r="BF3" s="77" t="s">
        <v>44</v>
      </c>
      <c r="BG3" s="78"/>
      <c r="BH3" s="79"/>
    </row>
    <row r="4" spans="1:60" s="19" customFormat="1">
      <c r="A4" s="21" t="s">
        <v>1</v>
      </c>
      <c r="B4" s="21" t="s">
        <v>2</v>
      </c>
      <c r="C4" s="21" t="s">
        <v>3</v>
      </c>
      <c r="D4" s="21" t="s">
        <v>4</v>
      </c>
      <c r="F4" s="21" t="s">
        <v>2</v>
      </c>
      <c r="G4" s="21" t="s">
        <v>3</v>
      </c>
      <c r="H4" s="21" t="s">
        <v>4</v>
      </c>
      <c r="J4" s="21" t="s">
        <v>2</v>
      </c>
      <c r="K4" s="21" t="s">
        <v>3</v>
      </c>
      <c r="L4" s="21" t="s">
        <v>4</v>
      </c>
      <c r="N4" s="21" t="s">
        <v>2</v>
      </c>
      <c r="O4" s="21" t="s">
        <v>3</v>
      </c>
      <c r="P4" s="21" t="s">
        <v>4</v>
      </c>
      <c r="R4" s="21" t="s">
        <v>2</v>
      </c>
      <c r="S4" s="21" t="s">
        <v>3</v>
      </c>
      <c r="T4" s="21" t="s">
        <v>4</v>
      </c>
      <c r="V4" s="21" t="s">
        <v>2</v>
      </c>
      <c r="W4" s="21" t="s">
        <v>3</v>
      </c>
      <c r="X4" s="21" t="s">
        <v>4</v>
      </c>
      <c r="Z4" s="22" t="s">
        <v>2</v>
      </c>
      <c r="AA4" s="21" t="s">
        <v>3</v>
      </c>
      <c r="AB4" s="21" t="s">
        <v>4</v>
      </c>
      <c r="AD4" s="21" t="s">
        <v>2</v>
      </c>
      <c r="AE4" s="21" t="s">
        <v>3</v>
      </c>
      <c r="AF4" s="21" t="s">
        <v>4</v>
      </c>
      <c r="AH4" s="21" t="s">
        <v>2</v>
      </c>
      <c r="AI4" s="21" t="s">
        <v>3</v>
      </c>
      <c r="AJ4" s="21" t="s">
        <v>4</v>
      </c>
      <c r="AL4" s="21" t="s">
        <v>2</v>
      </c>
      <c r="AM4" s="21" t="s">
        <v>3</v>
      </c>
      <c r="AN4" s="21" t="s">
        <v>4</v>
      </c>
      <c r="AP4" s="21" t="s">
        <v>2</v>
      </c>
      <c r="AQ4" s="21" t="s">
        <v>3</v>
      </c>
      <c r="AR4" s="21" t="s">
        <v>4</v>
      </c>
      <c r="AT4" s="21" t="s">
        <v>2</v>
      </c>
      <c r="AU4" s="21" t="s">
        <v>3</v>
      </c>
      <c r="AV4" s="21" t="s">
        <v>4</v>
      </c>
      <c r="AX4" s="21" t="s">
        <v>2</v>
      </c>
      <c r="AY4" s="21" t="s">
        <v>3</v>
      </c>
      <c r="AZ4" s="21" t="s">
        <v>4</v>
      </c>
      <c r="BB4" s="21" t="s">
        <v>2</v>
      </c>
      <c r="BC4" s="21" t="s">
        <v>3</v>
      </c>
      <c r="BD4" s="21" t="s">
        <v>4</v>
      </c>
      <c r="BF4" s="21" t="s">
        <v>2</v>
      </c>
      <c r="BG4" s="21" t="s">
        <v>3</v>
      </c>
      <c r="BH4" s="21" t="s">
        <v>4</v>
      </c>
    </row>
    <row r="5" spans="1:60">
      <c r="A5" s="23">
        <v>0</v>
      </c>
      <c r="B5" s="24">
        <v>36487.870370370365</v>
      </c>
      <c r="C5" s="24">
        <v>18645.935185185182</v>
      </c>
      <c r="D5" s="24">
        <v>17841.935185185182</v>
      </c>
      <c r="F5" s="24">
        <v>1642</v>
      </c>
      <c r="G5" s="23">
        <v>853</v>
      </c>
      <c r="H5" s="23">
        <v>789</v>
      </c>
      <c r="J5" s="24">
        <v>2075</v>
      </c>
      <c r="K5" s="24">
        <v>1003</v>
      </c>
      <c r="L5" s="24">
        <v>1072</v>
      </c>
      <c r="N5" s="23">
        <v>291</v>
      </c>
      <c r="O5" s="23">
        <v>144</v>
      </c>
      <c r="P5" s="23">
        <v>147</v>
      </c>
      <c r="R5" s="24">
        <v>3702.3827160493829</v>
      </c>
      <c r="S5" s="24">
        <v>1902.1913580246915</v>
      </c>
      <c r="T5" s="24">
        <v>1800.1913580246915</v>
      </c>
      <c r="V5" s="24">
        <v>1969</v>
      </c>
      <c r="W5" s="24">
        <v>1029</v>
      </c>
      <c r="X5" s="23">
        <v>940</v>
      </c>
      <c r="Z5" s="24">
        <v>3000.1543209876545</v>
      </c>
      <c r="AA5" s="24">
        <v>1527.5771604938273</v>
      </c>
      <c r="AB5" s="24">
        <v>1472.5771604938273</v>
      </c>
      <c r="AD5" s="24">
        <v>8534.1543209876545</v>
      </c>
      <c r="AE5" s="24">
        <v>4360.5771604938273</v>
      </c>
      <c r="AF5" s="24">
        <v>4173.5771604938273</v>
      </c>
      <c r="AH5" s="26">
        <v>3858.179012345679</v>
      </c>
      <c r="AI5" s="26">
        <v>1974.5895061728395</v>
      </c>
      <c r="AJ5" s="26">
        <v>1883.5895061728395</v>
      </c>
      <c r="AL5" s="24">
        <v>1857</v>
      </c>
      <c r="AM5" s="23">
        <v>965</v>
      </c>
      <c r="AN5" s="23">
        <v>892</v>
      </c>
      <c r="AP5" s="24">
        <v>2385</v>
      </c>
      <c r="AQ5" s="24">
        <v>1224</v>
      </c>
      <c r="AR5" s="24">
        <v>1161</v>
      </c>
      <c r="AT5" s="24">
        <v>1270</v>
      </c>
      <c r="AU5" s="23">
        <v>595</v>
      </c>
      <c r="AV5" s="23">
        <v>675</v>
      </c>
      <c r="AX5" s="24">
        <v>1770</v>
      </c>
      <c r="AY5" s="23">
        <v>907</v>
      </c>
      <c r="AZ5" s="23">
        <v>863</v>
      </c>
      <c r="BB5" s="24">
        <v>2075</v>
      </c>
      <c r="BC5" s="24">
        <v>1068</v>
      </c>
      <c r="BD5" s="24">
        <v>1007</v>
      </c>
      <c r="BF5" s="24">
        <v>2059</v>
      </c>
      <c r="BG5" s="24">
        <v>1093</v>
      </c>
      <c r="BH5" s="23">
        <v>966</v>
      </c>
    </row>
    <row r="6" spans="1:60">
      <c r="A6" s="23">
        <v>1</v>
      </c>
      <c r="B6" s="24">
        <v>32476.870370370365</v>
      </c>
      <c r="C6" s="24">
        <v>16623.935185185182</v>
      </c>
      <c r="D6" s="24">
        <v>15852.935185185184</v>
      </c>
      <c r="F6" s="24">
        <v>1493</v>
      </c>
      <c r="G6" s="23">
        <v>749</v>
      </c>
      <c r="H6" s="23">
        <v>744</v>
      </c>
      <c r="J6" s="24">
        <v>1379</v>
      </c>
      <c r="K6" s="23">
        <v>960</v>
      </c>
      <c r="L6" s="23">
        <v>419</v>
      </c>
      <c r="N6" s="23">
        <v>237</v>
      </c>
      <c r="O6" s="23">
        <v>118</v>
      </c>
      <c r="P6" s="23">
        <v>119</v>
      </c>
      <c r="R6" s="24">
        <v>3283.3827160493829</v>
      </c>
      <c r="S6" s="24">
        <v>1658.1913580246915</v>
      </c>
      <c r="T6" s="24">
        <v>1625.1913580246915</v>
      </c>
      <c r="V6" s="24">
        <v>1848</v>
      </c>
      <c r="W6" s="23">
        <v>935</v>
      </c>
      <c r="X6" s="23">
        <v>913</v>
      </c>
      <c r="Z6" s="24">
        <v>2601.1543209876545</v>
      </c>
      <c r="AA6" s="24">
        <v>1305.5771604938273</v>
      </c>
      <c r="AB6" s="24">
        <v>1295.5771604938273</v>
      </c>
      <c r="AD6" s="24">
        <v>7541.1543209876545</v>
      </c>
      <c r="AE6" s="24">
        <v>3788.5771604938273</v>
      </c>
      <c r="AF6" s="24">
        <v>3752.5771604938273</v>
      </c>
      <c r="AH6" s="26">
        <v>3530.179012345679</v>
      </c>
      <c r="AI6" s="26">
        <v>1739.5895061728395</v>
      </c>
      <c r="AJ6" s="26">
        <v>1790.5895061728395</v>
      </c>
      <c r="AL6" s="24">
        <v>1683</v>
      </c>
      <c r="AM6" s="23">
        <v>859</v>
      </c>
      <c r="AN6" s="23">
        <v>824</v>
      </c>
      <c r="AP6" s="24">
        <v>2293</v>
      </c>
      <c r="AQ6" s="24">
        <v>1187</v>
      </c>
      <c r="AR6" s="24">
        <v>1106</v>
      </c>
      <c r="AT6" s="24">
        <v>1187</v>
      </c>
      <c r="AU6" s="23">
        <v>585</v>
      </c>
      <c r="AV6" s="23">
        <v>602</v>
      </c>
      <c r="AX6" s="24">
        <v>1541</v>
      </c>
      <c r="AY6" s="23">
        <v>765</v>
      </c>
      <c r="AZ6" s="23">
        <v>776</v>
      </c>
      <c r="BB6" s="24">
        <v>2004</v>
      </c>
      <c r="BC6" s="23">
        <v>999</v>
      </c>
      <c r="BD6" s="24">
        <v>1005</v>
      </c>
      <c r="BF6" s="24">
        <v>1856</v>
      </c>
      <c r="BG6" s="23">
        <v>975</v>
      </c>
      <c r="BH6" s="23">
        <v>881</v>
      </c>
    </row>
    <row r="7" spans="1:60">
      <c r="A7" s="23">
        <v>2</v>
      </c>
      <c r="B7" s="24">
        <v>31157.870370370369</v>
      </c>
      <c r="C7" s="24">
        <v>15959.935185185184</v>
      </c>
      <c r="D7" s="24">
        <v>15197.935185185184</v>
      </c>
      <c r="F7" s="24">
        <v>1429</v>
      </c>
      <c r="G7" s="23">
        <v>712</v>
      </c>
      <c r="H7" s="23">
        <v>717</v>
      </c>
      <c r="J7" s="24">
        <v>1262</v>
      </c>
      <c r="K7" s="23">
        <v>944</v>
      </c>
      <c r="L7" s="23">
        <v>318</v>
      </c>
      <c r="N7" s="23">
        <v>219</v>
      </c>
      <c r="O7" s="23">
        <v>109</v>
      </c>
      <c r="P7" s="23">
        <v>110</v>
      </c>
      <c r="R7" s="24">
        <v>3135.3827160493829</v>
      </c>
      <c r="S7" s="24">
        <v>1580.1913580246915</v>
      </c>
      <c r="T7" s="24">
        <v>1555.1913580246915</v>
      </c>
      <c r="V7" s="24">
        <v>1793</v>
      </c>
      <c r="W7" s="23">
        <v>899</v>
      </c>
      <c r="X7" s="23">
        <v>894</v>
      </c>
      <c r="Z7" s="24">
        <v>2484.1543209876545</v>
      </c>
      <c r="AA7" s="24">
        <v>1240.5771604938273</v>
      </c>
      <c r="AB7" s="24">
        <v>1243.5771604938273</v>
      </c>
      <c r="AD7" s="24">
        <v>7225.1543209876545</v>
      </c>
      <c r="AE7" s="24">
        <v>3622.5771604938273</v>
      </c>
      <c r="AF7" s="24">
        <v>3602.5771604938273</v>
      </c>
      <c r="AH7" s="26">
        <v>3417.179012345679</v>
      </c>
      <c r="AI7" s="26">
        <v>1678.5895061728395</v>
      </c>
      <c r="AJ7" s="26">
        <v>1738.5895061728395</v>
      </c>
      <c r="AL7" s="24">
        <v>1627</v>
      </c>
      <c r="AM7" s="23">
        <v>823</v>
      </c>
      <c r="AN7" s="23">
        <v>804</v>
      </c>
      <c r="AP7" s="24">
        <v>2237</v>
      </c>
      <c r="AQ7" s="24">
        <v>1161</v>
      </c>
      <c r="AR7" s="24">
        <v>1076</v>
      </c>
      <c r="AT7" s="24">
        <v>1162</v>
      </c>
      <c r="AU7" s="23">
        <v>585</v>
      </c>
      <c r="AV7" s="23">
        <v>577</v>
      </c>
      <c r="AX7" s="24">
        <v>1451</v>
      </c>
      <c r="AY7" s="23">
        <v>718</v>
      </c>
      <c r="AZ7" s="23">
        <v>733</v>
      </c>
      <c r="BB7" s="24">
        <v>1927</v>
      </c>
      <c r="BC7" s="23">
        <v>958</v>
      </c>
      <c r="BD7" s="23">
        <v>969</v>
      </c>
      <c r="BF7" s="24">
        <v>1789</v>
      </c>
      <c r="BG7" s="23">
        <v>929</v>
      </c>
      <c r="BH7" s="23">
        <v>860</v>
      </c>
    </row>
    <row r="8" spans="1:60">
      <c r="A8" s="23">
        <v>3</v>
      </c>
      <c r="B8" s="24">
        <v>31025.870370370369</v>
      </c>
      <c r="C8" s="24">
        <v>15896.935185185184</v>
      </c>
      <c r="D8" s="24">
        <v>15128.935185185184</v>
      </c>
      <c r="F8" s="24">
        <v>1402</v>
      </c>
      <c r="G8" s="23">
        <v>703</v>
      </c>
      <c r="H8" s="23">
        <v>699</v>
      </c>
      <c r="J8" s="24">
        <v>1358</v>
      </c>
      <c r="K8" s="23">
        <v>950</v>
      </c>
      <c r="L8" s="23">
        <v>408</v>
      </c>
      <c r="N8" s="23">
        <v>213</v>
      </c>
      <c r="O8" s="23">
        <v>105</v>
      </c>
      <c r="P8" s="23">
        <v>108</v>
      </c>
      <c r="R8" s="24">
        <v>3111.3827160493829</v>
      </c>
      <c r="S8" s="24">
        <v>1577.1913580246915</v>
      </c>
      <c r="T8" s="24">
        <v>1534.1913580246915</v>
      </c>
      <c r="V8" s="24">
        <v>1787</v>
      </c>
      <c r="W8" s="23">
        <v>894</v>
      </c>
      <c r="X8" s="23">
        <v>893</v>
      </c>
      <c r="Z8" s="24">
        <v>2477.1543209876545</v>
      </c>
      <c r="AA8" s="24">
        <v>1239.5771604938273</v>
      </c>
      <c r="AB8" s="24">
        <v>1237.5771604938273</v>
      </c>
      <c r="AD8" s="24">
        <v>7203.1543209876545</v>
      </c>
      <c r="AE8" s="24">
        <v>3620.5771604938273</v>
      </c>
      <c r="AF8" s="24">
        <v>3582.5771604938273</v>
      </c>
      <c r="AH8" s="26">
        <v>3393.179012345679</v>
      </c>
      <c r="AI8" s="26">
        <v>1683.5895061728395</v>
      </c>
      <c r="AJ8" s="26">
        <v>1709.5895061728395</v>
      </c>
      <c r="AL8" s="24">
        <v>1631</v>
      </c>
      <c r="AM8" s="23">
        <v>819</v>
      </c>
      <c r="AN8" s="23">
        <v>812</v>
      </c>
      <c r="AP8" s="24">
        <v>2205</v>
      </c>
      <c r="AQ8" s="24">
        <v>1145</v>
      </c>
      <c r="AR8" s="24">
        <v>1060</v>
      </c>
      <c r="AT8" s="24">
        <v>1170</v>
      </c>
      <c r="AU8" s="23">
        <v>597</v>
      </c>
      <c r="AV8" s="23">
        <v>573</v>
      </c>
      <c r="AX8" s="24">
        <v>1420</v>
      </c>
      <c r="AY8" s="23">
        <v>709</v>
      </c>
      <c r="AZ8" s="23">
        <v>711</v>
      </c>
      <c r="BB8" s="24">
        <v>1863</v>
      </c>
      <c r="BC8" s="23">
        <v>932</v>
      </c>
      <c r="BD8" s="23">
        <v>931</v>
      </c>
      <c r="BF8" s="24">
        <v>1792</v>
      </c>
      <c r="BG8" s="23">
        <v>922</v>
      </c>
      <c r="BH8" s="23">
        <v>870</v>
      </c>
    </row>
    <row r="9" spans="1:60">
      <c r="A9" s="23">
        <v>4</v>
      </c>
      <c r="B9" s="24">
        <v>31501.870370370369</v>
      </c>
      <c r="C9" s="24">
        <v>16138.935185185184</v>
      </c>
      <c r="D9" s="24">
        <v>15362.935185185184</v>
      </c>
      <c r="F9" s="24">
        <v>1400</v>
      </c>
      <c r="G9" s="23">
        <v>708</v>
      </c>
      <c r="H9" s="23">
        <v>692</v>
      </c>
      <c r="J9" s="24">
        <v>1549</v>
      </c>
      <c r="K9" s="23">
        <v>968</v>
      </c>
      <c r="L9" s="23">
        <v>581</v>
      </c>
      <c r="N9" s="23">
        <v>214</v>
      </c>
      <c r="O9" s="23">
        <v>105</v>
      </c>
      <c r="P9" s="23">
        <v>109</v>
      </c>
      <c r="R9" s="24">
        <v>3152.3827160493829</v>
      </c>
      <c r="S9" s="24">
        <v>1610.1913580246915</v>
      </c>
      <c r="T9" s="24">
        <v>1542.1913580246915</v>
      </c>
      <c r="V9" s="24">
        <v>1802</v>
      </c>
      <c r="W9" s="23">
        <v>904</v>
      </c>
      <c r="X9" s="23">
        <v>898</v>
      </c>
      <c r="Z9" s="24">
        <v>2527.1543209876545</v>
      </c>
      <c r="AA9" s="24">
        <v>1268.5771604938273</v>
      </c>
      <c r="AB9" s="24">
        <v>1258.5771604938273</v>
      </c>
      <c r="AD9" s="24">
        <v>7311.1543209876545</v>
      </c>
      <c r="AE9" s="24">
        <v>3692.5771604938273</v>
      </c>
      <c r="AF9" s="24">
        <v>3618.5771604938273</v>
      </c>
      <c r="AH9" s="26">
        <v>3421.179012345679</v>
      </c>
      <c r="AI9" s="26">
        <v>1723.5895061728395</v>
      </c>
      <c r="AJ9" s="26">
        <v>1697.5895061728395</v>
      </c>
      <c r="AL9" s="24">
        <v>1669</v>
      </c>
      <c r="AM9" s="23">
        <v>835</v>
      </c>
      <c r="AN9" s="23">
        <v>834</v>
      </c>
      <c r="AP9" s="24">
        <v>2190</v>
      </c>
      <c r="AQ9" s="24">
        <v>1138</v>
      </c>
      <c r="AR9" s="24">
        <v>1052</v>
      </c>
      <c r="AT9" s="24">
        <v>1198</v>
      </c>
      <c r="AU9" s="23">
        <v>615</v>
      </c>
      <c r="AV9" s="23">
        <v>583</v>
      </c>
      <c r="AX9" s="24">
        <v>1420</v>
      </c>
      <c r="AY9" s="23">
        <v>718</v>
      </c>
      <c r="AZ9" s="23">
        <v>702</v>
      </c>
      <c r="BB9" s="24">
        <v>1817</v>
      </c>
      <c r="BC9" s="23">
        <v>918</v>
      </c>
      <c r="BD9" s="23">
        <v>899</v>
      </c>
      <c r="BF9" s="24">
        <v>1831</v>
      </c>
      <c r="BG9" s="23">
        <v>935</v>
      </c>
      <c r="BH9" s="23">
        <v>896</v>
      </c>
    </row>
    <row r="10" spans="1:60">
      <c r="A10" s="23">
        <v>5</v>
      </c>
      <c r="B10" s="24">
        <v>32146.870370370365</v>
      </c>
      <c r="C10" s="24">
        <v>16468.935185185182</v>
      </c>
      <c r="D10" s="24">
        <v>15677.935185185184</v>
      </c>
      <c r="F10" s="24">
        <v>1399</v>
      </c>
      <c r="G10" s="23">
        <v>715</v>
      </c>
      <c r="H10" s="23">
        <v>684</v>
      </c>
      <c r="J10" s="24">
        <v>1760</v>
      </c>
      <c r="K10" s="23">
        <v>989</v>
      </c>
      <c r="L10" s="23">
        <v>771</v>
      </c>
      <c r="N10" s="23">
        <v>219</v>
      </c>
      <c r="O10" s="23">
        <v>107</v>
      </c>
      <c r="P10" s="23">
        <v>112</v>
      </c>
      <c r="R10" s="24">
        <v>3216.3827160493829</v>
      </c>
      <c r="S10" s="24">
        <v>1656.1913580246915</v>
      </c>
      <c r="T10" s="24">
        <v>1560.1913580246915</v>
      </c>
      <c r="V10" s="24">
        <v>1822</v>
      </c>
      <c r="W10" s="23">
        <v>918</v>
      </c>
      <c r="X10" s="23">
        <v>904</v>
      </c>
      <c r="Z10" s="24">
        <v>2598.1543209876545</v>
      </c>
      <c r="AA10" s="24">
        <v>1309.5771604938273</v>
      </c>
      <c r="AB10" s="24">
        <v>1288.5771604938273</v>
      </c>
      <c r="AD10" s="24">
        <v>7427.1543209876545</v>
      </c>
      <c r="AE10" s="24">
        <v>3770.5771604938273</v>
      </c>
      <c r="AF10" s="24">
        <v>3656.5771604938273</v>
      </c>
      <c r="AH10" s="26">
        <v>3466.179012345679</v>
      </c>
      <c r="AI10" s="26">
        <v>1771.5895061728395</v>
      </c>
      <c r="AJ10" s="26">
        <v>1694.5895061728395</v>
      </c>
      <c r="AL10" s="24">
        <v>1720</v>
      </c>
      <c r="AM10" s="23">
        <v>859</v>
      </c>
      <c r="AN10" s="23">
        <v>861</v>
      </c>
      <c r="AP10" s="24">
        <v>2176</v>
      </c>
      <c r="AQ10" s="24">
        <v>1129</v>
      </c>
      <c r="AR10" s="24">
        <v>1047</v>
      </c>
      <c r="AT10" s="24">
        <v>1230</v>
      </c>
      <c r="AU10" s="23">
        <v>634</v>
      </c>
      <c r="AV10" s="23">
        <v>596</v>
      </c>
      <c r="AX10" s="24">
        <v>1436</v>
      </c>
      <c r="AY10" s="23">
        <v>736</v>
      </c>
      <c r="AZ10" s="23">
        <v>700</v>
      </c>
      <c r="BB10" s="24">
        <v>1792</v>
      </c>
      <c r="BC10" s="23">
        <v>916</v>
      </c>
      <c r="BD10" s="23">
        <v>876</v>
      </c>
      <c r="BF10" s="24">
        <v>1885</v>
      </c>
      <c r="BG10" s="23">
        <v>958</v>
      </c>
      <c r="BH10" s="23">
        <v>927</v>
      </c>
    </row>
    <row r="11" spans="1:60">
      <c r="A11" s="23">
        <v>6</v>
      </c>
      <c r="B11" s="24">
        <v>32660.870370370365</v>
      </c>
      <c r="C11" s="24">
        <v>16731.935185185182</v>
      </c>
      <c r="D11" s="24">
        <v>15928.935185185184</v>
      </c>
      <c r="F11" s="24">
        <v>1393</v>
      </c>
      <c r="G11" s="23">
        <v>717</v>
      </c>
      <c r="H11" s="23">
        <v>676</v>
      </c>
      <c r="J11" s="24">
        <v>1933</v>
      </c>
      <c r="K11" s="24">
        <v>1007</v>
      </c>
      <c r="L11" s="23">
        <v>926</v>
      </c>
      <c r="N11" s="23">
        <v>223</v>
      </c>
      <c r="O11" s="23">
        <v>109</v>
      </c>
      <c r="P11" s="23">
        <v>114</v>
      </c>
      <c r="R11" s="24">
        <v>3273.3827160493829</v>
      </c>
      <c r="S11" s="24">
        <v>1693.1913580246915</v>
      </c>
      <c r="T11" s="24">
        <v>1580.1913580246915</v>
      </c>
      <c r="V11" s="24">
        <v>1833</v>
      </c>
      <c r="W11" s="23">
        <v>926</v>
      </c>
      <c r="X11" s="23">
        <v>907</v>
      </c>
      <c r="Z11" s="24">
        <v>2662.1543209876545</v>
      </c>
      <c r="AA11" s="24">
        <v>1346.5771604938273</v>
      </c>
      <c r="AB11" s="24">
        <v>1315.5771604938273</v>
      </c>
      <c r="AD11" s="24">
        <v>7466.1543209876545</v>
      </c>
      <c r="AE11" s="24">
        <v>3809.5771604938273</v>
      </c>
      <c r="AF11" s="24">
        <v>3656.5771604938273</v>
      </c>
      <c r="AH11" s="26">
        <v>3505.179012345679</v>
      </c>
      <c r="AI11" s="26">
        <v>1810.5895061728395</v>
      </c>
      <c r="AJ11" s="26">
        <v>1694.5895061728395</v>
      </c>
      <c r="AL11" s="24">
        <v>1773</v>
      </c>
      <c r="AM11" s="23">
        <v>886</v>
      </c>
      <c r="AN11" s="23">
        <v>887</v>
      </c>
      <c r="AP11" s="24">
        <v>2158</v>
      </c>
      <c r="AQ11" s="24">
        <v>1118</v>
      </c>
      <c r="AR11" s="24">
        <v>1040</v>
      </c>
      <c r="AT11" s="24">
        <v>1257</v>
      </c>
      <c r="AU11" s="23">
        <v>650</v>
      </c>
      <c r="AV11" s="23">
        <v>607</v>
      </c>
      <c r="AX11" s="24">
        <v>1450</v>
      </c>
      <c r="AY11" s="23">
        <v>751</v>
      </c>
      <c r="AZ11" s="23">
        <v>699</v>
      </c>
      <c r="BB11" s="24">
        <v>1795</v>
      </c>
      <c r="BC11" s="23">
        <v>925</v>
      </c>
      <c r="BD11" s="23">
        <v>870</v>
      </c>
      <c r="BF11" s="24">
        <v>1939</v>
      </c>
      <c r="BG11" s="23">
        <v>983</v>
      </c>
      <c r="BH11" s="23">
        <v>956</v>
      </c>
    </row>
    <row r="12" spans="1:60">
      <c r="A12" s="23">
        <v>7</v>
      </c>
      <c r="B12" s="24">
        <v>32901.870370370365</v>
      </c>
      <c r="C12" s="24">
        <v>16854.935185185182</v>
      </c>
      <c r="D12" s="24">
        <v>16046.935185185184</v>
      </c>
      <c r="F12" s="24">
        <v>1378</v>
      </c>
      <c r="G12" s="23">
        <v>711</v>
      </c>
      <c r="H12" s="23">
        <v>667</v>
      </c>
      <c r="J12" s="24">
        <v>2026</v>
      </c>
      <c r="K12" s="24">
        <v>1017</v>
      </c>
      <c r="L12" s="24">
        <v>1009</v>
      </c>
      <c r="N12" s="23">
        <v>228</v>
      </c>
      <c r="O12" s="23">
        <v>113</v>
      </c>
      <c r="P12" s="23">
        <v>115</v>
      </c>
      <c r="R12" s="24">
        <v>3316.3827160493829</v>
      </c>
      <c r="S12" s="24">
        <v>1716.1913580246915</v>
      </c>
      <c r="T12" s="24">
        <v>1600.1913580246915</v>
      </c>
      <c r="V12" s="24">
        <v>1829</v>
      </c>
      <c r="W12" s="23">
        <v>927</v>
      </c>
      <c r="X12" s="23">
        <v>902</v>
      </c>
      <c r="Z12" s="24">
        <v>2707.1543209876545</v>
      </c>
      <c r="AA12" s="24">
        <v>1372.5771604938273</v>
      </c>
      <c r="AB12" s="24">
        <v>1334.5771604938273</v>
      </c>
      <c r="AD12" s="24">
        <v>7393.1543209876545</v>
      </c>
      <c r="AE12" s="24">
        <v>3787.5771604938273</v>
      </c>
      <c r="AF12" s="24">
        <v>3605.5771604938273</v>
      </c>
      <c r="AH12" s="26">
        <v>3526.179012345679</v>
      </c>
      <c r="AI12" s="26">
        <v>1828.5895061728395</v>
      </c>
      <c r="AJ12" s="26">
        <v>1697.5895061728395</v>
      </c>
      <c r="AL12" s="24">
        <v>1814</v>
      </c>
      <c r="AM12" s="23">
        <v>908</v>
      </c>
      <c r="AN12" s="23">
        <v>906</v>
      </c>
      <c r="AP12" s="24">
        <v>2131</v>
      </c>
      <c r="AQ12" s="24">
        <v>1100</v>
      </c>
      <c r="AR12" s="24">
        <v>1031</v>
      </c>
      <c r="AT12" s="24">
        <v>1278</v>
      </c>
      <c r="AU12" s="23">
        <v>663</v>
      </c>
      <c r="AV12" s="23">
        <v>615</v>
      </c>
      <c r="AX12" s="24">
        <v>1461</v>
      </c>
      <c r="AY12" s="23">
        <v>760</v>
      </c>
      <c r="AZ12" s="23">
        <v>701</v>
      </c>
      <c r="BB12" s="24">
        <v>1830</v>
      </c>
      <c r="BC12" s="23">
        <v>947</v>
      </c>
      <c r="BD12" s="23">
        <v>883</v>
      </c>
      <c r="BF12" s="24">
        <v>1984</v>
      </c>
      <c r="BG12" s="24">
        <v>1004</v>
      </c>
      <c r="BH12" s="23">
        <v>980</v>
      </c>
    </row>
    <row r="13" spans="1:60">
      <c r="A13" s="23">
        <v>8</v>
      </c>
      <c r="B13" s="24">
        <v>32874.870370370365</v>
      </c>
      <c r="C13" s="24">
        <v>16844.935185185182</v>
      </c>
      <c r="D13" s="24">
        <v>16029.935185185184</v>
      </c>
      <c r="F13" s="24">
        <v>1354</v>
      </c>
      <c r="G13" s="23">
        <v>698</v>
      </c>
      <c r="H13" s="23">
        <v>656</v>
      </c>
      <c r="J13" s="24">
        <v>2049</v>
      </c>
      <c r="K13" s="24">
        <v>1025</v>
      </c>
      <c r="L13" s="24">
        <v>1024</v>
      </c>
      <c r="N13" s="23">
        <v>232</v>
      </c>
      <c r="O13" s="23">
        <v>117</v>
      </c>
      <c r="P13" s="23">
        <v>115</v>
      </c>
      <c r="R13" s="24">
        <v>3338.3827160493829</v>
      </c>
      <c r="S13" s="24">
        <v>1723.1913580246915</v>
      </c>
      <c r="T13" s="24">
        <v>1615.1913580246915</v>
      </c>
      <c r="V13" s="24">
        <v>1805</v>
      </c>
      <c r="W13" s="23">
        <v>916</v>
      </c>
      <c r="X13" s="23">
        <v>889</v>
      </c>
      <c r="Z13" s="24">
        <v>2734.1543209876545</v>
      </c>
      <c r="AA13" s="24">
        <v>1386.5771604938273</v>
      </c>
      <c r="AB13" s="24">
        <v>1347.5771604938273</v>
      </c>
      <c r="AD13" s="24">
        <v>7216.1543209876545</v>
      </c>
      <c r="AE13" s="24">
        <v>3709.5771604938273</v>
      </c>
      <c r="AF13" s="24">
        <v>3506.5771604938273</v>
      </c>
      <c r="AH13" s="26">
        <v>3540.179012345679</v>
      </c>
      <c r="AI13" s="26">
        <v>1833.5895061728395</v>
      </c>
      <c r="AJ13" s="26">
        <v>1706.5895061728395</v>
      </c>
      <c r="AL13" s="24">
        <v>1844</v>
      </c>
      <c r="AM13" s="23">
        <v>928</v>
      </c>
      <c r="AN13" s="23">
        <v>916</v>
      </c>
      <c r="AP13" s="24">
        <v>2105</v>
      </c>
      <c r="AQ13" s="24">
        <v>1082</v>
      </c>
      <c r="AR13" s="24">
        <v>1023</v>
      </c>
      <c r="AT13" s="24">
        <v>1287</v>
      </c>
      <c r="AU13" s="23">
        <v>667</v>
      </c>
      <c r="AV13" s="23">
        <v>620</v>
      </c>
      <c r="AX13" s="24">
        <v>1463</v>
      </c>
      <c r="AY13" s="23">
        <v>760</v>
      </c>
      <c r="AZ13" s="23">
        <v>703</v>
      </c>
      <c r="BB13" s="24">
        <v>1894</v>
      </c>
      <c r="BC13" s="23">
        <v>980</v>
      </c>
      <c r="BD13" s="23">
        <v>914</v>
      </c>
      <c r="BF13" s="24">
        <v>2013</v>
      </c>
      <c r="BG13" s="24">
        <v>1019</v>
      </c>
      <c r="BH13" s="23">
        <v>994</v>
      </c>
    </row>
    <row r="14" spans="1:60">
      <c r="A14" s="23">
        <v>9</v>
      </c>
      <c r="B14" s="24">
        <v>32700.870370370365</v>
      </c>
      <c r="C14" s="24">
        <v>16757.935185185182</v>
      </c>
      <c r="D14" s="24">
        <v>15942.935185185184</v>
      </c>
      <c r="F14" s="24">
        <v>1322</v>
      </c>
      <c r="G14" s="23">
        <v>679</v>
      </c>
      <c r="H14" s="23">
        <v>643</v>
      </c>
      <c r="J14" s="24">
        <v>2020</v>
      </c>
      <c r="K14" s="24">
        <v>1024</v>
      </c>
      <c r="L14" s="23">
        <v>996</v>
      </c>
      <c r="N14" s="23">
        <v>236</v>
      </c>
      <c r="O14" s="23">
        <v>121</v>
      </c>
      <c r="P14" s="23">
        <v>115</v>
      </c>
      <c r="R14" s="24">
        <v>3354.3827160493829</v>
      </c>
      <c r="S14" s="24">
        <v>1719.1913580246915</v>
      </c>
      <c r="T14" s="24">
        <v>1635.1913580246915</v>
      </c>
      <c r="V14" s="24">
        <v>1769</v>
      </c>
      <c r="W14" s="23">
        <v>899</v>
      </c>
      <c r="X14" s="23">
        <v>870</v>
      </c>
      <c r="Z14" s="24">
        <v>2756.1543209876545</v>
      </c>
      <c r="AA14" s="24">
        <v>1396.5771604938273</v>
      </c>
      <c r="AB14" s="24">
        <v>1359.5771604938273</v>
      </c>
      <c r="AD14" s="24">
        <v>6975.1543209876545</v>
      </c>
      <c r="AE14" s="24">
        <v>3598.5771604938273</v>
      </c>
      <c r="AF14" s="24">
        <v>3376.5771604938273</v>
      </c>
      <c r="AH14" s="26">
        <v>3546.179012345679</v>
      </c>
      <c r="AI14" s="26">
        <v>1827.5895061728395</v>
      </c>
      <c r="AJ14" s="26">
        <v>1718.5895061728395</v>
      </c>
      <c r="AL14" s="24">
        <v>1868</v>
      </c>
      <c r="AM14" s="23">
        <v>946</v>
      </c>
      <c r="AN14" s="23">
        <v>922</v>
      </c>
      <c r="AP14" s="24">
        <v>2073</v>
      </c>
      <c r="AQ14" s="24">
        <v>1061</v>
      </c>
      <c r="AR14" s="24">
        <v>1012</v>
      </c>
      <c r="AT14" s="24">
        <v>1292</v>
      </c>
      <c r="AU14" s="23">
        <v>670</v>
      </c>
      <c r="AV14" s="23">
        <v>622</v>
      </c>
      <c r="AX14" s="24">
        <v>1466</v>
      </c>
      <c r="AY14" s="23">
        <v>759</v>
      </c>
      <c r="AZ14" s="23">
        <v>707</v>
      </c>
      <c r="BB14" s="24">
        <v>1984</v>
      </c>
      <c r="BC14" s="24">
        <v>1025</v>
      </c>
      <c r="BD14" s="23">
        <v>959</v>
      </c>
      <c r="BF14" s="24">
        <v>2039</v>
      </c>
      <c r="BG14" s="24">
        <v>1032</v>
      </c>
      <c r="BH14" s="24">
        <v>1007</v>
      </c>
    </row>
    <row r="15" spans="1:60">
      <c r="A15" s="23">
        <v>10</v>
      </c>
      <c r="B15" s="24">
        <v>32720.870370370365</v>
      </c>
      <c r="C15" s="24">
        <v>16768.935185185182</v>
      </c>
      <c r="D15" s="24">
        <v>15951.935185185184</v>
      </c>
      <c r="F15" s="24">
        <v>1295</v>
      </c>
      <c r="G15" s="23">
        <v>663</v>
      </c>
      <c r="H15" s="23">
        <v>632</v>
      </c>
      <c r="J15" s="24">
        <v>2017</v>
      </c>
      <c r="K15" s="24">
        <v>1027</v>
      </c>
      <c r="L15" s="23">
        <v>990</v>
      </c>
      <c r="N15" s="23">
        <v>244</v>
      </c>
      <c r="O15" s="23">
        <v>129</v>
      </c>
      <c r="P15" s="23">
        <v>115</v>
      </c>
      <c r="R15" s="24">
        <v>3391.3827160493829</v>
      </c>
      <c r="S15" s="24">
        <v>1725.1913580246915</v>
      </c>
      <c r="T15" s="24">
        <v>1666.1913580246915</v>
      </c>
      <c r="V15" s="24">
        <v>1729</v>
      </c>
      <c r="W15" s="23">
        <v>882</v>
      </c>
      <c r="X15" s="23">
        <v>847</v>
      </c>
      <c r="Z15" s="24">
        <v>2804.1543209876545</v>
      </c>
      <c r="AA15" s="24">
        <v>1419.5771604938273</v>
      </c>
      <c r="AB15" s="24">
        <v>1384.5771604938273</v>
      </c>
      <c r="AD15" s="24">
        <v>6760.1543209876545</v>
      </c>
      <c r="AE15" s="24">
        <v>3507.5771604938273</v>
      </c>
      <c r="AF15" s="24">
        <v>3252.5771604938273</v>
      </c>
      <c r="AH15" s="26">
        <v>3582.179012345679</v>
      </c>
      <c r="AI15" s="26">
        <v>1837.5895061728395</v>
      </c>
      <c r="AJ15" s="26">
        <v>1744.5895061728395</v>
      </c>
      <c r="AL15" s="24">
        <v>1899</v>
      </c>
      <c r="AM15" s="23">
        <v>969</v>
      </c>
      <c r="AN15" s="23">
        <v>930</v>
      </c>
      <c r="AP15" s="24">
        <v>2046</v>
      </c>
      <c r="AQ15" s="24">
        <v>1040</v>
      </c>
      <c r="AR15" s="24">
        <v>1006</v>
      </c>
      <c r="AT15" s="24">
        <v>1302</v>
      </c>
      <c r="AU15" s="23">
        <v>674</v>
      </c>
      <c r="AV15" s="23">
        <v>628</v>
      </c>
      <c r="AX15" s="24">
        <v>1479</v>
      </c>
      <c r="AY15" s="23">
        <v>762</v>
      </c>
      <c r="AZ15" s="23">
        <v>717</v>
      </c>
      <c r="BB15" s="24">
        <v>2098</v>
      </c>
      <c r="BC15" s="24">
        <v>1083</v>
      </c>
      <c r="BD15" s="24">
        <v>1015</v>
      </c>
      <c r="BF15" s="24">
        <v>2074</v>
      </c>
      <c r="BG15" s="24">
        <v>1050</v>
      </c>
      <c r="BH15" s="24">
        <v>1024</v>
      </c>
    </row>
    <row r="16" spans="1:60">
      <c r="A16" s="23">
        <v>11</v>
      </c>
      <c r="B16" s="24">
        <v>32661.870370370365</v>
      </c>
      <c r="C16" s="24">
        <v>16735.935185185182</v>
      </c>
      <c r="D16" s="24">
        <v>15925.935185185184</v>
      </c>
      <c r="F16" s="24">
        <v>1265</v>
      </c>
      <c r="G16" s="23">
        <v>645</v>
      </c>
      <c r="H16" s="23">
        <v>620</v>
      </c>
      <c r="J16" s="24">
        <v>2000</v>
      </c>
      <c r="K16" s="24">
        <v>1024</v>
      </c>
      <c r="L16" s="23">
        <v>976</v>
      </c>
      <c r="N16" s="23">
        <v>251</v>
      </c>
      <c r="O16" s="23">
        <v>136</v>
      </c>
      <c r="P16" s="23">
        <v>115</v>
      </c>
      <c r="R16" s="24">
        <v>3416.3827160493829</v>
      </c>
      <c r="S16" s="24">
        <v>1726.1913580246915</v>
      </c>
      <c r="T16" s="24">
        <v>1690.1913580246915</v>
      </c>
      <c r="V16" s="24">
        <v>1691</v>
      </c>
      <c r="W16" s="23">
        <v>866</v>
      </c>
      <c r="X16" s="23">
        <v>825</v>
      </c>
      <c r="Z16" s="24">
        <v>2836.1543209876545</v>
      </c>
      <c r="AA16" s="24">
        <v>1434.5771604938273</v>
      </c>
      <c r="AB16" s="24">
        <v>1401.5771604938273</v>
      </c>
      <c r="AD16" s="24">
        <v>6565.1543209876545</v>
      </c>
      <c r="AE16" s="24">
        <v>3421.5771604938273</v>
      </c>
      <c r="AF16" s="24">
        <v>3143.5771604938273</v>
      </c>
      <c r="AH16" s="26">
        <v>3602.179012345679</v>
      </c>
      <c r="AI16" s="26">
        <v>1838.5895061728395</v>
      </c>
      <c r="AJ16" s="26">
        <v>1763.5895061728395</v>
      </c>
      <c r="AL16" s="24">
        <v>1925</v>
      </c>
      <c r="AM16" s="23">
        <v>989</v>
      </c>
      <c r="AN16" s="23">
        <v>936</v>
      </c>
      <c r="AP16" s="24">
        <v>2014</v>
      </c>
      <c r="AQ16" s="24">
        <v>1017</v>
      </c>
      <c r="AR16" s="23">
        <v>997</v>
      </c>
      <c r="AT16" s="24">
        <v>1303</v>
      </c>
      <c r="AU16" s="23">
        <v>672</v>
      </c>
      <c r="AV16" s="23">
        <v>631</v>
      </c>
      <c r="AX16" s="24">
        <v>1490</v>
      </c>
      <c r="AY16" s="23">
        <v>765</v>
      </c>
      <c r="AZ16" s="23">
        <v>725</v>
      </c>
      <c r="BB16" s="24">
        <v>2202</v>
      </c>
      <c r="BC16" s="24">
        <v>1136</v>
      </c>
      <c r="BD16" s="24">
        <v>1066</v>
      </c>
      <c r="BF16" s="24">
        <v>2101</v>
      </c>
      <c r="BG16" s="24">
        <v>1065</v>
      </c>
      <c r="BH16" s="24">
        <v>1036</v>
      </c>
    </row>
    <row r="17" spans="1:60">
      <c r="A17" s="23">
        <v>12</v>
      </c>
      <c r="B17" s="24">
        <v>32474.870370370365</v>
      </c>
      <c r="C17" s="24">
        <v>16634.935185185182</v>
      </c>
      <c r="D17" s="24">
        <v>15839.935185185184</v>
      </c>
      <c r="F17" s="24">
        <v>1241</v>
      </c>
      <c r="G17" s="23">
        <v>632</v>
      </c>
      <c r="H17" s="23">
        <v>609</v>
      </c>
      <c r="J17" s="24">
        <v>1977</v>
      </c>
      <c r="K17" s="24">
        <v>1019</v>
      </c>
      <c r="L17" s="23">
        <v>958</v>
      </c>
      <c r="N17" s="23">
        <v>253</v>
      </c>
      <c r="O17" s="23">
        <v>138</v>
      </c>
      <c r="P17" s="23">
        <v>115</v>
      </c>
      <c r="R17" s="24">
        <v>3413.3827160493829</v>
      </c>
      <c r="S17" s="24">
        <v>1719.1913580246915</v>
      </c>
      <c r="T17" s="24">
        <v>1694.1913580246915</v>
      </c>
      <c r="V17" s="24">
        <v>1662</v>
      </c>
      <c r="W17" s="23">
        <v>854</v>
      </c>
      <c r="X17" s="23">
        <v>808</v>
      </c>
      <c r="Z17" s="24">
        <v>2826.1543209876545</v>
      </c>
      <c r="AA17" s="24">
        <v>1432.5771604938273</v>
      </c>
      <c r="AB17" s="24">
        <v>1393.5771604938273</v>
      </c>
      <c r="AD17" s="24">
        <v>6448.1543209876545</v>
      </c>
      <c r="AE17" s="24">
        <v>3358.5771604938273</v>
      </c>
      <c r="AF17" s="24">
        <v>3089.5771604938273</v>
      </c>
      <c r="AH17" s="26">
        <v>3583.179012345679</v>
      </c>
      <c r="AI17" s="26">
        <v>1819.5895061728395</v>
      </c>
      <c r="AJ17" s="26">
        <v>1763.5895061728395</v>
      </c>
      <c r="AL17" s="24">
        <v>1937</v>
      </c>
      <c r="AM17" s="24">
        <v>1001</v>
      </c>
      <c r="AN17" s="23">
        <v>936</v>
      </c>
      <c r="AP17" s="24">
        <v>1971</v>
      </c>
      <c r="AQ17" s="23">
        <v>990</v>
      </c>
      <c r="AR17" s="23">
        <v>981</v>
      </c>
      <c r="AT17" s="24">
        <v>1299</v>
      </c>
      <c r="AU17" s="23">
        <v>669</v>
      </c>
      <c r="AV17" s="23">
        <v>630</v>
      </c>
      <c r="AX17" s="24">
        <v>1491</v>
      </c>
      <c r="AY17" s="23">
        <v>764</v>
      </c>
      <c r="AZ17" s="23">
        <v>727</v>
      </c>
      <c r="BB17" s="24">
        <v>2263</v>
      </c>
      <c r="BC17" s="24">
        <v>1164</v>
      </c>
      <c r="BD17" s="24">
        <v>1099</v>
      </c>
      <c r="BF17" s="24">
        <v>2110</v>
      </c>
      <c r="BG17" s="24">
        <v>1074</v>
      </c>
      <c r="BH17" s="24">
        <v>1036</v>
      </c>
    </row>
    <row r="18" spans="1:60">
      <c r="A18" s="23">
        <v>13</v>
      </c>
      <c r="B18" s="24">
        <v>32126.870370370365</v>
      </c>
      <c r="C18" s="24">
        <v>16449.935185185182</v>
      </c>
      <c r="D18" s="24">
        <v>15676.935185185184</v>
      </c>
      <c r="F18" s="24">
        <v>1222</v>
      </c>
      <c r="G18" s="23">
        <v>621</v>
      </c>
      <c r="H18" s="23">
        <v>601</v>
      </c>
      <c r="J18" s="24">
        <v>1954</v>
      </c>
      <c r="K18" s="24">
        <v>1009</v>
      </c>
      <c r="L18" s="23">
        <v>945</v>
      </c>
      <c r="N18" s="23">
        <v>251</v>
      </c>
      <c r="O18" s="23">
        <v>137</v>
      </c>
      <c r="P18" s="23">
        <v>114</v>
      </c>
      <c r="R18" s="24">
        <v>3370.3827160493829</v>
      </c>
      <c r="S18" s="24">
        <v>1702.1913580246915</v>
      </c>
      <c r="T18" s="24">
        <v>1668.1913580246915</v>
      </c>
      <c r="V18" s="24">
        <v>1656</v>
      </c>
      <c r="W18" s="23">
        <v>853</v>
      </c>
      <c r="X18" s="23">
        <v>803</v>
      </c>
      <c r="Z18" s="24">
        <v>2760.1543209876545</v>
      </c>
      <c r="AA18" s="24">
        <v>1404.5771604938273</v>
      </c>
      <c r="AB18" s="24">
        <v>1355.5771604938273</v>
      </c>
      <c r="AD18" s="24">
        <v>6449.1543209876545</v>
      </c>
      <c r="AE18" s="24">
        <v>3333.5771604938273</v>
      </c>
      <c r="AF18" s="24">
        <v>3115.5771604938273</v>
      </c>
      <c r="AH18" s="26">
        <v>3505.179012345679</v>
      </c>
      <c r="AI18" s="26">
        <v>1774.5895061728395</v>
      </c>
      <c r="AJ18" s="26">
        <v>1730.5895061728395</v>
      </c>
      <c r="AL18" s="24">
        <v>1933</v>
      </c>
      <c r="AM18" s="24">
        <v>1002</v>
      </c>
      <c r="AN18" s="23">
        <v>931</v>
      </c>
      <c r="AP18" s="24">
        <v>1918</v>
      </c>
      <c r="AQ18" s="23">
        <v>963</v>
      </c>
      <c r="AR18" s="23">
        <v>955</v>
      </c>
      <c r="AT18" s="24">
        <v>1281</v>
      </c>
      <c r="AU18" s="23">
        <v>659</v>
      </c>
      <c r="AV18" s="23">
        <v>622</v>
      </c>
      <c r="AX18" s="24">
        <v>1481</v>
      </c>
      <c r="AY18" s="23">
        <v>761</v>
      </c>
      <c r="AZ18" s="23">
        <v>720</v>
      </c>
      <c r="BB18" s="24">
        <v>2250</v>
      </c>
      <c r="BC18" s="24">
        <v>1154</v>
      </c>
      <c r="BD18" s="24">
        <v>1096</v>
      </c>
      <c r="BF18" s="24">
        <v>2096</v>
      </c>
      <c r="BG18" s="24">
        <v>1076</v>
      </c>
      <c r="BH18" s="24">
        <v>1020</v>
      </c>
    </row>
    <row r="19" spans="1:60">
      <c r="A19" s="23">
        <v>14</v>
      </c>
      <c r="B19" s="24">
        <v>31642.870370370369</v>
      </c>
      <c r="C19" s="24">
        <v>16188.935185185184</v>
      </c>
      <c r="D19" s="24">
        <v>15453.935185185184</v>
      </c>
      <c r="F19" s="24">
        <v>1208</v>
      </c>
      <c r="G19" s="23">
        <v>614</v>
      </c>
      <c r="H19" s="23">
        <v>594</v>
      </c>
      <c r="J19" s="24">
        <v>1923</v>
      </c>
      <c r="K19" s="23">
        <v>991</v>
      </c>
      <c r="L19" s="23">
        <v>932</v>
      </c>
      <c r="N19" s="23">
        <v>244</v>
      </c>
      <c r="O19" s="23">
        <v>132</v>
      </c>
      <c r="P19" s="23">
        <v>112</v>
      </c>
      <c r="R19" s="24">
        <v>3300.3827160493829</v>
      </c>
      <c r="S19" s="24">
        <v>1678.1913580246915</v>
      </c>
      <c r="T19" s="24">
        <v>1622.1913580246915</v>
      </c>
      <c r="V19" s="24">
        <v>1659</v>
      </c>
      <c r="W19" s="23">
        <v>855</v>
      </c>
      <c r="X19" s="23">
        <v>804</v>
      </c>
      <c r="Z19" s="24">
        <v>2657.1543209876545</v>
      </c>
      <c r="AA19" s="24">
        <v>1360.5771604938273</v>
      </c>
      <c r="AB19" s="24">
        <v>1296.5771604938273</v>
      </c>
      <c r="AD19" s="24">
        <v>6535.1543209876545</v>
      </c>
      <c r="AE19" s="24">
        <v>3338.5771604938273</v>
      </c>
      <c r="AF19" s="24">
        <v>3196.5771604938273</v>
      </c>
      <c r="AH19" s="26">
        <v>3392.179012345679</v>
      </c>
      <c r="AI19" s="26">
        <v>1711.5895061728395</v>
      </c>
      <c r="AJ19" s="26">
        <v>1680.5895061728395</v>
      </c>
      <c r="AL19" s="24">
        <v>1909</v>
      </c>
      <c r="AM19" s="23">
        <v>989</v>
      </c>
      <c r="AN19" s="23">
        <v>920</v>
      </c>
      <c r="AP19" s="24">
        <v>1861</v>
      </c>
      <c r="AQ19" s="23">
        <v>936</v>
      </c>
      <c r="AR19" s="23">
        <v>925</v>
      </c>
      <c r="AT19" s="24">
        <v>1252</v>
      </c>
      <c r="AU19" s="23">
        <v>645</v>
      </c>
      <c r="AV19" s="23">
        <v>607</v>
      </c>
      <c r="AX19" s="24">
        <v>1461</v>
      </c>
      <c r="AY19" s="23">
        <v>755</v>
      </c>
      <c r="AZ19" s="23">
        <v>706</v>
      </c>
      <c r="BB19" s="24">
        <v>2184</v>
      </c>
      <c r="BC19" s="24">
        <v>1115</v>
      </c>
      <c r="BD19" s="24">
        <v>1069</v>
      </c>
      <c r="BF19" s="24">
        <v>2057</v>
      </c>
      <c r="BG19" s="24">
        <v>1068</v>
      </c>
      <c r="BH19" s="23">
        <v>989</v>
      </c>
    </row>
    <row r="20" spans="1:60">
      <c r="A20" s="23">
        <v>15</v>
      </c>
      <c r="B20" s="24">
        <v>31102.870370370369</v>
      </c>
      <c r="C20" s="24">
        <v>15901.935185185184</v>
      </c>
      <c r="D20" s="24">
        <v>15200.935185185184</v>
      </c>
      <c r="F20" s="24">
        <v>1195</v>
      </c>
      <c r="G20" s="23">
        <v>607</v>
      </c>
      <c r="H20" s="23">
        <v>588</v>
      </c>
      <c r="J20" s="24">
        <v>1895</v>
      </c>
      <c r="K20" s="23">
        <v>976</v>
      </c>
      <c r="L20" s="23">
        <v>919</v>
      </c>
      <c r="N20" s="23">
        <v>235</v>
      </c>
      <c r="O20" s="23">
        <v>125</v>
      </c>
      <c r="P20" s="23">
        <v>110</v>
      </c>
      <c r="R20" s="24">
        <v>3225.3827160493829</v>
      </c>
      <c r="S20" s="24">
        <v>1652.1913580246915</v>
      </c>
      <c r="T20" s="24">
        <v>1573.1913580246915</v>
      </c>
      <c r="V20" s="24">
        <v>1668</v>
      </c>
      <c r="W20" s="23">
        <v>860</v>
      </c>
      <c r="X20" s="23">
        <v>808</v>
      </c>
      <c r="Z20" s="24">
        <v>2548.1543209876545</v>
      </c>
      <c r="AA20" s="24">
        <v>1312.5771604938273</v>
      </c>
      <c r="AB20" s="24">
        <v>1235.5771604938273</v>
      </c>
      <c r="AD20" s="24">
        <v>6580.1543209876545</v>
      </c>
      <c r="AE20" s="24">
        <v>3324.5771604938273</v>
      </c>
      <c r="AF20" s="24">
        <v>3255.5771604938273</v>
      </c>
      <c r="AH20" s="26">
        <v>3270.179012345679</v>
      </c>
      <c r="AI20" s="26">
        <v>1645.5895061728395</v>
      </c>
      <c r="AJ20" s="26">
        <v>1624.5895061728395</v>
      </c>
      <c r="AL20" s="24">
        <v>1886</v>
      </c>
      <c r="AM20" s="23">
        <v>977</v>
      </c>
      <c r="AN20" s="23">
        <v>909</v>
      </c>
      <c r="AP20" s="24">
        <v>1806</v>
      </c>
      <c r="AQ20" s="23">
        <v>911</v>
      </c>
      <c r="AR20" s="23">
        <v>895</v>
      </c>
      <c r="AT20" s="24">
        <v>1226</v>
      </c>
      <c r="AU20" s="23">
        <v>631</v>
      </c>
      <c r="AV20" s="23">
        <v>595</v>
      </c>
      <c r="AX20" s="24">
        <v>1439</v>
      </c>
      <c r="AY20" s="23">
        <v>748</v>
      </c>
      <c r="AZ20" s="23">
        <v>691</v>
      </c>
      <c r="BB20" s="24">
        <v>2108</v>
      </c>
      <c r="BC20" s="24">
        <v>1071</v>
      </c>
      <c r="BD20" s="24">
        <v>1037</v>
      </c>
      <c r="BF20" s="24">
        <v>2021</v>
      </c>
      <c r="BG20" s="24">
        <v>1061</v>
      </c>
      <c r="BH20" s="23">
        <v>960</v>
      </c>
    </row>
    <row r="21" spans="1:60">
      <c r="A21" s="23">
        <v>16</v>
      </c>
      <c r="B21" s="24">
        <v>30533.870370370369</v>
      </c>
      <c r="C21" s="24">
        <v>15597.935185185184</v>
      </c>
      <c r="D21" s="24">
        <v>14935.935185185184</v>
      </c>
      <c r="F21" s="24">
        <v>1180</v>
      </c>
      <c r="G21" s="23">
        <v>600</v>
      </c>
      <c r="H21" s="23">
        <v>580</v>
      </c>
      <c r="J21" s="24">
        <v>1853</v>
      </c>
      <c r="K21" s="23">
        <v>955</v>
      </c>
      <c r="L21" s="23">
        <v>898</v>
      </c>
      <c r="N21" s="23">
        <v>230</v>
      </c>
      <c r="O21" s="23">
        <v>121</v>
      </c>
      <c r="P21" s="23">
        <v>109</v>
      </c>
      <c r="R21" s="24">
        <v>3146.3827160493829</v>
      </c>
      <c r="S21" s="24">
        <v>1620.1913580246915</v>
      </c>
      <c r="T21" s="24">
        <v>1526.1913580246915</v>
      </c>
      <c r="V21" s="24">
        <v>1666</v>
      </c>
      <c r="W21" s="23">
        <v>858</v>
      </c>
      <c r="X21" s="23">
        <v>808</v>
      </c>
      <c r="Z21" s="24">
        <v>2446.1543209876545</v>
      </c>
      <c r="AA21" s="24">
        <v>1266.5771604938273</v>
      </c>
      <c r="AB21" s="24">
        <v>1179.5771604938273</v>
      </c>
      <c r="AD21" s="24">
        <v>6627.1543209876545</v>
      </c>
      <c r="AE21" s="24">
        <v>3316.5771604938273</v>
      </c>
      <c r="AF21" s="24">
        <v>3310.5771604938273</v>
      </c>
      <c r="AH21" s="26">
        <v>3160.179012345679</v>
      </c>
      <c r="AI21" s="26">
        <v>1585.5895061728395</v>
      </c>
      <c r="AJ21" s="26">
        <v>1574.5895061728395</v>
      </c>
      <c r="AL21" s="24">
        <v>1851</v>
      </c>
      <c r="AM21" s="23">
        <v>958</v>
      </c>
      <c r="AN21" s="23">
        <v>893</v>
      </c>
      <c r="AP21" s="24">
        <v>1755</v>
      </c>
      <c r="AQ21" s="23">
        <v>888</v>
      </c>
      <c r="AR21" s="23">
        <v>867</v>
      </c>
      <c r="AT21" s="24">
        <v>1195</v>
      </c>
      <c r="AU21" s="23">
        <v>615</v>
      </c>
      <c r="AV21" s="23">
        <v>580</v>
      </c>
      <c r="AX21" s="24">
        <v>1413</v>
      </c>
      <c r="AY21" s="23">
        <v>737</v>
      </c>
      <c r="AZ21" s="23">
        <v>676</v>
      </c>
      <c r="BB21" s="24">
        <v>2036</v>
      </c>
      <c r="BC21" s="24">
        <v>1030</v>
      </c>
      <c r="BD21" s="24">
        <v>1006</v>
      </c>
      <c r="BF21" s="24">
        <v>1975</v>
      </c>
      <c r="BG21" s="24">
        <v>1047</v>
      </c>
      <c r="BH21" s="23">
        <v>928</v>
      </c>
    </row>
    <row r="22" spans="1:60">
      <c r="A22" s="23">
        <v>17</v>
      </c>
      <c r="B22" s="24">
        <v>29888.870370370369</v>
      </c>
      <c r="C22" s="24">
        <v>15246.935185185184</v>
      </c>
      <c r="D22" s="24">
        <v>14641.935185185184</v>
      </c>
      <c r="F22" s="24">
        <v>1162</v>
      </c>
      <c r="G22" s="23">
        <v>592</v>
      </c>
      <c r="H22" s="23">
        <v>570</v>
      </c>
      <c r="J22" s="24">
        <v>1785</v>
      </c>
      <c r="K22" s="23">
        <v>921</v>
      </c>
      <c r="L22" s="23">
        <v>864</v>
      </c>
      <c r="N22" s="23">
        <v>220</v>
      </c>
      <c r="O22" s="23">
        <v>114</v>
      </c>
      <c r="P22" s="23">
        <v>106</v>
      </c>
      <c r="R22" s="24">
        <v>3034.3827160493829</v>
      </c>
      <c r="S22" s="24">
        <v>1569.1913580246915</v>
      </c>
      <c r="T22" s="24">
        <v>1465.1913580246915</v>
      </c>
      <c r="V22" s="24">
        <v>1634</v>
      </c>
      <c r="W22" s="23">
        <v>844</v>
      </c>
      <c r="X22" s="23">
        <v>790</v>
      </c>
      <c r="Z22" s="24">
        <v>2333.1543209876545</v>
      </c>
      <c r="AA22" s="24">
        <v>1212.5771604938273</v>
      </c>
      <c r="AB22" s="24">
        <v>1120.5771604938273</v>
      </c>
      <c r="AD22" s="24">
        <v>6824.1543209876545</v>
      </c>
      <c r="AE22" s="24">
        <v>3381.5771604938273</v>
      </c>
      <c r="AF22" s="24">
        <v>3442.5771604938273</v>
      </c>
      <c r="AH22" s="26">
        <v>3056.179012345679</v>
      </c>
      <c r="AI22" s="26">
        <v>1529.5895061728395</v>
      </c>
      <c r="AJ22" s="26">
        <v>1526.5895061728395</v>
      </c>
      <c r="AL22" s="24">
        <v>1780</v>
      </c>
      <c r="AM22" s="23">
        <v>922</v>
      </c>
      <c r="AN22" s="23">
        <v>858</v>
      </c>
      <c r="AP22" s="24">
        <v>1702</v>
      </c>
      <c r="AQ22" s="23">
        <v>861</v>
      </c>
      <c r="AR22" s="23">
        <v>841</v>
      </c>
      <c r="AT22" s="24">
        <v>1147</v>
      </c>
      <c r="AU22" s="23">
        <v>591</v>
      </c>
      <c r="AV22" s="23">
        <v>556</v>
      </c>
      <c r="AX22" s="24">
        <v>1375</v>
      </c>
      <c r="AY22" s="23">
        <v>720</v>
      </c>
      <c r="AZ22" s="23">
        <v>655</v>
      </c>
      <c r="BB22" s="24">
        <v>1947</v>
      </c>
      <c r="BC22" s="23">
        <v>983</v>
      </c>
      <c r="BD22" s="23">
        <v>964</v>
      </c>
      <c r="BF22" s="24">
        <v>1889</v>
      </c>
      <c r="BG22" s="24">
        <v>1006</v>
      </c>
      <c r="BH22" s="23">
        <v>883</v>
      </c>
    </row>
    <row r="23" spans="1:60">
      <c r="A23" s="23">
        <v>18</v>
      </c>
      <c r="B23" s="24">
        <v>29158.870370370369</v>
      </c>
      <c r="C23" s="24">
        <v>14841.935185185184</v>
      </c>
      <c r="D23" s="24">
        <v>14316.935185185184</v>
      </c>
      <c r="F23" s="24">
        <v>1136</v>
      </c>
      <c r="G23" s="23">
        <v>583</v>
      </c>
      <c r="H23" s="23">
        <v>553</v>
      </c>
      <c r="J23" s="24">
        <v>1681</v>
      </c>
      <c r="K23" s="23">
        <v>868</v>
      </c>
      <c r="L23" s="23">
        <v>813</v>
      </c>
      <c r="N23" s="23">
        <v>209</v>
      </c>
      <c r="O23" s="23">
        <v>108</v>
      </c>
      <c r="P23" s="23">
        <v>101</v>
      </c>
      <c r="R23" s="24">
        <v>2880.3827160493829</v>
      </c>
      <c r="S23" s="24">
        <v>1493.1913580246915</v>
      </c>
      <c r="T23" s="24">
        <v>1387.1913580246915</v>
      </c>
      <c r="V23" s="24">
        <v>1568</v>
      </c>
      <c r="W23" s="23">
        <v>813</v>
      </c>
      <c r="X23" s="23">
        <v>755</v>
      </c>
      <c r="Z23" s="24">
        <v>2201.1543209876545</v>
      </c>
      <c r="AA23" s="24">
        <v>1148.5771604938273</v>
      </c>
      <c r="AB23" s="24">
        <v>1052.5771604938273</v>
      </c>
      <c r="AD23" s="24">
        <v>7223.1543209876545</v>
      </c>
      <c r="AE23" s="24">
        <v>3540.5771604938273</v>
      </c>
      <c r="AF23" s="24">
        <v>3682.5771604938273</v>
      </c>
      <c r="AH23" s="26">
        <v>2968.179012345679</v>
      </c>
      <c r="AI23" s="26">
        <v>1483.5895061728395</v>
      </c>
      <c r="AJ23" s="26">
        <v>1484.5895061728395</v>
      </c>
      <c r="AL23" s="24">
        <v>1659</v>
      </c>
      <c r="AM23" s="23">
        <v>860</v>
      </c>
      <c r="AN23" s="23">
        <v>799</v>
      </c>
      <c r="AP23" s="24">
        <v>1648</v>
      </c>
      <c r="AQ23" s="23">
        <v>834</v>
      </c>
      <c r="AR23" s="23">
        <v>814</v>
      </c>
      <c r="AT23" s="24">
        <v>1079</v>
      </c>
      <c r="AU23" s="23">
        <v>558</v>
      </c>
      <c r="AV23" s="23">
        <v>521</v>
      </c>
      <c r="AX23" s="24">
        <v>1317</v>
      </c>
      <c r="AY23" s="23">
        <v>691</v>
      </c>
      <c r="AZ23" s="23">
        <v>626</v>
      </c>
      <c r="BB23" s="24">
        <v>1834</v>
      </c>
      <c r="BC23" s="23">
        <v>927</v>
      </c>
      <c r="BD23" s="23">
        <v>907</v>
      </c>
      <c r="BF23" s="24">
        <v>1755</v>
      </c>
      <c r="BG23" s="23">
        <v>934</v>
      </c>
      <c r="BH23" s="23">
        <v>821</v>
      </c>
    </row>
    <row r="24" spans="1:60">
      <c r="A24" s="23">
        <v>19</v>
      </c>
      <c r="B24" s="24">
        <v>28368.870370370369</v>
      </c>
      <c r="C24" s="24">
        <v>14401.935185185184</v>
      </c>
      <c r="D24" s="24">
        <v>13966.935185185184</v>
      </c>
      <c r="F24" s="24">
        <v>1106</v>
      </c>
      <c r="G24" s="23">
        <v>573</v>
      </c>
      <c r="H24" s="23">
        <v>533</v>
      </c>
      <c r="J24" s="24">
        <v>1555</v>
      </c>
      <c r="K24" s="23">
        <v>804</v>
      </c>
      <c r="L24" s="23">
        <v>751</v>
      </c>
      <c r="N24" s="23">
        <v>195</v>
      </c>
      <c r="O24" s="23">
        <v>100</v>
      </c>
      <c r="P24" s="23">
        <v>95</v>
      </c>
      <c r="R24" s="24">
        <v>2697.3827160493829</v>
      </c>
      <c r="S24" s="24">
        <v>1402.1913580246915</v>
      </c>
      <c r="T24" s="24">
        <v>1295.1913580246915</v>
      </c>
      <c r="V24" s="24">
        <v>1474</v>
      </c>
      <c r="W24" s="23">
        <v>770</v>
      </c>
      <c r="X24" s="23">
        <v>704</v>
      </c>
      <c r="Z24" s="24">
        <v>2057.1543209876545</v>
      </c>
      <c r="AA24" s="24">
        <v>1075.5771604938273</v>
      </c>
      <c r="AB24" s="24">
        <v>981.57716049382714</v>
      </c>
      <c r="AD24" s="24">
        <v>7771.1543209876545</v>
      </c>
      <c r="AE24" s="24">
        <v>3771.5771604938273</v>
      </c>
      <c r="AF24" s="24">
        <v>3999.5771604938273</v>
      </c>
      <c r="AH24" s="26">
        <v>2888.179012345679</v>
      </c>
      <c r="AI24" s="26">
        <v>1443.5895061728395</v>
      </c>
      <c r="AJ24" s="26">
        <v>1444.5895061728395</v>
      </c>
      <c r="AL24" s="24">
        <v>1501</v>
      </c>
      <c r="AM24" s="23">
        <v>780</v>
      </c>
      <c r="AN24" s="23">
        <v>721</v>
      </c>
      <c r="AP24" s="24">
        <v>1592</v>
      </c>
      <c r="AQ24" s="23">
        <v>805</v>
      </c>
      <c r="AR24" s="23">
        <v>787</v>
      </c>
      <c r="AT24" s="23">
        <v>993</v>
      </c>
      <c r="AU24" s="23">
        <v>516</v>
      </c>
      <c r="AV24" s="23">
        <v>477</v>
      </c>
      <c r="AX24" s="24">
        <v>1251</v>
      </c>
      <c r="AY24" s="23">
        <v>657</v>
      </c>
      <c r="AZ24" s="23">
        <v>594</v>
      </c>
      <c r="BB24" s="24">
        <v>1705</v>
      </c>
      <c r="BC24" s="23">
        <v>867</v>
      </c>
      <c r="BD24" s="23">
        <v>838</v>
      </c>
      <c r="BF24" s="24">
        <v>1583</v>
      </c>
      <c r="BG24" s="23">
        <v>837</v>
      </c>
      <c r="BH24" s="23">
        <v>746</v>
      </c>
    </row>
    <row r="25" spans="1:60">
      <c r="A25" s="23">
        <v>20</v>
      </c>
      <c r="B25" s="24">
        <v>27530.870370370369</v>
      </c>
      <c r="C25" s="24">
        <v>13931.935185185184</v>
      </c>
      <c r="D25" s="24">
        <v>13598.935185185184</v>
      </c>
      <c r="F25" s="24">
        <v>1076</v>
      </c>
      <c r="G25" s="23">
        <v>565</v>
      </c>
      <c r="H25" s="23">
        <v>511</v>
      </c>
      <c r="J25" s="24">
        <v>1408</v>
      </c>
      <c r="K25" s="23">
        <v>728</v>
      </c>
      <c r="L25" s="23">
        <v>680</v>
      </c>
      <c r="N25" s="23">
        <v>179</v>
      </c>
      <c r="O25" s="23">
        <v>92</v>
      </c>
      <c r="P25" s="23">
        <v>87</v>
      </c>
      <c r="R25" s="24">
        <v>2487.3827160493829</v>
      </c>
      <c r="S25" s="24">
        <v>1297.1913580246915</v>
      </c>
      <c r="T25" s="24">
        <v>1190.1913580246915</v>
      </c>
      <c r="V25" s="24">
        <v>1366</v>
      </c>
      <c r="W25" s="23">
        <v>721</v>
      </c>
      <c r="X25" s="23">
        <v>645</v>
      </c>
      <c r="Z25" s="24">
        <v>1901.1543209876543</v>
      </c>
      <c r="AA25" s="24">
        <v>997.57716049382714</v>
      </c>
      <c r="AB25" s="24">
        <v>903.57716049382714</v>
      </c>
      <c r="AD25" s="24">
        <v>8437.1543209876545</v>
      </c>
      <c r="AE25" s="24">
        <v>4051.5771604938273</v>
      </c>
      <c r="AF25" s="24">
        <v>4385.5771604938273</v>
      </c>
      <c r="AH25" s="26">
        <v>2806.179012345679</v>
      </c>
      <c r="AI25" s="26">
        <v>1402.5895061728395</v>
      </c>
      <c r="AJ25" s="26">
        <v>1403.5895061728395</v>
      </c>
      <c r="AL25" s="24">
        <v>1321</v>
      </c>
      <c r="AM25" s="23">
        <v>689</v>
      </c>
      <c r="AN25" s="23">
        <v>632</v>
      </c>
      <c r="AP25" s="24">
        <v>1532</v>
      </c>
      <c r="AQ25" s="23">
        <v>774</v>
      </c>
      <c r="AR25" s="23">
        <v>758</v>
      </c>
      <c r="AT25" s="23">
        <v>896</v>
      </c>
      <c r="AU25" s="23">
        <v>470</v>
      </c>
      <c r="AV25" s="23">
        <v>426</v>
      </c>
      <c r="AX25" s="24">
        <v>1173</v>
      </c>
      <c r="AY25" s="23">
        <v>617</v>
      </c>
      <c r="AZ25" s="23">
        <v>556</v>
      </c>
      <c r="BB25" s="24">
        <v>1561</v>
      </c>
      <c r="BC25" s="23">
        <v>801</v>
      </c>
      <c r="BD25" s="23">
        <v>760</v>
      </c>
      <c r="BF25" s="24">
        <v>1387</v>
      </c>
      <c r="BG25" s="23">
        <v>726</v>
      </c>
      <c r="BH25" s="23">
        <v>661</v>
      </c>
    </row>
    <row r="26" spans="1:60">
      <c r="A26" s="23">
        <v>21</v>
      </c>
      <c r="B26" s="24">
        <v>26688.870370370369</v>
      </c>
      <c r="C26" s="24">
        <v>13465.935185185184</v>
      </c>
      <c r="D26" s="24">
        <v>13222.935185185184</v>
      </c>
      <c r="F26" s="24">
        <v>1048</v>
      </c>
      <c r="G26" s="23">
        <v>557</v>
      </c>
      <c r="H26" s="23">
        <v>491</v>
      </c>
      <c r="J26" s="24">
        <v>1272</v>
      </c>
      <c r="K26" s="23">
        <v>660</v>
      </c>
      <c r="L26" s="23">
        <v>612</v>
      </c>
      <c r="N26" s="23">
        <v>164</v>
      </c>
      <c r="O26" s="23">
        <v>83</v>
      </c>
      <c r="P26" s="23">
        <v>81</v>
      </c>
      <c r="R26" s="24">
        <v>2291.3827160493829</v>
      </c>
      <c r="S26" s="24">
        <v>1199.1913580246915</v>
      </c>
      <c r="T26" s="24">
        <v>1092.1913580246915</v>
      </c>
      <c r="V26" s="24">
        <v>1267</v>
      </c>
      <c r="W26" s="23">
        <v>675</v>
      </c>
      <c r="X26" s="23">
        <v>592</v>
      </c>
      <c r="Z26" s="24">
        <v>1748.1543209876543</v>
      </c>
      <c r="AA26" s="24">
        <v>920.57716049382714</v>
      </c>
      <c r="AB26" s="24">
        <v>827.57716049382714</v>
      </c>
      <c r="AD26" s="24">
        <v>9011.1543209876545</v>
      </c>
      <c r="AE26" s="24">
        <v>4292.5771604938273</v>
      </c>
      <c r="AF26" s="24">
        <v>4718.5771604938273</v>
      </c>
      <c r="AH26" s="26">
        <v>2722.179012345679</v>
      </c>
      <c r="AI26" s="26">
        <v>1361.5895061728395</v>
      </c>
      <c r="AJ26" s="26">
        <v>1360.5895061728395</v>
      </c>
      <c r="AL26" s="24">
        <v>1153</v>
      </c>
      <c r="AM26" s="23">
        <v>604</v>
      </c>
      <c r="AN26" s="23">
        <v>549</v>
      </c>
      <c r="AP26" s="24">
        <v>1478</v>
      </c>
      <c r="AQ26" s="23">
        <v>745</v>
      </c>
      <c r="AR26" s="23">
        <v>733</v>
      </c>
      <c r="AT26" s="23">
        <v>807</v>
      </c>
      <c r="AU26" s="23">
        <v>427</v>
      </c>
      <c r="AV26" s="23">
        <v>380</v>
      </c>
      <c r="AX26" s="24">
        <v>1099</v>
      </c>
      <c r="AY26" s="23">
        <v>580</v>
      </c>
      <c r="AZ26" s="23">
        <v>519</v>
      </c>
      <c r="BB26" s="24">
        <v>1423</v>
      </c>
      <c r="BC26" s="23">
        <v>737</v>
      </c>
      <c r="BD26" s="23">
        <v>686</v>
      </c>
      <c r="BF26" s="24">
        <v>1205</v>
      </c>
      <c r="BG26" s="23">
        <v>624</v>
      </c>
      <c r="BH26" s="23">
        <v>581</v>
      </c>
    </row>
    <row r="27" spans="1:60">
      <c r="A27" s="23">
        <v>22</v>
      </c>
      <c r="B27" s="24">
        <v>25897.870370370369</v>
      </c>
      <c r="C27" s="24">
        <v>13035.935185185184</v>
      </c>
      <c r="D27" s="24">
        <v>12861.935185185184</v>
      </c>
      <c r="F27" s="24">
        <v>1024</v>
      </c>
      <c r="G27" s="23">
        <v>548</v>
      </c>
      <c r="H27" s="23">
        <v>476</v>
      </c>
      <c r="J27" s="24">
        <v>1172</v>
      </c>
      <c r="K27" s="23">
        <v>609</v>
      </c>
      <c r="L27" s="23">
        <v>563</v>
      </c>
      <c r="N27" s="23">
        <v>154</v>
      </c>
      <c r="O27" s="23">
        <v>78</v>
      </c>
      <c r="P27" s="23">
        <v>76</v>
      </c>
      <c r="R27" s="24">
        <v>2147.3827160493829</v>
      </c>
      <c r="S27" s="24">
        <v>1122.1913580246915</v>
      </c>
      <c r="T27" s="24">
        <v>1025.1913580246915</v>
      </c>
      <c r="V27" s="24">
        <v>1204</v>
      </c>
      <c r="W27" s="23">
        <v>644</v>
      </c>
      <c r="X27" s="23">
        <v>560</v>
      </c>
      <c r="Z27" s="24">
        <v>1634.1543209876543</v>
      </c>
      <c r="AA27" s="24">
        <v>860.57716049382714</v>
      </c>
      <c r="AB27" s="24">
        <v>773.57716049382714</v>
      </c>
      <c r="AD27" s="24">
        <v>9290.1543209876545</v>
      </c>
      <c r="AE27" s="24">
        <v>4412.5771604938273</v>
      </c>
      <c r="AF27" s="24">
        <v>4877.5771604938273</v>
      </c>
      <c r="AH27" s="26">
        <v>2640.179012345679</v>
      </c>
      <c r="AI27" s="26">
        <v>1321.5895061728395</v>
      </c>
      <c r="AJ27" s="26">
        <v>1318.5895061728395</v>
      </c>
      <c r="AL27" s="24">
        <v>1028</v>
      </c>
      <c r="AM27" s="23">
        <v>539</v>
      </c>
      <c r="AN27" s="23">
        <v>489</v>
      </c>
      <c r="AP27" s="24">
        <v>1443</v>
      </c>
      <c r="AQ27" s="23">
        <v>727</v>
      </c>
      <c r="AR27" s="23">
        <v>716</v>
      </c>
      <c r="AT27" s="23">
        <v>746</v>
      </c>
      <c r="AU27" s="23">
        <v>396</v>
      </c>
      <c r="AV27" s="23">
        <v>350</v>
      </c>
      <c r="AX27" s="24">
        <v>1044</v>
      </c>
      <c r="AY27" s="23">
        <v>552</v>
      </c>
      <c r="AZ27" s="23">
        <v>492</v>
      </c>
      <c r="BB27" s="24">
        <v>1298</v>
      </c>
      <c r="BC27" s="23">
        <v>676</v>
      </c>
      <c r="BD27" s="23">
        <v>622</v>
      </c>
      <c r="BF27" s="24">
        <v>1073</v>
      </c>
      <c r="BG27" s="23">
        <v>550</v>
      </c>
      <c r="BH27" s="23">
        <v>523</v>
      </c>
    </row>
    <row r="28" spans="1:60">
      <c r="A28" s="23">
        <v>23</v>
      </c>
      <c r="B28" s="24">
        <v>25195.870370370369</v>
      </c>
      <c r="C28" s="24">
        <v>12664.935185185184</v>
      </c>
      <c r="D28" s="24">
        <v>12530.935185185184</v>
      </c>
      <c r="F28" s="24">
        <v>1010</v>
      </c>
      <c r="G28" s="23">
        <v>538</v>
      </c>
      <c r="H28" s="23">
        <v>472</v>
      </c>
      <c r="J28" s="24">
        <v>1129</v>
      </c>
      <c r="K28" s="23">
        <v>589</v>
      </c>
      <c r="L28" s="23">
        <v>540</v>
      </c>
      <c r="N28" s="23">
        <v>153</v>
      </c>
      <c r="O28" s="23">
        <v>75</v>
      </c>
      <c r="P28" s="23">
        <v>78</v>
      </c>
      <c r="R28" s="24">
        <v>2085.3827160493829</v>
      </c>
      <c r="S28" s="24">
        <v>1081.1913580246915</v>
      </c>
      <c r="T28" s="24">
        <v>1004.1913580246913</v>
      </c>
      <c r="V28" s="24">
        <v>1193</v>
      </c>
      <c r="W28" s="23">
        <v>635</v>
      </c>
      <c r="X28" s="23">
        <v>558</v>
      </c>
      <c r="Z28" s="24">
        <v>1567.1543209876543</v>
      </c>
      <c r="AA28" s="24">
        <v>819.57716049382714</v>
      </c>
      <c r="AB28" s="24">
        <v>747.57716049382714</v>
      </c>
      <c r="AD28" s="24">
        <v>9122.1543209876545</v>
      </c>
      <c r="AE28" s="24">
        <v>4350.5771604938273</v>
      </c>
      <c r="AF28" s="24">
        <v>4771.5771604938273</v>
      </c>
      <c r="AH28" s="26">
        <v>2562.179012345679</v>
      </c>
      <c r="AI28" s="26">
        <v>1284.5895061728395</v>
      </c>
      <c r="AJ28" s="26">
        <v>1277.5895061728395</v>
      </c>
      <c r="AL28" s="23">
        <v>973</v>
      </c>
      <c r="AM28" s="23">
        <v>509</v>
      </c>
      <c r="AN28" s="23">
        <v>464</v>
      </c>
      <c r="AP28" s="24">
        <v>1439</v>
      </c>
      <c r="AQ28" s="23">
        <v>723</v>
      </c>
      <c r="AR28" s="23">
        <v>716</v>
      </c>
      <c r="AT28" s="23">
        <v>726</v>
      </c>
      <c r="AU28" s="23">
        <v>382</v>
      </c>
      <c r="AV28" s="23">
        <v>344</v>
      </c>
      <c r="AX28" s="24">
        <v>1016</v>
      </c>
      <c r="AY28" s="23">
        <v>536</v>
      </c>
      <c r="AZ28" s="23">
        <v>480</v>
      </c>
      <c r="BB28" s="24">
        <v>1206</v>
      </c>
      <c r="BC28" s="23">
        <v>627</v>
      </c>
      <c r="BD28" s="23">
        <v>579</v>
      </c>
      <c r="BF28" s="24">
        <v>1014</v>
      </c>
      <c r="BG28" s="23">
        <v>515</v>
      </c>
      <c r="BH28" s="23">
        <v>499</v>
      </c>
    </row>
    <row r="29" spans="1:60">
      <c r="A29" s="23">
        <v>24</v>
      </c>
      <c r="B29" s="24">
        <v>24562.870370370369</v>
      </c>
      <c r="C29" s="24">
        <v>12341.935185185184</v>
      </c>
      <c r="D29" s="24">
        <v>12220.935185185184</v>
      </c>
      <c r="F29" s="24">
        <v>1002</v>
      </c>
      <c r="G29" s="23">
        <v>528</v>
      </c>
      <c r="H29" s="23">
        <v>474</v>
      </c>
      <c r="J29" s="24">
        <v>1129</v>
      </c>
      <c r="K29" s="23">
        <v>590</v>
      </c>
      <c r="L29" s="23">
        <v>539</v>
      </c>
      <c r="N29" s="23">
        <v>155</v>
      </c>
      <c r="O29" s="23">
        <v>74</v>
      </c>
      <c r="P29" s="23">
        <v>81</v>
      </c>
      <c r="R29" s="24">
        <v>2087.3827160493829</v>
      </c>
      <c r="S29" s="24">
        <v>1067.1913580246915</v>
      </c>
      <c r="T29" s="24">
        <v>1020.1913580246913</v>
      </c>
      <c r="V29" s="24">
        <v>1220</v>
      </c>
      <c r="W29" s="23">
        <v>642</v>
      </c>
      <c r="X29" s="23">
        <v>578</v>
      </c>
      <c r="Z29" s="24">
        <v>1541.1543209876543</v>
      </c>
      <c r="AA29" s="24">
        <v>795.57716049382714</v>
      </c>
      <c r="AB29" s="24">
        <v>745.57716049382714</v>
      </c>
      <c r="AD29" s="24">
        <v>8615.1543209876545</v>
      </c>
      <c r="AE29" s="24">
        <v>4148.5771604938273</v>
      </c>
      <c r="AF29" s="24">
        <v>4466.5771604938273</v>
      </c>
      <c r="AH29" s="26">
        <v>2490.179012345679</v>
      </c>
      <c r="AI29" s="26">
        <v>1251.5895061728395</v>
      </c>
      <c r="AJ29" s="26">
        <v>1238.5895061728395</v>
      </c>
      <c r="AL29" s="23">
        <v>972</v>
      </c>
      <c r="AM29" s="23">
        <v>505</v>
      </c>
      <c r="AN29" s="23">
        <v>467</v>
      </c>
      <c r="AP29" s="24">
        <v>1454</v>
      </c>
      <c r="AQ29" s="23">
        <v>728</v>
      </c>
      <c r="AR29" s="23">
        <v>726</v>
      </c>
      <c r="AT29" s="23">
        <v>735</v>
      </c>
      <c r="AU29" s="23">
        <v>380</v>
      </c>
      <c r="AV29" s="23">
        <v>355</v>
      </c>
      <c r="AX29" s="24">
        <v>1009</v>
      </c>
      <c r="AY29" s="23">
        <v>532</v>
      </c>
      <c r="AZ29" s="23">
        <v>477</v>
      </c>
      <c r="BB29" s="24">
        <v>1139</v>
      </c>
      <c r="BC29" s="23">
        <v>586</v>
      </c>
      <c r="BD29" s="23">
        <v>553</v>
      </c>
      <c r="BF29" s="24">
        <v>1014</v>
      </c>
      <c r="BG29" s="23">
        <v>514</v>
      </c>
      <c r="BH29" s="23">
        <v>500</v>
      </c>
    </row>
    <row r="30" spans="1:60">
      <c r="A30" s="23">
        <v>25</v>
      </c>
      <c r="B30" s="24">
        <v>23933.870370370369</v>
      </c>
      <c r="C30" s="24">
        <v>12025.935185185184</v>
      </c>
      <c r="D30" s="24">
        <v>11907.935185185184</v>
      </c>
      <c r="F30" s="23">
        <v>994</v>
      </c>
      <c r="G30" s="23">
        <v>517</v>
      </c>
      <c r="H30" s="23">
        <v>477</v>
      </c>
      <c r="J30" s="24">
        <v>1145</v>
      </c>
      <c r="K30" s="23">
        <v>600</v>
      </c>
      <c r="L30" s="23">
        <v>545</v>
      </c>
      <c r="N30" s="23">
        <v>162</v>
      </c>
      <c r="O30" s="23">
        <v>75</v>
      </c>
      <c r="P30" s="23">
        <v>87</v>
      </c>
      <c r="R30" s="24">
        <v>2107.3827160493829</v>
      </c>
      <c r="S30" s="24">
        <v>1060.1913580246915</v>
      </c>
      <c r="T30" s="24">
        <v>1047.1913580246915</v>
      </c>
      <c r="V30" s="24">
        <v>1265</v>
      </c>
      <c r="W30" s="23">
        <v>656</v>
      </c>
      <c r="X30" s="23">
        <v>609</v>
      </c>
      <c r="Z30" s="24">
        <v>1528.1543209876543</v>
      </c>
      <c r="AA30" s="24">
        <v>777.57716049382714</v>
      </c>
      <c r="AB30" s="24">
        <v>750.57716049382714</v>
      </c>
      <c r="AD30" s="24">
        <v>7983.1543209876545</v>
      </c>
      <c r="AE30" s="24">
        <v>3897.5771604938273</v>
      </c>
      <c r="AF30" s="24">
        <v>4085.5771604938273</v>
      </c>
      <c r="AH30" s="26">
        <v>2414.179012345679</v>
      </c>
      <c r="AI30" s="26">
        <v>1216.5895061728395</v>
      </c>
      <c r="AJ30" s="26">
        <v>1197.5895061728395</v>
      </c>
      <c r="AL30" s="23">
        <v>986</v>
      </c>
      <c r="AM30" s="23">
        <v>508</v>
      </c>
      <c r="AN30" s="23">
        <v>478</v>
      </c>
      <c r="AP30" s="24">
        <v>1478</v>
      </c>
      <c r="AQ30" s="23">
        <v>738</v>
      </c>
      <c r="AR30" s="23">
        <v>740</v>
      </c>
      <c r="AT30" s="23">
        <v>754</v>
      </c>
      <c r="AU30" s="23">
        <v>382</v>
      </c>
      <c r="AV30" s="23">
        <v>372</v>
      </c>
      <c r="AX30" s="24">
        <v>1008</v>
      </c>
      <c r="AY30" s="23">
        <v>530</v>
      </c>
      <c r="AZ30" s="23">
        <v>478</v>
      </c>
      <c r="BB30" s="24">
        <v>1077</v>
      </c>
      <c r="BC30" s="23">
        <v>545</v>
      </c>
      <c r="BD30" s="23">
        <v>532</v>
      </c>
      <c r="BF30" s="24">
        <v>1032</v>
      </c>
      <c r="BG30" s="23">
        <v>523</v>
      </c>
      <c r="BH30" s="23">
        <v>509</v>
      </c>
    </row>
    <row r="31" spans="1:60">
      <c r="A31" s="23">
        <v>26</v>
      </c>
      <c r="B31" s="24">
        <v>23288.870370370369</v>
      </c>
      <c r="C31" s="24">
        <v>11698.935185185184</v>
      </c>
      <c r="D31" s="24">
        <v>11589.935185185184</v>
      </c>
      <c r="F31" s="23">
        <v>985</v>
      </c>
      <c r="G31" s="23">
        <v>506</v>
      </c>
      <c r="H31" s="23">
        <v>479</v>
      </c>
      <c r="J31" s="24">
        <v>1149</v>
      </c>
      <c r="K31" s="23">
        <v>604</v>
      </c>
      <c r="L31" s="23">
        <v>545</v>
      </c>
      <c r="N31" s="23">
        <v>167</v>
      </c>
      <c r="O31" s="23">
        <v>75</v>
      </c>
      <c r="P31" s="23">
        <v>92</v>
      </c>
      <c r="R31" s="24">
        <v>2113.3827160493829</v>
      </c>
      <c r="S31" s="24">
        <v>1047.1913580246915</v>
      </c>
      <c r="T31" s="24">
        <v>1066.1913580246915</v>
      </c>
      <c r="V31" s="24">
        <v>1294</v>
      </c>
      <c r="W31" s="23">
        <v>664</v>
      </c>
      <c r="X31" s="23">
        <v>630</v>
      </c>
      <c r="Z31" s="24">
        <v>1513.1543209876543</v>
      </c>
      <c r="AA31" s="24">
        <v>758.57716049382714</v>
      </c>
      <c r="AB31" s="24">
        <v>754.57716049382714</v>
      </c>
      <c r="AD31" s="24">
        <v>7421.1543209876545</v>
      </c>
      <c r="AE31" s="24">
        <v>3672.5771604938273</v>
      </c>
      <c r="AF31" s="24">
        <v>3748.5771604938273</v>
      </c>
      <c r="AH31" s="26">
        <v>2342.179012345679</v>
      </c>
      <c r="AI31" s="26">
        <v>1182.5895061728395</v>
      </c>
      <c r="AJ31" s="26">
        <v>1159.5895061728395</v>
      </c>
      <c r="AL31" s="23">
        <v>987</v>
      </c>
      <c r="AM31" s="23">
        <v>505</v>
      </c>
      <c r="AN31" s="23">
        <v>482</v>
      </c>
      <c r="AP31" s="24">
        <v>1497</v>
      </c>
      <c r="AQ31" s="23">
        <v>746</v>
      </c>
      <c r="AR31" s="23">
        <v>751</v>
      </c>
      <c r="AT31" s="23">
        <v>766</v>
      </c>
      <c r="AU31" s="23">
        <v>382</v>
      </c>
      <c r="AV31" s="23">
        <v>384</v>
      </c>
      <c r="AX31" s="24">
        <v>1002</v>
      </c>
      <c r="AY31" s="23">
        <v>525</v>
      </c>
      <c r="AZ31" s="23">
        <v>477</v>
      </c>
      <c r="BB31" s="24">
        <v>1015</v>
      </c>
      <c r="BC31" s="23">
        <v>507</v>
      </c>
      <c r="BD31" s="23">
        <v>508</v>
      </c>
      <c r="BF31" s="24">
        <v>1037</v>
      </c>
      <c r="BG31" s="23">
        <v>524</v>
      </c>
      <c r="BH31" s="23">
        <v>513</v>
      </c>
    </row>
    <row r="32" spans="1:60">
      <c r="A32" s="23">
        <v>27</v>
      </c>
      <c r="B32" s="24">
        <v>22630.870370370372</v>
      </c>
      <c r="C32" s="24">
        <v>11366.935185185184</v>
      </c>
      <c r="D32" s="24">
        <v>11263.935185185186</v>
      </c>
      <c r="F32" s="23">
        <v>970</v>
      </c>
      <c r="G32" s="23">
        <v>494</v>
      </c>
      <c r="H32" s="23">
        <v>476</v>
      </c>
      <c r="J32" s="24">
        <v>1135</v>
      </c>
      <c r="K32" s="23">
        <v>597</v>
      </c>
      <c r="L32" s="23">
        <v>538</v>
      </c>
      <c r="N32" s="23">
        <v>168</v>
      </c>
      <c r="O32" s="23">
        <v>75</v>
      </c>
      <c r="P32" s="23">
        <v>93</v>
      </c>
      <c r="R32" s="24">
        <v>2091.3827160493829</v>
      </c>
      <c r="S32" s="24">
        <v>1025.1913580246915</v>
      </c>
      <c r="T32" s="24">
        <v>1066.1913580246915</v>
      </c>
      <c r="V32" s="24">
        <v>1293</v>
      </c>
      <c r="W32" s="23">
        <v>659</v>
      </c>
      <c r="X32" s="23">
        <v>634</v>
      </c>
      <c r="Z32" s="24">
        <v>1497.1543209876543</v>
      </c>
      <c r="AA32" s="24">
        <v>741.57716049382714</v>
      </c>
      <c r="AB32" s="24">
        <v>755.57716049382714</v>
      </c>
      <c r="AD32" s="24">
        <v>6935.1543209876545</v>
      </c>
      <c r="AE32" s="24">
        <v>3468.5771604938273</v>
      </c>
      <c r="AF32" s="24">
        <v>3466.5771604938273</v>
      </c>
      <c r="AH32" s="26">
        <v>2276.179012345679</v>
      </c>
      <c r="AI32" s="26">
        <v>1153.5895061728395</v>
      </c>
      <c r="AJ32" s="26">
        <v>1122.5895061728395</v>
      </c>
      <c r="AL32" s="23">
        <v>977</v>
      </c>
      <c r="AM32" s="23">
        <v>496</v>
      </c>
      <c r="AN32" s="23">
        <v>481</v>
      </c>
      <c r="AP32" s="24">
        <v>1506</v>
      </c>
      <c r="AQ32" s="23">
        <v>749</v>
      </c>
      <c r="AR32" s="23">
        <v>757</v>
      </c>
      <c r="AT32" s="23">
        <v>777</v>
      </c>
      <c r="AU32" s="23">
        <v>383</v>
      </c>
      <c r="AV32" s="23">
        <v>394</v>
      </c>
      <c r="AX32" s="23">
        <v>988</v>
      </c>
      <c r="AY32" s="23">
        <v>518</v>
      </c>
      <c r="AZ32" s="23">
        <v>470</v>
      </c>
      <c r="BB32" s="23">
        <v>978</v>
      </c>
      <c r="BC32" s="23">
        <v>485</v>
      </c>
      <c r="BD32" s="23">
        <v>493</v>
      </c>
      <c r="BF32" s="24">
        <v>1039</v>
      </c>
      <c r="BG32" s="23">
        <v>522</v>
      </c>
      <c r="BH32" s="23">
        <v>517</v>
      </c>
    </row>
    <row r="33" spans="1:60">
      <c r="A33" s="23">
        <v>28</v>
      </c>
      <c r="B33" s="24">
        <v>21947.870370370372</v>
      </c>
      <c r="C33" s="24">
        <v>11019.935185185186</v>
      </c>
      <c r="D33" s="24">
        <v>10927.935185185186</v>
      </c>
      <c r="F33" s="23">
        <v>945</v>
      </c>
      <c r="G33" s="23">
        <v>480</v>
      </c>
      <c r="H33" s="23">
        <v>465</v>
      </c>
      <c r="J33" s="24">
        <v>1095</v>
      </c>
      <c r="K33" s="23">
        <v>574</v>
      </c>
      <c r="L33" s="23">
        <v>521</v>
      </c>
      <c r="N33" s="23">
        <v>165</v>
      </c>
      <c r="O33" s="23">
        <v>75</v>
      </c>
      <c r="P33" s="23">
        <v>90</v>
      </c>
      <c r="R33" s="24">
        <v>2030.3827160493829</v>
      </c>
      <c r="S33" s="24">
        <v>990.19135802469134</v>
      </c>
      <c r="T33" s="24">
        <v>1040.1913580246915</v>
      </c>
      <c r="V33" s="24">
        <v>1241</v>
      </c>
      <c r="W33" s="23">
        <v>630</v>
      </c>
      <c r="X33" s="23">
        <v>611</v>
      </c>
      <c r="Z33" s="24">
        <v>1480.1543209876543</v>
      </c>
      <c r="AA33" s="24">
        <v>731.57716049382714</v>
      </c>
      <c r="AB33" s="24">
        <v>748.57716049382714</v>
      </c>
      <c r="AD33" s="24">
        <v>6606.1543209876545</v>
      </c>
      <c r="AE33" s="24">
        <v>3316.5771604938273</v>
      </c>
      <c r="AF33" s="24">
        <v>3289.5771604938273</v>
      </c>
      <c r="AH33" s="26">
        <v>2223.179012345679</v>
      </c>
      <c r="AI33" s="26">
        <v>1129.5895061728395</v>
      </c>
      <c r="AJ33" s="26">
        <v>1093.5895061728395</v>
      </c>
      <c r="AL33" s="23">
        <v>940</v>
      </c>
      <c r="AM33" s="23">
        <v>474</v>
      </c>
      <c r="AN33" s="23">
        <v>466</v>
      </c>
      <c r="AP33" s="24">
        <v>1487</v>
      </c>
      <c r="AQ33" s="23">
        <v>738</v>
      </c>
      <c r="AR33" s="23">
        <v>749</v>
      </c>
      <c r="AT33" s="23">
        <v>778</v>
      </c>
      <c r="AU33" s="23">
        <v>383</v>
      </c>
      <c r="AV33" s="23">
        <v>395</v>
      </c>
      <c r="AX33" s="23">
        <v>965</v>
      </c>
      <c r="AY33" s="23">
        <v>505</v>
      </c>
      <c r="AZ33" s="23">
        <v>460</v>
      </c>
      <c r="BB33" s="23">
        <v>968</v>
      </c>
      <c r="BC33" s="23">
        <v>481</v>
      </c>
      <c r="BD33" s="23">
        <v>487</v>
      </c>
      <c r="BF33" s="24">
        <v>1024</v>
      </c>
      <c r="BG33" s="23">
        <v>512</v>
      </c>
      <c r="BH33" s="23">
        <v>512</v>
      </c>
    </row>
    <row r="34" spans="1:60">
      <c r="A34" s="23">
        <v>29</v>
      </c>
      <c r="B34" s="24">
        <v>21254.870370370372</v>
      </c>
      <c r="C34" s="24">
        <v>10664.935185185186</v>
      </c>
      <c r="D34" s="24">
        <v>10589.935185185186</v>
      </c>
      <c r="F34" s="23">
        <v>916</v>
      </c>
      <c r="G34" s="23">
        <v>466</v>
      </c>
      <c r="H34" s="23">
        <v>450</v>
      </c>
      <c r="J34" s="24">
        <v>1033</v>
      </c>
      <c r="K34" s="23">
        <v>539</v>
      </c>
      <c r="L34" s="23">
        <v>494</v>
      </c>
      <c r="N34" s="23">
        <v>159</v>
      </c>
      <c r="O34" s="23">
        <v>74</v>
      </c>
      <c r="P34" s="23">
        <v>85</v>
      </c>
      <c r="R34" s="24">
        <v>1937.3827160493827</v>
      </c>
      <c r="S34" s="24">
        <v>943.19135802469134</v>
      </c>
      <c r="T34" s="24">
        <v>994.19135802469134</v>
      </c>
      <c r="V34" s="24">
        <v>1154</v>
      </c>
      <c r="W34" s="23">
        <v>588</v>
      </c>
      <c r="X34" s="23">
        <v>566</v>
      </c>
      <c r="Z34" s="24">
        <v>1462.1543209876543</v>
      </c>
      <c r="AA34" s="24">
        <v>723.57716049382714</v>
      </c>
      <c r="AB34" s="24">
        <v>738.57716049382714</v>
      </c>
      <c r="AD34" s="24">
        <v>6397.1543209876545</v>
      </c>
      <c r="AE34" s="24">
        <v>3203.5771604938273</v>
      </c>
      <c r="AF34" s="24">
        <v>3193.5771604938273</v>
      </c>
      <c r="AH34" s="26">
        <v>2175.179012345679</v>
      </c>
      <c r="AI34" s="26">
        <v>1108.5895061728395</v>
      </c>
      <c r="AJ34" s="26">
        <v>1066.5895061728395</v>
      </c>
      <c r="AL34" s="23">
        <v>888</v>
      </c>
      <c r="AM34" s="23">
        <v>445</v>
      </c>
      <c r="AN34" s="23">
        <v>443</v>
      </c>
      <c r="AP34" s="24">
        <v>1455</v>
      </c>
      <c r="AQ34" s="23">
        <v>719</v>
      </c>
      <c r="AR34" s="23">
        <v>736</v>
      </c>
      <c r="AT34" s="23">
        <v>773</v>
      </c>
      <c r="AU34" s="23">
        <v>382</v>
      </c>
      <c r="AV34" s="23">
        <v>391</v>
      </c>
      <c r="AX34" s="23">
        <v>930</v>
      </c>
      <c r="AY34" s="23">
        <v>487</v>
      </c>
      <c r="AZ34" s="23">
        <v>443</v>
      </c>
      <c r="BB34" s="23">
        <v>979</v>
      </c>
      <c r="BC34" s="23">
        <v>492</v>
      </c>
      <c r="BD34" s="23">
        <v>487</v>
      </c>
      <c r="BF34" s="23">
        <v>996</v>
      </c>
      <c r="BG34" s="23">
        <v>494</v>
      </c>
      <c r="BH34" s="23">
        <v>502</v>
      </c>
    </row>
    <row r="35" spans="1:60">
      <c r="A35" s="23">
        <v>30</v>
      </c>
      <c r="B35" s="24">
        <v>20550.870370370372</v>
      </c>
      <c r="C35" s="24">
        <v>10308.935185185186</v>
      </c>
      <c r="D35" s="24">
        <v>10241.935185185186</v>
      </c>
      <c r="F35" s="23">
        <v>883</v>
      </c>
      <c r="G35" s="23">
        <v>450</v>
      </c>
      <c r="H35" s="23">
        <v>433</v>
      </c>
      <c r="J35" s="23">
        <v>969</v>
      </c>
      <c r="K35" s="23">
        <v>503</v>
      </c>
      <c r="L35" s="23">
        <v>466</v>
      </c>
      <c r="N35" s="23">
        <v>150</v>
      </c>
      <c r="O35" s="23">
        <v>73</v>
      </c>
      <c r="P35" s="23">
        <v>77</v>
      </c>
      <c r="R35" s="24">
        <v>1838.3827160493827</v>
      </c>
      <c r="S35" s="24">
        <v>896.19135802469134</v>
      </c>
      <c r="T35" s="24">
        <v>942.19135802469134</v>
      </c>
      <c r="V35" s="24">
        <v>1055</v>
      </c>
      <c r="W35" s="23">
        <v>539</v>
      </c>
      <c r="X35" s="23">
        <v>516</v>
      </c>
      <c r="Z35" s="24">
        <v>1445.1543209876543</v>
      </c>
      <c r="AA35" s="24">
        <v>717.57716049382714</v>
      </c>
      <c r="AB35" s="24">
        <v>727.57716049382714</v>
      </c>
      <c r="AD35" s="24">
        <v>6187.1543209876545</v>
      </c>
      <c r="AE35" s="24">
        <v>3085.5771604938273</v>
      </c>
      <c r="AF35" s="24">
        <v>3101.5771604938273</v>
      </c>
      <c r="AH35" s="26">
        <v>2136.179012345679</v>
      </c>
      <c r="AI35" s="26">
        <v>1092.5895061728395</v>
      </c>
      <c r="AJ35" s="26">
        <v>1043.5895061728395</v>
      </c>
      <c r="AL35" s="23">
        <v>837</v>
      </c>
      <c r="AM35" s="23">
        <v>417</v>
      </c>
      <c r="AN35" s="23">
        <v>420</v>
      </c>
      <c r="AP35" s="24">
        <v>1413</v>
      </c>
      <c r="AQ35" s="23">
        <v>695</v>
      </c>
      <c r="AR35" s="23">
        <v>718</v>
      </c>
      <c r="AT35" s="23">
        <v>769</v>
      </c>
      <c r="AU35" s="23">
        <v>383</v>
      </c>
      <c r="AV35" s="23">
        <v>386</v>
      </c>
      <c r="AX35" s="23">
        <v>895</v>
      </c>
      <c r="AY35" s="23">
        <v>469</v>
      </c>
      <c r="AZ35" s="23">
        <v>426</v>
      </c>
      <c r="BB35" s="24">
        <v>1001</v>
      </c>
      <c r="BC35" s="23">
        <v>510</v>
      </c>
      <c r="BD35" s="23">
        <v>491</v>
      </c>
      <c r="BF35" s="23">
        <v>972</v>
      </c>
      <c r="BG35" s="23">
        <v>478</v>
      </c>
      <c r="BH35" s="23">
        <v>494</v>
      </c>
    </row>
    <row r="36" spans="1:60">
      <c r="A36" s="23">
        <v>31</v>
      </c>
      <c r="B36" s="24">
        <v>19855.870370370372</v>
      </c>
      <c r="C36" s="24">
        <v>9958.9351851851861</v>
      </c>
      <c r="D36" s="24">
        <v>9896.9351851851861</v>
      </c>
      <c r="F36" s="23">
        <v>849</v>
      </c>
      <c r="G36" s="23">
        <v>433</v>
      </c>
      <c r="H36" s="23">
        <v>416</v>
      </c>
      <c r="J36" s="23">
        <v>916</v>
      </c>
      <c r="K36" s="23">
        <v>472</v>
      </c>
      <c r="L36" s="23">
        <v>444</v>
      </c>
      <c r="N36" s="23">
        <v>143</v>
      </c>
      <c r="O36" s="23">
        <v>72</v>
      </c>
      <c r="P36" s="23">
        <v>71</v>
      </c>
      <c r="R36" s="24">
        <v>1750.3827160493827</v>
      </c>
      <c r="S36" s="24">
        <v>852.19135802469134</v>
      </c>
      <c r="T36" s="24">
        <v>898.19135802469134</v>
      </c>
      <c r="V36" s="23">
        <v>970</v>
      </c>
      <c r="W36" s="23">
        <v>497</v>
      </c>
      <c r="X36" s="23">
        <v>473</v>
      </c>
      <c r="Z36" s="24">
        <v>1433.1543209876543</v>
      </c>
      <c r="AA36" s="24">
        <v>713.57716049382714</v>
      </c>
      <c r="AB36" s="24">
        <v>719.57716049382714</v>
      </c>
      <c r="AD36" s="24">
        <v>5927.1543209876545</v>
      </c>
      <c r="AE36" s="24">
        <v>2950.5771604938273</v>
      </c>
      <c r="AF36" s="24">
        <v>2976.5771604938273</v>
      </c>
      <c r="AH36" s="26">
        <v>2088.179012345679</v>
      </c>
      <c r="AI36" s="26">
        <v>1071.5895061728395</v>
      </c>
      <c r="AJ36" s="26">
        <v>1016.5895061728395</v>
      </c>
      <c r="AL36" s="23">
        <v>798</v>
      </c>
      <c r="AM36" s="23">
        <v>395</v>
      </c>
      <c r="AN36" s="23">
        <v>403</v>
      </c>
      <c r="AP36" s="24">
        <v>1375</v>
      </c>
      <c r="AQ36" s="23">
        <v>674</v>
      </c>
      <c r="AR36" s="23">
        <v>701</v>
      </c>
      <c r="AT36" s="23">
        <v>764</v>
      </c>
      <c r="AU36" s="23">
        <v>383</v>
      </c>
      <c r="AV36" s="23">
        <v>381</v>
      </c>
      <c r="AX36" s="23">
        <v>863</v>
      </c>
      <c r="AY36" s="23">
        <v>451</v>
      </c>
      <c r="AZ36" s="23">
        <v>412</v>
      </c>
      <c r="BB36" s="24">
        <v>1023</v>
      </c>
      <c r="BC36" s="23">
        <v>526</v>
      </c>
      <c r="BD36" s="23">
        <v>497</v>
      </c>
      <c r="BF36" s="23">
        <v>956</v>
      </c>
      <c r="BG36" s="23">
        <v>468</v>
      </c>
      <c r="BH36" s="23">
        <v>488</v>
      </c>
    </row>
    <row r="37" spans="1:60">
      <c r="A37" s="23">
        <v>32</v>
      </c>
      <c r="B37" s="24">
        <v>19188.870370370372</v>
      </c>
      <c r="C37" s="24">
        <v>9625.9351851851861</v>
      </c>
      <c r="D37" s="24">
        <v>9562.9351851851861</v>
      </c>
      <c r="F37" s="23">
        <v>820</v>
      </c>
      <c r="G37" s="23">
        <v>419</v>
      </c>
      <c r="H37" s="23">
        <v>401</v>
      </c>
      <c r="J37" s="23">
        <v>867</v>
      </c>
      <c r="K37" s="23">
        <v>444</v>
      </c>
      <c r="L37" s="23">
        <v>423</v>
      </c>
      <c r="N37" s="23">
        <v>140</v>
      </c>
      <c r="O37" s="23">
        <v>73</v>
      </c>
      <c r="P37" s="23">
        <v>67</v>
      </c>
      <c r="R37" s="24">
        <v>1669.3827160493827</v>
      </c>
      <c r="S37" s="24">
        <v>813.19135802469134</v>
      </c>
      <c r="T37" s="24">
        <v>856.19135802469134</v>
      </c>
      <c r="V37" s="23">
        <v>913</v>
      </c>
      <c r="W37" s="23">
        <v>467</v>
      </c>
      <c r="X37" s="23">
        <v>446</v>
      </c>
      <c r="Z37" s="24">
        <v>1419.1543209876543</v>
      </c>
      <c r="AA37" s="24">
        <v>706.57716049382714</v>
      </c>
      <c r="AB37" s="24">
        <v>712.57716049382714</v>
      </c>
      <c r="AD37" s="24">
        <v>5687.1543209876545</v>
      </c>
      <c r="AE37" s="24">
        <v>2830.5771604938273</v>
      </c>
      <c r="AF37" s="24">
        <v>2856.5771604938273</v>
      </c>
      <c r="AH37" s="26">
        <v>2025.179012345679</v>
      </c>
      <c r="AI37" s="26">
        <v>1040.5895061728395</v>
      </c>
      <c r="AJ37" s="26">
        <v>984.58950617283949</v>
      </c>
      <c r="AL37" s="23">
        <v>755</v>
      </c>
      <c r="AM37" s="23">
        <v>370</v>
      </c>
      <c r="AN37" s="23">
        <v>385</v>
      </c>
      <c r="AP37" s="24">
        <v>1337</v>
      </c>
      <c r="AQ37" s="23">
        <v>656</v>
      </c>
      <c r="AR37" s="23">
        <v>681</v>
      </c>
      <c r="AT37" s="23">
        <v>753</v>
      </c>
      <c r="AU37" s="23">
        <v>379</v>
      </c>
      <c r="AV37" s="23">
        <v>374</v>
      </c>
      <c r="AX37" s="23">
        <v>831</v>
      </c>
      <c r="AY37" s="23">
        <v>435</v>
      </c>
      <c r="AZ37" s="23">
        <v>396</v>
      </c>
      <c r="BB37" s="24">
        <v>1038</v>
      </c>
      <c r="BC37" s="23">
        <v>538</v>
      </c>
      <c r="BD37" s="23">
        <v>500</v>
      </c>
      <c r="BF37" s="23">
        <v>934</v>
      </c>
      <c r="BG37" s="23">
        <v>454</v>
      </c>
      <c r="BH37" s="23">
        <v>480</v>
      </c>
    </row>
    <row r="38" spans="1:60">
      <c r="A38" s="23">
        <v>33</v>
      </c>
      <c r="B38" s="24">
        <v>18548.870370370372</v>
      </c>
      <c r="C38" s="24">
        <v>9308.9351851851861</v>
      </c>
      <c r="D38" s="24">
        <v>9239.9351851851861</v>
      </c>
      <c r="F38" s="23">
        <v>791</v>
      </c>
      <c r="G38" s="23">
        <v>406</v>
      </c>
      <c r="H38" s="23">
        <v>385</v>
      </c>
      <c r="J38" s="23">
        <v>831</v>
      </c>
      <c r="K38" s="23">
        <v>422</v>
      </c>
      <c r="L38" s="23">
        <v>409</v>
      </c>
      <c r="N38" s="23">
        <v>137</v>
      </c>
      <c r="O38" s="23">
        <v>70</v>
      </c>
      <c r="P38" s="23">
        <v>67</v>
      </c>
      <c r="R38" s="24">
        <v>1595.3827160493827</v>
      </c>
      <c r="S38" s="24">
        <v>776.19135802469134</v>
      </c>
      <c r="T38" s="24">
        <v>819.19135802469134</v>
      </c>
      <c r="V38" s="23">
        <v>891</v>
      </c>
      <c r="W38" s="23">
        <v>454</v>
      </c>
      <c r="X38" s="23">
        <v>437</v>
      </c>
      <c r="Z38" s="24">
        <v>1402.1543209876543</v>
      </c>
      <c r="AA38" s="24">
        <v>694.57716049382714</v>
      </c>
      <c r="AB38" s="24">
        <v>707.57716049382714</v>
      </c>
      <c r="AD38" s="24">
        <v>5465.1543209876545</v>
      </c>
      <c r="AE38" s="24">
        <v>2730.5771604938273</v>
      </c>
      <c r="AF38" s="24">
        <v>2734.5771604938273</v>
      </c>
      <c r="AH38" s="26">
        <v>1932.179012345679</v>
      </c>
      <c r="AI38" s="26">
        <v>991.58950617283949</v>
      </c>
      <c r="AJ38" s="26">
        <v>940.58950617283949</v>
      </c>
      <c r="AL38" s="23">
        <v>719</v>
      </c>
      <c r="AM38" s="23">
        <v>347</v>
      </c>
      <c r="AN38" s="23">
        <v>372</v>
      </c>
      <c r="AP38" s="24">
        <v>1306</v>
      </c>
      <c r="AQ38" s="23">
        <v>645</v>
      </c>
      <c r="AR38" s="23">
        <v>661</v>
      </c>
      <c r="AT38" s="23">
        <v>735</v>
      </c>
      <c r="AU38" s="23">
        <v>372</v>
      </c>
      <c r="AV38" s="23">
        <v>363</v>
      </c>
      <c r="AX38" s="23">
        <v>806</v>
      </c>
      <c r="AY38" s="23">
        <v>425</v>
      </c>
      <c r="AZ38" s="23">
        <v>381</v>
      </c>
      <c r="BB38" s="24">
        <v>1036</v>
      </c>
      <c r="BC38" s="23">
        <v>537</v>
      </c>
      <c r="BD38" s="23">
        <v>499</v>
      </c>
      <c r="BF38" s="23">
        <v>902</v>
      </c>
      <c r="BG38" s="23">
        <v>438</v>
      </c>
      <c r="BH38" s="23">
        <v>464</v>
      </c>
    </row>
    <row r="39" spans="1:60">
      <c r="A39" s="23">
        <v>34</v>
      </c>
      <c r="B39" s="24">
        <v>17934.870370370372</v>
      </c>
      <c r="C39" s="24">
        <v>9009.9351851851861</v>
      </c>
      <c r="D39" s="24">
        <v>8924.9351851851861</v>
      </c>
      <c r="F39" s="23">
        <v>764</v>
      </c>
      <c r="G39" s="23">
        <v>395</v>
      </c>
      <c r="H39" s="23">
        <v>369</v>
      </c>
      <c r="J39" s="23">
        <v>803</v>
      </c>
      <c r="K39" s="23">
        <v>405</v>
      </c>
      <c r="L39" s="23">
        <v>398</v>
      </c>
      <c r="N39" s="23">
        <v>136</v>
      </c>
      <c r="O39" s="23">
        <v>69</v>
      </c>
      <c r="P39" s="23">
        <v>67</v>
      </c>
      <c r="R39" s="24">
        <v>1535.3827160493827</v>
      </c>
      <c r="S39" s="24">
        <v>746.19135802469134</v>
      </c>
      <c r="T39" s="24">
        <v>789.19135802469134</v>
      </c>
      <c r="V39" s="23">
        <v>900</v>
      </c>
      <c r="W39" s="23">
        <v>455</v>
      </c>
      <c r="X39" s="23">
        <v>445</v>
      </c>
      <c r="Z39" s="24">
        <v>1379.1543209876543</v>
      </c>
      <c r="AA39" s="24">
        <v>678.57716049382714</v>
      </c>
      <c r="AB39" s="24">
        <v>700.57716049382714</v>
      </c>
      <c r="AD39" s="24">
        <v>5257.1543209876545</v>
      </c>
      <c r="AE39" s="24">
        <v>2642.5771604938273</v>
      </c>
      <c r="AF39" s="24">
        <v>2614.5771604938273</v>
      </c>
      <c r="AH39" s="26">
        <v>1823.179012345679</v>
      </c>
      <c r="AI39" s="26">
        <v>932.58950617283949</v>
      </c>
      <c r="AJ39" s="26">
        <v>890.58950617283949</v>
      </c>
      <c r="AL39" s="23">
        <v>682</v>
      </c>
      <c r="AM39" s="23">
        <v>325</v>
      </c>
      <c r="AN39" s="23">
        <v>357</v>
      </c>
      <c r="AP39" s="24">
        <v>1279</v>
      </c>
      <c r="AQ39" s="23">
        <v>638</v>
      </c>
      <c r="AR39" s="23">
        <v>641</v>
      </c>
      <c r="AT39" s="23">
        <v>706</v>
      </c>
      <c r="AU39" s="23">
        <v>359</v>
      </c>
      <c r="AV39" s="23">
        <v>347</v>
      </c>
      <c r="AX39" s="23">
        <v>781</v>
      </c>
      <c r="AY39" s="23">
        <v>415</v>
      </c>
      <c r="AZ39" s="23">
        <v>366</v>
      </c>
      <c r="BB39" s="24">
        <v>1023</v>
      </c>
      <c r="BC39" s="23">
        <v>529</v>
      </c>
      <c r="BD39" s="23">
        <v>494</v>
      </c>
      <c r="BF39" s="23">
        <v>866</v>
      </c>
      <c r="BG39" s="23">
        <v>420</v>
      </c>
      <c r="BH39" s="23">
        <v>446</v>
      </c>
    </row>
    <row r="40" spans="1:60">
      <c r="A40" s="23">
        <v>35</v>
      </c>
      <c r="B40" s="24">
        <v>17354.870370370372</v>
      </c>
      <c r="C40" s="24">
        <v>8724.9351851851861</v>
      </c>
      <c r="D40" s="24">
        <v>8629.9351851851861</v>
      </c>
      <c r="F40" s="23">
        <v>739</v>
      </c>
      <c r="G40" s="23">
        <v>385</v>
      </c>
      <c r="H40" s="23">
        <v>354</v>
      </c>
      <c r="J40" s="23">
        <v>777</v>
      </c>
      <c r="K40" s="23">
        <v>388</v>
      </c>
      <c r="L40" s="23">
        <v>389</v>
      </c>
      <c r="N40" s="23">
        <v>135</v>
      </c>
      <c r="O40" s="23">
        <v>67</v>
      </c>
      <c r="P40" s="23">
        <v>68</v>
      </c>
      <c r="R40" s="24">
        <v>1478.3827160493827</v>
      </c>
      <c r="S40" s="24">
        <v>718.19135802469134</v>
      </c>
      <c r="T40" s="24">
        <v>760.19135802469134</v>
      </c>
      <c r="V40" s="23">
        <v>915</v>
      </c>
      <c r="W40" s="23">
        <v>458</v>
      </c>
      <c r="X40" s="23">
        <v>457</v>
      </c>
      <c r="Z40" s="24">
        <v>1358.1543209876543</v>
      </c>
      <c r="AA40" s="24">
        <v>662.57716049382714</v>
      </c>
      <c r="AB40" s="24">
        <v>695.57716049382714</v>
      </c>
      <c r="AD40" s="24">
        <v>5067.1543209876545</v>
      </c>
      <c r="AE40" s="24">
        <v>2564.5771604938273</v>
      </c>
      <c r="AF40" s="24">
        <v>2502.5771604938273</v>
      </c>
      <c r="AH40" s="26">
        <v>1709.179012345679</v>
      </c>
      <c r="AI40" s="26">
        <v>871.58950617283949</v>
      </c>
      <c r="AJ40" s="26">
        <v>837.58950617283949</v>
      </c>
      <c r="AL40" s="23">
        <v>647</v>
      </c>
      <c r="AM40" s="23">
        <v>302</v>
      </c>
      <c r="AN40" s="23">
        <v>345</v>
      </c>
      <c r="AP40" s="24">
        <v>1252</v>
      </c>
      <c r="AQ40" s="23">
        <v>632</v>
      </c>
      <c r="AR40" s="23">
        <v>620</v>
      </c>
      <c r="AT40" s="23">
        <v>678</v>
      </c>
      <c r="AU40" s="23">
        <v>346</v>
      </c>
      <c r="AV40" s="23">
        <v>332</v>
      </c>
      <c r="AX40" s="23">
        <v>758</v>
      </c>
      <c r="AY40" s="23">
        <v>406</v>
      </c>
      <c r="AZ40" s="23">
        <v>352</v>
      </c>
      <c r="BB40" s="24">
        <v>1009</v>
      </c>
      <c r="BC40" s="23">
        <v>520</v>
      </c>
      <c r="BD40" s="23">
        <v>489</v>
      </c>
      <c r="BF40" s="23">
        <v>832</v>
      </c>
      <c r="BG40" s="23">
        <v>404</v>
      </c>
      <c r="BH40" s="23">
        <v>428</v>
      </c>
    </row>
    <row r="41" spans="1:60">
      <c r="A41" s="23">
        <v>36</v>
      </c>
      <c r="B41" s="24">
        <v>16763.870370370372</v>
      </c>
      <c r="C41" s="24">
        <v>8438.9351851851861</v>
      </c>
      <c r="D41" s="24">
        <v>8324.9351851851861</v>
      </c>
      <c r="F41" s="23">
        <v>710</v>
      </c>
      <c r="G41" s="23">
        <v>372</v>
      </c>
      <c r="H41" s="23">
        <v>338</v>
      </c>
      <c r="J41" s="23">
        <v>749</v>
      </c>
      <c r="K41" s="23">
        <v>372</v>
      </c>
      <c r="L41" s="23">
        <v>377</v>
      </c>
      <c r="N41" s="23">
        <v>136</v>
      </c>
      <c r="O41" s="23">
        <v>67</v>
      </c>
      <c r="P41" s="23">
        <v>69</v>
      </c>
      <c r="R41" s="24">
        <v>1421.3827160493827</v>
      </c>
      <c r="S41" s="24">
        <v>691.19135802469134</v>
      </c>
      <c r="T41" s="24">
        <v>730.19135802469134</v>
      </c>
      <c r="V41" s="23">
        <v>918</v>
      </c>
      <c r="W41" s="23">
        <v>456</v>
      </c>
      <c r="X41" s="23">
        <v>462</v>
      </c>
      <c r="Z41" s="24">
        <v>1332.1543209876543</v>
      </c>
      <c r="AA41" s="24">
        <v>646.57716049382714</v>
      </c>
      <c r="AB41" s="24">
        <v>685.57716049382714</v>
      </c>
      <c r="AD41" s="24">
        <v>4876.1543209876545</v>
      </c>
      <c r="AE41" s="24">
        <v>2483.5771604938273</v>
      </c>
      <c r="AF41" s="24">
        <v>2392.5771604938273</v>
      </c>
      <c r="AH41" s="26">
        <v>1606.179012345679</v>
      </c>
      <c r="AI41" s="26">
        <v>816.58950617283949</v>
      </c>
      <c r="AJ41" s="26">
        <v>789.58950617283949</v>
      </c>
      <c r="AL41" s="23">
        <v>619</v>
      </c>
      <c r="AM41" s="23">
        <v>285</v>
      </c>
      <c r="AN41" s="23">
        <v>334</v>
      </c>
      <c r="AP41" s="24">
        <v>1216</v>
      </c>
      <c r="AQ41" s="23">
        <v>620</v>
      </c>
      <c r="AR41" s="23">
        <v>596</v>
      </c>
      <c r="AT41" s="23">
        <v>649</v>
      </c>
      <c r="AU41" s="23">
        <v>333</v>
      </c>
      <c r="AV41" s="23">
        <v>316</v>
      </c>
      <c r="AX41" s="23">
        <v>734</v>
      </c>
      <c r="AY41" s="23">
        <v>396</v>
      </c>
      <c r="AZ41" s="23">
        <v>338</v>
      </c>
      <c r="BB41" s="23">
        <v>996</v>
      </c>
      <c r="BC41" s="23">
        <v>511</v>
      </c>
      <c r="BD41" s="23">
        <v>485</v>
      </c>
      <c r="BF41" s="23">
        <v>801</v>
      </c>
      <c r="BG41" s="23">
        <v>389</v>
      </c>
      <c r="BH41" s="23">
        <v>412</v>
      </c>
    </row>
    <row r="42" spans="1:60">
      <c r="A42" s="23">
        <v>37</v>
      </c>
      <c r="B42" s="24">
        <v>16070.87037037037</v>
      </c>
      <c r="C42" s="24">
        <v>8104.9351851851852</v>
      </c>
      <c r="D42" s="24">
        <v>7965.9351851851852</v>
      </c>
      <c r="F42" s="23">
        <v>675</v>
      </c>
      <c r="G42" s="23">
        <v>356</v>
      </c>
      <c r="H42" s="23">
        <v>319</v>
      </c>
      <c r="J42" s="23">
        <v>725</v>
      </c>
      <c r="K42" s="23">
        <v>358</v>
      </c>
      <c r="L42" s="23">
        <v>367</v>
      </c>
      <c r="N42" s="23">
        <v>133</v>
      </c>
      <c r="O42" s="23">
        <v>64</v>
      </c>
      <c r="P42" s="23">
        <v>69</v>
      </c>
      <c r="R42" s="24">
        <v>1346.3827160493827</v>
      </c>
      <c r="S42" s="24">
        <v>655.19135802469134</v>
      </c>
      <c r="T42" s="24">
        <v>691.19135802469134</v>
      </c>
      <c r="V42" s="23">
        <v>905</v>
      </c>
      <c r="W42" s="23">
        <v>448</v>
      </c>
      <c r="X42" s="23">
        <v>457</v>
      </c>
      <c r="Z42" s="24">
        <v>1297.1543209876543</v>
      </c>
      <c r="AA42" s="24">
        <v>628.57716049382714</v>
      </c>
      <c r="AB42" s="24">
        <v>668.57716049382714</v>
      </c>
      <c r="AD42" s="24">
        <v>4654.1543209876545</v>
      </c>
      <c r="AE42" s="24">
        <v>2384.5771604938273</v>
      </c>
      <c r="AF42" s="24">
        <v>2269.5771604938273</v>
      </c>
      <c r="AH42" s="26">
        <v>1511.179012345679</v>
      </c>
      <c r="AI42" s="26">
        <v>766.58950617283949</v>
      </c>
      <c r="AJ42" s="26">
        <v>744.58950617283949</v>
      </c>
      <c r="AL42" s="23">
        <v>596</v>
      </c>
      <c r="AM42" s="23">
        <v>271</v>
      </c>
      <c r="AN42" s="23">
        <v>325</v>
      </c>
      <c r="AP42" s="24">
        <v>1159</v>
      </c>
      <c r="AQ42" s="23">
        <v>597</v>
      </c>
      <c r="AR42" s="23">
        <v>562</v>
      </c>
      <c r="AT42" s="23">
        <v>614</v>
      </c>
      <c r="AU42" s="23">
        <v>317</v>
      </c>
      <c r="AV42" s="23">
        <v>297</v>
      </c>
      <c r="AX42" s="23">
        <v>704</v>
      </c>
      <c r="AY42" s="23">
        <v>382</v>
      </c>
      <c r="AZ42" s="23">
        <v>322</v>
      </c>
      <c r="BB42" s="23">
        <v>980</v>
      </c>
      <c r="BC42" s="23">
        <v>502</v>
      </c>
      <c r="BD42" s="23">
        <v>478</v>
      </c>
      <c r="BF42" s="23">
        <v>771</v>
      </c>
      <c r="BG42" s="23">
        <v>375</v>
      </c>
      <c r="BH42" s="23">
        <v>396</v>
      </c>
    </row>
    <row r="43" spans="1:60">
      <c r="A43" s="23">
        <v>38</v>
      </c>
      <c r="B43" s="24">
        <v>15245.87037037037</v>
      </c>
      <c r="C43" s="24">
        <v>7711.9351851851852</v>
      </c>
      <c r="D43" s="24">
        <v>7533.9351851851852</v>
      </c>
      <c r="F43" s="23">
        <v>628</v>
      </c>
      <c r="G43" s="23">
        <v>331</v>
      </c>
      <c r="H43" s="23">
        <v>297</v>
      </c>
      <c r="J43" s="23">
        <v>701</v>
      </c>
      <c r="K43" s="23">
        <v>347</v>
      </c>
      <c r="L43" s="23">
        <v>354</v>
      </c>
      <c r="N43" s="23">
        <v>132</v>
      </c>
      <c r="O43" s="23">
        <v>65</v>
      </c>
      <c r="P43" s="23">
        <v>67</v>
      </c>
      <c r="R43" s="24">
        <v>1248.3827160493827</v>
      </c>
      <c r="S43" s="24">
        <v>609.19135802469134</v>
      </c>
      <c r="T43" s="24">
        <v>639.19135802469134</v>
      </c>
      <c r="V43" s="23">
        <v>870</v>
      </c>
      <c r="W43" s="23">
        <v>430</v>
      </c>
      <c r="X43" s="23">
        <v>440</v>
      </c>
      <c r="Z43" s="24">
        <v>1248.1543209876543</v>
      </c>
      <c r="AA43" s="24">
        <v>607.57716049382714</v>
      </c>
      <c r="AB43" s="24">
        <v>640.57716049382714</v>
      </c>
      <c r="AD43" s="24">
        <v>4385.1543209876545</v>
      </c>
      <c r="AE43" s="24">
        <v>2260.5771604938273</v>
      </c>
      <c r="AF43" s="24">
        <v>2124.5771604938273</v>
      </c>
      <c r="AH43" s="26">
        <v>1429.179012345679</v>
      </c>
      <c r="AI43" s="26">
        <v>724.58950617283949</v>
      </c>
      <c r="AJ43" s="26">
        <v>704.58950617283949</v>
      </c>
      <c r="AL43" s="23">
        <v>583</v>
      </c>
      <c r="AM43" s="23">
        <v>265</v>
      </c>
      <c r="AN43" s="23">
        <v>318</v>
      </c>
      <c r="AP43" s="24">
        <v>1073</v>
      </c>
      <c r="AQ43" s="23">
        <v>555</v>
      </c>
      <c r="AR43" s="23">
        <v>518</v>
      </c>
      <c r="AT43" s="23">
        <v>574</v>
      </c>
      <c r="AU43" s="23">
        <v>299</v>
      </c>
      <c r="AV43" s="23">
        <v>275</v>
      </c>
      <c r="AX43" s="23">
        <v>665</v>
      </c>
      <c r="AY43" s="23">
        <v>362</v>
      </c>
      <c r="AZ43" s="23">
        <v>303</v>
      </c>
      <c r="BB43" s="23">
        <v>964</v>
      </c>
      <c r="BC43" s="23">
        <v>492</v>
      </c>
      <c r="BD43" s="23">
        <v>472</v>
      </c>
      <c r="BF43" s="23">
        <v>745</v>
      </c>
      <c r="BG43" s="23">
        <v>364</v>
      </c>
      <c r="BH43" s="23">
        <v>381</v>
      </c>
    </row>
    <row r="44" spans="1:60">
      <c r="A44" s="23">
        <v>39</v>
      </c>
      <c r="B44" s="24">
        <v>14336.87037037037</v>
      </c>
      <c r="C44" s="24">
        <v>7277.9351851851852</v>
      </c>
      <c r="D44" s="24">
        <v>7058.9351851851852</v>
      </c>
      <c r="F44" s="23">
        <v>571</v>
      </c>
      <c r="G44" s="23">
        <v>299</v>
      </c>
      <c r="H44" s="23">
        <v>272</v>
      </c>
      <c r="J44" s="23">
        <v>682</v>
      </c>
      <c r="K44" s="23">
        <v>340</v>
      </c>
      <c r="L44" s="23">
        <v>342</v>
      </c>
      <c r="N44" s="23">
        <v>131</v>
      </c>
      <c r="O44" s="23">
        <v>65</v>
      </c>
      <c r="P44" s="23">
        <v>66</v>
      </c>
      <c r="R44" s="24">
        <v>1135.3827160493827</v>
      </c>
      <c r="S44" s="24">
        <v>555.19135802469134</v>
      </c>
      <c r="T44" s="24">
        <v>580.19135802469134</v>
      </c>
      <c r="V44" s="23">
        <v>820</v>
      </c>
      <c r="W44" s="23">
        <v>406</v>
      </c>
      <c r="X44" s="23">
        <v>414</v>
      </c>
      <c r="Z44" s="24">
        <v>1194.1543209876543</v>
      </c>
      <c r="AA44" s="24">
        <v>587.57716049382714</v>
      </c>
      <c r="AB44" s="24">
        <v>606.57716049382714</v>
      </c>
      <c r="AD44" s="24">
        <v>4084.1543209876545</v>
      </c>
      <c r="AE44" s="24">
        <v>2120.5771604938273</v>
      </c>
      <c r="AF44" s="24">
        <v>1963.5771604938273</v>
      </c>
      <c r="AH44" s="26">
        <v>1360.179012345679</v>
      </c>
      <c r="AI44" s="26">
        <v>689.58950617283949</v>
      </c>
      <c r="AJ44" s="26">
        <v>670.58950617283949</v>
      </c>
      <c r="AL44" s="23">
        <v>579</v>
      </c>
      <c r="AM44" s="23">
        <v>266</v>
      </c>
      <c r="AN44" s="23">
        <v>313</v>
      </c>
      <c r="AP44" s="24">
        <v>964</v>
      </c>
      <c r="AQ44" s="23">
        <v>500</v>
      </c>
      <c r="AR44" s="23">
        <v>464</v>
      </c>
      <c r="AT44" s="23">
        <v>529</v>
      </c>
      <c r="AU44" s="23">
        <v>278</v>
      </c>
      <c r="AV44" s="23">
        <v>251</v>
      </c>
      <c r="AX44" s="23">
        <v>617</v>
      </c>
      <c r="AY44" s="23">
        <v>336</v>
      </c>
      <c r="AZ44" s="23">
        <v>281</v>
      </c>
      <c r="BB44" s="23">
        <v>948</v>
      </c>
      <c r="BC44" s="23">
        <v>482</v>
      </c>
      <c r="BD44" s="23">
        <v>466</v>
      </c>
      <c r="BF44" s="23">
        <v>722</v>
      </c>
      <c r="BG44" s="23">
        <v>353</v>
      </c>
      <c r="BH44" s="23">
        <v>369</v>
      </c>
    </row>
    <row r="45" spans="1:60">
      <c r="A45" s="23">
        <v>40</v>
      </c>
      <c r="B45" s="24">
        <v>13414.87037037037</v>
      </c>
      <c r="C45" s="24">
        <v>6841.9351851851852</v>
      </c>
      <c r="D45" s="24">
        <v>6572.9351851851852</v>
      </c>
      <c r="F45" s="23">
        <v>514</v>
      </c>
      <c r="G45" s="23">
        <v>267</v>
      </c>
      <c r="H45" s="23">
        <v>247</v>
      </c>
      <c r="J45" s="23">
        <v>666</v>
      </c>
      <c r="K45" s="23">
        <v>336</v>
      </c>
      <c r="L45" s="23">
        <v>330</v>
      </c>
      <c r="N45" s="23">
        <v>132</v>
      </c>
      <c r="O45" s="23">
        <v>67</v>
      </c>
      <c r="P45" s="23">
        <v>65</v>
      </c>
      <c r="R45" s="24">
        <v>1009.3827160493827</v>
      </c>
      <c r="S45" s="24">
        <v>494.19135802469134</v>
      </c>
      <c r="T45" s="24">
        <v>515.19135802469134</v>
      </c>
      <c r="V45" s="23">
        <v>769</v>
      </c>
      <c r="W45" s="23">
        <v>382</v>
      </c>
      <c r="X45" s="23">
        <v>387</v>
      </c>
      <c r="Z45" s="24">
        <v>1140.1543209876543</v>
      </c>
      <c r="AA45" s="24">
        <v>570.57716049382714</v>
      </c>
      <c r="AB45" s="24">
        <v>569.57716049382714</v>
      </c>
      <c r="AD45" s="24">
        <v>3771.1543209876545</v>
      </c>
      <c r="AE45" s="24">
        <v>1972.5771604938273</v>
      </c>
      <c r="AF45" s="24">
        <v>1798.5771604938273</v>
      </c>
      <c r="AH45" s="26">
        <v>1300.179012345679</v>
      </c>
      <c r="AI45" s="26">
        <v>659.58950617283949</v>
      </c>
      <c r="AJ45" s="26">
        <v>640.58950617283949</v>
      </c>
      <c r="AL45" s="23">
        <v>583</v>
      </c>
      <c r="AM45" s="23">
        <v>271</v>
      </c>
      <c r="AN45" s="23">
        <v>312</v>
      </c>
      <c r="AP45" s="24">
        <v>843</v>
      </c>
      <c r="AQ45" s="23">
        <v>439</v>
      </c>
      <c r="AR45" s="23">
        <v>404</v>
      </c>
      <c r="AT45" s="23">
        <v>479</v>
      </c>
      <c r="AU45" s="23">
        <v>254</v>
      </c>
      <c r="AV45" s="23">
        <v>225</v>
      </c>
      <c r="AX45" s="23">
        <v>569</v>
      </c>
      <c r="AY45" s="23">
        <v>310</v>
      </c>
      <c r="AZ45" s="23">
        <v>259</v>
      </c>
      <c r="BB45" s="23">
        <v>940</v>
      </c>
      <c r="BC45" s="23">
        <v>475</v>
      </c>
      <c r="BD45" s="23">
        <v>465</v>
      </c>
      <c r="BF45" s="23">
        <v>699</v>
      </c>
      <c r="BG45" s="23">
        <v>344</v>
      </c>
      <c r="BH45" s="23">
        <v>355</v>
      </c>
    </row>
    <row r="46" spans="1:60">
      <c r="A46" s="23">
        <v>41</v>
      </c>
      <c r="B46" s="24">
        <v>12568.87037037037</v>
      </c>
      <c r="C46" s="24">
        <v>6440.9351851851852</v>
      </c>
      <c r="D46" s="24">
        <v>6127.9351851851852</v>
      </c>
      <c r="F46" s="23">
        <v>457</v>
      </c>
      <c r="G46" s="23">
        <v>235</v>
      </c>
      <c r="H46" s="23">
        <v>222</v>
      </c>
      <c r="J46" s="23">
        <v>655</v>
      </c>
      <c r="K46" s="23">
        <v>334</v>
      </c>
      <c r="L46" s="23">
        <v>321</v>
      </c>
      <c r="N46" s="23">
        <v>133</v>
      </c>
      <c r="O46" s="23">
        <v>68</v>
      </c>
      <c r="P46" s="23">
        <v>65</v>
      </c>
      <c r="R46" s="24">
        <v>895.38271604938268</v>
      </c>
      <c r="S46" s="24">
        <v>439.19135802469134</v>
      </c>
      <c r="T46" s="24">
        <v>456.19135802469134</v>
      </c>
      <c r="V46" s="23">
        <v>724</v>
      </c>
      <c r="W46" s="23">
        <v>361</v>
      </c>
      <c r="X46" s="23">
        <v>363</v>
      </c>
      <c r="Z46" s="24">
        <v>1092.1543209876543</v>
      </c>
      <c r="AA46" s="24">
        <v>554.57716049382714</v>
      </c>
      <c r="AB46" s="24">
        <v>537.57716049382714</v>
      </c>
      <c r="AD46" s="24">
        <v>3476.1543209876545</v>
      </c>
      <c r="AE46" s="24">
        <v>1834.5771604938273</v>
      </c>
      <c r="AF46" s="24">
        <v>1641.5771604938273</v>
      </c>
      <c r="AH46" s="26">
        <v>1242.179012345679</v>
      </c>
      <c r="AI46" s="26">
        <v>629.58950617283949</v>
      </c>
      <c r="AJ46" s="26">
        <v>612.58950617283949</v>
      </c>
      <c r="AL46" s="23">
        <v>593</v>
      </c>
      <c r="AM46" s="23">
        <v>281</v>
      </c>
      <c r="AN46" s="23">
        <v>312</v>
      </c>
      <c r="AP46" s="24">
        <v>726</v>
      </c>
      <c r="AQ46" s="23">
        <v>378</v>
      </c>
      <c r="AR46" s="23">
        <v>348</v>
      </c>
      <c r="AT46" s="23">
        <v>433</v>
      </c>
      <c r="AU46" s="23">
        <v>233</v>
      </c>
      <c r="AV46" s="23">
        <v>200</v>
      </c>
      <c r="AX46" s="23">
        <v>526</v>
      </c>
      <c r="AY46" s="23">
        <v>285</v>
      </c>
      <c r="AZ46" s="23">
        <v>241</v>
      </c>
      <c r="BB46" s="23">
        <v>931</v>
      </c>
      <c r="BC46" s="23">
        <v>469</v>
      </c>
      <c r="BD46" s="23">
        <v>462</v>
      </c>
      <c r="BF46" s="23">
        <v>685</v>
      </c>
      <c r="BG46" s="23">
        <v>339</v>
      </c>
      <c r="BH46" s="23">
        <v>346</v>
      </c>
    </row>
    <row r="47" spans="1:60">
      <c r="A47" s="23">
        <v>42</v>
      </c>
      <c r="B47" s="24">
        <v>11862.87037037037</v>
      </c>
      <c r="C47" s="24">
        <v>6105.9351851851852</v>
      </c>
      <c r="D47" s="24">
        <v>5756.9351851851852</v>
      </c>
      <c r="F47" s="23">
        <v>405</v>
      </c>
      <c r="G47" s="23">
        <v>205</v>
      </c>
      <c r="H47" s="23">
        <v>200</v>
      </c>
      <c r="J47" s="23">
        <v>648</v>
      </c>
      <c r="K47" s="23">
        <v>333</v>
      </c>
      <c r="L47" s="23">
        <v>315</v>
      </c>
      <c r="N47" s="23">
        <v>131</v>
      </c>
      <c r="O47" s="23">
        <v>68</v>
      </c>
      <c r="P47" s="23">
        <v>63</v>
      </c>
      <c r="R47" s="24">
        <v>838.38271604938268</v>
      </c>
      <c r="S47" s="24">
        <v>413.19135802469134</v>
      </c>
      <c r="T47" s="24">
        <v>425.19135802469134</v>
      </c>
      <c r="V47" s="23">
        <v>685</v>
      </c>
      <c r="W47" s="23">
        <v>342</v>
      </c>
      <c r="X47" s="23">
        <v>343</v>
      </c>
      <c r="Z47" s="24">
        <v>1038.1543209876543</v>
      </c>
      <c r="AA47" s="24">
        <v>533.57716049382714</v>
      </c>
      <c r="AB47" s="24">
        <v>504.57716049382714</v>
      </c>
      <c r="AD47" s="24">
        <v>3201.1543209876545</v>
      </c>
      <c r="AE47" s="24">
        <v>1705.5771604938273</v>
      </c>
      <c r="AF47" s="24">
        <v>1495.5771604938273</v>
      </c>
      <c r="AH47" s="26">
        <v>1185.179012345679</v>
      </c>
      <c r="AI47" s="26">
        <v>604.58950617283949</v>
      </c>
      <c r="AJ47" s="26">
        <v>580.58950617283949</v>
      </c>
      <c r="AL47" s="23">
        <v>612</v>
      </c>
      <c r="AM47" s="23">
        <v>293</v>
      </c>
      <c r="AN47" s="23">
        <v>319</v>
      </c>
      <c r="AP47" s="24">
        <v>626</v>
      </c>
      <c r="AQ47" s="23">
        <v>325</v>
      </c>
      <c r="AR47" s="23">
        <v>301</v>
      </c>
      <c r="AT47" s="23">
        <v>396</v>
      </c>
      <c r="AU47" s="23">
        <v>214</v>
      </c>
      <c r="AV47" s="23">
        <v>182</v>
      </c>
      <c r="AX47" s="23">
        <v>491</v>
      </c>
      <c r="AY47" s="23">
        <v>266</v>
      </c>
      <c r="AZ47" s="23">
        <v>225</v>
      </c>
      <c r="BB47" s="23">
        <v>909</v>
      </c>
      <c r="BC47" s="23">
        <v>455</v>
      </c>
      <c r="BD47" s="23">
        <v>454</v>
      </c>
      <c r="BF47" s="23">
        <v>697</v>
      </c>
      <c r="BG47" s="23">
        <v>348</v>
      </c>
      <c r="BH47" s="23">
        <v>349</v>
      </c>
    </row>
    <row r="48" spans="1:60">
      <c r="A48" s="23">
        <v>43</v>
      </c>
      <c r="B48" s="24">
        <v>11348.87037037037</v>
      </c>
      <c r="C48" s="24">
        <v>5858.9351851851852</v>
      </c>
      <c r="D48" s="24">
        <v>5489.9351851851852</v>
      </c>
      <c r="F48" s="23">
        <v>360</v>
      </c>
      <c r="G48" s="23">
        <v>179</v>
      </c>
      <c r="H48" s="23">
        <v>181</v>
      </c>
      <c r="J48" s="23">
        <v>638</v>
      </c>
      <c r="K48" s="23">
        <v>329</v>
      </c>
      <c r="L48" s="23">
        <v>309</v>
      </c>
      <c r="N48" s="23">
        <v>121</v>
      </c>
      <c r="O48" s="23">
        <v>64</v>
      </c>
      <c r="P48" s="23">
        <v>57</v>
      </c>
      <c r="R48" s="24">
        <v>859.38271604938268</v>
      </c>
      <c r="S48" s="24">
        <v>425.19135802469134</v>
      </c>
      <c r="T48" s="24">
        <v>434.19135802469134</v>
      </c>
      <c r="V48" s="23">
        <v>651</v>
      </c>
      <c r="W48" s="23">
        <v>326</v>
      </c>
      <c r="X48" s="23">
        <v>325</v>
      </c>
      <c r="Z48" s="24">
        <v>981.15432098765427</v>
      </c>
      <c r="AA48" s="24">
        <v>503.57716049382714</v>
      </c>
      <c r="AB48" s="24">
        <v>477.57716049382714</v>
      </c>
      <c r="AD48" s="24">
        <v>2970.1543209876545</v>
      </c>
      <c r="AE48" s="24">
        <v>1599.5771604938273</v>
      </c>
      <c r="AF48" s="24">
        <v>1370.5771604938273</v>
      </c>
      <c r="AH48" s="26">
        <v>1123.179012345679</v>
      </c>
      <c r="AI48" s="26">
        <v>579.58950617283949</v>
      </c>
      <c r="AJ48" s="26">
        <v>543.58950617283949</v>
      </c>
      <c r="AL48" s="23">
        <v>627</v>
      </c>
      <c r="AM48" s="23">
        <v>300</v>
      </c>
      <c r="AN48" s="23">
        <v>327</v>
      </c>
      <c r="AP48" s="24">
        <v>563</v>
      </c>
      <c r="AQ48" s="23">
        <v>292</v>
      </c>
      <c r="AR48" s="23">
        <v>271</v>
      </c>
      <c r="AT48" s="23">
        <v>384</v>
      </c>
      <c r="AU48" s="23">
        <v>206</v>
      </c>
      <c r="AV48" s="23">
        <v>178</v>
      </c>
      <c r="AX48" s="23">
        <v>477</v>
      </c>
      <c r="AY48" s="23">
        <v>257</v>
      </c>
      <c r="AZ48" s="23">
        <v>220</v>
      </c>
      <c r="BB48" s="23">
        <v>858</v>
      </c>
      <c r="BC48" s="23">
        <v>430</v>
      </c>
      <c r="BD48" s="23">
        <v>428</v>
      </c>
      <c r="BF48" s="23">
        <v>736</v>
      </c>
      <c r="BG48" s="23">
        <v>368</v>
      </c>
      <c r="BH48" s="23">
        <v>368</v>
      </c>
    </row>
    <row r="49" spans="1:60">
      <c r="A49" s="23">
        <v>44</v>
      </c>
      <c r="B49" s="24">
        <v>10994.87037037037</v>
      </c>
      <c r="C49" s="24">
        <v>5687.9351851851852</v>
      </c>
      <c r="D49" s="24">
        <v>5306.9351851851852</v>
      </c>
      <c r="F49" s="23">
        <v>329</v>
      </c>
      <c r="G49" s="23">
        <v>163</v>
      </c>
      <c r="H49" s="23">
        <v>166</v>
      </c>
      <c r="J49" s="23">
        <v>624</v>
      </c>
      <c r="K49" s="23">
        <v>321</v>
      </c>
      <c r="L49" s="23">
        <v>303</v>
      </c>
      <c r="N49" s="23">
        <v>111</v>
      </c>
      <c r="O49" s="23">
        <v>58</v>
      </c>
      <c r="P49" s="23">
        <v>53</v>
      </c>
      <c r="R49" s="24">
        <v>928.38271604938268</v>
      </c>
      <c r="S49" s="24">
        <v>463.19135802469134</v>
      </c>
      <c r="T49" s="24">
        <v>465.19135802469134</v>
      </c>
      <c r="V49" s="23">
        <v>624</v>
      </c>
      <c r="W49" s="23">
        <v>314</v>
      </c>
      <c r="X49" s="23">
        <v>310</v>
      </c>
      <c r="Z49" s="24">
        <v>922.15432098765427</v>
      </c>
      <c r="AA49" s="24">
        <v>468.57716049382714</v>
      </c>
      <c r="AB49" s="24">
        <v>453.57716049382714</v>
      </c>
      <c r="AD49" s="24">
        <v>2791.1543209876545</v>
      </c>
      <c r="AE49" s="24">
        <v>1519.5771604938273</v>
      </c>
      <c r="AF49" s="24">
        <v>1271.5771604938273</v>
      </c>
      <c r="AH49" s="26">
        <v>1060.179012345679</v>
      </c>
      <c r="AI49" s="26">
        <v>556.58950617283949</v>
      </c>
      <c r="AJ49" s="26">
        <v>503.58950617283949</v>
      </c>
      <c r="AL49" s="23">
        <v>634</v>
      </c>
      <c r="AM49" s="23">
        <v>301</v>
      </c>
      <c r="AN49" s="23">
        <v>333</v>
      </c>
      <c r="AP49" s="24">
        <v>534</v>
      </c>
      <c r="AQ49" s="23">
        <v>276</v>
      </c>
      <c r="AR49" s="23">
        <v>258</v>
      </c>
      <c r="AT49" s="23">
        <v>387</v>
      </c>
      <c r="AU49" s="23">
        <v>204</v>
      </c>
      <c r="AV49" s="23">
        <v>183</v>
      </c>
      <c r="AX49" s="23">
        <v>474</v>
      </c>
      <c r="AY49" s="23">
        <v>254</v>
      </c>
      <c r="AZ49" s="23">
        <v>220</v>
      </c>
      <c r="BB49" s="23">
        <v>793</v>
      </c>
      <c r="BC49" s="23">
        <v>397</v>
      </c>
      <c r="BD49" s="23">
        <v>396</v>
      </c>
      <c r="BF49" s="23">
        <v>783</v>
      </c>
      <c r="BG49" s="23">
        <v>392</v>
      </c>
      <c r="BH49" s="23">
        <v>391</v>
      </c>
    </row>
    <row r="50" spans="1:60">
      <c r="A50" s="23">
        <v>45</v>
      </c>
      <c r="B50" s="24">
        <v>10671.87037037037</v>
      </c>
      <c r="C50" s="24">
        <v>5526.9351851851852</v>
      </c>
      <c r="D50" s="24">
        <v>5144.9351851851852</v>
      </c>
      <c r="F50" s="23">
        <v>300</v>
      </c>
      <c r="G50" s="23">
        <v>148</v>
      </c>
      <c r="H50" s="23">
        <v>152</v>
      </c>
      <c r="J50" s="23">
        <v>605</v>
      </c>
      <c r="K50" s="23">
        <v>310</v>
      </c>
      <c r="L50" s="23">
        <v>295</v>
      </c>
      <c r="N50" s="23">
        <v>98</v>
      </c>
      <c r="O50" s="23">
        <v>52</v>
      </c>
      <c r="P50" s="23">
        <v>46</v>
      </c>
      <c r="R50" s="24">
        <v>1000.3827160493827</v>
      </c>
      <c r="S50" s="24">
        <v>500.19135802469134</v>
      </c>
      <c r="T50" s="24">
        <v>500.19135802469134</v>
      </c>
      <c r="V50" s="23">
        <v>598</v>
      </c>
      <c r="W50" s="23">
        <v>302</v>
      </c>
      <c r="X50" s="23">
        <v>296</v>
      </c>
      <c r="Z50" s="24">
        <v>868.15432098765427</v>
      </c>
      <c r="AA50" s="24">
        <v>436.57716049382714</v>
      </c>
      <c r="AB50" s="24">
        <v>431.57716049382714</v>
      </c>
      <c r="AD50" s="24">
        <v>2638.1543209876545</v>
      </c>
      <c r="AE50" s="24">
        <v>1450.5771604938273</v>
      </c>
      <c r="AF50" s="24">
        <v>1187.5771604938273</v>
      </c>
      <c r="AH50" s="26">
        <v>1000.179012345679</v>
      </c>
      <c r="AI50" s="26">
        <v>534.58950617283949</v>
      </c>
      <c r="AJ50" s="26">
        <v>465.58950617283949</v>
      </c>
      <c r="AL50" s="23">
        <v>636</v>
      </c>
      <c r="AM50" s="23">
        <v>298</v>
      </c>
      <c r="AN50" s="23">
        <v>338</v>
      </c>
      <c r="AP50" s="24">
        <v>512</v>
      </c>
      <c r="AQ50" s="23">
        <v>264</v>
      </c>
      <c r="AR50" s="23">
        <v>248</v>
      </c>
      <c r="AT50" s="23">
        <v>391</v>
      </c>
      <c r="AU50" s="23">
        <v>202</v>
      </c>
      <c r="AV50" s="23">
        <v>189</v>
      </c>
      <c r="AX50" s="23">
        <v>471</v>
      </c>
      <c r="AY50" s="23">
        <v>251</v>
      </c>
      <c r="AZ50" s="23">
        <v>220</v>
      </c>
      <c r="BB50" s="23">
        <v>726</v>
      </c>
      <c r="BC50" s="23">
        <v>365</v>
      </c>
      <c r="BD50" s="23">
        <v>361</v>
      </c>
      <c r="BF50" s="23">
        <v>828</v>
      </c>
      <c r="BG50" s="23">
        <v>413</v>
      </c>
      <c r="BH50" s="23">
        <v>415</v>
      </c>
    </row>
    <row r="51" spans="1:60">
      <c r="A51" s="23">
        <v>46</v>
      </c>
      <c r="B51" s="24">
        <v>10366.87037037037</v>
      </c>
      <c r="C51" s="24">
        <v>5375.9351851851852</v>
      </c>
      <c r="D51" s="24">
        <v>4990.9351851851852</v>
      </c>
      <c r="F51" s="23">
        <v>277</v>
      </c>
      <c r="G51" s="23">
        <v>136</v>
      </c>
      <c r="H51" s="23">
        <v>141</v>
      </c>
      <c r="J51" s="23">
        <v>590</v>
      </c>
      <c r="K51" s="23">
        <v>301</v>
      </c>
      <c r="L51" s="23">
        <v>289</v>
      </c>
      <c r="N51" s="23">
        <v>90</v>
      </c>
      <c r="O51" s="23">
        <v>47</v>
      </c>
      <c r="P51" s="23">
        <v>43</v>
      </c>
      <c r="R51" s="24">
        <v>1049.3827160493827</v>
      </c>
      <c r="S51" s="24">
        <v>524.19135802469134</v>
      </c>
      <c r="T51" s="24">
        <v>525.19135802469134</v>
      </c>
      <c r="V51" s="23">
        <v>574</v>
      </c>
      <c r="W51" s="23">
        <v>291</v>
      </c>
      <c r="X51" s="23">
        <v>283</v>
      </c>
      <c r="Z51" s="24">
        <v>821.15432098765427</v>
      </c>
      <c r="AA51" s="24">
        <v>410.57716049382714</v>
      </c>
      <c r="AB51" s="24">
        <v>410.57716049382714</v>
      </c>
      <c r="AD51" s="24">
        <v>2498.1543209876545</v>
      </c>
      <c r="AE51" s="24">
        <v>1385.5771604938273</v>
      </c>
      <c r="AF51" s="24">
        <v>1112.5771604938273</v>
      </c>
      <c r="AH51" s="26">
        <v>953.17901234567898</v>
      </c>
      <c r="AI51" s="26">
        <v>517.58950617283949</v>
      </c>
      <c r="AJ51" s="26">
        <v>435.58950617283949</v>
      </c>
      <c r="AL51" s="23">
        <v>639</v>
      </c>
      <c r="AM51" s="23">
        <v>299</v>
      </c>
      <c r="AN51" s="23">
        <v>340</v>
      </c>
      <c r="AP51" s="24">
        <v>492</v>
      </c>
      <c r="AQ51" s="23">
        <v>254</v>
      </c>
      <c r="AR51" s="23">
        <v>238</v>
      </c>
      <c r="AT51" s="23">
        <v>392</v>
      </c>
      <c r="AU51" s="23">
        <v>199</v>
      </c>
      <c r="AV51" s="23">
        <v>193</v>
      </c>
      <c r="AX51" s="23">
        <v>467</v>
      </c>
      <c r="AY51" s="23">
        <v>248</v>
      </c>
      <c r="AZ51" s="23">
        <v>219</v>
      </c>
      <c r="BB51" s="23">
        <v>668</v>
      </c>
      <c r="BC51" s="23">
        <v>337</v>
      </c>
      <c r="BD51" s="23">
        <v>331</v>
      </c>
      <c r="BF51" s="23">
        <v>856</v>
      </c>
      <c r="BG51" s="23">
        <v>426</v>
      </c>
      <c r="BH51" s="23">
        <v>430</v>
      </c>
    </row>
    <row r="52" spans="1:60">
      <c r="A52" s="23">
        <v>47</v>
      </c>
      <c r="B52" s="24">
        <v>10166.87037037037</v>
      </c>
      <c r="C52" s="24">
        <v>5286.9351851851852</v>
      </c>
      <c r="D52" s="24">
        <v>4879.9351851851852</v>
      </c>
      <c r="F52" s="23">
        <v>273</v>
      </c>
      <c r="G52" s="23">
        <v>136</v>
      </c>
      <c r="H52" s="23">
        <v>137</v>
      </c>
      <c r="J52" s="23">
        <v>580</v>
      </c>
      <c r="K52" s="23">
        <v>297</v>
      </c>
      <c r="L52" s="23">
        <v>283</v>
      </c>
      <c r="N52" s="23">
        <v>83</v>
      </c>
      <c r="O52" s="23">
        <v>45</v>
      </c>
      <c r="P52" s="23">
        <v>38</v>
      </c>
      <c r="R52" s="24">
        <v>1083.3827160493827</v>
      </c>
      <c r="S52" s="24">
        <v>542.19135802469134</v>
      </c>
      <c r="T52" s="24">
        <v>541.19135802469134</v>
      </c>
      <c r="V52" s="23">
        <v>561</v>
      </c>
      <c r="W52" s="23">
        <v>285</v>
      </c>
      <c r="X52" s="23">
        <v>276</v>
      </c>
      <c r="Z52" s="24">
        <v>793.15432098765427</v>
      </c>
      <c r="AA52" s="24">
        <v>394.57716049382714</v>
      </c>
      <c r="AB52" s="24">
        <v>398.57716049382714</v>
      </c>
      <c r="AD52" s="24">
        <v>2379.1543209876545</v>
      </c>
      <c r="AE52" s="24">
        <v>1329.5771604938273</v>
      </c>
      <c r="AF52" s="24">
        <v>1049.5771604938273</v>
      </c>
      <c r="AH52" s="26">
        <v>935.17901234567898</v>
      </c>
      <c r="AI52" s="26">
        <v>512.58950617283949</v>
      </c>
      <c r="AJ52" s="26">
        <v>422.58950617283949</v>
      </c>
      <c r="AL52" s="23">
        <v>641</v>
      </c>
      <c r="AM52" s="23">
        <v>300</v>
      </c>
      <c r="AN52" s="23">
        <v>341</v>
      </c>
      <c r="AP52" s="24">
        <v>486</v>
      </c>
      <c r="AQ52" s="23">
        <v>249</v>
      </c>
      <c r="AR52" s="23">
        <v>237</v>
      </c>
      <c r="AT52" s="23">
        <v>392</v>
      </c>
      <c r="AU52" s="23">
        <v>199</v>
      </c>
      <c r="AV52" s="23">
        <v>193</v>
      </c>
      <c r="AX52" s="23">
        <v>465</v>
      </c>
      <c r="AY52" s="23">
        <v>247</v>
      </c>
      <c r="AZ52" s="23">
        <v>218</v>
      </c>
      <c r="BB52" s="23">
        <v>631</v>
      </c>
      <c r="BC52" s="23">
        <v>320</v>
      </c>
      <c r="BD52" s="23">
        <v>311</v>
      </c>
      <c r="BF52" s="23">
        <v>864</v>
      </c>
      <c r="BG52" s="23">
        <v>430</v>
      </c>
      <c r="BH52" s="23">
        <v>434</v>
      </c>
    </row>
    <row r="53" spans="1:60">
      <c r="A53" s="23">
        <v>48</v>
      </c>
      <c r="B53" s="24">
        <v>10081.87037037037</v>
      </c>
      <c r="C53" s="24">
        <v>5260.9351851851852</v>
      </c>
      <c r="D53" s="24">
        <v>4820.9351851851852</v>
      </c>
      <c r="F53" s="23">
        <v>291</v>
      </c>
      <c r="G53" s="23">
        <v>148</v>
      </c>
      <c r="H53" s="23">
        <v>143</v>
      </c>
      <c r="J53" s="23">
        <v>578</v>
      </c>
      <c r="K53" s="23">
        <v>301</v>
      </c>
      <c r="L53" s="23">
        <v>277</v>
      </c>
      <c r="N53" s="23">
        <v>82</v>
      </c>
      <c r="O53" s="23">
        <v>43</v>
      </c>
      <c r="P53" s="23">
        <v>39</v>
      </c>
      <c r="R53" s="24">
        <v>1095.3827160493827</v>
      </c>
      <c r="S53" s="24">
        <v>550.19135802469134</v>
      </c>
      <c r="T53" s="24">
        <v>545.19135802469134</v>
      </c>
      <c r="V53" s="23">
        <v>567</v>
      </c>
      <c r="W53" s="23">
        <v>287</v>
      </c>
      <c r="X53" s="23">
        <v>280</v>
      </c>
      <c r="Z53" s="24">
        <v>781.15432098765427</v>
      </c>
      <c r="AA53" s="24">
        <v>386.57716049382714</v>
      </c>
      <c r="AB53" s="24">
        <v>394.57716049382714</v>
      </c>
      <c r="AD53" s="24">
        <v>2274.1543209876545</v>
      </c>
      <c r="AE53" s="24">
        <v>1277.5771604938273</v>
      </c>
      <c r="AF53" s="24">
        <v>996.57716049382714</v>
      </c>
      <c r="AH53" s="26">
        <v>954.17901234567898</v>
      </c>
      <c r="AI53" s="26">
        <v>522.58950617283949</v>
      </c>
      <c r="AJ53" s="26">
        <v>431.58950617283949</v>
      </c>
      <c r="AL53" s="23">
        <v>647</v>
      </c>
      <c r="AM53" s="23">
        <v>308</v>
      </c>
      <c r="AN53" s="23">
        <v>339</v>
      </c>
      <c r="AP53" s="24">
        <v>496</v>
      </c>
      <c r="AQ53" s="23">
        <v>253</v>
      </c>
      <c r="AR53" s="23">
        <v>243</v>
      </c>
      <c r="AT53" s="23">
        <v>390</v>
      </c>
      <c r="AU53" s="23">
        <v>198</v>
      </c>
      <c r="AV53" s="23">
        <v>192</v>
      </c>
      <c r="AX53" s="23">
        <v>466</v>
      </c>
      <c r="AY53" s="23">
        <v>249</v>
      </c>
      <c r="AZ53" s="23">
        <v>217</v>
      </c>
      <c r="BB53" s="23">
        <v>608</v>
      </c>
      <c r="BC53" s="23">
        <v>310</v>
      </c>
      <c r="BD53" s="23">
        <v>298</v>
      </c>
      <c r="BF53" s="23">
        <v>852</v>
      </c>
      <c r="BG53" s="23">
        <v>427</v>
      </c>
      <c r="BH53" s="23">
        <v>425</v>
      </c>
    </row>
    <row r="54" spans="1:60">
      <c r="A54" s="23">
        <v>49</v>
      </c>
      <c r="B54" s="24">
        <v>10075.87037037037</v>
      </c>
      <c r="C54" s="24">
        <v>5278.9351851851852</v>
      </c>
      <c r="D54" s="24">
        <v>4796.9351851851852</v>
      </c>
      <c r="F54" s="23">
        <v>326</v>
      </c>
      <c r="G54" s="23">
        <v>171</v>
      </c>
      <c r="H54" s="23">
        <v>155</v>
      </c>
      <c r="J54" s="23">
        <v>578</v>
      </c>
      <c r="K54" s="23">
        <v>306</v>
      </c>
      <c r="L54" s="23">
        <v>272</v>
      </c>
      <c r="N54" s="23">
        <v>84</v>
      </c>
      <c r="O54" s="23">
        <v>44</v>
      </c>
      <c r="P54" s="23">
        <v>40</v>
      </c>
      <c r="R54" s="24">
        <v>1096.3827160493827</v>
      </c>
      <c r="S54" s="24">
        <v>553.19135802469134</v>
      </c>
      <c r="T54" s="24">
        <v>543.19135802469134</v>
      </c>
      <c r="V54" s="23">
        <v>580</v>
      </c>
      <c r="W54" s="23">
        <v>292</v>
      </c>
      <c r="X54" s="23">
        <v>288</v>
      </c>
      <c r="Z54" s="24">
        <v>783.15432098765427</v>
      </c>
      <c r="AA54" s="24">
        <v>387.57716049382714</v>
      </c>
      <c r="AB54" s="24">
        <v>395.57716049382714</v>
      </c>
      <c r="AD54" s="24">
        <v>2177.1543209876545</v>
      </c>
      <c r="AE54" s="24">
        <v>1225.5771604938273</v>
      </c>
      <c r="AF54" s="24">
        <v>951.57716049382714</v>
      </c>
      <c r="AH54" s="26">
        <v>998.17901234567898</v>
      </c>
      <c r="AI54" s="26">
        <v>543.58950617283949</v>
      </c>
      <c r="AJ54" s="26">
        <v>454.58950617283949</v>
      </c>
      <c r="AL54" s="23">
        <v>656</v>
      </c>
      <c r="AM54" s="23">
        <v>320</v>
      </c>
      <c r="AN54" s="23">
        <v>336</v>
      </c>
      <c r="AP54" s="24">
        <v>519</v>
      </c>
      <c r="AQ54" s="23">
        <v>262</v>
      </c>
      <c r="AR54" s="23">
        <v>257</v>
      </c>
      <c r="AT54" s="23">
        <v>389</v>
      </c>
      <c r="AU54" s="23">
        <v>201</v>
      </c>
      <c r="AV54" s="23">
        <v>188</v>
      </c>
      <c r="AX54" s="23">
        <v>469</v>
      </c>
      <c r="AY54" s="23">
        <v>253</v>
      </c>
      <c r="AZ54" s="23">
        <v>216</v>
      </c>
      <c r="BB54" s="23">
        <v>600</v>
      </c>
      <c r="BC54" s="23">
        <v>306</v>
      </c>
      <c r="BD54" s="23">
        <v>294</v>
      </c>
      <c r="BF54" s="23">
        <v>820</v>
      </c>
      <c r="BG54" s="23">
        <v>414</v>
      </c>
      <c r="BH54" s="23">
        <v>406</v>
      </c>
    </row>
    <row r="55" spans="1:60">
      <c r="A55" s="23">
        <v>50</v>
      </c>
      <c r="B55" s="24">
        <v>10120.87037037037</v>
      </c>
      <c r="C55" s="24">
        <v>5325.9351851851852</v>
      </c>
      <c r="D55" s="24">
        <v>4794.9351851851852</v>
      </c>
      <c r="F55" s="23">
        <v>371</v>
      </c>
      <c r="G55" s="23">
        <v>199</v>
      </c>
      <c r="H55" s="23">
        <v>172</v>
      </c>
      <c r="J55" s="23">
        <v>584</v>
      </c>
      <c r="K55" s="23">
        <v>316</v>
      </c>
      <c r="L55" s="23">
        <v>268</v>
      </c>
      <c r="N55" s="23">
        <v>88</v>
      </c>
      <c r="O55" s="23">
        <v>46</v>
      </c>
      <c r="P55" s="23">
        <v>42</v>
      </c>
      <c r="R55" s="24">
        <v>1094.3827160493827</v>
      </c>
      <c r="S55" s="24">
        <v>555.19135802469134</v>
      </c>
      <c r="T55" s="24">
        <v>539.19135802469134</v>
      </c>
      <c r="V55" s="23">
        <v>600</v>
      </c>
      <c r="W55" s="23">
        <v>300</v>
      </c>
      <c r="X55" s="23">
        <v>300</v>
      </c>
      <c r="Z55" s="24">
        <v>788.15432098765427</v>
      </c>
      <c r="AA55" s="24">
        <v>388.57716049382714</v>
      </c>
      <c r="AB55" s="24">
        <v>399.57716049382714</v>
      </c>
      <c r="AD55" s="24">
        <v>2079.1543209876545</v>
      </c>
      <c r="AE55" s="24">
        <v>1172.5771604938273</v>
      </c>
      <c r="AF55" s="24">
        <v>906.57716049382714</v>
      </c>
      <c r="AH55" s="26">
        <v>1055.179012345679</v>
      </c>
      <c r="AI55" s="26">
        <v>570.58950617283949</v>
      </c>
      <c r="AJ55" s="26">
        <v>484.58950617283949</v>
      </c>
      <c r="AL55" s="23">
        <v>667</v>
      </c>
      <c r="AM55" s="23">
        <v>334</v>
      </c>
      <c r="AN55" s="23">
        <v>333</v>
      </c>
      <c r="AP55" s="23">
        <v>551</v>
      </c>
      <c r="AQ55" s="23">
        <v>276</v>
      </c>
      <c r="AR55" s="23">
        <v>275</v>
      </c>
      <c r="AT55" s="23">
        <v>389</v>
      </c>
      <c r="AU55" s="23">
        <v>204</v>
      </c>
      <c r="AV55" s="23">
        <v>185</v>
      </c>
      <c r="AX55" s="23">
        <v>475</v>
      </c>
      <c r="AY55" s="23">
        <v>259</v>
      </c>
      <c r="AZ55" s="23">
        <v>216</v>
      </c>
      <c r="BB55" s="23">
        <v>595</v>
      </c>
      <c r="BC55" s="23">
        <v>305</v>
      </c>
      <c r="BD55" s="23">
        <v>290</v>
      </c>
      <c r="BF55" s="23">
        <v>784</v>
      </c>
      <c r="BG55" s="23">
        <v>400</v>
      </c>
      <c r="BH55" s="23">
        <v>384</v>
      </c>
    </row>
    <row r="56" spans="1:60">
      <c r="A56" s="23">
        <v>51</v>
      </c>
      <c r="B56" s="24">
        <v>10133.87037037037</v>
      </c>
      <c r="C56" s="24">
        <v>5348.9351851851852</v>
      </c>
      <c r="D56" s="24">
        <v>4784.9351851851852</v>
      </c>
      <c r="F56" s="23">
        <v>413</v>
      </c>
      <c r="G56" s="23">
        <v>227</v>
      </c>
      <c r="H56" s="23">
        <v>186</v>
      </c>
      <c r="J56" s="23">
        <v>585</v>
      </c>
      <c r="K56" s="23">
        <v>322</v>
      </c>
      <c r="L56" s="23">
        <v>263</v>
      </c>
      <c r="N56" s="23">
        <v>90</v>
      </c>
      <c r="O56" s="23">
        <v>46</v>
      </c>
      <c r="P56" s="23">
        <v>44</v>
      </c>
      <c r="R56" s="24">
        <v>1096.3827160493827</v>
      </c>
      <c r="S56" s="24">
        <v>558.19135802469134</v>
      </c>
      <c r="T56" s="24">
        <v>538.19135802469134</v>
      </c>
      <c r="V56" s="23">
        <v>616</v>
      </c>
      <c r="W56" s="23">
        <v>305</v>
      </c>
      <c r="X56" s="23">
        <v>311</v>
      </c>
      <c r="Z56" s="24">
        <v>792.15432098765427</v>
      </c>
      <c r="AA56" s="24">
        <v>389.57716049382714</v>
      </c>
      <c r="AB56" s="24">
        <v>402.57716049382714</v>
      </c>
      <c r="AD56" s="24">
        <v>1986.1543209876545</v>
      </c>
      <c r="AE56" s="24">
        <v>1119.5771604938273</v>
      </c>
      <c r="AF56" s="24">
        <v>866.57716049382714</v>
      </c>
      <c r="AH56" s="26">
        <v>1104.179012345679</v>
      </c>
      <c r="AI56" s="26">
        <v>592.58950617283949</v>
      </c>
      <c r="AJ56" s="26">
        <v>511.58950617283949</v>
      </c>
      <c r="AL56" s="23">
        <v>671</v>
      </c>
      <c r="AM56" s="23">
        <v>344</v>
      </c>
      <c r="AN56" s="23">
        <v>327</v>
      </c>
      <c r="AP56" s="23">
        <v>580</v>
      </c>
      <c r="AQ56" s="23">
        <v>289</v>
      </c>
      <c r="AR56" s="23">
        <v>291</v>
      </c>
      <c r="AT56" s="23">
        <v>389</v>
      </c>
      <c r="AU56" s="23">
        <v>207</v>
      </c>
      <c r="AV56" s="23">
        <v>182</v>
      </c>
      <c r="AX56" s="23">
        <v>481</v>
      </c>
      <c r="AY56" s="23">
        <v>265</v>
      </c>
      <c r="AZ56" s="23">
        <v>216</v>
      </c>
      <c r="BB56" s="23">
        <v>585</v>
      </c>
      <c r="BC56" s="23">
        <v>300</v>
      </c>
      <c r="BD56" s="23">
        <v>285</v>
      </c>
      <c r="BF56" s="23">
        <v>745</v>
      </c>
      <c r="BG56" s="23">
        <v>384</v>
      </c>
      <c r="BH56" s="23">
        <v>361</v>
      </c>
    </row>
    <row r="57" spans="1:60">
      <c r="A57" s="23">
        <v>52</v>
      </c>
      <c r="B57" s="24">
        <v>10050.87037037037</v>
      </c>
      <c r="C57" s="24">
        <v>5315.9351851851852</v>
      </c>
      <c r="D57" s="24">
        <v>4734.9351851851852</v>
      </c>
      <c r="F57" s="23">
        <v>437</v>
      </c>
      <c r="G57" s="23">
        <v>242</v>
      </c>
      <c r="H57" s="23">
        <v>195</v>
      </c>
      <c r="J57" s="23">
        <v>572</v>
      </c>
      <c r="K57" s="23">
        <v>319</v>
      </c>
      <c r="L57" s="23">
        <v>253</v>
      </c>
      <c r="N57" s="23">
        <v>89</v>
      </c>
      <c r="O57" s="23">
        <v>45</v>
      </c>
      <c r="P57" s="23">
        <v>44</v>
      </c>
      <c r="R57" s="24">
        <v>1096.3827160493827</v>
      </c>
      <c r="S57" s="24">
        <v>562.19135802469134</v>
      </c>
      <c r="T57" s="24">
        <v>534.19135802469134</v>
      </c>
      <c r="V57" s="23">
        <v>622</v>
      </c>
      <c r="W57" s="23">
        <v>309</v>
      </c>
      <c r="X57" s="23">
        <v>313</v>
      </c>
      <c r="Z57" s="24">
        <v>800.15432098765427</v>
      </c>
      <c r="AA57" s="24">
        <v>393.57716049382714</v>
      </c>
      <c r="AB57" s="24">
        <v>406.57716049382714</v>
      </c>
      <c r="AD57" s="24">
        <v>1897.1543209876545</v>
      </c>
      <c r="AE57" s="24">
        <v>1067.5771604938273</v>
      </c>
      <c r="AF57" s="24">
        <v>829.57716049382714</v>
      </c>
      <c r="AH57" s="26">
        <v>1132.179012345679</v>
      </c>
      <c r="AI57" s="26">
        <v>604.58950617283949</v>
      </c>
      <c r="AJ57" s="26">
        <v>527.58950617283949</v>
      </c>
      <c r="AL57" s="23">
        <v>667</v>
      </c>
      <c r="AM57" s="23">
        <v>347</v>
      </c>
      <c r="AN57" s="23">
        <v>320</v>
      </c>
      <c r="AP57" s="23">
        <v>597</v>
      </c>
      <c r="AQ57" s="23">
        <v>296</v>
      </c>
      <c r="AR57" s="23">
        <v>301</v>
      </c>
      <c r="AT57" s="23">
        <v>386</v>
      </c>
      <c r="AU57" s="23">
        <v>207</v>
      </c>
      <c r="AV57" s="23">
        <v>179</v>
      </c>
      <c r="AX57" s="23">
        <v>474</v>
      </c>
      <c r="AY57" s="23">
        <v>262</v>
      </c>
      <c r="AZ57" s="23">
        <v>212</v>
      </c>
      <c r="BB57" s="23">
        <v>572</v>
      </c>
      <c r="BC57" s="23">
        <v>294</v>
      </c>
      <c r="BD57" s="23">
        <v>278</v>
      </c>
      <c r="BF57" s="23">
        <v>709</v>
      </c>
      <c r="BG57" s="23">
        <v>367</v>
      </c>
      <c r="BH57" s="23">
        <v>342</v>
      </c>
    </row>
    <row r="58" spans="1:60">
      <c r="A58" s="23">
        <v>53</v>
      </c>
      <c r="B58" s="24">
        <v>9819.8703703703704</v>
      </c>
      <c r="C58" s="24">
        <v>5197.9351851851852</v>
      </c>
      <c r="D58" s="24">
        <v>4621.9351851851852</v>
      </c>
      <c r="F58" s="23">
        <v>433</v>
      </c>
      <c r="G58" s="23">
        <v>241</v>
      </c>
      <c r="H58" s="23">
        <v>192</v>
      </c>
      <c r="J58" s="23">
        <v>542</v>
      </c>
      <c r="K58" s="23">
        <v>303</v>
      </c>
      <c r="L58" s="23">
        <v>239</v>
      </c>
      <c r="N58" s="23">
        <v>90</v>
      </c>
      <c r="O58" s="23">
        <v>45</v>
      </c>
      <c r="P58" s="23">
        <v>45</v>
      </c>
      <c r="R58" s="24">
        <v>1100.3827160493827</v>
      </c>
      <c r="S58" s="24">
        <v>568.19135802469134</v>
      </c>
      <c r="T58" s="24">
        <v>532.19135802469134</v>
      </c>
      <c r="V58" s="23">
        <v>610</v>
      </c>
      <c r="W58" s="23">
        <v>306</v>
      </c>
      <c r="X58" s="23">
        <v>304</v>
      </c>
      <c r="Z58" s="24">
        <v>817.15432098765427</v>
      </c>
      <c r="AA58" s="24">
        <v>405.57716049382714</v>
      </c>
      <c r="AB58" s="24">
        <v>411.57716049382714</v>
      </c>
      <c r="AD58" s="24">
        <v>1813.1543209876543</v>
      </c>
      <c r="AE58" s="24">
        <v>1016.5771604938271</v>
      </c>
      <c r="AF58" s="24">
        <v>796.57716049382714</v>
      </c>
      <c r="AH58" s="26">
        <v>1125.179012345679</v>
      </c>
      <c r="AI58" s="26">
        <v>598.58950617283949</v>
      </c>
      <c r="AJ58" s="26">
        <v>526.58950617283949</v>
      </c>
      <c r="AL58" s="23">
        <v>646</v>
      </c>
      <c r="AM58" s="23">
        <v>338</v>
      </c>
      <c r="AN58" s="23">
        <v>308</v>
      </c>
      <c r="AP58" s="23">
        <v>592</v>
      </c>
      <c r="AQ58" s="23">
        <v>293</v>
      </c>
      <c r="AR58" s="23">
        <v>299</v>
      </c>
      <c r="AT58" s="23">
        <v>377</v>
      </c>
      <c r="AU58" s="23">
        <v>201</v>
      </c>
      <c r="AV58" s="23">
        <v>176</v>
      </c>
      <c r="AX58" s="23">
        <v>451</v>
      </c>
      <c r="AY58" s="23">
        <v>251</v>
      </c>
      <c r="AZ58" s="23">
        <v>200</v>
      </c>
      <c r="BB58" s="23">
        <v>550</v>
      </c>
      <c r="BC58" s="23">
        <v>285</v>
      </c>
      <c r="BD58" s="23">
        <v>265</v>
      </c>
      <c r="BF58" s="23">
        <v>673</v>
      </c>
      <c r="BG58" s="23">
        <v>346</v>
      </c>
      <c r="BH58" s="23">
        <v>327</v>
      </c>
    </row>
    <row r="59" spans="1:60">
      <c r="A59" s="23">
        <v>54</v>
      </c>
      <c r="B59" s="24">
        <v>9474.8703703703704</v>
      </c>
      <c r="C59" s="24">
        <v>5010.9351851851852</v>
      </c>
      <c r="D59" s="24">
        <v>4463.9351851851852</v>
      </c>
      <c r="F59" s="23">
        <v>410</v>
      </c>
      <c r="G59" s="23">
        <v>227</v>
      </c>
      <c r="H59" s="23">
        <v>183</v>
      </c>
      <c r="J59" s="23">
        <v>496</v>
      </c>
      <c r="K59" s="23">
        <v>275</v>
      </c>
      <c r="L59" s="23">
        <v>221</v>
      </c>
      <c r="N59" s="23">
        <v>84</v>
      </c>
      <c r="O59" s="23">
        <v>41</v>
      </c>
      <c r="P59" s="23">
        <v>43</v>
      </c>
      <c r="R59" s="24">
        <v>1103.3827160493827</v>
      </c>
      <c r="S59" s="24">
        <v>575.19135802469134</v>
      </c>
      <c r="T59" s="24">
        <v>528.19135802469134</v>
      </c>
      <c r="V59" s="23">
        <v>587</v>
      </c>
      <c r="W59" s="23">
        <v>300</v>
      </c>
      <c r="X59" s="23">
        <v>287</v>
      </c>
      <c r="Z59" s="24">
        <v>836.15432098765427</v>
      </c>
      <c r="AA59" s="24">
        <v>420.57716049382714</v>
      </c>
      <c r="AB59" s="24">
        <v>415.57716049382714</v>
      </c>
      <c r="AD59" s="24">
        <v>1734.1543209876543</v>
      </c>
      <c r="AE59" s="24">
        <v>965.57716049382714</v>
      </c>
      <c r="AF59" s="24">
        <v>768.57716049382714</v>
      </c>
      <c r="AH59" s="26">
        <v>1091.179012345679</v>
      </c>
      <c r="AI59" s="26">
        <v>579.58950617283949</v>
      </c>
      <c r="AJ59" s="26">
        <v>511.58950617283949</v>
      </c>
      <c r="AL59" s="23">
        <v>611</v>
      </c>
      <c r="AM59" s="23">
        <v>319</v>
      </c>
      <c r="AN59" s="23">
        <v>292</v>
      </c>
      <c r="AP59" s="23">
        <v>573</v>
      </c>
      <c r="AQ59" s="23">
        <v>284</v>
      </c>
      <c r="AR59" s="23">
        <v>289</v>
      </c>
      <c r="AT59" s="23">
        <v>367</v>
      </c>
      <c r="AU59" s="23">
        <v>194</v>
      </c>
      <c r="AV59" s="23">
        <v>173</v>
      </c>
      <c r="AX59" s="23">
        <v>415</v>
      </c>
      <c r="AY59" s="23">
        <v>230</v>
      </c>
      <c r="AZ59" s="23">
        <v>185</v>
      </c>
      <c r="BB59" s="23">
        <v>528</v>
      </c>
      <c r="BC59" s="23">
        <v>275</v>
      </c>
      <c r="BD59" s="23">
        <v>253</v>
      </c>
      <c r="BF59" s="23">
        <v>639</v>
      </c>
      <c r="BG59" s="23">
        <v>325</v>
      </c>
      <c r="BH59" s="23">
        <v>314</v>
      </c>
    </row>
    <row r="60" spans="1:60">
      <c r="A60" s="23">
        <v>55</v>
      </c>
      <c r="B60" s="24">
        <v>9115.8703703703704</v>
      </c>
      <c r="C60" s="24">
        <v>4812.9351851851852</v>
      </c>
      <c r="D60" s="24">
        <v>4302.9351851851852</v>
      </c>
      <c r="F60" s="23">
        <v>378</v>
      </c>
      <c r="G60" s="23">
        <v>208</v>
      </c>
      <c r="H60" s="23">
        <v>170</v>
      </c>
      <c r="J60" s="23">
        <v>443</v>
      </c>
      <c r="K60" s="23">
        <v>243</v>
      </c>
      <c r="L60" s="23">
        <v>200</v>
      </c>
      <c r="N60" s="23">
        <v>80</v>
      </c>
      <c r="O60" s="23">
        <v>37</v>
      </c>
      <c r="P60" s="23">
        <v>43</v>
      </c>
      <c r="R60" s="24">
        <v>1112.3827160493827</v>
      </c>
      <c r="S60" s="24">
        <v>587.19135802469134</v>
      </c>
      <c r="T60" s="24">
        <v>525.19135802469134</v>
      </c>
      <c r="V60" s="23">
        <v>561</v>
      </c>
      <c r="W60" s="23">
        <v>294</v>
      </c>
      <c r="X60" s="23">
        <v>267</v>
      </c>
      <c r="Z60" s="24">
        <v>869.15432098765427</v>
      </c>
      <c r="AA60" s="24">
        <v>443.57716049382714</v>
      </c>
      <c r="AB60" s="24">
        <v>425.57716049382714</v>
      </c>
      <c r="AD60" s="24">
        <v>1666.1543209876543</v>
      </c>
      <c r="AE60" s="24">
        <v>918.57716049382714</v>
      </c>
      <c r="AF60" s="24">
        <v>747.57716049382714</v>
      </c>
      <c r="AH60" s="26">
        <v>1052.179012345679</v>
      </c>
      <c r="AI60" s="26">
        <v>556.58950617283949</v>
      </c>
      <c r="AJ60" s="26">
        <v>495.58950617283949</v>
      </c>
      <c r="AL60" s="23">
        <v>572</v>
      </c>
      <c r="AM60" s="23">
        <v>296</v>
      </c>
      <c r="AN60" s="23">
        <v>276</v>
      </c>
      <c r="AP60" s="23">
        <v>549</v>
      </c>
      <c r="AQ60" s="23">
        <v>273</v>
      </c>
      <c r="AR60" s="23">
        <v>276</v>
      </c>
      <c r="AT60" s="23">
        <v>353</v>
      </c>
      <c r="AU60" s="23">
        <v>184</v>
      </c>
      <c r="AV60" s="23">
        <v>169</v>
      </c>
      <c r="AX60" s="23">
        <v>374</v>
      </c>
      <c r="AY60" s="23">
        <v>207</v>
      </c>
      <c r="AZ60" s="23">
        <v>167</v>
      </c>
      <c r="BB60" s="23">
        <v>503</v>
      </c>
      <c r="BC60" s="23">
        <v>264</v>
      </c>
      <c r="BD60" s="23">
        <v>239</v>
      </c>
      <c r="BF60" s="23">
        <v>603</v>
      </c>
      <c r="BG60" s="23">
        <v>301</v>
      </c>
      <c r="BH60" s="23">
        <v>302</v>
      </c>
    </row>
    <row r="61" spans="1:60">
      <c r="A61" s="23">
        <v>56</v>
      </c>
      <c r="B61" s="24">
        <v>8762.8703703703704</v>
      </c>
      <c r="C61" s="24">
        <v>4619.9351851851852</v>
      </c>
      <c r="D61" s="24">
        <v>4142.9351851851852</v>
      </c>
      <c r="F61" s="23">
        <v>353</v>
      </c>
      <c r="G61" s="23">
        <v>193</v>
      </c>
      <c r="H61" s="23">
        <v>160</v>
      </c>
      <c r="J61" s="23">
        <v>391</v>
      </c>
      <c r="K61" s="23">
        <v>211</v>
      </c>
      <c r="L61" s="23">
        <v>180</v>
      </c>
      <c r="N61" s="23">
        <v>77</v>
      </c>
      <c r="O61" s="23">
        <v>35</v>
      </c>
      <c r="P61" s="23">
        <v>42</v>
      </c>
      <c r="R61" s="24">
        <v>1117.3827160493827</v>
      </c>
      <c r="S61" s="24">
        <v>597.19135802469134</v>
      </c>
      <c r="T61" s="24">
        <v>520.19135802469134</v>
      </c>
      <c r="V61" s="23">
        <v>538</v>
      </c>
      <c r="W61" s="23">
        <v>289</v>
      </c>
      <c r="X61" s="23">
        <v>249</v>
      </c>
      <c r="Z61" s="24">
        <v>898.15432098765427</v>
      </c>
      <c r="AA61" s="24">
        <v>464.57716049382714</v>
      </c>
      <c r="AB61" s="24">
        <v>433.57716049382714</v>
      </c>
      <c r="AD61" s="24">
        <v>1590.1543209876543</v>
      </c>
      <c r="AE61" s="24">
        <v>866.57716049382714</v>
      </c>
      <c r="AF61" s="24">
        <v>723.57716049382714</v>
      </c>
      <c r="AH61" s="26">
        <v>1018.179012345679</v>
      </c>
      <c r="AI61" s="26">
        <v>536.58950617283949</v>
      </c>
      <c r="AJ61" s="26">
        <v>481.58950617283949</v>
      </c>
      <c r="AL61" s="23">
        <v>533</v>
      </c>
      <c r="AM61" s="23">
        <v>274</v>
      </c>
      <c r="AN61" s="23">
        <v>259</v>
      </c>
      <c r="AP61" s="23">
        <v>528</v>
      </c>
      <c r="AQ61" s="23">
        <v>263</v>
      </c>
      <c r="AR61" s="23">
        <v>265</v>
      </c>
      <c r="AT61" s="23">
        <v>340</v>
      </c>
      <c r="AU61" s="23">
        <v>176</v>
      </c>
      <c r="AV61" s="23">
        <v>164</v>
      </c>
      <c r="AX61" s="23">
        <v>332</v>
      </c>
      <c r="AY61" s="23">
        <v>184</v>
      </c>
      <c r="AZ61" s="23">
        <v>148</v>
      </c>
      <c r="BB61" s="23">
        <v>482</v>
      </c>
      <c r="BC61" s="23">
        <v>254</v>
      </c>
      <c r="BD61" s="23">
        <v>228</v>
      </c>
      <c r="BF61" s="23">
        <v>565</v>
      </c>
      <c r="BG61" s="23">
        <v>276</v>
      </c>
      <c r="BH61" s="23">
        <v>289</v>
      </c>
    </row>
    <row r="62" spans="1:60">
      <c r="A62" s="23">
        <v>57</v>
      </c>
      <c r="B62" s="24">
        <v>8328.8703703703704</v>
      </c>
      <c r="C62" s="24">
        <v>4378.9351851851852</v>
      </c>
      <c r="D62" s="24">
        <v>3949.9351851851852</v>
      </c>
      <c r="F62" s="23">
        <v>329</v>
      </c>
      <c r="G62" s="23">
        <v>178</v>
      </c>
      <c r="H62" s="23">
        <v>151</v>
      </c>
      <c r="J62" s="23">
        <v>346</v>
      </c>
      <c r="K62" s="23">
        <v>183</v>
      </c>
      <c r="L62" s="23">
        <v>163</v>
      </c>
      <c r="N62" s="23">
        <v>75</v>
      </c>
      <c r="O62" s="23">
        <v>33</v>
      </c>
      <c r="P62" s="23">
        <v>42</v>
      </c>
      <c r="R62" s="24">
        <v>1102.3827160493827</v>
      </c>
      <c r="S62" s="24">
        <v>592.19135802469134</v>
      </c>
      <c r="T62" s="24">
        <v>510.19135802469134</v>
      </c>
      <c r="V62" s="23">
        <v>504</v>
      </c>
      <c r="W62" s="23">
        <v>276</v>
      </c>
      <c r="X62" s="23">
        <v>228</v>
      </c>
      <c r="Z62" s="24">
        <v>898.15432098765427</v>
      </c>
      <c r="AA62" s="24">
        <v>468.57716049382714</v>
      </c>
      <c r="AB62" s="24">
        <v>429.57716049382714</v>
      </c>
      <c r="AD62" s="24">
        <v>1495.1543209876543</v>
      </c>
      <c r="AE62" s="24">
        <v>809.57716049382714</v>
      </c>
      <c r="AF62" s="24">
        <v>685.57716049382714</v>
      </c>
      <c r="AH62" s="26">
        <v>965.17901234567898</v>
      </c>
      <c r="AI62" s="26">
        <v>506.58950617283949</v>
      </c>
      <c r="AJ62" s="26">
        <v>458.58950617283949</v>
      </c>
      <c r="AL62" s="23">
        <v>494</v>
      </c>
      <c r="AM62" s="23">
        <v>251</v>
      </c>
      <c r="AN62" s="23">
        <v>243</v>
      </c>
      <c r="AP62" s="23">
        <v>505</v>
      </c>
      <c r="AQ62" s="23">
        <v>253</v>
      </c>
      <c r="AR62" s="23">
        <v>252</v>
      </c>
      <c r="AT62" s="23">
        <v>329</v>
      </c>
      <c r="AU62" s="23">
        <v>168</v>
      </c>
      <c r="AV62" s="23">
        <v>161</v>
      </c>
      <c r="AX62" s="23">
        <v>302</v>
      </c>
      <c r="AY62" s="23">
        <v>165</v>
      </c>
      <c r="AZ62" s="23">
        <v>137</v>
      </c>
      <c r="BB62" s="23">
        <v>458</v>
      </c>
      <c r="BC62" s="23">
        <v>242</v>
      </c>
      <c r="BD62" s="23">
        <v>216</v>
      </c>
      <c r="BF62" s="23">
        <v>526</v>
      </c>
      <c r="BG62" s="23">
        <v>253</v>
      </c>
      <c r="BH62" s="23">
        <v>273</v>
      </c>
    </row>
    <row r="63" spans="1:60">
      <c r="A63" s="23">
        <v>58</v>
      </c>
      <c r="B63" s="24">
        <v>7792.8703703703704</v>
      </c>
      <c r="C63" s="24">
        <v>4083.9351851851852</v>
      </c>
      <c r="D63" s="24">
        <v>3708.9351851851852</v>
      </c>
      <c r="F63" s="23">
        <v>316</v>
      </c>
      <c r="G63" s="23">
        <v>170</v>
      </c>
      <c r="H63" s="23">
        <v>146</v>
      </c>
      <c r="J63" s="23">
        <v>313</v>
      </c>
      <c r="K63" s="23">
        <v>164</v>
      </c>
      <c r="L63" s="23">
        <v>149</v>
      </c>
      <c r="N63" s="23">
        <v>73</v>
      </c>
      <c r="O63" s="23">
        <v>34</v>
      </c>
      <c r="P63" s="23">
        <v>39</v>
      </c>
      <c r="R63" s="24">
        <v>1048.3827160493827</v>
      </c>
      <c r="S63" s="24">
        <v>559.19135802469134</v>
      </c>
      <c r="T63" s="24">
        <v>489.19135802469134</v>
      </c>
      <c r="V63" s="23">
        <v>468</v>
      </c>
      <c r="W63" s="23">
        <v>258</v>
      </c>
      <c r="X63" s="23">
        <v>210</v>
      </c>
      <c r="Z63" s="24">
        <v>849.15432098765427</v>
      </c>
      <c r="AA63" s="24">
        <v>441.57716049382714</v>
      </c>
      <c r="AB63" s="24">
        <v>407.57716049382714</v>
      </c>
      <c r="AD63" s="24">
        <v>1363.1543209876543</v>
      </c>
      <c r="AE63" s="24">
        <v>737.57716049382714</v>
      </c>
      <c r="AF63" s="24">
        <v>625.57716049382714</v>
      </c>
      <c r="AH63" s="26">
        <v>891.17901234567898</v>
      </c>
      <c r="AI63" s="26">
        <v>465.58950617283949</v>
      </c>
      <c r="AJ63" s="26">
        <v>425.58950617283949</v>
      </c>
      <c r="AL63" s="23">
        <v>465</v>
      </c>
      <c r="AM63" s="23">
        <v>232</v>
      </c>
      <c r="AN63" s="23">
        <v>233</v>
      </c>
      <c r="AP63" s="23">
        <v>477</v>
      </c>
      <c r="AQ63" s="23">
        <v>239</v>
      </c>
      <c r="AR63" s="23">
        <v>238</v>
      </c>
      <c r="AT63" s="23">
        <v>322</v>
      </c>
      <c r="AU63" s="23">
        <v>164</v>
      </c>
      <c r="AV63" s="23">
        <v>158</v>
      </c>
      <c r="AX63" s="23">
        <v>289</v>
      </c>
      <c r="AY63" s="23">
        <v>156</v>
      </c>
      <c r="AZ63" s="23">
        <v>133</v>
      </c>
      <c r="BB63" s="23">
        <v>427</v>
      </c>
      <c r="BC63" s="23">
        <v>225</v>
      </c>
      <c r="BD63" s="23">
        <v>202</v>
      </c>
      <c r="BF63" s="23">
        <v>491</v>
      </c>
      <c r="BG63" s="23">
        <v>238</v>
      </c>
      <c r="BH63" s="23">
        <v>253</v>
      </c>
    </row>
    <row r="64" spans="1:60">
      <c r="A64" s="23">
        <v>59</v>
      </c>
      <c r="B64" s="24">
        <v>7199.8703703703704</v>
      </c>
      <c r="C64" s="24">
        <v>3758.9351851851852</v>
      </c>
      <c r="D64" s="24">
        <v>3440.9351851851852</v>
      </c>
      <c r="F64" s="23">
        <v>307</v>
      </c>
      <c r="G64" s="23">
        <v>165</v>
      </c>
      <c r="H64" s="23">
        <v>142</v>
      </c>
      <c r="J64" s="23">
        <v>290</v>
      </c>
      <c r="K64" s="23">
        <v>152</v>
      </c>
      <c r="L64" s="23">
        <v>138</v>
      </c>
      <c r="N64" s="23">
        <v>73</v>
      </c>
      <c r="O64" s="23">
        <v>36</v>
      </c>
      <c r="P64" s="23">
        <v>37</v>
      </c>
      <c r="R64" s="24">
        <v>971.38271604938268</v>
      </c>
      <c r="S64" s="24">
        <v>511.19135802469134</v>
      </c>
      <c r="T64" s="24">
        <v>460.19135802469134</v>
      </c>
      <c r="V64" s="23">
        <v>424</v>
      </c>
      <c r="W64" s="23">
        <v>233</v>
      </c>
      <c r="X64" s="23">
        <v>191</v>
      </c>
      <c r="Z64" s="24">
        <v>763.15432098765427</v>
      </c>
      <c r="AA64" s="24">
        <v>392.57716049382714</v>
      </c>
      <c r="AB64" s="24">
        <v>370.57716049382714</v>
      </c>
      <c r="AD64" s="24">
        <v>1218.1543209876543</v>
      </c>
      <c r="AE64" s="24">
        <v>663.57716049382714</v>
      </c>
      <c r="AF64" s="24">
        <v>554.57716049382714</v>
      </c>
      <c r="AH64" s="26">
        <v>808.17901234567898</v>
      </c>
      <c r="AI64" s="26">
        <v>420.58950617283949</v>
      </c>
      <c r="AJ64" s="26">
        <v>387.58950617283949</v>
      </c>
      <c r="AL64" s="23">
        <v>439</v>
      </c>
      <c r="AM64" s="23">
        <v>215</v>
      </c>
      <c r="AN64" s="23">
        <v>224</v>
      </c>
      <c r="AP64" s="23">
        <v>451</v>
      </c>
      <c r="AQ64" s="23">
        <v>226</v>
      </c>
      <c r="AR64" s="23">
        <v>225</v>
      </c>
      <c r="AT64" s="23">
        <v>316</v>
      </c>
      <c r="AU64" s="23">
        <v>162</v>
      </c>
      <c r="AV64" s="23">
        <v>154</v>
      </c>
      <c r="AX64" s="23">
        <v>284</v>
      </c>
      <c r="AY64" s="23">
        <v>150</v>
      </c>
      <c r="AZ64" s="23">
        <v>134</v>
      </c>
      <c r="BB64" s="23">
        <v>397</v>
      </c>
      <c r="BC64" s="23">
        <v>207</v>
      </c>
      <c r="BD64" s="23">
        <v>190</v>
      </c>
      <c r="BF64" s="23">
        <v>458</v>
      </c>
      <c r="BG64" s="23">
        <v>225</v>
      </c>
      <c r="BH64" s="23">
        <v>233</v>
      </c>
    </row>
    <row r="65" spans="1:60">
      <c r="A65" s="23">
        <v>60</v>
      </c>
      <c r="B65" s="24">
        <v>6567.8703703703704</v>
      </c>
      <c r="C65" s="24">
        <v>3409.9351851851852</v>
      </c>
      <c r="D65" s="24">
        <v>3157.9351851851852</v>
      </c>
      <c r="F65" s="23">
        <v>297</v>
      </c>
      <c r="G65" s="23">
        <v>159</v>
      </c>
      <c r="H65" s="23">
        <v>138</v>
      </c>
      <c r="J65" s="23">
        <v>273</v>
      </c>
      <c r="K65" s="23">
        <v>142</v>
      </c>
      <c r="L65" s="23">
        <v>131</v>
      </c>
      <c r="N65" s="23">
        <v>71</v>
      </c>
      <c r="O65" s="23">
        <v>38</v>
      </c>
      <c r="P65" s="23">
        <v>33</v>
      </c>
      <c r="R65" s="24">
        <v>878.38271604938268</v>
      </c>
      <c r="S65" s="24">
        <v>453.19135802469134</v>
      </c>
      <c r="T65" s="24">
        <v>425.19135802469134</v>
      </c>
      <c r="V65" s="23">
        <v>382</v>
      </c>
      <c r="W65" s="23">
        <v>208</v>
      </c>
      <c r="X65" s="23">
        <v>174</v>
      </c>
      <c r="Z65" s="24">
        <v>669.15432098765427</v>
      </c>
      <c r="AA65" s="24">
        <v>339.57716049382714</v>
      </c>
      <c r="AB65" s="24">
        <v>329.57716049382714</v>
      </c>
      <c r="AD65" s="24">
        <v>1068.1543209876543</v>
      </c>
      <c r="AE65" s="24">
        <v>587.57716049382714</v>
      </c>
      <c r="AF65" s="24">
        <v>480.57716049382714</v>
      </c>
      <c r="AH65" s="26">
        <v>716.17901234567898</v>
      </c>
      <c r="AI65" s="26">
        <v>370.58950617283949</v>
      </c>
      <c r="AJ65" s="26">
        <v>345.58950617283949</v>
      </c>
      <c r="AL65" s="23">
        <v>412</v>
      </c>
      <c r="AM65" s="23">
        <v>197</v>
      </c>
      <c r="AN65" s="23">
        <v>215</v>
      </c>
      <c r="AP65" s="23">
        <v>419</v>
      </c>
      <c r="AQ65" s="23">
        <v>209</v>
      </c>
      <c r="AR65" s="23">
        <v>210</v>
      </c>
      <c r="AT65" s="23">
        <v>308</v>
      </c>
      <c r="AU65" s="23">
        <v>159</v>
      </c>
      <c r="AV65" s="23">
        <v>149</v>
      </c>
      <c r="AX65" s="23">
        <v>282</v>
      </c>
      <c r="AY65" s="23">
        <v>146</v>
      </c>
      <c r="AZ65" s="23">
        <v>136</v>
      </c>
      <c r="BB65" s="23">
        <v>365</v>
      </c>
      <c r="BC65" s="23">
        <v>188</v>
      </c>
      <c r="BD65" s="23">
        <v>177</v>
      </c>
      <c r="BF65" s="23">
        <v>427</v>
      </c>
      <c r="BG65" s="23">
        <v>213</v>
      </c>
      <c r="BH65" s="23">
        <v>214</v>
      </c>
    </row>
    <row r="66" spans="1:60">
      <c r="A66" s="23">
        <v>61</v>
      </c>
      <c r="B66" s="24">
        <v>5965.8703703703704</v>
      </c>
      <c r="C66" s="24">
        <v>3074.9351851851852</v>
      </c>
      <c r="D66" s="24">
        <v>2890.9351851851852</v>
      </c>
      <c r="F66" s="23">
        <v>281</v>
      </c>
      <c r="G66" s="23">
        <v>150</v>
      </c>
      <c r="H66" s="23">
        <v>131</v>
      </c>
      <c r="J66" s="23">
        <v>255</v>
      </c>
      <c r="K66" s="23">
        <v>131</v>
      </c>
      <c r="L66" s="23">
        <v>124</v>
      </c>
      <c r="N66" s="23">
        <v>68</v>
      </c>
      <c r="O66" s="23">
        <v>37</v>
      </c>
      <c r="P66" s="23">
        <v>31</v>
      </c>
      <c r="R66" s="24">
        <v>795.38271604938268</v>
      </c>
      <c r="S66" s="24">
        <v>403.19135802469134</v>
      </c>
      <c r="T66" s="24">
        <v>392.19135802469134</v>
      </c>
      <c r="V66" s="23">
        <v>342</v>
      </c>
      <c r="W66" s="23">
        <v>184</v>
      </c>
      <c r="X66" s="23">
        <v>158</v>
      </c>
      <c r="Z66" s="24">
        <v>587.15432098765427</v>
      </c>
      <c r="AA66" s="24">
        <v>292.57716049382714</v>
      </c>
      <c r="AB66" s="24">
        <v>294.57716049382714</v>
      </c>
      <c r="AD66" s="26">
        <v>936.15432098765427</v>
      </c>
      <c r="AE66" s="24">
        <v>518.57716049382714</v>
      </c>
      <c r="AF66" s="24">
        <v>417.57716049382714</v>
      </c>
      <c r="AH66" s="26">
        <v>631.17901234567898</v>
      </c>
      <c r="AI66" s="26">
        <v>324.58950617283949</v>
      </c>
      <c r="AJ66" s="26">
        <v>306.58950617283949</v>
      </c>
      <c r="AL66" s="23">
        <v>383</v>
      </c>
      <c r="AM66" s="23">
        <v>179</v>
      </c>
      <c r="AN66" s="23">
        <v>204</v>
      </c>
      <c r="AP66" s="23">
        <v>386</v>
      </c>
      <c r="AQ66" s="23">
        <v>193</v>
      </c>
      <c r="AR66" s="23">
        <v>193</v>
      </c>
      <c r="AT66" s="23">
        <v>295</v>
      </c>
      <c r="AU66" s="23">
        <v>153</v>
      </c>
      <c r="AV66" s="23">
        <v>142</v>
      </c>
      <c r="AX66" s="23">
        <v>274</v>
      </c>
      <c r="AY66" s="23">
        <v>139</v>
      </c>
      <c r="AZ66" s="23">
        <v>135</v>
      </c>
      <c r="BB66" s="23">
        <v>334</v>
      </c>
      <c r="BC66" s="23">
        <v>169</v>
      </c>
      <c r="BD66" s="23">
        <v>165</v>
      </c>
      <c r="BF66" s="23">
        <v>398</v>
      </c>
      <c r="BG66" s="23">
        <v>201</v>
      </c>
      <c r="BH66" s="23">
        <v>197</v>
      </c>
    </row>
    <row r="67" spans="1:60">
      <c r="A67" s="23">
        <v>62</v>
      </c>
      <c r="B67" s="24">
        <v>5487.8703703703704</v>
      </c>
      <c r="C67" s="24">
        <v>2807.9351851851852</v>
      </c>
      <c r="D67" s="24">
        <v>2679.9351851851852</v>
      </c>
      <c r="F67" s="23">
        <v>264</v>
      </c>
      <c r="G67" s="23">
        <v>140</v>
      </c>
      <c r="H67" s="23">
        <v>124</v>
      </c>
      <c r="J67" s="23">
        <v>234</v>
      </c>
      <c r="K67" s="23">
        <v>120</v>
      </c>
      <c r="L67" s="23">
        <v>114</v>
      </c>
      <c r="N67" s="23">
        <v>64</v>
      </c>
      <c r="O67" s="23">
        <v>36</v>
      </c>
      <c r="P67" s="23">
        <v>28</v>
      </c>
      <c r="R67" s="24">
        <v>732.38271604938268</v>
      </c>
      <c r="S67" s="24">
        <v>364.19135802469134</v>
      </c>
      <c r="T67" s="24">
        <v>368.19135802469134</v>
      </c>
      <c r="V67" s="23">
        <v>309</v>
      </c>
      <c r="W67" s="23">
        <v>164</v>
      </c>
      <c r="X67" s="23">
        <v>145</v>
      </c>
      <c r="Z67" s="24">
        <v>526.15432098765427</v>
      </c>
      <c r="AA67" s="24">
        <v>257.57716049382714</v>
      </c>
      <c r="AB67" s="24">
        <v>268.57716049382714</v>
      </c>
      <c r="AD67" s="26">
        <v>834.15432098765427</v>
      </c>
      <c r="AE67" s="24">
        <v>462.57716049382714</v>
      </c>
      <c r="AF67" s="24">
        <v>371.57716049382714</v>
      </c>
      <c r="AH67" s="26">
        <v>566.17901234567898</v>
      </c>
      <c r="AI67" s="26">
        <v>289.58950617283949</v>
      </c>
      <c r="AJ67" s="26">
        <v>276.58950617283949</v>
      </c>
      <c r="AL67" s="23">
        <v>357</v>
      </c>
      <c r="AM67" s="23">
        <v>164</v>
      </c>
      <c r="AN67" s="23">
        <v>193</v>
      </c>
      <c r="AP67" s="23">
        <v>360</v>
      </c>
      <c r="AQ67" s="23">
        <v>180</v>
      </c>
      <c r="AR67" s="23">
        <v>180</v>
      </c>
      <c r="AT67" s="23">
        <v>282</v>
      </c>
      <c r="AU67" s="23">
        <v>146</v>
      </c>
      <c r="AV67" s="23">
        <v>136</v>
      </c>
      <c r="AX67" s="23">
        <v>267</v>
      </c>
      <c r="AY67" s="23">
        <v>135</v>
      </c>
      <c r="AZ67" s="23">
        <v>132</v>
      </c>
      <c r="BB67" s="23">
        <v>319</v>
      </c>
      <c r="BC67" s="23">
        <v>159</v>
      </c>
      <c r="BD67" s="23">
        <v>160</v>
      </c>
      <c r="BF67" s="23">
        <v>373</v>
      </c>
      <c r="BG67" s="23">
        <v>190</v>
      </c>
      <c r="BH67" s="23">
        <v>183</v>
      </c>
    </row>
    <row r="68" spans="1:60">
      <c r="A68" s="23">
        <v>63</v>
      </c>
      <c r="B68" s="24">
        <v>5167.8703703703704</v>
      </c>
      <c r="C68" s="24">
        <v>2622.9351851851852</v>
      </c>
      <c r="D68" s="24">
        <v>2544.9351851851852</v>
      </c>
      <c r="F68" s="23">
        <v>249</v>
      </c>
      <c r="G68" s="23">
        <v>131</v>
      </c>
      <c r="H68" s="23">
        <v>118</v>
      </c>
      <c r="J68" s="23">
        <v>208</v>
      </c>
      <c r="K68" s="23">
        <v>106</v>
      </c>
      <c r="L68" s="23">
        <v>102</v>
      </c>
      <c r="N68" s="23">
        <v>60</v>
      </c>
      <c r="O68" s="23">
        <v>34</v>
      </c>
      <c r="P68" s="23">
        <v>26</v>
      </c>
      <c r="R68" s="24">
        <v>701.38271604938268</v>
      </c>
      <c r="S68" s="24">
        <v>346.19135802469134</v>
      </c>
      <c r="T68" s="24">
        <v>355.19135802469134</v>
      </c>
      <c r="V68" s="23">
        <v>282</v>
      </c>
      <c r="W68" s="23">
        <v>149</v>
      </c>
      <c r="X68" s="23">
        <v>133</v>
      </c>
      <c r="Z68" s="24">
        <v>488.15432098765433</v>
      </c>
      <c r="AA68" s="24">
        <v>234.57716049382717</v>
      </c>
      <c r="AB68" s="24">
        <v>253.57716049382717</v>
      </c>
      <c r="AD68" s="26">
        <v>768.15432098765427</v>
      </c>
      <c r="AE68" s="24">
        <v>420.57716049382714</v>
      </c>
      <c r="AF68" s="24">
        <v>347.57716049382714</v>
      </c>
      <c r="AH68" s="26">
        <v>529.17901234567898</v>
      </c>
      <c r="AI68" s="26">
        <v>269.58950617283949</v>
      </c>
      <c r="AJ68" s="26">
        <v>259.58950617283949</v>
      </c>
      <c r="AL68" s="23">
        <v>336</v>
      </c>
      <c r="AM68" s="23">
        <v>151</v>
      </c>
      <c r="AN68" s="23">
        <v>185</v>
      </c>
      <c r="AP68" s="23">
        <v>345</v>
      </c>
      <c r="AQ68" s="23">
        <v>176</v>
      </c>
      <c r="AR68" s="23">
        <v>169</v>
      </c>
      <c r="AT68" s="23">
        <v>267</v>
      </c>
      <c r="AU68" s="23">
        <v>136</v>
      </c>
      <c r="AV68" s="23">
        <v>131</v>
      </c>
      <c r="AX68" s="23">
        <v>262</v>
      </c>
      <c r="AY68" s="23">
        <v>132</v>
      </c>
      <c r="AZ68" s="23">
        <v>130</v>
      </c>
      <c r="BB68" s="23">
        <v>318</v>
      </c>
      <c r="BC68" s="23">
        <v>155</v>
      </c>
      <c r="BD68" s="23">
        <v>163</v>
      </c>
      <c r="BF68" s="23">
        <v>354</v>
      </c>
      <c r="BG68" s="23">
        <v>182</v>
      </c>
      <c r="BH68" s="23">
        <v>172</v>
      </c>
    </row>
    <row r="69" spans="1:60">
      <c r="A69" s="23">
        <v>64</v>
      </c>
      <c r="B69" s="24">
        <v>4977.8703703703704</v>
      </c>
      <c r="C69" s="24">
        <v>2509.9351851851852</v>
      </c>
      <c r="D69" s="24">
        <v>2467.9351851851852</v>
      </c>
      <c r="F69" s="23">
        <v>235</v>
      </c>
      <c r="G69" s="23">
        <v>123</v>
      </c>
      <c r="H69" s="23">
        <v>112</v>
      </c>
      <c r="J69" s="23">
        <v>179</v>
      </c>
      <c r="K69" s="23">
        <v>92</v>
      </c>
      <c r="L69" s="23">
        <v>87</v>
      </c>
      <c r="N69" s="23">
        <v>56</v>
      </c>
      <c r="O69" s="23">
        <v>30</v>
      </c>
      <c r="P69" s="23">
        <v>26</v>
      </c>
      <c r="R69" s="24">
        <v>692.38271604938268</v>
      </c>
      <c r="S69" s="24">
        <v>341.19135802469134</v>
      </c>
      <c r="T69" s="24">
        <v>351.19135802469134</v>
      </c>
      <c r="V69" s="23">
        <v>262</v>
      </c>
      <c r="W69" s="23">
        <v>137</v>
      </c>
      <c r="X69" s="23">
        <v>125</v>
      </c>
      <c r="Z69" s="24">
        <v>471.15432098765433</v>
      </c>
      <c r="AA69" s="24">
        <v>222.57716049382717</v>
      </c>
      <c r="AB69" s="24">
        <v>248.57716049382717</v>
      </c>
      <c r="AD69" s="26">
        <v>725.15432098765427</v>
      </c>
      <c r="AE69" s="24">
        <v>389.57716049382714</v>
      </c>
      <c r="AF69" s="24">
        <v>335.57716049382714</v>
      </c>
      <c r="AH69" s="26">
        <v>510.17901234567898</v>
      </c>
      <c r="AI69" s="26">
        <v>259.58950617283949</v>
      </c>
      <c r="AJ69" s="26">
        <v>250.58950617283949</v>
      </c>
      <c r="AL69" s="23">
        <v>318</v>
      </c>
      <c r="AM69" s="23">
        <v>142</v>
      </c>
      <c r="AN69" s="23">
        <v>176</v>
      </c>
      <c r="AP69" s="23">
        <v>337</v>
      </c>
      <c r="AQ69" s="23">
        <v>178</v>
      </c>
      <c r="AR69" s="23">
        <v>159</v>
      </c>
      <c r="AT69" s="23">
        <v>255</v>
      </c>
      <c r="AU69" s="23">
        <v>127</v>
      </c>
      <c r="AV69" s="23">
        <v>128</v>
      </c>
      <c r="AX69" s="23">
        <v>259</v>
      </c>
      <c r="AY69" s="23">
        <v>132</v>
      </c>
      <c r="AZ69" s="23">
        <v>127</v>
      </c>
      <c r="BB69" s="23">
        <v>334</v>
      </c>
      <c r="BC69" s="23">
        <v>158</v>
      </c>
      <c r="BD69" s="23">
        <v>176</v>
      </c>
      <c r="BF69" s="23">
        <v>344</v>
      </c>
      <c r="BG69" s="23">
        <v>178</v>
      </c>
      <c r="BH69" s="23">
        <v>166</v>
      </c>
    </row>
    <row r="70" spans="1:60">
      <c r="A70" s="23">
        <v>65</v>
      </c>
      <c r="B70" s="24">
        <v>4835.8703703703704</v>
      </c>
      <c r="C70" s="24">
        <v>2419.9351851851852</v>
      </c>
      <c r="D70" s="24">
        <v>2415.9351851851852</v>
      </c>
      <c r="F70" s="23">
        <v>220</v>
      </c>
      <c r="G70" s="23">
        <v>115</v>
      </c>
      <c r="H70" s="23">
        <v>105</v>
      </c>
      <c r="J70" s="23">
        <v>144</v>
      </c>
      <c r="K70" s="23">
        <v>76</v>
      </c>
      <c r="L70" s="23">
        <v>68</v>
      </c>
      <c r="N70" s="23">
        <v>52</v>
      </c>
      <c r="O70" s="23">
        <v>27</v>
      </c>
      <c r="P70" s="23">
        <v>25</v>
      </c>
      <c r="R70" s="24">
        <v>697.38271604938268</v>
      </c>
      <c r="S70" s="24">
        <v>343.19135802469134</v>
      </c>
      <c r="T70" s="24">
        <v>354.19135802469134</v>
      </c>
      <c r="V70" s="23">
        <v>244</v>
      </c>
      <c r="W70" s="23">
        <v>127</v>
      </c>
      <c r="X70" s="23">
        <v>117</v>
      </c>
      <c r="Z70" s="24">
        <v>458.15432098765433</v>
      </c>
      <c r="AA70" s="24">
        <v>210.57716049382717</v>
      </c>
      <c r="AB70" s="24">
        <v>247.57716049382717</v>
      </c>
      <c r="AD70" s="26">
        <v>695.15432098765427</v>
      </c>
      <c r="AE70" s="24">
        <v>362.57716049382714</v>
      </c>
      <c r="AF70" s="24">
        <v>332.57716049382714</v>
      </c>
      <c r="AH70" s="26">
        <v>497.17901234567898</v>
      </c>
      <c r="AI70" s="26">
        <v>252.58950617283949</v>
      </c>
      <c r="AJ70" s="26">
        <v>244.58950617283949</v>
      </c>
      <c r="AL70" s="23">
        <v>303</v>
      </c>
      <c r="AM70" s="23">
        <v>134</v>
      </c>
      <c r="AN70" s="23">
        <v>169</v>
      </c>
      <c r="AP70" s="23">
        <v>335</v>
      </c>
      <c r="AQ70" s="23">
        <v>184</v>
      </c>
      <c r="AR70" s="23">
        <v>151</v>
      </c>
      <c r="AT70" s="23">
        <v>242</v>
      </c>
      <c r="AU70" s="23">
        <v>116</v>
      </c>
      <c r="AV70" s="23">
        <v>126</v>
      </c>
      <c r="AX70" s="23">
        <v>257</v>
      </c>
      <c r="AY70" s="23">
        <v>133</v>
      </c>
      <c r="AZ70" s="23">
        <v>124</v>
      </c>
      <c r="BB70" s="23">
        <v>356</v>
      </c>
      <c r="BC70" s="23">
        <v>163</v>
      </c>
      <c r="BD70" s="23">
        <v>193</v>
      </c>
      <c r="BF70" s="23">
        <v>335</v>
      </c>
      <c r="BG70" s="23">
        <v>176</v>
      </c>
      <c r="BH70" s="23">
        <v>159</v>
      </c>
    </row>
    <row r="71" spans="1:60">
      <c r="A71" s="23">
        <v>66</v>
      </c>
      <c r="B71" s="24">
        <v>4680.8703703703704</v>
      </c>
      <c r="C71" s="24">
        <v>2324.9351851851852</v>
      </c>
      <c r="D71" s="24">
        <v>2355.9351851851852</v>
      </c>
      <c r="F71" s="23">
        <v>206</v>
      </c>
      <c r="G71" s="23">
        <v>107</v>
      </c>
      <c r="H71" s="23">
        <v>99</v>
      </c>
      <c r="J71" s="23">
        <v>114</v>
      </c>
      <c r="K71" s="23">
        <v>62</v>
      </c>
      <c r="L71" s="23">
        <v>52</v>
      </c>
      <c r="N71" s="23">
        <v>46</v>
      </c>
      <c r="O71" s="23">
        <v>22</v>
      </c>
      <c r="P71" s="23">
        <v>24</v>
      </c>
      <c r="R71" s="24">
        <v>697.38271604938268</v>
      </c>
      <c r="S71" s="24">
        <v>342.19135802469134</v>
      </c>
      <c r="T71" s="24">
        <v>355.19135802469134</v>
      </c>
      <c r="V71" s="23">
        <v>224</v>
      </c>
      <c r="W71" s="23">
        <v>116</v>
      </c>
      <c r="X71" s="23">
        <v>108</v>
      </c>
      <c r="Z71" s="24">
        <v>439.15432098765433</v>
      </c>
      <c r="AA71" s="24">
        <v>196.57716049382717</v>
      </c>
      <c r="AB71" s="24">
        <v>242.57716049382717</v>
      </c>
      <c r="AD71" s="26">
        <v>661.15432098765427</v>
      </c>
      <c r="AE71" s="24">
        <v>334.57716049382714</v>
      </c>
      <c r="AF71" s="24">
        <v>326.57716049382714</v>
      </c>
      <c r="AH71" s="26">
        <v>482.17901234567898</v>
      </c>
      <c r="AI71" s="26">
        <v>245.58950617283949</v>
      </c>
      <c r="AJ71" s="26">
        <v>236.58950617283949</v>
      </c>
      <c r="AL71" s="23">
        <v>285</v>
      </c>
      <c r="AM71" s="23">
        <v>125</v>
      </c>
      <c r="AN71" s="23">
        <v>160</v>
      </c>
      <c r="AP71" s="23">
        <v>329</v>
      </c>
      <c r="AQ71" s="23">
        <v>188</v>
      </c>
      <c r="AR71" s="23">
        <v>141</v>
      </c>
      <c r="AT71" s="23">
        <v>230</v>
      </c>
      <c r="AU71" s="23">
        <v>107</v>
      </c>
      <c r="AV71" s="23">
        <v>123</v>
      </c>
      <c r="AX71" s="23">
        <v>258</v>
      </c>
      <c r="AY71" s="23">
        <v>135</v>
      </c>
      <c r="AZ71" s="23">
        <v>123</v>
      </c>
      <c r="BB71" s="23">
        <v>378</v>
      </c>
      <c r="BC71" s="23">
        <v>168</v>
      </c>
      <c r="BD71" s="23">
        <v>210</v>
      </c>
      <c r="BF71" s="23">
        <v>331</v>
      </c>
      <c r="BG71" s="23">
        <v>176</v>
      </c>
      <c r="BH71" s="23">
        <v>155</v>
      </c>
    </row>
    <row r="72" spans="1:60">
      <c r="A72" s="23">
        <v>67</v>
      </c>
      <c r="B72" s="24">
        <v>4532.8703703703704</v>
      </c>
      <c r="C72" s="24">
        <v>2229.9351851851852</v>
      </c>
      <c r="D72" s="24">
        <v>2302.9351851851852</v>
      </c>
      <c r="F72" s="23">
        <v>190</v>
      </c>
      <c r="G72" s="23">
        <v>99</v>
      </c>
      <c r="H72" s="23">
        <v>91</v>
      </c>
      <c r="J72" s="23">
        <v>113</v>
      </c>
      <c r="K72" s="23">
        <v>61</v>
      </c>
      <c r="L72" s="23">
        <v>52</v>
      </c>
      <c r="N72" s="23">
        <v>42</v>
      </c>
      <c r="O72" s="23">
        <v>20</v>
      </c>
      <c r="P72" s="23">
        <v>22</v>
      </c>
      <c r="R72" s="24">
        <v>676.38271604938268</v>
      </c>
      <c r="S72" s="24">
        <v>331.19135802469134</v>
      </c>
      <c r="T72" s="24">
        <v>345.19135802469134</v>
      </c>
      <c r="V72" s="23">
        <v>220</v>
      </c>
      <c r="W72" s="23">
        <v>110</v>
      </c>
      <c r="X72" s="23">
        <v>110</v>
      </c>
      <c r="Z72" s="24">
        <v>426.15432098765433</v>
      </c>
      <c r="AA72" s="24">
        <v>187.57716049382717</v>
      </c>
      <c r="AB72" s="24">
        <v>238.57716049382717</v>
      </c>
      <c r="AD72" s="26">
        <v>603.15432098765427</v>
      </c>
      <c r="AE72" s="24">
        <v>298.57716049382714</v>
      </c>
      <c r="AF72" s="24">
        <v>304.57716049382714</v>
      </c>
      <c r="AH72" s="26">
        <v>458.17901234567898</v>
      </c>
      <c r="AI72" s="26">
        <v>232.58950617283949</v>
      </c>
      <c r="AJ72" s="26">
        <v>225.58950617283949</v>
      </c>
      <c r="AL72" s="23">
        <v>269</v>
      </c>
      <c r="AM72" s="23">
        <v>117</v>
      </c>
      <c r="AN72" s="23">
        <v>152</v>
      </c>
      <c r="AP72" s="23">
        <v>319</v>
      </c>
      <c r="AQ72" s="23">
        <v>186</v>
      </c>
      <c r="AR72" s="23">
        <v>133</v>
      </c>
      <c r="AT72" s="23">
        <v>218</v>
      </c>
      <c r="AU72" s="23">
        <v>98</v>
      </c>
      <c r="AV72" s="23">
        <v>120</v>
      </c>
      <c r="AX72" s="23">
        <v>262</v>
      </c>
      <c r="AY72" s="23">
        <v>138</v>
      </c>
      <c r="AZ72" s="23">
        <v>124</v>
      </c>
      <c r="BB72" s="23">
        <v>403</v>
      </c>
      <c r="BC72" s="23">
        <v>177</v>
      </c>
      <c r="BD72" s="23">
        <v>226</v>
      </c>
      <c r="BF72" s="23">
        <v>333</v>
      </c>
      <c r="BG72" s="23">
        <v>174</v>
      </c>
      <c r="BH72" s="23">
        <v>159</v>
      </c>
    </row>
    <row r="73" spans="1:60">
      <c r="A73" s="23">
        <v>68</v>
      </c>
      <c r="B73" s="24">
        <v>4371.8703703703704</v>
      </c>
      <c r="C73" s="24">
        <v>2132.9351851851852</v>
      </c>
      <c r="D73" s="24">
        <v>2238.9351851851852</v>
      </c>
      <c r="F73" s="23">
        <v>175</v>
      </c>
      <c r="G73" s="23">
        <v>92</v>
      </c>
      <c r="H73" s="23">
        <v>83</v>
      </c>
      <c r="J73" s="23">
        <v>154</v>
      </c>
      <c r="K73" s="23">
        <v>75</v>
      </c>
      <c r="L73" s="23">
        <v>79</v>
      </c>
      <c r="N73" s="23">
        <v>37</v>
      </c>
      <c r="O73" s="23">
        <v>17</v>
      </c>
      <c r="P73" s="23">
        <v>20</v>
      </c>
      <c r="R73" s="24">
        <v>625.38271604938268</v>
      </c>
      <c r="S73" s="24">
        <v>309.19135802469134</v>
      </c>
      <c r="T73" s="24">
        <v>316.19135802469134</v>
      </c>
      <c r="V73" s="23">
        <v>236</v>
      </c>
      <c r="W73" s="23">
        <v>111</v>
      </c>
      <c r="X73" s="23">
        <v>125</v>
      </c>
      <c r="Z73" s="24">
        <v>413.15432098765433</v>
      </c>
      <c r="AA73" s="24">
        <v>185.57716049382717</v>
      </c>
      <c r="AB73" s="24">
        <v>227.57716049382717</v>
      </c>
      <c r="AD73" s="26">
        <v>525.15432098765427</v>
      </c>
      <c r="AE73" s="24">
        <v>258.57716049382714</v>
      </c>
      <c r="AF73" s="24">
        <v>266.57716049382714</v>
      </c>
      <c r="AH73" s="26">
        <v>426.17901234567898</v>
      </c>
      <c r="AI73" s="26">
        <v>216.58950617283949</v>
      </c>
      <c r="AJ73" s="26">
        <v>209.58950617283949</v>
      </c>
      <c r="AL73" s="23">
        <v>249</v>
      </c>
      <c r="AM73" s="23">
        <v>108</v>
      </c>
      <c r="AN73" s="23">
        <v>141</v>
      </c>
      <c r="AP73" s="23">
        <v>302</v>
      </c>
      <c r="AQ73" s="23">
        <v>174</v>
      </c>
      <c r="AR73" s="23">
        <v>128</v>
      </c>
      <c r="AT73" s="23">
        <v>203</v>
      </c>
      <c r="AU73" s="23">
        <v>92</v>
      </c>
      <c r="AV73" s="23">
        <v>111</v>
      </c>
      <c r="AX73" s="23">
        <v>266</v>
      </c>
      <c r="AY73" s="23">
        <v>137</v>
      </c>
      <c r="AZ73" s="23">
        <v>129</v>
      </c>
      <c r="BB73" s="23">
        <v>419</v>
      </c>
      <c r="BC73" s="23">
        <v>188</v>
      </c>
      <c r="BD73" s="23">
        <v>231</v>
      </c>
      <c r="BF73" s="23">
        <v>341</v>
      </c>
      <c r="BG73" s="23">
        <v>169</v>
      </c>
      <c r="BH73" s="23">
        <v>172</v>
      </c>
    </row>
    <row r="74" spans="1:60">
      <c r="A74" s="23">
        <v>69</v>
      </c>
      <c r="B74" s="24">
        <v>4203.8703703703704</v>
      </c>
      <c r="C74" s="24">
        <v>2028.9351851851852</v>
      </c>
      <c r="D74" s="24">
        <v>2174.9351851851852</v>
      </c>
      <c r="F74" s="23">
        <v>162</v>
      </c>
      <c r="G74" s="23">
        <v>84</v>
      </c>
      <c r="H74" s="23">
        <v>78</v>
      </c>
      <c r="J74" s="23">
        <v>211</v>
      </c>
      <c r="K74" s="23">
        <v>97</v>
      </c>
      <c r="L74" s="23">
        <v>114</v>
      </c>
      <c r="N74" s="23">
        <v>33</v>
      </c>
      <c r="O74" s="23">
        <v>16</v>
      </c>
      <c r="P74" s="23">
        <v>17</v>
      </c>
      <c r="R74" s="24">
        <v>563.38271604938268</v>
      </c>
      <c r="S74" s="24">
        <v>278.19135802469134</v>
      </c>
      <c r="T74" s="24">
        <v>285.19135802469134</v>
      </c>
      <c r="V74" s="23">
        <v>257</v>
      </c>
      <c r="W74" s="23">
        <v>116</v>
      </c>
      <c r="X74" s="23">
        <v>141</v>
      </c>
      <c r="Z74" s="24">
        <v>401.15432098765433</v>
      </c>
      <c r="AA74" s="24">
        <v>184.57716049382717</v>
      </c>
      <c r="AB74" s="24">
        <v>216.57716049382717</v>
      </c>
      <c r="AD74" s="26">
        <v>441.15432098765433</v>
      </c>
      <c r="AE74" s="24">
        <v>218.57716049382717</v>
      </c>
      <c r="AF74" s="24">
        <v>222.57716049382717</v>
      </c>
      <c r="AH74" s="26">
        <v>392.17901234567898</v>
      </c>
      <c r="AI74" s="26">
        <v>198.58950617283949</v>
      </c>
      <c r="AJ74" s="26">
        <v>193.58950617283949</v>
      </c>
      <c r="AL74" s="23">
        <v>231</v>
      </c>
      <c r="AM74" s="23">
        <v>99</v>
      </c>
      <c r="AN74" s="23">
        <v>132</v>
      </c>
      <c r="AP74" s="23">
        <v>282</v>
      </c>
      <c r="AQ74" s="23">
        <v>156</v>
      </c>
      <c r="AR74" s="23">
        <v>126</v>
      </c>
      <c r="AT74" s="23">
        <v>190</v>
      </c>
      <c r="AU74" s="23">
        <v>86</v>
      </c>
      <c r="AV74" s="23">
        <v>104</v>
      </c>
      <c r="AX74" s="23">
        <v>271</v>
      </c>
      <c r="AY74" s="23">
        <v>136</v>
      </c>
      <c r="AZ74" s="23">
        <v>135</v>
      </c>
      <c r="BB74" s="23">
        <v>421</v>
      </c>
      <c r="BC74" s="23">
        <v>196</v>
      </c>
      <c r="BD74" s="23">
        <v>225</v>
      </c>
      <c r="BF74" s="23">
        <v>348</v>
      </c>
      <c r="BG74" s="23">
        <v>163</v>
      </c>
      <c r="BH74" s="23">
        <v>185</v>
      </c>
    </row>
    <row r="75" spans="1:60">
      <c r="A75" s="23">
        <v>70</v>
      </c>
      <c r="B75" s="24">
        <v>4048.8703703703704</v>
      </c>
      <c r="C75" s="24">
        <v>1933.9351851851852</v>
      </c>
      <c r="D75" s="24">
        <v>2114.9351851851852</v>
      </c>
      <c r="F75" s="23">
        <v>151</v>
      </c>
      <c r="G75" s="23">
        <v>79</v>
      </c>
      <c r="H75" s="23">
        <v>72</v>
      </c>
      <c r="J75" s="23">
        <v>258</v>
      </c>
      <c r="K75" s="23">
        <v>116</v>
      </c>
      <c r="L75" s="23">
        <v>142</v>
      </c>
      <c r="N75" s="23">
        <v>31</v>
      </c>
      <c r="O75" s="23">
        <v>16</v>
      </c>
      <c r="P75" s="23">
        <v>15</v>
      </c>
      <c r="R75" s="24">
        <v>507.38271604938268</v>
      </c>
      <c r="S75" s="24">
        <v>250.19135802469137</v>
      </c>
      <c r="T75" s="24">
        <v>257.19135802469134</v>
      </c>
      <c r="V75" s="23">
        <v>275</v>
      </c>
      <c r="W75" s="23">
        <v>121</v>
      </c>
      <c r="X75" s="23">
        <v>154</v>
      </c>
      <c r="Z75" s="24">
        <v>393.15432098765433</v>
      </c>
      <c r="AA75" s="24">
        <v>185.57716049382717</v>
      </c>
      <c r="AB75" s="24">
        <v>207.57716049382717</v>
      </c>
      <c r="AD75" s="26">
        <v>375.15432098765433</v>
      </c>
      <c r="AE75" s="24">
        <v>185.57716049382717</v>
      </c>
      <c r="AF75" s="24">
        <v>189.57716049382717</v>
      </c>
      <c r="AH75" s="26">
        <v>362.17901234567898</v>
      </c>
      <c r="AI75" s="26">
        <v>180.58950617283949</v>
      </c>
      <c r="AJ75" s="26">
        <v>181.58950617283949</v>
      </c>
      <c r="AL75" s="23">
        <v>216</v>
      </c>
      <c r="AM75" s="23">
        <v>92</v>
      </c>
      <c r="AN75" s="23">
        <v>124</v>
      </c>
      <c r="AP75" s="23">
        <v>262</v>
      </c>
      <c r="AQ75" s="23">
        <v>138</v>
      </c>
      <c r="AR75" s="23">
        <v>124</v>
      </c>
      <c r="AT75" s="23">
        <v>181</v>
      </c>
      <c r="AU75" s="23">
        <v>83</v>
      </c>
      <c r="AV75" s="23">
        <v>98</v>
      </c>
      <c r="AX75" s="23">
        <v>269</v>
      </c>
      <c r="AY75" s="23">
        <v>132</v>
      </c>
      <c r="AZ75" s="23">
        <v>137</v>
      </c>
      <c r="BB75" s="23">
        <v>416</v>
      </c>
      <c r="BC75" s="23">
        <v>200</v>
      </c>
      <c r="BD75" s="23">
        <v>216</v>
      </c>
      <c r="BF75" s="23">
        <v>352</v>
      </c>
      <c r="BG75" s="23">
        <v>155</v>
      </c>
      <c r="BH75" s="23">
        <v>197</v>
      </c>
    </row>
    <row r="76" spans="1:60">
      <c r="A76" s="23">
        <v>71</v>
      </c>
      <c r="B76" s="24">
        <v>3922.8703703703704</v>
      </c>
      <c r="C76" s="24">
        <v>1851.9351851851852</v>
      </c>
      <c r="D76" s="24">
        <v>2070.9351851851852</v>
      </c>
      <c r="F76" s="23">
        <v>144</v>
      </c>
      <c r="G76" s="23">
        <v>74</v>
      </c>
      <c r="H76" s="23">
        <v>70</v>
      </c>
      <c r="J76" s="23">
        <v>292</v>
      </c>
      <c r="K76" s="23">
        <v>130</v>
      </c>
      <c r="L76" s="23">
        <v>162</v>
      </c>
      <c r="N76" s="23">
        <v>31</v>
      </c>
      <c r="O76" s="23">
        <v>16</v>
      </c>
      <c r="P76" s="23">
        <v>15</v>
      </c>
      <c r="R76" s="24">
        <v>465.38271604938274</v>
      </c>
      <c r="S76" s="24">
        <v>227.19135802469137</v>
      </c>
      <c r="T76" s="24">
        <v>238.19135802469137</v>
      </c>
      <c r="V76" s="23">
        <v>287</v>
      </c>
      <c r="W76" s="23">
        <v>124</v>
      </c>
      <c r="X76" s="23">
        <v>163</v>
      </c>
      <c r="Z76" s="24">
        <v>384.15432098765433</v>
      </c>
      <c r="AA76" s="24">
        <v>184.57716049382717</v>
      </c>
      <c r="AB76" s="24">
        <v>199.57716049382717</v>
      </c>
      <c r="AD76" s="26">
        <v>323.15432098765433</v>
      </c>
      <c r="AE76" s="24">
        <v>158.57716049382717</v>
      </c>
      <c r="AF76" s="24">
        <v>164.57716049382717</v>
      </c>
      <c r="AH76" s="26">
        <v>337.17901234567898</v>
      </c>
      <c r="AI76" s="26">
        <v>165.58950617283949</v>
      </c>
      <c r="AJ76" s="26">
        <v>171.58950617283949</v>
      </c>
      <c r="AL76" s="23">
        <v>206</v>
      </c>
      <c r="AM76" s="23">
        <v>86</v>
      </c>
      <c r="AN76" s="23">
        <v>120</v>
      </c>
      <c r="AP76" s="23">
        <v>248</v>
      </c>
      <c r="AQ76" s="23">
        <v>124</v>
      </c>
      <c r="AR76" s="23">
        <v>124</v>
      </c>
      <c r="AT76" s="23">
        <v>174</v>
      </c>
      <c r="AU76" s="23">
        <v>81</v>
      </c>
      <c r="AV76" s="23">
        <v>93</v>
      </c>
      <c r="AX76" s="23">
        <v>267</v>
      </c>
      <c r="AY76" s="23">
        <v>129</v>
      </c>
      <c r="AZ76" s="23">
        <v>138</v>
      </c>
      <c r="BB76" s="23">
        <v>409</v>
      </c>
      <c r="BC76" s="23">
        <v>201</v>
      </c>
      <c r="BD76" s="23">
        <v>208</v>
      </c>
      <c r="BF76" s="23">
        <v>355</v>
      </c>
      <c r="BG76" s="23">
        <v>151</v>
      </c>
      <c r="BH76" s="23">
        <v>204</v>
      </c>
    </row>
    <row r="77" spans="1:60">
      <c r="A77" s="23">
        <v>72</v>
      </c>
      <c r="B77" s="24">
        <v>3833.8703703703704</v>
      </c>
      <c r="C77" s="24">
        <v>1790.9351851851852</v>
      </c>
      <c r="D77" s="24">
        <v>2042.9351851851852</v>
      </c>
      <c r="F77" s="23">
        <v>138</v>
      </c>
      <c r="G77" s="23">
        <v>71</v>
      </c>
      <c r="H77" s="23">
        <v>67</v>
      </c>
      <c r="J77" s="23">
        <v>312</v>
      </c>
      <c r="K77" s="23">
        <v>137</v>
      </c>
      <c r="L77" s="23">
        <v>175</v>
      </c>
      <c r="N77" s="23">
        <v>28</v>
      </c>
      <c r="O77" s="23">
        <v>15</v>
      </c>
      <c r="P77" s="23">
        <v>13</v>
      </c>
      <c r="R77" s="24">
        <v>439.38271604938274</v>
      </c>
      <c r="S77" s="24">
        <v>212.19135802469137</v>
      </c>
      <c r="T77" s="24">
        <v>227.19135802469137</v>
      </c>
      <c r="V77" s="23">
        <v>297</v>
      </c>
      <c r="W77" s="23">
        <v>127</v>
      </c>
      <c r="X77" s="23">
        <v>170</v>
      </c>
      <c r="Z77" s="24">
        <v>377.15432098765433</v>
      </c>
      <c r="AA77" s="24">
        <v>182.57716049382717</v>
      </c>
      <c r="AB77" s="24">
        <v>194.57716049382717</v>
      </c>
      <c r="AD77" s="26">
        <v>292.15432098765433</v>
      </c>
      <c r="AE77" s="24">
        <v>141.57716049382717</v>
      </c>
      <c r="AF77" s="24">
        <v>150.57716049382717</v>
      </c>
      <c r="AH77" s="26">
        <v>319.17901234567898</v>
      </c>
      <c r="AI77" s="26">
        <v>155.58950617283949</v>
      </c>
      <c r="AJ77" s="26">
        <v>163.58950617283949</v>
      </c>
      <c r="AL77" s="23">
        <v>200</v>
      </c>
      <c r="AM77" s="23">
        <v>83</v>
      </c>
      <c r="AN77" s="23">
        <v>117</v>
      </c>
      <c r="AP77" s="23">
        <v>238</v>
      </c>
      <c r="AQ77" s="23">
        <v>116</v>
      </c>
      <c r="AR77" s="23">
        <v>122</v>
      </c>
      <c r="AT77" s="23">
        <v>169</v>
      </c>
      <c r="AU77" s="23">
        <v>78</v>
      </c>
      <c r="AV77" s="23">
        <v>91</v>
      </c>
      <c r="AX77" s="23">
        <v>264</v>
      </c>
      <c r="AY77" s="23">
        <v>126</v>
      </c>
      <c r="AZ77" s="23">
        <v>138</v>
      </c>
      <c r="BB77" s="23">
        <v>402</v>
      </c>
      <c r="BC77" s="23">
        <v>199</v>
      </c>
      <c r="BD77" s="23">
        <v>203</v>
      </c>
      <c r="BF77" s="23">
        <v>358</v>
      </c>
      <c r="BG77" s="23">
        <v>147</v>
      </c>
      <c r="BH77" s="23">
        <v>211</v>
      </c>
    </row>
    <row r="78" spans="1:60">
      <c r="A78" s="23">
        <v>73</v>
      </c>
      <c r="B78" s="24">
        <v>3776.8703703703704</v>
      </c>
      <c r="C78" s="24">
        <v>1745.9351851851852</v>
      </c>
      <c r="D78" s="24">
        <v>2030.9351851851852</v>
      </c>
      <c r="F78" s="23">
        <v>133</v>
      </c>
      <c r="G78" s="23">
        <v>68</v>
      </c>
      <c r="H78" s="23">
        <v>65</v>
      </c>
      <c r="J78" s="23">
        <v>323</v>
      </c>
      <c r="K78" s="23">
        <v>142</v>
      </c>
      <c r="L78" s="23">
        <v>181</v>
      </c>
      <c r="N78" s="23">
        <v>27</v>
      </c>
      <c r="O78" s="23">
        <v>14</v>
      </c>
      <c r="P78" s="23">
        <v>13</v>
      </c>
      <c r="R78" s="24">
        <v>425.38271604938274</v>
      </c>
      <c r="S78" s="24">
        <v>203.19135802469137</v>
      </c>
      <c r="T78" s="24">
        <v>222.19135802469137</v>
      </c>
      <c r="V78" s="23">
        <v>303</v>
      </c>
      <c r="W78" s="23">
        <v>129</v>
      </c>
      <c r="X78" s="23">
        <v>174</v>
      </c>
      <c r="Z78" s="24">
        <v>374.15432098765433</v>
      </c>
      <c r="AA78" s="24">
        <v>181.57716049382717</v>
      </c>
      <c r="AB78" s="24">
        <v>192.57716049382717</v>
      </c>
      <c r="AD78" s="26">
        <v>270.15432098765433</v>
      </c>
      <c r="AE78" s="24">
        <v>126.57716049382717</v>
      </c>
      <c r="AF78" s="24">
        <v>143.57716049382717</v>
      </c>
      <c r="AH78" s="26">
        <v>305.17901234567898</v>
      </c>
      <c r="AI78" s="26">
        <v>147.58950617283949</v>
      </c>
      <c r="AJ78" s="26">
        <v>157.58950617283949</v>
      </c>
      <c r="AL78" s="23">
        <v>196</v>
      </c>
      <c r="AM78" s="23">
        <v>80</v>
      </c>
      <c r="AN78" s="23">
        <v>116</v>
      </c>
      <c r="AP78" s="23">
        <v>232</v>
      </c>
      <c r="AQ78" s="23">
        <v>111</v>
      </c>
      <c r="AR78" s="23">
        <v>121</v>
      </c>
      <c r="AT78" s="23">
        <v>168</v>
      </c>
      <c r="AU78" s="23">
        <v>77</v>
      </c>
      <c r="AV78" s="23">
        <v>91</v>
      </c>
      <c r="AX78" s="23">
        <v>260</v>
      </c>
      <c r="AY78" s="23">
        <v>123</v>
      </c>
      <c r="AZ78" s="23">
        <v>137</v>
      </c>
      <c r="BB78" s="23">
        <v>397</v>
      </c>
      <c r="BC78" s="23">
        <v>197</v>
      </c>
      <c r="BD78" s="23">
        <v>200</v>
      </c>
      <c r="BF78" s="23">
        <v>363</v>
      </c>
      <c r="BG78" s="23">
        <v>146</v>
      </c>
      <c r="BH78" s="23">
        <v>217</v>
      </c>
    </row>
    <row r="79" spans="1:60">
      <c r="A79" s="23">
        <v>74</v>
      </c>
      <c r="B79" s="24">
        <v>3744.8703703703704</v>
      </c>
      <c r="C79" s="24">
        <v>1712.9351851851852</v>
      </c>
      <c r="D79" s="24">
        <v>2031.9351851851852</v>
      </c>
      <c r="F79" s="23">
        <v>132</v>
      </c>
      <c r="G79" s="23">
        <v>67</v>
      </c>
      <c r="H79" s="23">
        <v>65</v>
      </c>
      <c r="J79" s="23">
        <v>327</v>
      </c>
      <c r="K79" s="23">
        <v>142</v>
      </c>
      <c r="L79" s="23">
        <v>185</v>
      </c>
      <c r="N79" s="23">
        <v>25</v>
      </c>
      <c r="O79" s="23">
        <v>12</v>
      </c>
      <c r="P79" s="23">
        <v>13</v>
      </c>
      <c r="R79" s="24">
        <v>423.38271604938274</v>
      </c>
      <c r="S79" s="24">
        <v>200.19135802469137</v>
      </c>
      <c r="T79" s="24">
        <v>223.19135802469137</v>
      </c>
      <c r="V79" s="23">
        <v>311</v>
      </c>
      <c r="W79" s="23">
        <v>133</v>
      </c>
      <c r="X79" s="23">
        <v>178</v>
      </c>
      <c r="Z79" s="24">
        <v>370.15432098765433</v>
      </c>
      <c r="AA79" s="24">
        <v>178.57716049382717</v>
      </c>
      <c r="AB79" s="24">
        <v>191.57716049382717</v>
      </c>
      <c r="AD79" s="26">
        <v>257.15432098765433</v>
      </c>
      <c r="AE79" s="24">
        <v>116.57716049382717</v>
      </c>
      <c r="AF79" s="24">
        <v>140.57716049382717</v>
      </c>
      <c r="AH79" s="26">
        <v>292.17901234567898</v>
      </c>
      <c r="AI79" s="26">
        <v>139.58950617283949</v>
      </c>
      <c r="AJ79" s="26">
        <v>152.58950617283949</v>
      </c>
      <c r="AL79" s="23">
        <v>195</v>
      </c>
      <c r="AM79" s="23">
        <v>79</v>
      </c>
      <c r="AN79" s="23">
        <v>116</v>
      </c>
      <c r="AP79" s="23">
        <v>231</v>
      </c>
      <c r="AQ79" s="23">
        <v>110</v>
      </c>
      <c r="AR79" s="23">
        <v>121</v>
      </c>
      <c r="AT79" s="23">
        <v>169</v>
      </c>
      <c r="AU79" s="23">
        <v>77</v>
      </c>
      <c r="AV79" s="23">
        <v>92</v>
      </c>
      <c r="AX79" s="23">
        <v>253</v>
      </c>
      <c r="AY79" s="23">
        <v>119</v>
      </c>
      <c r="AZ79" s="23">
        <v>134</v>
      </c>
      <c r="BB79" s="23">
        <v>388</v>
      </c>
      <c r="BC79" s="23">
        <v>191</v>
      </c>
      <c r="BD79" s="23">
        <v>197</v>
      </c>
      <c r="BF79" s="23">
        <v>371</v>
      </c>
      <c r="BG79" s="23">
        <v>148</v>
      </c>
      <c r="BH79" s="23">
        <v>223</v>
      </c>
    </row>
    <row r="80" spans="1:60">
      <c r="A80" s="23">
        <v>75</v>
      </c>
      <c r="B80" s="24">
        <v>3725.8703703703704</v>
      </c>
      <c r="C80" s="24">
        <v>1688.9351851851852</v>
      </c>
      <c r="D80" s="24">
        <v>2036.9351851851852</v>
      </c>
      <c r="F80" s="23">
        <v>132</v>
      </c>
      <c r="G80" s="23">
        <v>67</v>
      </c>
      <c r="H80" s="23">
        <v>65</v>
      </c>
      <c r="J80" s="23">
        <v>324</v>
      </c>
      <c r="K80" s="23">
        <v>139</v>
      </c>
      <c r="L80" s="23">
        <v>185</v>
      </c>
      <c r="N80" s="23">
        <v>24</v>
      </c>
      <c r="O80" s="23">
        <v>11</v>
      </c>
      <c r="P80" s="23">
        <v>13</v>
      </c>
      <c r="R80" s="24">
        <v>428.38271604938274</v>
      </c>
      <c r="S80" s="24">
        <v>199.19135802469137</v>
      </c>
      <c r="T80" s="24">
        <v>229.19135802469137</v>
      </c>
      <c r="V80" s="23">
        <v>315</v>
      </c>
      <c r="W80" s="23">
        <v>135</v>
      </c>
      <c r="X80" s="23">
        <v>180</v>
      </c>
      <c r="Z80" s="24">
        <v>367.15432098765433</v>
      </c>
      <c r="AA80" s="24">
        <v>175.57716049382717</v>
      </c>
      <c r="AB80" s="24">
        <v>191.57716049382717</v>
      </c>
      <c r="AD80" s="26">
        <v>252.15432098765433</v>
      </c>
      <c r="AE80" s="24">
        <v>109.57716049382717</v>
      </c>
      <c r="AF80" s="24">
        <v>142.57716049382717</v>
      </c>
      <c r="AH80" s="26">
        <v>279.17901234567898</v>
      </c>
      <c r="AI80" s="26">
        <v>133.58950617283949</v>
      </c>
      <c r="AJ80" s="26">
        <v>145.58950617283949</v>
      </c>
      <c r="AL80" s="23">
        <v>198</v>
      </c>
      <c r="AM80" s="23">
        <v>80</v>
      </c>
      <c r="AN80" s="23">
        <v>118</v>
      </c>
      <c r="AP80" s="23">
        <v>232</v>
      </c>
      <c r="AQ80" s="23">
        <v>112</v>
      </c>
      <c r="AR80" s="23">
        <v>120</v>
      </c>
      <c r="AT80" s="23">
        <v>176</v>
      </c>
      <c r="AU80" s="23">
        <v>79</v>
      </c>
      <c r="AV80" s="23">
        <v>97</v>
      </c>
      <c r="AX80" s="23">
        <v>244</v>
      </c>
      <c r="AY80" s="23">
        <v>115</v>
      </c>
      <c r="AZ80" s="23">
        <v>129</v>
      </c>
      <c r="BB80" s="23">
        <v>372</v>
      </c>
      <c r="BC80" s="23">
        <v>181</v>
      </c>
      <c r="BD80" s="23">
        <v>191</v>
      </c>
      <c r="BF80" s="23">
        <v>382</v>
      </c>
      <c r="BG80" s="23">
        <v>152</v>
      </c>
      <c r="BH80" s="23">
        <v>230</v>
      </c>
    </row>
    <row r="81" spans="1:60">
      <c r="A81" s="23">
        <v>76</v>
      </c>
      <c r="B81" s="24">
        <v>3708.8703703703704</v>
      </c>
      <c r="C81" s="24">
        <v>1664.9351851851852</v>
      </c>
      <c r="D81" s="24">
        <v>2043.9351851851852</v>
      </c>
      <c r="F81" s="23">
        <v>135</v>
      </c>
      <c r="G81" s="23">
        <v>69</v>
      </c>
      <c r="H81" s="23">
        <v>66</v>
      </c>
      <c r="J81" s="23">
        <v>316</v>
      </c>
      <c r="K81" s="23">
        <v>134</v>
      </c>
      <c r="L81" s="23">
        <v>182</v>
      </c>
      <c r="N81" s="23">
        <v>23</v>
      </c>
      <c r="O81" s="23">
        <v>10</v>
      </c>
      <c r="P81" s="23">
        <v>13</v>
      </c>
      <c r="R81" s="24">
        <v>438.38271604938274</v>
      </c>
      <c r="S81" s="24">
        <v>199.19135802469137</v>
      </c>
      <c r="T81" s="24">
        <v>239.19135802469137</v>
      </c>
      <c r="V81" s="23">
        <v>320</v>
      </c>
      <c r="W81" s="23">
        <v>140</v>
      </c>
      <c r="X81" s="23">
        <v>180</v>
      </c>
      <c r="Z81" s="24">
        <v>363.15432098765433</v>
      </c>
      <c r="AA81" s="24">
        <v>171.57716049382717</v>
      </c>
      <c r="AB81" s="24">
        <v>191.57716049382717</v>
      </c>
      <c r="AD81" s="26">
        <v>253.15432098765433</v>
      </c>
      <c r="AE81" s="24">
        <v>104.57716049382717</v>
      </c>
      <c r="AF81" s="24">
        <v>148.57716049382717</v>
      </c>
      <c r="AH81" s="26">
        <v>262.17901234567898</v>
      </c>
      <c r="AI81" s="26">
        <v>124.58950617283951</v>
      </c>
      <c r="AJ81" s="26">
        <v>137.58950617283949</v>
      </c>
      <c r="AL81" s="23">
        <v>207</v>
      </c>
      <c r="AM81" s="23">
        <v>82</v>
      </c>
      <c r="AN81" s="23">
        <v>125</v>
      </c>
      <c r="AP81" s="23">
        <v>235</v>
      </c>
      <c r="AQ81" s="23">
        <v>116</v>
      </c>
      <c r="AR81" s="23">
        <v>119</v>
      </c>
      <c r="AT81" s="23">
        <v>185</v>
      </c>
      <c r="AU81" s="23">
        <v>82</v>
      </c>
      <c r="AV81" s="23">
        <v>103</v>
      </c>
      <c r="AX81" s="23">
        <v>231</v>
      </c>
      <c r="AY81" s="23">
        <v>109</v>
      </c>
      <c r="AZ81" s="23">
        <v>122</v>
      </c>
      <c r="BB81" s="23">
        <v>344</v>
      </c>
      <c r="BC81" s="23">
        <v>165</v>
      </c>
      <c r="BD81" s="23">
        <v>179</v>
      </c>
      <c r="BF81" s="23">
        <v>396</v>
      </c>
      <c r="BG81" s="23">
        <v>158</v>
      </c>
      <c r="BH81" s="23">
        <v>238</v>
      </c>
    </row>
    <row r="82" spans="1:60">
      <c r="A82" s="23">
        <v>77</v>
      </c>
      <c r="B82" s="24">
        <v>3677.8703703703704</v>
      </c>
      <c r="C82" s="24">
        <v>1633.9351851851852</v>
      </c>
      <c r="D82" s="24">
        <v>2043.9351851851852</v>
      </c>
      <c r="F82" s="23">
        <v>144</v>
      </c>
      <c r="G82" s="23">
        <v>73</v>
      </c>
      <c r="H82" s="23">
        <v>71</v>
      </c>
      <c r="J82" s="23">
        <v>302</v>
      </c>
      <c r="K82" s="23">
        <v>126</v>
      </c>
      <c r="L82" s="23">
        <v>176</v>
      </c>
      <c r="N82" s="23">
        <v>22</v>
      </c>
      <c r="O82" s="23">
        <v>9</v>
      </c>
      <c r="P82" s="23">
        <v>13</v>
      </c>
      <c r="R82" s="24">
        <v>459.38271604938268</v>
      </c>
      <c r="S82" s="24">
        <v>202.19135802469137</v>
      </c>
      <c r="T82" s="24">
        <v>257.19135802469134</v>
      </c>
      <c r="V82" s="23">
        <v>326</v>
      </c>
      <c r="W82" s="23">
        <v>147</v>
      </c>
      <c r="X82" s="23">
        <v>179</v>
      </c>
      <c r="Z82" s="24">
        <v>354.15432098765433</v>
      </c>
      <c r="AA82" s="24">
        <v>164.57716049382717</v>
      </c>
      <c r="AB82" s="24">
        <v>189.57716049382717</v>
      </c>
      <c r="AD82" s="26">
        <v>261.15432098765433</v>
      </c>
      <c r="AE82" s="24">
        <v>102.57716049382717</v>
      </c>
      <c r="AF82" s="24">
        <v>158.57716049382717</v>
      </c>
      <c r="AH82" s="26">
        <v>238.17901234567901</v>
      </c>
      <c r="AI82" s="26">
        <v>113.58950617283951</v>
      </c>
      <c r="AJ82" s="26">
        <v>124.58950617283951</v>
      </c>
      <c r="AL82" s="23">
        <v>220</v>
      </c>
      <c r="AM82" s="23">
        <v>86</v>
      </c>
      <c r="AN82" s="23">
        <v>134</v>
      </c>
      <c r="AP82" s="23">
        <v>240</v>
      </c>
      <c r="AQ82" s="23">
        <v>120</v>
      </c>
      <c r="AR82" s="23">
        <v>120</v>
      </c>
      <c r="AT82" s="23">
        <v>204</v>
      </c>
      <c r="AU82" s="23">
        <v>90</v>
      </c>
      <c r="AV82" s="23">
        <v>114</v>
      </c>
      <c r="AX82" s="23">
        <v>207</v>
      </c>
      <c r="AY82" s="23">
        <v>99</v>
      </c>
      <c r="AZ82" s="23">
        <v>108</v>
      </c>
      <c r="BB82" s="23">
        <v>291</v>
      </c>
      <c r="BC82" s="23">
        <v>136</v>
      </c>
      <c r="BD82" s="23">
        <v>155</v>
      </c>
      <c r="BF82" s="23">
        <v>409</v>
      </c>
      <c r="BG82" s="23">
        <v>165</v>
      </c>
      <c r="BH82" s="23">
        <v>244</v>
      </c>
    </row>
    <row r="83" spans="1:60">
      <c r="A83" s="23">
        <v>78</v>
      </c>
      <c r="B83" s="24">
        <v>3618.8703703703704</v>
      </c>
      <c r="C83" s="24">
        <v>1588.9351851851852</v>
      </c>
      <c r="D83" s="24">
        <v>2029.9351851851852</v>
      </c>
      <c r="F83" s="23">
        <v>158</v>
      </c>
      <c r="G83" s="23">
        <v>80</v>
      </c>
      <c r="H83" s="23">
        <v>78</v>
      </c>
      <c r="J83" s="23">
        <v>280</v>
      </c>
      <c r="K83" s="23">
        <v>115</v>
      </c>
      <c r="L83" s="23">
        <v>165</v>
      </c>
      <c r="N83" s="23">
        <v>25</v>
      </c>
      <c r="O83" s="23">
        <v>10</v>
      </c>
      <c r="P83" s="23">
        <v>15</v>
      </c>
      <c r="R83" s="24">
        <v>480.38271604938268</v>
      </c>
      <c r="S83" s="24">
        <v>200.19135802469137</v>
      </c>
      <c r="T83" s="24">
        <v>280.19135802469134</v>
      </c>
      <c r="V83" s="23">
        <v>327</v>
      </c>
      <c r="W83" s="23">
        <v>155</v>
      </c>
      <c r="X83" s="23">
        <v>172</v>
      </c>
      <c r="Z83" s="24">
        <v>341.15432098765433</v>
      </c>
      <c r="AA83" s="24">
        <v>155.57716049382717</v>
      </c>
      <c r="AB83" s="24">
        <v>185.57716049382717</v>
      </c>
      <c r="AD83" s="26">
        <v>281.15432098765433</v>
      </c>
      <c r="AE83" s="24">
        <v>108.57716049382717</v>
      </c>
      <c r="AF83" s="24">
        <v>172.57716049382717</v>
      </c>
      <c r="AH83" s="26">
        <v>204.17901234567901</v>
      </c>
      <c r="AI83" s="26">
        <v>96.589506172839506</v>
      </c>
      <c r="AJ83" s="26">
        <v>107.58950617283951</v>
      </c>
      <c r="AL83" s="23">
        <v>243</v>
      </c>
      <c r="AM83" s="23">
        <v>93</v>
      </c>
      <c r="AN83" s="23">
        <v>150</v>
      </c>
      <c r="AP83" s="23">
        <v>244</v>
      </c>
      <c r="AQ83" s="23">
        <v>122</v>
      </c>
      <c r="AR83" s="23">
        <v>122</v>
      </c>
      <c r="AT83" s="23">
        <v>234</v>
      </c>
      <c r="AU83" s="23">
        <v>103</v>
      </c>
      <c r="AV83" s="23">
        <v>131</v>
      </c>
      <c r="AX83" s="23">
        <v>172</v>
      </c>
      <c r="AY83" s="23">
        <v>82</v>
      </c>
      <c r="AZ83" s="23">
        <v>90</v>
      </c>
      <c r="BB83" s="23">
        <v>208</v>
      </c>
      <c r="BC83" s="23">
        <v>96</v>
      </c>
      <c r="BD83" s="23">
        <v>112</v>
      </c>
      <c r="BF83" s="23">
        <v>421</v>
      </c>
      <c r="BG83" s="23">
        <v>172</v>
      </c>
      <c r="BH83" s="23">
        <v>249</v>
      </c>
    </row>
    <row r="84" spans="1:60">
      <c r="A84" s="23">
        <v>79</v>
      </c>
      <c r="B84" s="24">
        <v>3522.8703703703704</v>
      </c>
      <c r="C84" s="24">
        <v>1523.9351851851852</v>
      </c>
      <c r="D84" s="24">
        <v>1998.9351851851852</v>
      </c>
      <c r="F84" s="23">
        <v>185</v>
      </c>
      <c r="G84" s="23">
        <v>91</v>
      </c>
      <c r="H84" s="23">
        <v>94</v>
      </c>
      <c r="J84" s="23">
        <v>256</v>
      </c>
      <c r="K84" s="23">
        <v>104</v>
      </c>
      <c r="L84" s="23">
        <v>152</v>
      </c>
      <c r="N84" s="23">
        <v>31</v>
      </c>
      <c r="O84" s="23">
        <v>14</v>
      </c>
      <c r="P84" s="23">
        <v>17</v>
      </c>
      <c r="R84" s="24">
        <v>498.38271604938268</v>
      </c>
      <c r="S84" s="24">
        <v>191.19135802469137</v>
      </c>
      <c r="T84" s="24">
        <v>307.19135802469134</v>
      </c>
      <c r="V84" s="23">
        <v>329</v>
      </c>
      <c r="W84" s="23">
        <v>165</v>
      </c>
      <c r="X84" s="23">
        <v>164</v>
      </c>
      <c r="Z84" s="24">
        <v>323.15432098765433</v>
      </c>
      <c r="AA84" s="24">
        <v>145.57716049382717</v>
      </c>
      <c r="AB84" s="24">
        <v>177.57716049382717</v>
      </c>
      <c r="AD84" s="26">
        <v>307.15432098765433</v>
      </c>
      <c r="AE84" s="24">
        <v>117.57716049382717</v>
      </c>
      <c r="AF84" s="24">
        <v>189.57716049382717</v>
      </c>
      <c r="AH84" s="26">
        <v>162.17901234567901</v>
      </c>
      <c r="AI84" s="26">
        <v>75.589506172839506</v>
      </c>
      <c r="AJ84" s="26">
        <v>86.589506172839506</v>
      </c>
      <c r="AL84" s="23">
        <v>276</v>
      </c>
      <c r="AM84" s="23">
        <v>102</v>
      </c>
      <c r="AN84" s="23">
        <v>174</v>
      </c>
      <c r="AP84" s="23">
        <v>248</v>
      </c>
      <c r="AQ84" s="23">
        <v>120</v>
      </c>
      <c r="AR84" s="23">
        <v>128</v>
      </c>
      <c r="AT84" s="23">
        <v>275</v>
      </c>
      <c r="AU84" s="23">
        <v>123</v>
      </c>
      <c r="AV84" s="23">
        <v>152</v>
      </c>
      <c r="AX84" s="23">
        <v>125</v>
      </c>
      <c r="AY84" s="23">
        <v>61</v>
      </c>
      <c r="AZ84" s="23">
        <v>64</v>
      </c>
      <c r="BB84" s="23">
        <v>78</v>
      </c>
      <c r="BC84" s="23">
        <v>37</v>
      </c>
      <c r="BD84" s="23">
        <v>41</v>
      </c>
      <c r="BF84" s="23">
        <v>429</v>
      </c>
      <c r="BG84" s="23">
        <v>177</v>
      </c>
      <c r="BH84" s="23">
        <v>252</v>
      </c>
    </row>
    <row r="85" spans="1:60">
      <c r="A85" s="27" t="s">
        <v>5</v>
      </c>
      <c r="B85" s="24">
        <v>11160.293209876543</v>
      </c>
      <c r="C85" s="24">
        <v>4988.358024691358</v>
      </c>
      <c r="D85" s="24">
        <v>6171.9351851851852</v>
      </c>
      <c r="F85" s="23">
        <v>452</v>
      </c>
      <c r="G85" s="23">
        <v>235</v>
      </c>
      <c r="H85" s="23">
        <v>217</v>
      </c>
      <c r="J85" s="23">
        <v>574</v>
      </c>
      <c r="K85" s="23">
        <v>255</v>
      </c>
      <c r="L85" s="23">
        <v>319</v>
      </c>
      <c r="N85" s="23">
        <v>134</v>
      </c>
      <c r="O85" s="23">
        <v>41</v>
      </c>
      <c r="P85" s="23">
        <v>93</v>
      </c>
      <c r="R85" s="24">
        <v>1818.3827160493827</v>
      </c>
      <c r="S85" s="24">
        <v>817.19135802469134</v>
      </c>
      <c r="T85" s="24">
        <v>1001.1913580246913</v>
      </c>
      <c r="V85" s="23">
        <v>758</v>
      </c>
      <c r="W85" s="23">
        <v>350</v>
      </c>
      <c r="X85" s="23">
        <v>408</v>
      </c>
      <c r="Z85" s="24">
        <v>1183.1543209876543</v>
      </c>
      <c r="AA85" s="24">
        <v>527.57716049382714</v>
      </c>
      <c r="AB85" s="24">
        <v>655.57716049382714</v>
      </c>
      <c r="AD85" s="26">
        <v>862.57716049382714</v>
      </c>
      <c r="AE85" s="24">
        <v>350</v>
      </c>
      <c r="AF85" s="24">
        <v>512.57716049382714</v>
      </c>
      <c r="AH85" s="26">
        <v>776.17901234567898</v>
      </c>
      <c r="AI85" s="26">
        <v>396.58950617283949</v>
      </c>
      <c r="AJ85" s="26">
        <v>379.58950617283949</v>
      </c>
      <c r="AL85" s="23">
        <v>815</v>
      </c>
      <c r="AM85" s="23">
        <v>306</v>
      </c>
      <c r="AN85" s="23">
        <v>509</v>
      </c>
      <c r="AP85" s="24">
        <v>655</v>
      </c>
      <c r="AQ85" s="23">
        <v>302</v>
      </c>
      <c r="AR85" s="24">
        <v>353</v>
      </c>
      <c r="AT85" s="23">
        <v>559</v>
      </c>
      <c r="AU85" s="23">
        <v>240</v>
      </c>
      <c r="AV85" s="23">
        <v>319</v>
      </c>
      <c r="AX85" s="23">
        <v>615</v>
      </c>
      <c r="AY85" s="23">
        <v>285</v>
      </c>
      <c r="AZ85" s="23">
        <v>330</v>
      </c>
      <c r="BB85" s="23">
        <v>587</v>
      </c>
      <c r="BC85" s="23">
        <v>280</v>
      </c>
      <c r="BD85" s="23">
        <v>307</v>
      </c>
      <c r="BF85" s="24">
        <v>1371</v>
      </c>
      <c r="BG85" s="23">
        <v>603</v>
      </c>
      <c r="BH85" s="23">
        <v>768</v>
      </c>
    </row>
    <row r="86" spans="1:60">
      <c r="A86" s="23"/>
      <c r="B86" s="24"/>
      <c r="C86" s="28"/>
      <c r="D86" s="24"/>
      <c r="F86" s="23"/>
      <c r="G86" s="23"/>
      <c r="H86" s="23"/>
      <c r="J86" s="23"/>
      <c r="K86" s="23"/>
      <c r="L86" s="23"/>
      <c r="N86" s="23"/>
      <c r="O86" s="23"/>
      <c r="P86" s="23"/>
      <c r="R86" s="23"/>
      <c r="S86" s="23"/>
      <c r="T86" s="23"/>
      <c r="V86" s="23"/>
      <c r="W86" s="23"/>
      <c r="X86" s="23"/>
      <c r="Z86" s="24"/>
      <c r="AA86" s="23"/>
      <c r="AB86" s="23"/>
      <c r="AD86" s="23"/>
      <c r="AE86" s="23"/>
      <c r="AF86" s="23"/>
      <c r="AH86" s="23"/>
      <c r="AI86" s="23"/>
      <c r="AJ86" s="23"/>
      <c r="AL86" s="23"/>
      <c r="AM86" s="23"/>
      <c r="AN86" s="23"/>
      <c r="AP86" s="23"/>
      <c r="AQ86" s="23"/>
      <c r="AR86" s="23"/>
      <c r="AT86" s="23"/>
      <c r="AU86" s="23"/>
      <c r="AV86" s="23"/>
      <c r="AX86" s="23"/>
      <c r="AY86" s="23"/>
      <c r="AZ86" s="23"/>
      <c r="BB86" s="23"/>
      <c r="BC86" s="23"/>
      <c r="BD86" s="23"/>
      <c r="BF86" s="23"/>
      <c r="BG86" s="23"/>
      <c r="BH86" s="23"/>
    </row>
    <row r="87" spans="1:60" s="19" customFormat="1">
      <c r="A87" s="21" t="s">
        <v>2</v>
      </c>
      <c r="B87" s="22">
        <v>1357289.9228395051</v>
      </c>
      <c r="C87" s="22">
        <v>689589.1728395056</v>
      </c>
      <c r="D87" s="22">
        <v>667700.74999999942</v>
      </c>
      <c r="F87" s="22">
        <v>55084</v>
      </c>
      <c r="G87" s="22">
        <v>28432</v>
      </c>
      <c r="H87" s="22">
        <v>26652</v>
      </c>
      <c r="I87" s="20"/>
      <c r="J87" s="22">
        <v>71911</v>
      </c>
      <c r="K87" s="22">
        <v>37780</v>
      </c>
      <c r="L87" s="22">
        <v>34131</v>
      </c>
      <c r="N87" s="22">
        <v>10457</v>
      </c>
      <c r="O87" s="22">
        <v>5248</v>
      </c>
      <c r="P87" s="22">
        <v>5209</v>
      </c>
      <c r="R87" s="22">
        <v>135299.99999999997</v>
      </c>
      <c r="S87" s="22">
        <v>68254.499999999985</v>
      </c>
      <c r="T87" s="22">
        <v>67045.499999999985</v>
      </c>
      <c r="V87" s="22">
        <v>74787</v>
      </c>
      <c r="W87" s="22">
        <v>38026</v>
      </c>
      <c r="X87" s="22">
        <v>36761</v>
      </c>
      <c r="Z87" s="22">
        <v>108640.50000000001</v>
      </c>
      <c r="AA87" s="22">
        <v>54652.750000000007</v>
      </c>
      <c r="AB87" s="22">
        <v>53987.750000000007</v>
      </c>
      <c r="AD87" s="22">
        <v>329496.92283950531</v>
      </c>
      <c r="AE87" s="22">
        <v>167036.17283950574</v>
      </c>
      <c r="AF87" s="22">
        <v>162460.74999999956</v>
      </c>
      <c r="AH87" s="22">
        <v>140225.49999999971</v>
      </c>
      <c r="AI87" s="22">
        <v>71434.749999999854</v>
      </c>
      <c r="AJ87" s="22">
        <v>68790.749999999854</v>
      </c>
      <c r="AL87" s="22">
        <v>70954</v>
      </c>
      <c r="AM87" s="22">
        <v>35298</v>
      </c>
      <c r="AN87" s="22">
        <v>35656</v>
      </c>
      <c r="AP87" s="22">
        <v>85088</v>
      </c>
      <c r="AQ87" s="22">
        <v>43188</v>
      </c>
      <c r="AR87" s="22">
        <v>41900</v>
      </c>
      <c r="AT87" s="22">
        <v>51522</v>
      </c>
      <c r="AU87" s="22">
        <v>26217</v>
      </c>
      <c r="AV87" s="22">
        <v>25305</v>
      </c>
      <c r="AX87" s="22">
        <v>61280</v>
      </c>
      <c r="AY87" s="22">
        <v>31894</v>
      </c>
      <c r="AZ87" s="22">
        <v>29386</v>
      </c>
      <c r="BB87" s="22">
        <v>81570</v>
      </c>
      <c r="BC87" s="22">
        <v>41401</v>
      </c>
      <c r="BD87" s="22">
        <v>40169</v>
      </c>
      <c r="BF87" s="22">
        <v>80974</v>
      </c>
      <c r="BG87" s="22">
        <v>40727</v>
      </c>
      <c r="BH87" s="22">
        <v>40247</v>
      </c>
    </row>
  </sheetData>
  <sheetProtection sheet="1" objects="1" scenarios="1"/>
  <mergeCells count="14">
    <mergeCell ref="B3:D3"/>
    <mergeCell ref="J3:L3"/>
    <mergeCell ref="N3:P3"/>
    <mergeCell ref="R3:T3"/>
    <mergeCell ref="BF3:BH3"/>
    <mergeCell ref="AH3:AJ3"/>
    <mergeCell ref="AD3:AF3"/>
    <mergeCell ref="Z3:AB3"/>
    <mergeCell ref="F3:H3"/>
    <mergeCell ref="V3:X3"/>
    <mergeCell ref="AP3:AR3"/>
    <mergeCell ref="AT3:AV3"/>
    <mergeCell ref="AX3:AZ3"/>
    <mergeCell ref="BB3:BD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3A3B4-6E96-EE46-B416-420F9622F5EA}">
  <dimension ref="A1:BH87"/>
  <sheetViews>
    <sheetView zoomScale="160" zoomScaleNormal="160" workbookViewId="0">
      <selection activeCell="F3" sqref="F3"/>
    </sheetView>
  </sheetViews>
  <sheetFormatPr baseColWidth="10" defaultColWidth="11.1640625" defaultRowHeight="15"/>
  <cols>
    <col min="1" max="1" width="5.5" style="25" bestFit="1" customWidth="1"/>
    <col min="2" max="2" width="14" style="25" customWidth="1"/>
    <col min="3" max="3" width="11.1640625" style="25"/>
    <col min="4" max="4" width="9.1640625" style="25" customWidth="1"/>
    <col min="5" max="16" width="11.1640625" style="25"/>
    <col min="17" max="17" width="6.83203125" style="25" customWidth="1"/>
    <col min="18" max="16384" width="11.1640625" style="25"/>
  </cols>
  <sheetData>
    <row r="1" spans="1:60" s="19" customFormat="1">
      <c r="A1" s="19" t="s">
        <v>21</v>
      </c>
      <c r="Z1" s="20"/>
    </row>
    <row r="2" spans="1:60" s="19" customFormat="1" ht="15.5" customHeight="1">
      <c r="A2" s="41"/>
      <c r="B2" s="84" t="s">
        <v>45</v>
      </c>
      <c r="C2" s="84"/>
      <c r="D2" s="84"/>
      <c r="F2" s="80" t="s">
        <v>52</v>
      </c>
      <c r="G2" s="80"/>
      <c r="H2" s="80"/>
      <c r="J2" s="84" t="s">
        <v>32</v>
      </c>
      <c r="K2" s="84"/>
      <c r="L2" s="84"/>
      <c r="N2" s="84" t="s">
        <v>33</v>
      </c>
      <c r="O2" s="84"/>
      <c r="P2" s="84"/>
      <c r="R2" s="84" t="s">
        <v>34</v>
      </c>
      <c r="S2" s="84"/>
      <c r="T2" s="84"/>
      <c r="V2" s="84" t="s">
        <v>36</v>
      </c>
      <c r="W2" s="84"/>
      <c r="X2" s="84"/>
      <c r="Z2" s="84" t="s">
        <v>35</v>
      </c>
      <c r="AA2" s="84"/>
      <c r="AB2" s="84"/>
      <c r="AD2" s="84" t="s">
        <v>37</v>
      </c>
      <c r="AE2" s="84"/>
      <c r="AF2" s="84"/>
      <c r="AH2" s="84" t="s">
        <v>38</v>
      </c>
      <c r="AI2" s="84"/>
      <c r="AJ2" s="84"/>
      <c r="AL2" s="81" t="s">
        <v>39</v>
      </c>
      <c r="AM2" s="82"/>
      <c r="AN2" s="83"/>
      <c r="AP2" s="80" t="s">
        <v>40</v>
      </c>
      <c r="AQ2" s="80"/>
      <c r="AR2" s="80"/>
      <c r="AT2" s="81" t="s">
        <v>41</v>
      </c>
      <c r="AU2" s="82"/>
      <c r="AV2" s="83"/>
      <c r="AX2" s="81" t="s">
        <v>42</v>
      </c>
      <c r="AY2" s="82"/>
      <c r="AZ2" s="83"/>
      <c r="BB2" s="81" t="s">
        <v>43</v>
      </c>
      <c r="BC2" s="82"/>
      <c r="BD2" s="83"/>
      <c r="BF2" s="81" t="s">
        <v>44</v>
      </c>
      <c r="BG2" s="82"/>
      <c r="BH2" s="83"/>
    </row>
    <row r="3" spans="1:60" s="19" customFormat="1">
      <c r="A3" s="21" t="s">
        <v>1</v>
      </c>
      <c r="B3" s="21" t="s">
        <v>2</v>
      </c>
      <c r="C3" s="21" t="s">
        <v>3</v>
      </c>
      <c r="D3" s="21" t="s">
        <v>4</v>
      </c>
      <c r="F3" s="21" t="s">
        <v>2</v>
      </c>
      <c r="G3" s="21" t="s">
        <v>3</v>
      </c>
      <c r="H3" s="21" t="s">
        <v>4</v>
      </c>
      <c r="J3" s="21" t="s">
        <v>2</v>
      </c>
      <c r="K3" s="21" t="s">
        <v>3</v>
      </c>
      <c r="L3" s="21" t="s">
        <v>4</v>
      </c>
      <c r="N3" s="21" t="s">
        <v>2</v>
      </c>
      <c r="O3" s="21" t="s">
        <v>3</v>
      </c>
      <c r="P3" s="21" t="s">
        <v>4</v>
      </c>
      <c r="R3" s="21" t="s">
        <v>2</v>
      </c>
      <c r="S3" s="21" t="s">
        <v>3</v>
      </c>
      <c r="T3" s="21" t="s">
        <v>4</v>
      </c>
      <c r="V3" s="59" t="s">
        <v>2</v>
      </c>
      <c r="W3" s="41" t="s">
        <v>3</v>
      </c>
      <c r="X3" s="41" t="s">
        <v>4</v>
      </c>
      <c r="Z3" s="42" t="s">
        <v>2</v>
      </c>
      <c r="AA3" s="41" t="s">
        <v>3</v>
      </c>
      <c r="AB3" s="41" t="s">
        <v>4</v>
      </c>
      <c r="AD3" s="21" t="s">
        <v>2</v>
      </c>
      <c r="AE3" s="21" t="s">
        <v>3</v>
      </c>
      <c r="AF3" s="21" t="s">
        <v>4</v>
      </c>
      <c r="AH3" s="21" t="s">
        <v>2</v>
      </c>
      <c r="AI3" s="21" t="s">
        <v>3</v>
      </c>
      <c r="AJ3" s="21" t="s">
        <v>4</v>
      </c>
      <c r="AL3" s="21" t="s">
        <v>2</v>
      </c>
      <c r="AM3" s="21" t="s">
        <v>3</v>
      </c>
      <c r="AN3" s="21" t="s">
        <v>4</v>
      </c>
      <c r="AP3" s="21" t="s">
        <v>2</v>
      </c>
      <c r="AQ3" s="21" t="s">
        <v>3</v>
      </c>
      <c r="AR3" s="21" t="s">
        <v>4</v>
      </c>
      <c r="AT3" s="21" t="s">
        <v>2</v>
      </c>
      <c r="AU3" s="21" t="s">
        <v>3</v>
      </c>
      <c r="AV3" s="21" t="s">
        <v>4</v>
      </c>
      <c r="AX3" s="21" t="s">
        <v>2</v>
      </c>
      <c r="AY3" s="21" t="s">
        <v>3</v>
      </c>
      <c r="AZ3" s="21" t="s">
        <v>4</v>
      </c>
      <c r="BB3" s="21" t="s">
        <v>2</v>
      </c>
      <c r="BC3" s="21" t="s">
        <v>3</v>
      </c>
      <c r="BD3" s="21" t="s">
        <v>4</v>
      </c>
      <c r="BF3" s="21" t="s">
        <v>2</v>
      </c>
      <c r="BG3" s="21" t="s">
        <v>3</v>
      </c>
      <c r="BH3" s="21" t="s">
        <v>4</v>
      </c>
    </row>
    <row r="4" spans="1:60">
      <c r="A4" s="23">
        <v>0</v>
      </c>
      <c r="B4" s="26">
        <f t="shared" ref="B4" si="0">C4+D4</f>
        <v>31209.765432098768</v>
      </c>
      <c r="C4" s="26">
        <f t="shared" ref="C4:D4" si="1">G4+K4+O4+S4+W4+AA4+AE4+AI4+AM4+AQ4+AU4+AY4+BC4+BG4</f>
        <v>15939.882716049384</v>
      </c>
      <c r="D4" s="26">
        <f t="shared" si="1"/>
        <v>15269.882716049384</v>
      </c>
      <c r="F4" s="24">
        <v>1210</v>
      </c>
      <c r="G4" s="23">
        <v>606</v>
      </c>
      <c r="H4" s="23">
        <v>604</v>
      </c>
      <c r="J4" s="24">
        <v>1665</v>
      </c>
      <c r="K4" s="23">
        <v>849</v>
      </c>
      <c r="L4" s="23">
        <v>815</v>
      </c>
      <c r="N4" s="23">
        <v>211</v>
      </c>
      <c r="O4" s="23">
        <v>107</v>
      </c>
      <c r="P4" s="23">
        <v>103</v>
      </c>
      <c r="R4" s="24">
        <v>3590</v>
      </c>
      <c r="S4" s="24">
        <v>1855.0277777777778</v>
      </c>
      <c r="T4" s="24">
        <v>1776.0277777777778</v>
      </c>
      <c r="V4" s="24">
        <v>2392</v>
      </c>
      <c r="W4" s="24">
        <v>1221.9537037037037</v>
      </c>
      <c r="X4" s="24">
        <v>1154.9537037037037</v>
      </c>
      <c r="Z4" s="24">
        <v>1616</v>
      </c>
      <c r="AA4" s="23">
        <v>824</v>
      </c>
      <c r="AB4" s="23">
        <v>792</v>
      </c>
      <c r="AD4" s="24">
        <v>6516</v>
      </c>
      <c r="AE4" s="24">
        <v>3327.9351851851852</v>
      </c>
      <c r="AF4" s="24">
        <v>3173.9351851851852</v>
      </c>
      <c r="AH4" s="24">
        <v>3491</v>
      </c>
      <c r="AI4" s="24">
        <v>1776.9660493827159</v>
      </c>
      <c r="AJ4" s="24">
        <v>1699.9660493827159</v>
      </c>
      <c r="AL4" s="24">
        <v>1828</v>
      </c>
      <c r="AM4" s="23">
        <v>933</v>
      </c>
      <c r="AN4" s="23">
        <v>895</v>
      </c>
      <c r="AP4" s="24">
        <v>2133</v>
      </c>
      <c r="AQ4" s="24">
        <v>1088</v>
      </c>
      <c r="AR4" s="24">
        <v>1045</v>
      </c>
      <c r="AT4" s="24">
        <v>1296</v>
      </c>
      <c r="AU4" s="23">
        <v>664</v>
      </c>
      <c r="AV4" s="23">
        <v>633</v>
      </c>
      <c r="AX4" s="24">
        <v>1463</v>
      </c>
      <c r="AY4" s="23">
        <v>743</v>
      </c>
      <c r="AZ4" s="23">
        <v>719</v>
      </c>
      <c r="BB4" s="24">
        <v>1891</v>
      </c>
      <c r="BC4" s="23">
        <v>967</v>
      </c>
      <c r="BD4" s="23">
        <v>924</v>
      </c>
      <c r="BF4" s="24">
        <v>1912</v>
      </c>
      <c r="BG4" s="23">
        <v>977</v>
      </c>
      <c r="BH4" s="23">
        <v>935</v>
      </c>
    </row>
    <row r="5" spans="1:60">
      <c r="A5" s="23">
        <v>1</v>
      </c>
      <c r="B5" s="26">
        <f t="shared" ref="B5:B68" si="2">C5+D5</f>
        <v>31067.765432098768</v>
      </c>
      <c r="C5" s="26">
        <f t="shared" ref="C5:C68" si="3">G5+K5+O5+S5+W5+AA5+AE5+AI5+AM5+AQ5+AU5+AY5+BC5+BG5</f>
        <v>15831.882716049384</v>
      </c>
      <c r="D5" s="26">
        <f t="shared" ref="D5:D68" si="4">H5+L5+P5+T5+X5+AB5+AF5+AJ5+AN5+AR5+AV5+AZ5+BD5+BH5</f>
        <v>15235.882716049384</v>
      </c>
      <c r="F5" s="24">
        <v>1163</v>
      </c>
      <c r="G5" s="23">
        <v>570</v>
      </c>
      <c r="H5" s="23">
        <v>593</v>
      </c>
      <c r="J5" s="24">
        <v>1660</v>
      </c>
      <c r="K5" s="23">
        <v>845</v>
      </c>
      <c r="L5" s="23">
        <v>815</v>
      </c>
      <c r="N5" s="23">
        <v>210</v>
      </c>
      <c r="O5" s="23">
        <v>106</v>
      </c>
      <c r="P5" s="23">
        <v>103</v>
      </c>
      <c r="R5" s="24">
        <v>3593</v>
      </c>
      <c r="S5" s="24">
        <v>1853.0277777777778</v>
      </c>
      <c r="T5" s="24">
        <v>1782.0277777777778</v>
      </c>
      <c r="V5" s="24">
        <v>2365</v>
      </c>
      <c r="W5" s="24">
        <v>1213.9537037037037</v>
      </c>
      <c r="X5" s="24">
        <v>1136.9537037037037</v>
      </c>
      <c r="Z5" s="24">
        <v>1589</v>
      </c>
      <c r="AA5" s="23">
        <v>809</v>
      </c>
      <c r="AB5" s="23">
        <v>780</v>
      </c>
      <c r="AD5" s="24">
        <v>6588</v>
      </c>
      <c r="AE5" s="24">
        <v>3360.9351851851852</v>
      </c>
      <c r="AF5" s="24">
        <v>3212.9351851851852</v>
      </c>
      <c r="AH5" s="24">
        <v>3463</v>
      </c>
      <c r="AI5" s="24">
        <v>1759.9660493827159</v>
      </c>
      <c r="AJ5" s="24">
        <v>1688.9660493827159</v>
      </c>
      <c r="AL5" s="24">
        <v>1811</v>
      </c>
      <c r="AM5" s="23">
        <v>923</v>
      </c>
      <c r="AN5" s="23">
        <v>889</v>
      </c>
      <c r="AP5" s="24">
        <v>2115</v>
      </c>
      <c r="AQ5" s="24">
        <v>1074</v>
      </c>
      <c r="AR5" s="24">
        <v>1041</v>
      </c>
      <c r="AT5" s="24">
        <v>1286</v>
      </c>
      <c r="AU5" s="23">
        <v>656</v>
      </c>
      <c r="AV5" s="23">
        <v>630</v>
      </c>
      <c r="AX5" s="24">
        <v>1450</v>
      </c>
      <c r="AY5" s="23">
        <v>732</v>
      </c>
      <c r="AZ5" s="23">
        <v>718</v>
      </c>
      <c r="BB5" s="24">
        <v>1876</v>
      </c>
      <c r="BC5" s="23">
        <v>959</v>
      </c>
      <c r="BD5" s="23">
        <v>917</v>
      </c>
      <c r="BF5" s="24">
        <v>1899</v>
      </c>
      <c r="BG5" s="23">
        <v>970</v>
      </c>
      <c r="BH5" s="23">
        <v>929</v>
      </c>
    </row>
    <row r="6" spans="1:60">
      <c r="A6" s="23">
        <v>2</v>
      </c>
      <c r="B6" s="26">
        <f t="shared" si="2"/>
        <v>30901.765432098768</v>
      </c>
      <c r="C6" s="26">
        <f t="shared" si="3"/>
        <v>15706.882716049384</v>
      </c>
      <c r="D6" s="26">
        <f t="shared" si="4"/>
        <v>15194.882716049384</v>
      </c>
      <c r="F6" s="24">
        <v>1128</v>
      </c>
      <c r="G6" s="23">
        <v>547</v>
      </c>
      <c r="H6" s="23">
        <v>582</v>
      </c>
      <c r="J6" s="24">
        <v>1649</v>
      </c>
      <c r="K6" s="23">
        <v>837</v>
      </c>
      <c r="L6" s="23">
        <v>812</v>
      </c>
      <c r="N6" s="23">
        <v>203</v>
      </c>
      <c r="O6" s="23">
        <v>102</v>
      </c>
      <c r="P6" s="23">
        <v>101</v>
      </c>
      <c r="R6" s="24">
        <v>3589</v>
      </c>
      <c r="S6" s="24">
        <v>1847.0277777777778</v>
      </c>
      <c r="T6" s="24">
        <v>1785.0277777777778</v>
      </c>
      <c r="V6" s="24">
        <v>2324</v>
      </c>
      <c r="W6" s="24">
        <v>1197.9537037037037</v>
      </c>
      <c r="X6" s="24">
        <v>1112.9537037037037</v>
      </c>
      <c r="Z6" s="24">
        <v>1559</v>
      </c>
      <c r="AA6" s="23">
        <v>792</v>
      </c>
      <c r="AB6" s="23">
        <v>767</v>
      </c>
      <c r="AD6" s="24">
        <v>6677</v>
      </c>
      <c r="AE6" s="24">
        <v>3398.9351851851852</v>
      </c>
      <c r="AF6" s="24">
        <v>3264.9351851851852</v>
      </c>
      <c r="AH6" s="24">
        <v>3428</v>
      </c>
      <c r="AI6" s="24">
        <v>1735.9660493827159</v>
      </c>
      <c r="AJ6" s="24">
        <v>1677.9660493827159</v>
      </c>
      <c r="AL6" s="24">
        <v>1790</v>
      </c>
      <c r="AM6" s="23">
        <v>910</v>
      </c>
      <c r="AN6" s="23">
        <v>880</v>
      </c>
      <c r="AP6" s="24">
        <v>2097</v>
      </c>
      <c r="AQ6" s="24">
        <v>1060</v>
      </c>
      <c r="AR6" s="24">
        <v>1037</v>
      </c>
      <c r="AT6" s="24">
        <v>1276</v>
      </c>
      <c r="AU6" s="23">
        <v>648</v>
      </c>
      <c r="AV6" s="23">
        <v>628</v>
      </c>
      <c r="AX6" s="24">
        <v>1436</v>
      </c>
      <c r="AY6" s="23">
        <v>721</v>
      </c>
      <c r="AZ6" s="23">
        <v>716</v>
      </c>
      <c r="BB6" s="24">
        <v>1864</v>
      </c>
      <c r="BC6" s="23">
        <v>951</v>
      </c>
      <c r="BD6" s="23">
        <v>913</v>
      </c>
      <c r="BF6" s="24">
        <v>1877</v>
      </c>
      <c r="BG6" s="23">
        <v>959</v>
      </c>
      <c r="BH6" s="23">
        <v>918</v>
      </c>
    </row>
    <row r="7" spans="1:60">
      <c r="A7" s="23">
        <v>3</v>
      </c>
      <c r="B7" s="26">
        <f t="shared" si="2"/>
        <v>30762.765432098768</v>
      </c>
      <c r="C7" s="26">
        <f t="shared" si="3"/>
        <v>15611.882716049384</v>
      </c>
      <c r="D7" s="26">
        <f t="shared" si="4"/>
        <v>15150.882716049384</v>
      </c>
      <c r="F7" s="24">
        <v>1103</v>
      </c>
      <c r="G7" s="23">
        <v>533</v>
      </c>
      <c r="H7" s="23">
        <v>570</v>
      </c>
      <c r="J7" s="24">
        <v>1622</v>
      </c>
      <c r="K7" s="23">
        <v>821</v>
      </c>
      <c r="L7" s="23">
        <v>801</v>
      </c>
      <c r="N7" s="23">
        <v>205</v>
      </c>
      <c r="O7" s="23">
        <v>102</v>
      </c>
      <c r="P7" s="23">
        <v>102</v>
      </c>
      <c r="R7" s="24">
        <v>3585</v>
      </c>
      <c r="S7" s="24">
        <v>1842.0277777777778</v>
      </c>
      <c r="T7" s="24">
        <v>1785.0277777777778</v>
      </c>
      <c r="V7" s="24">
        <v>2295</v>
      </c>
      <c r="W7" s="24">
        <v>1184.9537037037037</v>
      </c>
      <c r="X7" s="24">
        <v>1095.9537037037037</v>
      </c>
      <c r="Z7" s="24">
        <v>1534</v>
      </c>
      <c r="AA7" s="23">
        <v>778</v>
      </c>
      <c r="AB7" s="23">
        <v>756</v>
      </c>
      <c r="AD7" s="24">
        <v>6766</v>
      </c>
      <c r="AE7" s="24">
        <v>3439.9351851851852</v>
      </c>
      <c r="AF7" s="24">
        <v>3311.9351851851852</v>
      </c>
      <c r="AH7" s="24">
        <v>3389</v>
      </c>
      <c r="AI7" s="24">
        <v>1713.9660493827159</v>
      </c>
      <c r="AJ7" s="24">
        <v>1661.9660493827159</v>
      </c>
      <c r="AL7" s="24">
        <v>1770</v>
      </c>
      <c r="AM7" s="23">
        <v>899</v>
      </c>
      <c r="AN7" s="23">
        <v>871</v>
      </c>
      <c r="AP7" s="24">
        <v>2081</v>
      </c>
      <c r="AQ7" s="24">
        <v>1049</v>
      </c>
      <c r="AR7" s="24">
        <v>1032</v>
      </c>
      <c r="AT7" s="24">
        <v>1266</v>
      </c>
      <c r="AU7" s="23">
        <v>639</v>
      </c>
      <c r="AV7" s="23">
        <v>627</v>
      </c>
      <c r="AX7" s="24">
        <v>1423</v>
      </c>
      <c r="AY7" s="23">
        <v>712</v>
      </c>
      <c r="AZ7" s="23">
        <v>711</v>
      </c>
      <c r="BB7" s="24">
        <v>1859</v>
      </c>
      <c r="BC7" s="23">
        <v>947</v>
      </c>
      <c r="BD7" s="23">
        <v>912</v>
      </c>
      <c r="BF7" s="24">
        <v>1866</v>
      </c>
      <c r="BG7" s="23">
        <v>951</v>
      </c>
      <c r="BH7" s="23">
        <v>914</v>
      </c>
    </row>
    <row r="8" spans="1:60">
      <c r="A8" s="23">
        <v>4</v>
      </c>
      <c r="B8" s="26">
        <f t="shared" si="2"/>
        <v>30616.765432098768</v>
      </c>
      <c r="C8" s="26">
        <f t="shared" si="3"/>
        <v>15514.882716049384</v>
      </c>
      <c r="D8" s="26">
        <f t="shared" si="4"/>
        <v>15101.882716049384</v>
      </c>
      <c r="F8" s="24">
        <v>1082</v>
      </c>
      <c r="G8" s="23">
        <v>521</v>
      </c>
      <c r="H8" s="23">
        <v>561</v>
      </c>
      <c r="J8" s="24">
        <v>1582</v>
      </c>
      <c r="K8" s="23">
        <v>800</v>
      </c>
      <c r="L8" s="23">
        <v>782</v>
      </c>
      <c r="N8" s="23">
        <v>199</v>
      </c>
      <c r="O8" s="23">
        <v>99</v>
      </c>
      <c r="P8" s="23">
        <v>100</v>
      </c>
      <c r="R8" s="24">
        <v>3574</v>
      </c>
      <c r="S8" s="24">
        <v>1833.0277777777778</v>
      </c>
      <c r="T8" s="24">
        <v>1783.0277777777778</v>
      </c>
      <c r="V8" s="24">
        <v>2268</v>
      </c>
      <c r="W8" s="24">
        <v>1173.9537037037037</v>
      </c>
      <c r="X8" s="24">
        <v>1079.9537037037037</v>
      </c>
      <c r="Z8" s="24">
        <v>1511</v>
      </c>
      <c r="AA8" s="23">
        <v>765</v>
      </c>
      <c r="AB8" s="23">
        <v>746</v>
      </c>
      <c r="AD8" s="24">
        <v>6863</v>
      </c>
      <c r="AE8" s="24">
        <v>3484.9351851851852</v>
      </c>
      <c r="AF8" s="24">
        <v>3363.9351851851852</v>
      </c>
      <c r="AH8" s="24">
        <v>3343</v>
      </c>
      <c r="AI8" s="24">
        <v>1687.9660493827159</v>
      </c>
      <c r="AJ8" s="24">
        <v>1640.9660493827159</v>
      </c>
      <c r="AL8" s="24">
        <v>1752</v>
      </c>
      <c r="AM8" s="23">
        <v>890</v>
      </c>
      <c r="AN8" s="23">
        <v>863</v>
      </c>
      <c r="AP8" s="24">
        <v>2068</v>
      </c>
      <c r="AQ8" s="24">
        <v>1038</v>
      </c>
      <c r="AR8" s="24">
        <v>1030</v>
      </c>
      <c r="AT8" s="24">
        <v>1257</v>
      </c>
      <c r="AU8" s="23">
        <v>632</v>
      </c>
      <c r="AV8" s="23">
        <v>624</v>
      </c>
      <c r="AX8" s="24">
        <v>1414</v>
      </c>
      <c r="AY8" s="23">
        <v>704</v>
      </c>
      <c r="AZ8" s="23">
        <v>710</v>
      </c>
      <c r="BB8" s="24">
        <v>1845</v>
      </c>
      <c r="BC8" s="23">
        <v>938</v>
      </c>
      <c r="BD8" s="23">
        <v>907</v>
      </c>
      <c r="BF8" s="24">
        <v>1859</v>
      </c>
      <c r="BG8" s="23">
        <v>948</v>
      </c>
      <c r="BH8" s="23">
        <v>911</v>
      </c>
    </row>
    <row r="9" spans="1:60">
      <c r="A9" s="23">
        <v>5</v>
      </c>
      <c r="B9" s="26">
        <f t="shared" si="2"/>
        <v>30600.765432098768</v>
      </c>
      <c r="C9" s="26">
        <f t="shared" si="3"/>
        <v>15497.882716049384</v>
      </c>
      <c r="D9" s="26">
        <f t="shared" si="4"/>
        <v>15102.882716049384</v>
      </c>
      <c r="F9" s="24">
        <v>1073</v>
      </c>
      <c r="G9" s="23">
        <v>516</v>
      </c>
      <c r="H9" s="23">
        <v>557</v>
      </c>
      <c r="J9" s="24">
        <v>1552</v>
      </c>
      <c r="K9" s="23">
        <v>786</v>
      </c>
      <c r="L9" s="23">
        <v>767</v>
      </c>
      <c r="N9" s="23">
        <v>198</v>
      </c>
      <c r="O9" s="23">
        <v>98</v>
      </c>
      <c r="P9" s="23">
        <v>100</v>
      </c>
      <c r="R9" s="24">
        <v>3571</v>
      </c>
      <c r="S9" s="24">
        <v>1829.0277777777778</v>
      </c>
      <c r="T9" s="24">
        <v>1784.0277777777778</v>
      </c>
      <c r="V9" s="24">
        <v>2251</v>
      </c>
      <c r="W9" s="24">
        <v>1164.9537037037037</v>
      </c>
      <c r="X9" s="24">
        <v>1071.9537037037037</v>
      </c>
      <c r="Z9" s="24">
        <v>1499</v>
      </c>
      <c r="AA9" s="23">
        <v>760</v>
      </c>
      <c r="AB9" s="23">
        <v>739</v>
      </c>
      <c r="AD9" s="24">
        <v>6989</v>
      </c>
      <c r="AE9" s="24">
        <v>3547.9351851851852</v>
      </c>
      <c r="AF9" s="24">
        <v>3427.9351851851852</v>
      </c>
      <c r="AH9" s="24">
        <v>3303</v>
      </c>
      <c r="AI9" s="24">
        <v>1665.9660493827159</v>
      </c>
      <c r="AJ9" s="24">
        <v>1622.9660493827159</v>
      </c>
      <c r="AL9" s="24">
        <v>1732</v>
      </c>
      <c r="AM9" s="23">
        <v>878</v>
      </c>
      <c r="AN9" s="23">
        <v>854</v>
      </c>
      <c r="AP9" s="24">
        <v>2070</v>
      </c>
      <c r="AQ9" s="24">
        <v>1039</v>
      </c>
      <c r="AR9" s="24">
        <v>1031</v>
      </c>
      <c r="AT9" s="24">
        <v>1250</v>
      </c>
      <c r="AU9" s="23">
        <v>628</v>
      </c>
      <c r="AV9" s="23">
        <v>622</v>
      </c>
      <c r="AX9" s="24">
        <v>1410</v>
      </c>
      <c r="AY9" s="23">
        <v>701</v>
      </c>
      <c r="AZ9" s="23">
        <v>710</v>
      </c>
      <c r="BB9" s="24">
        <v>1846</v>
      </c>
      <c r="BC9" s="23">
        <v>939</v>
      </c>
      <c r="BD9" s="23">
        <v>907</v>
      </c>
      <c r="BF9" s="24">
        <v>1854</v>
      </c>
      <c r="BG9" s="23">
        <v>945</v>
      </c>
      <c r="BH9" s="23">
        <v>909</v>
      </c>
    </row>
    <row r="10" spans="1:60">
      <c r="A10" s="23">
        <v>6</v>
      </c>
      <c r="B10" s="26">
        <f t="shared" si="2"/>
        <v>30697.765432098768</v>
      </c>
      <c r="C10" s="26">
        <f t="shared" si="3"/>
        <v>15548.882716049384</v>
      </c>
      <c r="D10" s="26">
        <f t="shared" si="4"/>
        <v>15148.882716049384</v>
      </c>
      <c r="F10" s="24">
        <v>1071</v>
      </c>
      <c r="G10" s="23">
        <v>517</v>
      </c>
      <c r="H10" s="23">
        <v>554</v>
      </c>
      <c r="J10" s="24">
        <v>1529</v>
      </c>
      <c r="K10" s="23">
        <v>773</v>
      </c>
      <c r="L10" s="23">
        <v>756</v>
      </c>
      <c r="N10" s="23">
        <v>200</v>
      </c>
      <c r="O10" s="23">
        <v>100</v>
      </c>
      <c r="P10" s="23">
        <v>100</v>
      </c>
      <c r="R10" s="24">
        <v>3578</v>
      </c>
      <c r="S10" s="24">
        <v>1833.0277777777778</v>
      </c>
      <c r="T10" s="24">
        <v>1788.0277777777778</v>
      </c>
      <c r="V10" s="24">
        <v>2246</v>
      </c>
      <c r="W10" s="24">
        <v>1164.9537037037037</v>
      </c>
      <c r="X10" s="24">
        <v>1067.9537037037037</v>
      </c>
      <c r="Z10" s="24">
        <v>1487</v>
      </c>
      <c r="AA10" s="23">
        <v>755</v>
      </c>
      <c r="AB10" s="23">
        <v>732</v>
      </c>
      <c r="AD10" s="24">
        <v>7151</v>
      </c>
      <c r="AE10" s="24">
        <v>3629.9351851851852</v>
      </c>
      <c r="AF10" s="24">
        <v>3506.9351851851852</v>
      </c>
      <c r="AH10" s="24">
        <v>3282</v>
      </c>
      <c r="AI10" s="24">
        <v>1653.9660493827159</v>
      </c>
      <c r="AJ10" s="24">
        <v>1613.9660493827159</v>
      </c>
      <c r="AL10" s="24">
        <v>1716</v>
      </c>
      <c r="AM10" s="23">
        <v>871</v>
      </c>
      <c r="AN10" s="23">
        <v>845</v>
      </c>
      <c r="AP10" s="24">
        <v>2075</v>
      </c>
      <c r="AQ10" s="24">
        <v>1040</v>
      </c>
      <c r="AR10" s="24">
        <v>1035</v>
      </c>
      <c r="AT10" s="24">
        <v>1250</v>
      </c>
      <c r="AU10" s="23">
        <v>626</v>
      </c>
      <c r="AV10" s="23">
        <v>625</v>
      </c>
      <c r="AX10" s="24">
        <v>1411</v>
      </c>
      <c r="AY10" s="23">
        <v>702</v>
      </c>
      <c r="AZ10" s="23">
        <v>710</v>
      </c>
      <c r="BB10" s="24">
        <v>1844</v>
      </c>
      <c r="BC10" s="23">
        <v>937</v>
      </c>
      <c r="BD10" s="23">
        <v>907</v>
      </c>
      <c r="BF10" s="24">
        <v>1855</v>
      </c>
      <c r="BG10" s="23">
        <v>946</v>
      </c>
      <c r="BH10" s="23">
        <v>908</v>
      </c>
    </row>
    <row r="11" spans="1:60">
      <c r="A11" s="23">
        <v>7</v>
      </c>
      <c r="B11" s="26">
        <f t="shared" si="2"/>
        <v>30729.765432098768</v>
      </c>
      <c r="C11" s="26">
        <f t="shared" si="3"/>
        <v>15570.882716049384</v>
      </c>
      <c r="D11" s="26">
        <f t="shared" si="4"/>
        <v>15158.882716049384</v>
      </c>
      <c r="F11" s="24">
        <v>1073</v>
      </c>
      <c r="G11" s="23">
        <v>518</v>
      </c>
      <c r="H11" s="23">
        <v>555</v>
      </c>
      <c r="J11" s="24">
        <v>1503</v>
      </c>
      <c r="K11" s="23">
        <v>761</v>
      </c>
      <c r="L11" s="23">
        <v>742</v>
      </c>
      <c r="N11" s="23">
        <v>197</v>
      </c>
      <c r="O11" s="23">
        <v>97</v>
      </c>
      <c r="P11" s="23">
        <v>100</v>
      </c>
      <c r="R11" s="24">
        <v>3578</v>
      </c>
      <c r="S11" s="24">
        <v>1832.0277777777778</v>
      </c>
      <c r="T11" s="24">
        <v>1788.0277777777778</v>
      </c>
      <c r="V11" s="24">
        <v>2234</v>
      </c>
      <c r="W11" s="24">
        <v>1158.9537037037037</v>
      </c>
      <c r="X11" s="24">
        <v>1060.9537037037037</v>
      </c>
      <c r="Z11" s="24">
        <v>1473</v>
      </c>
      <c r="AA11" s="23">
        <v>751</v>
      </c>
      <c r="AB11" s="23">
        <v>722</v>
      </c>
      <c r="AD11" s="24">
        <v>7288</v>
      </c>
      <c r="AE11" s="24">
        <v>3699.9351851851852</v>
      </c>
      <c r="AF11" s="24">
        <v>3572.9351851851852</v>
      </c>
      <c r="AH11" s="24">
        <v>3243</v>
      </c>
      <c r="AI11" s="24">
        <v>1633.9660493827159</v>
      </c>
      <c r="AJ11" s="24">
        <v>1594.9660493827159</v>
      </c>
      <c r="AL11" s="24">
        <v>1699</v>
      </c>
      <c r="AM11" s="23">
        <v>861</v>
      </c>
      <c r="AN11" s="23">
        <v>838</v>
      </c>
      <c r="AP11" s="24">
        <v>2080</v>
      </c>
      <c r="AQ11" s="24">
        <v>1044</v>
      </c>
      <c r="AR11" s="24">
        <v>1037</v>
      </c>
      <c r="AT11" s="24">
        <v>1247</v>
      </c>
      <c r="AU11" s="23">
        <v>626</v>
      </c>
      <c r="AV11" s="23">
        <v>621</v>
      </c>
      <c r="AX11" s="24">
        <v>1413</v>
      </c>
      <c r="AY11" s="23">
        <v>701</v>
      </c>
      <c r="AZ11" s="23">
        <v>712</v>
      </c>
      <c r="BB11" s="24">
        <v>1844</v>
      </c>
      <c r="BC11" s="23">
        <v>939</v>
      </c>
      <c r="BD11" s="23">
        <v>906</v>
      </c>
      <c r="BF11" s="24">
        <v>1857</v>
      </c>
      <c r="BG11" s="23">
        <v>948</v>
      </c>
      <c r="BH11" s="23">
        <v>909</v>
      </c>
    </row>
    <row r="12" spans="1:60">
      <c r="A12" s="23">
        <v>8</v>
      </c>
      <c r="B12" s="26">
        <f t="shared" si="2"/>
        <v>30706.765432098768</v>
      </c>
      <c r="C12" s="26">
        <f t="shared" si="3"/>
        <v>15561.882716049384</v>
      </c>
      <c r="D12" s="26">
        <f t="shared" si="4"/>
        <v>15144.882716049384</v>
      </c>
      <c r="F12" s="24">
        <v>1071</v>
      </c>
      <c r="G12" s="23">
        <v>517</v>
      </c>
      <c r="H12" s="23">
        <v>553</v>
      </c>
      <c r="J12" s="24">
        <v>1455</v>
      </c>
      <c r="K12" s="23">
        <v>736</v>
      </c>
      <c r="L12" s="23">
        <v>719</v>
      </c>
      <c r="N12" s="23">
        <v>199</v>
      </c>
      <c r="O12" s="23">
        <v>98</v>
      </c>
      <c r="P12" s="23">
        <v>101</v>
      </c>
      <c r="R12" s="24">
        <v>3556</v>
      </c>
      <c r="S12" s="24">
        <v>1819.0277777777778</v>
      </c>
      <c r="T12" s="24">
        <v>1779.0277777777778</v>
      </c>
      <c r="V12" s="24">
        <v>2230</v>
      </c>
      <c r="W12" s="24">
        <v>1158.9537037037037</v>
      </c>
      <c r="X12" s="24">
        <v>1055.9537037037037</v>
      </c>
      <c r="Z12" s="24">
        <v>1464</v>
      </c>
      <c r="AA12" s="23">
        <v>747</v>
      </c>
      <c r="AB12" s="23">
        <v>717</v>
      </c>
      <c r="AD12" s="24">
        <v>7416</v>
      </c>
      <c r="AE12" s="24">
        <v>3765.9351851851852</v>
      </c>
      <c r="AF12" s="24">
        <v>3635.9351851851852</v>
      </c>
      <c r="AH12" s="24">
        <v>3222</v>
      </c>
      <c r="AI12" s="24">
        <v>1621.9660493827159</v>
      </c>
      <c r="AJ12" s="24">
        <v>1584.9660493827159</v>
      </c>
      <c r="AL12" s="24">
        <v>1686</v>
      </c>
      <c r="AM12" s="23">
        <v>859</v>
      </c>
      <c r="AN12" s="23">
        <v>827</v>
      </c>
      <c r="AP12" s="24">
        <v>2086</v>
      </c>
      <c r="AQ12" s="24">
        <v>1046</v>
      </c>
      <c r="AR12" s="24">
        <v>1040</v>
      </c>
      <c r="AT12" s="24">
        <v>1240</v>
      </c>
      <c r="AU12" s="23">
        <v>621</v>
      </c>
      <c r="AV12" s="23">
        <v>619</v>
      </c>
      <c r="AX12" s="24">
        <v>1410</v>
      </c>
      <c r="AY12" s="23">
        <v>697</v>
      </c>
      <c r="AZ12" s="23">
        <v>713</v>
      </c>
      <c r="BB12" s="24">
        <v>1835</v>
      </c>
      <c r="BC12" s="23">
        <v>934</v>
      </c>
      <c r="BD12" s="23">
        <v>901</v>
      </c>
      <c r="BF12" s="24">
        <v>1840</v>
      </c>
      <c r="BG12" s="23">
        <v>941</v>
      </c>
      <c r="BH12" s="23">
        <v>899</v>
      </c>
    </row>
    <row r="13" spans="1:60">
      <c r="A13" s="23">
        <v>9</v>
      </c>
      <c r="B13" s="26">
        <f t="shared" si="2"/>
        <v>30618.765432098768</v>
      </c>
      <c r="C13" s="26">
        <f t="shared" si="3"/>
        <v>15520.882716049384</v>
      </c>
      <c r="D13" s="26">
        <f t="shared" si="4"/>
        <v>15097.882716049384</v>
      </c>
      <c r="F13" s="24">
        <v>1084</v>
      </c>
      <c r="G13" s="23">
        <v>525</v>
      </c>
      <c r="H13" s="23">
        <v>559</v>
      </c>
      <c r="J13" s="24">
        <v>1396</v>
      </c>
      <c r="K13" s="23">
        <v>707</v>
      </c>
      <c r="L13" s="23">
        <v>689</v>
      </c>
      <c r="N13" s="23">
        <v>194</v>
      </c>
      <c r="O13" s="23">
        <v>96</v>
      </c>
      <c r="P13" s="23">
        <v>99</v>
      </c>
      <c r="R13" s="24">
        <v>3508</v>
      </c>
      <c r="S13" s="24">
        <v>1796.0277777777778</v>
      </c>
      <c r="T13" s="24">
        <v>1754.0277777777778</v>
      </c>
      <c r="V13" s="24">
        <v>2228</v>
      </c>
      <c r="W13" s="24">
        <v>1158.9537037037037</v>
      </c>
      <c r="X13" s="24">
        <v>1054.9537037037037</v>
      </c>
      <c r="Z13" s="24">
        <v>1452</v>
      </c>
      <c r="AA13" s="23">
        <v>745</v>
      </c>
      <c r="AB13" s="23">
        <v>707</v>
      </c>
      <c r="AD13" s="24">
        <v>7519</v>
      </c>
      <c r="AE13" s="24">
        <v>3819.9351851851852</v>
      </c>
      <c r="AF13" s="24">
        <v>3684.9351851851852</v>
      </c>
      <c r="AH13" s="24">
        <v>3198</v>
      </c>
      <c r="AI13" s="24">
        <v>1609.9660493827159</v>
      </c>
      <c r="AJ13" s="24">
        <v>1573.9660493827159</v>
      </c>
      <c r="AL13" s="24">
        <v>1671</v>
      </c>
      <c r="AM13" s="23">
        <v>849</v>
      </c>
      <c r="AN13" s="23">
        <v>822</v>
      </c>
      <c r="AP13" s="24">
        <v>2083</v>
      </c>
      <c r="AQ13" s="24">
        <v>1042</v>
      </c>
      <c r="AR13" s="24">
        <v>1041</v>
      </c>
      <c r="AT13" s="24">
        <v>1227</v>
      </c>
      <c r="AU13" s="23">
        <v>615</v>
      </c>
      <c r="AV13" s="23">
        <v>612</v>
      </c>
      <c r="AX13" s="24">
        <v>1402</v>
      </c>
      <c r="AY13" s="23">
        <v>694</v>
      </c>
      <c r="AZ13" s="23">
        <v>708</v>
      </c>
      <c r="BB13" s="24">
        <v>1838</v>
      </c>
      <c r="BC13" s="23">
        <v>934</v>
      </c>
      <c r="BD13" s="23">
        <v>904</v>
      </c>
      <c r="BF13" s="24">
        <v>1818</v>
      </c>
      <c r="BG13" s="23">
        <v>929</v>
      </c>
      <c r="BH13" s="23">
        <v>889</v>
      </c>
    </row>
    <row r="14" spans="1:60">
      <c r="A14" s="23">
        <v>10</v>
      </c>
      <c r="B14" s="26">
        <f t="shared" si="2"/>
        <v>30690.765432098768</v>
      </c>
      <c r="C14" s="26">
        <f t="shared" si="3"/>
        <v>15559.882716049384</v>
      </c>
      <c r="D14" s="26">
        <f t="shared" si="4"/>
        <v>15130.882716049384</v>
      </c>
      <c r="F14" s="24">
        <v>1095</v>
      </c>
      <c r="G14" s="23">
        <v>533</v>
      </c>
      <c r="H14" s="23">
        <v>562</v>
      </c>
      <c r="J14" s="24">
        <v>1355</v>
      </c>
      <c r="K14" s="23">
        <v>687</v>
      </c>
      <c r="L14" s="23">
        <v>668</v>
      </c>
      <c r="N14" s="23">
        <v>200</v>
      </c>
      <c r="O14" s="23">
        <v>98</v>
      </c>
      <c r="P14" s="23">
        <v>102</v>
      </c>
      <c r="R14" s="24">
        <v>3478</v>
      </c>
      <c r="S14" s="24">
        <v>1778.0277777777778</v>
      </c>
      <c r="T14" s="24">
        <v>1742.0277777777778</v>
      </c>
      <c r="V14" s="24">
        <v>2230</v>
      </c>
      <c r="W14" s="24">
        <v>1159.9537037037037</v>
      </c>
      <c r="X14" s="24">
        <v>1054.9537037037037</v>
      </c>
      <c r="Z14" s="24">
        <v>1456</v>
      </c>
      <c r="AA14" s="23">
        <v>747</v>
      </c>
      <c r="AB14" s="23">
        <v>709</v>
      </c>
      <c r="AD14" s="24">
        <v>7660</v>
      </c>
      <c r="AE14" s="24">
        <v>3890.9351851851852</v>
      </c>
      <c r="AF14" s="24">
        <v>3754.9351851851852</v>
      </c>
      <c r="AH14" s="24">
        <v>3192</v>
      </c>
      <c r="AI14" s="24">
        <v>1605.9660493827159</v>
      </c>
      <c r="AJ14" s="24">
        <v>1571.9660493827159</v>
      </c>
      <c r="AL14" s="24">
        <v>1666</v>
      </c>
      <c r="AM14" s="23">
        <v>847</v>
      </c>
      <c r="AN14" s="23">
        <v>819</v>
      </c>
      <c r="AP14" s="24">
        <v>2091</v>
      </c>
      <c r="AQ14" s="24">
        <v>1049</v>
      </c>
      <c r="AR14" s="24">
        <v>1042</v>
      </c>
      <c r="AT14" s="24">
        <v>1222</v>
      </c>
      <c r="AU14" s="23">
        <v>611</v>
      </c>
      <c r="AV14" s="23">
        <v>611</v>
      </c>
      <c r="AX14" s="24">
        <v>1407</v>
      </c>
      <c r="AY14" s="23">
        <v>695</v>
      </c>
      <c r="AZ14" s="23">
        <v>712</v>
      </c>
      <c r="BB14" s="24">
        <v>1836</v>
      </c>
      <c r="BC14" s="23">
        <v>935</v>
      </c>
      <c r="BD14" s="23">
        <v>901</v>
      </c>
      <c r="BF14" s="24">
        <v>1803</v>
      </c>
      <c r="BG14" s="23">
        <v>923</v>
      </c>
      <c r="BH14" s="23">
        <v>881</v>
      </c>
    </row>
    <row r="15" spans="1:60">
      <c r="A15" s="23">
        <v>11</v>
      </c>
      <c r="B15" s="26">
        <f t="shared" si="2"/>
        <v>30923.765432098768</v>
      </c>
      <c r="C15" s="26">
        <f t="shared" si="3"/>
        <v>15677.882716049384</v>
      </c>
      <c r="D15" s="26">
        <f t="shared" si="4"/>
        <v>15245.882716049384</v>
      </c>
      <c r="F15" s="24">
        <v>1120</v>
      </c>
      <c r="G15" s="23">
        <v>543</v>
      </c>
      <c r="H15" s="23">
        <v>577</v>
      </c>
      <c r="J15" s="24">
        <v>1326</v>
      </c>
      <c r="K15" s="23">
        <v>671</v>
      </c>
      <c r="L15" s="23">
        <v>655</v>
      </c>
      <c r="N15" s="23">
        <v>197</v>
      </c>
      <c r="O15" s="23">
        <v>98</v>
      </c>
      <c r="P15" s="23">
        <v>98</v>
      </c>
      <c r="R15" s="24">
        <v>3469</v>
      </c>
      <c r="S15" s="24">
        <v>1772.0277777777778</v>
      </c>
      <c r="T15" s="24">
        <v>1738.0277777777778</v>
      </c>
      <c r="V15" s="24">
        <v>2255</v>
      </c>
      <c r="W15" s="24">
        <v>1175.9537037037037</v>
      </c>
      <c r="X15" s="24">
        <v>1064.9537037037037</v>
      </c>
      <c r="Z15" s="24">
        <v>1467</v>
      </c>
      <c r="AA15" s="23">
        <v>752</v>
      </c>
      <c r="AB15" s="23">
        <v>714</v>
      </c>
      <c r="AD15" s="24">
        <v>7810</v>
      </c>
      <c r="AE15" s="24">
        <v>3967.9351851851852</v>
      </c>
      <c r="AF15" s="24">
        <v>3827.9351851851852</v>
      </c>
      <c r="AH15" s="24">
        <v>3203</v>
      </c>
      <c r="AI15" s="24">
        <v>1610.9660493827159</v>
      </c>
      <c r="AJ15" s="24">
        <v>1578.9660493827159</v>
      </c>
      <c r="AL15" s="24">
        <v>1669</v>
      </c>
      <c r="AM15" s="23">
        <v>850</v>
      </c>
      <c r="AN15" s="23">
        <v>819</v>
      </c>
      <c r="AP15" s="24">
        <v>2121</v>
      </c>
      <c r="AQ15" s="24">
        <v>1062</v>
      </c>
      <c r="AR15" s="24">
        <v>1059</v>
      </c>
      <c r="AT15" s="24">
        <v>1224</v>
      </c>
      <c r="AU15" s="23">
        <v>612</v>
      </c>
      <c r="AV15" s="23">
        <v>612</v>
      </c>
      <c r="AX15" s="24">
        <v>1414</v>
      </c>
      <c r="AY15" s="23">
        <v>698</v>
      </c>
      <c r="AZ15" s="23">
        <v>716</v>
      </c>
      <c r="BB15" s="24">
        <v>1847</v>
      </c>
      <c r="BC15" s="23">
        <v>941</v>
      </c>
      <c r="BD15" s="23">
        <v>906</v>
      </c>
      <c r="BF15" s="24">
        <v>1804</v>
      </c>
      <c r="BG15" s="23">
        <v>924</v>
      </c>
      <c r="BH15" s="23">
        <v>880</v>
      </c>
    </row>
    <row r="16" spans="1:60">
      <c r="A16" s="23">
        <v>12</v>
      </c>
      <c r="B16" s="26">
        <f t="shared" si="2"/>
        <v>31093.765432098768</v>
      </c>
      <c r="C16" s="26">
        <f t="shared" si="3"/>
        <v>15763.882716049384</v>
      </c>
      <c r="D16" s="26">
        <f t="shared" si="4"/>
        <v>15329.882716049384</v>
      </c>
      <c r="F16" s="24">
        <v>1139</v>
      </c>
      <c r="G16" s="23">
        <v>555</v>
      </c>
      <c r="H16" s="23">
        <v>584</v>
      </c>
      <c r="J16" s="24">
        <v>1301</v>
      </c>
      <c r="K16" s="23">
        <v>661</v>
      </c>
      <c r="L16" s="23">
        <v>640</v>
      </c>
      <c r="N16" s="23">
        <v>195</v>
      </c>
      <c r="O16" s="23">
        <v>95</v>
      </c>
      <c r="P16" s="23">
        <v>100</v>
      </c>
      <c r="R16" s="24">
        <v>3451</v>
      </c>
      <c r="S16" s="24">
        <v>1763.0277777777778</v>
      </c>
      <c r="T16" s="24">
        <v>1731.0277777777778</v>
      </c>
      <c r="V16" s="24">
        <v>2276</v>
      </c>
      <c r="W16" s="24">
        <v>1187.9537037037037</v>
      </c>
      <c r="X16" s="24">
        <v>1073.9537037037037</v>
      </c>
      <c r="Z16" s="24">
        <v>1482</v>
      </c>
      <c r="AA16" s="23">
        <v>761</v>
      </c>
      <c r="AB16" s="23">
        <v>721</v>
      </c>
      <c r="AD16" s="24">
        <v>7947</v>
      </c>
      <c r="AE16" s="24">
        <v>4037.9351851851852</v>
      </c>
      <c r="AF16" s="24">
        <v>3894.9351851851852</v>
      </c>
      <c r="AH16" s="24">
        <v>3198</v>
      </c>
      <c r="AI16" s="24">
        <v>1605.9660493827159</v>
      </c>
      <c r="AJ16" s="24">
        <v>1577.9660493827159</v>
      </c>
      <c r="AL16" s="24">
        <v>1665</v>
      </c>
      <c r="AM16" s="23">
        <v>847</v>
      </c>
      <c r="AN16" s="23">
        <v>818</v>
      </c>
      <c r="AP16" s="24">
        <v>2139</v>
      </c>
      <c r="AQ16" s="24">
        <v>1071</v>
      </c>
      <c r="AR16" s="24">
        <v>1067</v>
      </c>
      <c r="AT16" s="24">
        <v>1226</v>
      </c>
      <c r="AU16" s="23">
        <v>612</v>
      </c>
      <c r="AV16" s="23">
        <v>614</v>
      </c>
      <c r="AX16" s="24">
        <v>1426</v>
      </c>
      <c r="AY16" s="23">
        <v>703</v>
      </c>
      <c r="AZ16" s="23">
        <v>723</v>
      </c>
      <c r="BB16" s="24">
        <v>1853</v>
      </c>
      <c r="BC16" s="23">
        <v>942</v>
      </c>
      <c r="BD16" s="23">
        <v>911</v>
      </c>
      <c r="BF16" s="24">
        <v>1795</v>
      </c>
      <c r="BG16" s="23">
        <v>922</v>
      </c>
      <c r="BH16" s="23">
        <v>874</v>
      </c>
    </row>
    <row r="17" spans="1:60">
      <c r="A17" s="23">
        <v>13</v>
      </c>
      <c r="B17" s="26">
        <f t="shared" si="2"/>
        <v>31196.765432098768</v>
      </c>
      <c r="C17" s="26">
        <f t="shared" si="3"/>
        <v>15817.882716049384</v>
      </c>
      <c r="D17" s="26">
        <f t="shared" si="4"/>
        <v>15378.882716049384</v>
      </c>
      <c r="F17" s="24">
        <v>1180</v>
      </c>
      <c r="G17" s="23">
        <v>577</v>
      </c>
      <c r="H17" s="23">
        <v>603</v>
      </c>
      <c r="J17" s="24">
        <v>1272</v>
      </c>
      <c r="K17" s="23">
        <v>645</v>
      </c>
      <c r="L17" s="23">
        <v>627</v>
      </c>
      <c r="N17" s="23">
        <v>198</v>
      </c>
      <c r="O17" s="23">
        <v>96</v>
      </c>
      <c r="P17" s="23">
        <v>102</v>
      </c>
      <c r="R17" s="24">
        <v>3408</v>
      </c>
      <c r="S17" s="24">
        <v>1740.0277777777778</v>
      </c>
      <c r="T17" s="24">
        <v>1710.0277777777778</v>
      </c>
      <c r="V17" s="24">
        <v>2295</v>
      </c>
      <c r="W17" s="24">
        <v>1198.9537037037037</v>
      </c>
      <c r="X17" s="24">
        <v>1081.9537037037037</v>
      </c>
      <c r="Z17" s="24">
        <v>1501</v>
      </c>
      <c r="AA17" s="23">
        <v>771</v>
      </c>
      <c r="AB17" s="23">
        <v>731</v>
      </c>
      <c r="AD17" s="24">
        <v>8026</v>
      </c>
      <c r="AE17" s="24">
        <v>4078.9351851851852</v>
      </c>
      <c r="AF17" s="24">
        <v>3931.9351851851852</v>
      </c>
      <c r="AH17" s="24">
        <v>3232</v>
      </c>
      <c r="AI17" s="24">
        <v>1621.9660493827159</v>
      </c>
      <c r="AJ17" s="24">
        <v>1595.9660493827159</v>
      </c>
      <c r="AL17" s="24">
        <v>1668</v>
      </c>
      <c r="AM17" s="23">
        <v>850</v>
      </c>
      <c r="AN17" s="23">
        <v>818</v>
      </c>
      <c r="AP17" s="24">
        <v>2148</v>
      </c>
      <c r="AQ17" s="24">
        <v>1074</v>
      </c>
      <c r="AR17" s="24">
        <v>1073</v>
      </c>
      <c r="AT17" s="24">
        <v>1213</v>
      </c>
      <c r="AU17" s="23">
        <v>606</v>
      </c>
      <c r="AV17" s="23">
        <v>607</v>
      </c>
      <c r="AX17" s="24">
        <v>1430</v>
      </c>
      <c r="AY17" s="23">
        <v>704</v>
      </c>
      <c r="AZ17" s="23">
        <v>725</v>
      </c>
      <c r="BB17" s="24">
        <v>1855</v>
      </c>
      <c r="BC17" s="23">
        <v>945</v>
      </c>
      <c r="BD17" s="23">
        <v>910</v>
      </c>
      <c r="BF17" s="24">
        <v>1772</v>
      </c>
      <c r="BG17" s="23">
        <v>910</v>
      </c>
      <c r="BH17" s="23">
        <v>863</v>
      </c>
    </row>
    <row r="18" spans="1:60">
      <c r="A18" s="23">
        <v>14</v>
      </c>
      <c r="B18" s="26">
        <f t="shared" si="2"/>
        <v>31238.765432098768</v>
      </c>
      <c r="C18" s="26">
        <f t="shared" si="3"/>
        <v>15837.882716049384</v>
      </c>
      <c r="D18" s="26">
        <f t="shared" si="4"/>
        <v>15400.882716049384</v>
      </c>
      <c r="F18" s="24">
        <v>1246</v>
      </c>
      <c r="G18" s="23">
        <v>610</v>
      </c>
      <c r="H18" s="23">
        <v>636</v>
      </c>
      <c r="J18" s="24">
        <v>1240</v>
      </c>
      <c r="K18" s="23">
        <v>629</v>
      </c>
      <c r="L18" s="23">
        <v>611</v>
      </c>
      <c r="N18" s="23">
        <v>192</v>
      </c>
      <c r="O18" s="23">
        <v>95</v>
      </c>
      <c r="P18" s="23">
        <v>96</v>
      </c>
      <c r="R18" s="24">
        <v>3337</v>
      </c>
      <c r="S18" s="24">
        <v>1701.0277777777778</v>
      </c>
      <c r="T18" s="24">
        <v>1678.0277777777778</v>
      </c>
      <c r="V18" s="24">
        <v>2306</v>
      </c>
      <c r="W18" s="24">
        <v>1206.9537037037037</v>
      </c>
      <c r="X18" s="24">
        <v>1085.9537037037037</v>
      </c>
      <c r="Z18" s="24">
        <v>1546</v>
      </c>
      <c r="AA18" s="23">
        <v>796</v>
      </c>
      <c r="AB18" s="23">
        <v>749</v>
      </c>
      <c r="AD18" s="24">
        <v>8057</v>
      </c>
      <c r="AE18" s="24">
        <v>4091.9351851851852</v>
      </c>
      <c r="AF18" s="24">
        <v>3951.9351851851852</v>
      </c>
      <c r="AH18" s="24">
        <v>3299</v>
      </c>
      <c r="AI18" s="24">
        <v>1654.9660493827159</v>
      </c>
      <c r="AJ18" s="24">
        <v>1630.9660493827159</v>
      </c>
      <c r="AL18" s="24">
        <v>1678</v>
      </c>
      <c r="AM18" s="23">
        <v>856</v>
      </c>
      <c r="AN18" s="23">
        <v>821</v>
      </c>
      <c r="AP18" s="24">
        <v>2144</v>
      </c>
      <c r="AQ18" s="24">
        <v>1072</v>
      </c>
      <c r="AR18" s="24">
        <v>1072</v>
      </c>
      <c r="AT18" s="24">
        <v>1194</v>
      </c>
      <c r="AU18" s="23">
        <v>596</v>
      </c>
      <c r="AV18" s="23">
        <v>599</v>
      </c>
      <c r="AX18" s="24">
        <v>1421</v>
      </c>
      <c r="AY18" s="23">
        <v>700</v>
      </c>
      <c r="AZ18" s="23">
        <v>721</v>
      </c>
      <c r="BB18" s="24">
        <v>1844</v>
      </c>
      <c r="BC18" s="23">
        <v>939</v>
      </c>
      <c r="BD18" s="23">
        <v>905</v>
      </c>
      <c r="BF18" s="24">
        <v>1734</v>
      </c>
      <c r="BG18" s="23">
        <v>890</v>
      </c>
      <c r="BH18" s="23">
        <v>844</v>
      </c>
    </row>
    <row r="19" spans="1:60">
      <c r="A19" s="23">
        <v>15</v>
      </c>
      <c r="B19" s="26">
        <f t="shared" si="2"/>
        <v>31797.765432098768</v>
      </c>
      <c r="C19" s="26">
        <f t="shared" si="3"/>
        <v>16122.882716049384</v>
      </c>
      <c r="D19" s="26">
        <f t="shared" si="4"/>
        <v>15674.882716049384</v>
      </c>
      <c r="F19" s="24">
        <v>1330</v>
      </c>
      <c r="G19" s="23">
        <v>655</v>
      </c>
      <c r="H19" s="23">
        <v>675</v>
      </c>
      <c r="J19" s="24">
        <v>1353</v>
      </c>
      <c r="K19" s="23">
        <v>687</v>
      </c>
      <c r="L19" s="23">
        <v>666</v>
      </c>
      <c r="N19" s="23">
        <v>192</v>
      </c>
      <c r="O19" s="23">
        <v>95</v>
      </c>
      <c r="P19" s="23">
        <v>97</v>
      </c>
      <c r="R19" s="24">
        <v>3308</v>
      </c>
      <c r="S19" s="24">
        <v>1685.0277777777778</v>
      </c>
      <c r="T19" s="24">
        <v>1665.0277777777778</v>
      </c>
      <c r="V19" s="24">
        <v>2352</v>
      </c>
      <c r="W19" s="24">
        <v>1230.9537037037037</v>
      </c>
      <c r="X19" s="24">
        <v>1106.9537037037037</v>
      </c>
      <c r="Z19" s="24">
        <v>1602</v>
      </c>
      <c r="AA19" s="23">
        <v>826</v>
      </c>
      <c r="AB19" s="23">
        <v>777</v>
      </c>
      <c r="AD19" s="24">
        <v>8171</v>
      </c>
      <c r="AE19" s="24">
        <v>4154.9351851851852</v>
      </c>
      <c r="AF19" s="24">
        <v>4001.9351851851852</v>
      </c>
      <c r="AH19" s="24">
        <v>3395</v>
      </c>
      <c r="AI19" s="24">
        <v>1702.9660493827159</v>
      </c>
      <c r="AJ19" s="24">
        <v>1677.9660493827159</v>
      </c>
      <c r="AL19" s="24">
        <v>1706</v>
      </c>
      <c r="AM19" s="23">
        <v>869</v>
      </c>
      <c r="AN19" s="23">
        <v>838</v>
      </c>
      <c r="AP19" s="24">
        <v>2163</v>
      </c>
      <c r="AQ19" s="24">
        <v>1082</v>
      </c>
      <c r="AR19" s="24">
        <v>1081</v>
      </c>
      <c r="AT19" s="24">
        <v>1191</v>
      </c>
      <c r="AU19" s="23">
        <v>592</v>
      </c>
      <c r="AV19" s="23">
        <v>599</v>
      </c>
      <c r="AX19" s="24">
        <v>1442</v>
      </c>
      <c r="AY19" s="23">
        <v>708</v>
      </c>
      <c r="AZ19" s="23">
        <v>734</v>
      </c>
      <c r="BB19" s="24">
        <v>1866</v>
      </c>
      <c r="BC19" s="23">
        <v>951</v>
      </c>
      <c r="BD19" s="23">
        <v>915</v>
      </c>
      <c r="BF19" s="24">
        <v>1726</v>
      </c>
      <c r="BG19" s="23">
        <v>884</v>
      </c>
      <c r="BH19" s="23">
        <v>841</v>
      </c>
    </row>
    <row r="20" spans="1:60">
      <c r="A20" s="23">
        <v>16</v>
      </c>
      <c r="B20" s="26">
        <f t="shared" si="2"/>
        <v>32861.765432098764</v>
      </c>
      <c r="C20" s="26">
        <f t="shared" si="3"/>
        <v>16660.882716049382</v>
      </c>
      <c r="D20" s="26">
        <f t="shared" si="4"/>
        <v>16200.882716049384</v>
      </c>
      <c r="F20" s="24">
        <v>1415</v>
      </c>
      <c r="G20" s="23">
        <v>701</v>
      </c>
      <c r="H20" s="23">
        <v>715</v>
      </c>
      <c r="J20" s="24">
        <v>1624</v>
      </c>
      <c r="K20" s="23">
        <v>825</v>
      </c>
      <c r="L20" s="23">
        <v>799</v>
      </c>
      <c r="N20" s="23">
        <v>193</v>
      </c>
      <c r="O20" s="23">
        <v>94</v>
      </c>
      <c r="P20" s="23">
        <v>99</v>
      </c>
      <c r="R20" s="24">
        <v>3333</v>
      </c>
      <c r="S20" s="24">
        <v>1696.0277777777778</v>
      </c>
      <c r="T20" s="24">
        <v>1679.0277777777778</v>
      </c>
      <c r="V20" s="24">
        <v>2432</v>
      </c>
      <c r="W20" s="24">
        <v>1271.9537037037037</v>
      </c>
      <c r="X20" s="24">
        <v>1145.9537037037037</v>
      </c>
      <c r="Z20" s="24">
        <v>1677</v>
      </c>
      <c r="AA20" s="23">
        <v>864</v>
      </c>
      <c r="AB20" s="23">
        <v>813</v>
      </c>
      <c r="AD20" s="24">
        <v>8362</v>
      </c>
      <c r="AE20" s="24">
        <v>4249.9351851851852</v>
      </c>
      <c r="AF20" s="24">
        <v>4097.9351851851852</v>
      </c>
      <c r="AH20" s="24">
        <v>3535</v>
      </c>
      <c r="AI20" s="24">
        <v>1766.9660493827159</v>
      </c>
      <c r="AJ20" s="24">
        <v>1753.9660493827159</v>
      </c>
      <c r="AL20" s="24">
        <v>1759</v>
      </c>
      <c r="AM20" s="23">
        <v>899</v>
      </c>
      <c r="AN20" s="23">
        <v>860</v>
      </c>
      <c r="AP20" s="24">
        <v>2219</v>
      </c>
      <c r="AQ20" s="24">
        <v>1108</v>
      </c>
      <c r="AR20" s="24">
        <v>1111</v>
      </c>
      <c r="AT20" s="24">
        <v>1204</v>
      </c>
      <c r="AU20" s="23">
        <v>600</v>
      </c>
      <c r="AV20" s="23">
        <v>604</v>
      </c>
      <c r="AX20" s="24">
        <v>1468</v>
      </c>
      <c r="AY20" s="23">
        <v>722</v>
      </c>
      <c r="AZ20" s="23">
        <v>746</v>
      </c>
      <c r="BB20" s="24">
        <v>1908</v>
      </c>
      <c r="BC20" s="23">
        <v>971</v>
      </c>
      <c r="BD20" s="23">
        <v>936</v>
      </c>
      <c r="BF20" s="24">
        <v>1733</v>
      </c>
      <c r="BG20" s="23">
        <v>892</v>
      </c>
      <c r="BH20" s="23">
        <v>841</v>
      </c>
    </row>
    <row r="21" spans="1:60">
      <c r="A21" s="23">
        <v>17</v>
      </c>
      <c r="B21" s="26">
        <f t="shared" si="2"/>
        <v>33669.765432098764</v>
      </c>
      <c r="C21" s="26">
        <f t="shared" si="3"/>
        <v>17066.882716049382</v>
      </c>
      <c r="D21" s="26">
        <f t="shared" si="4"/>
        <v>16602.882716049382</v>
      </c>
      <c r="F21" s="24">
        <v>1490</v>
      </c>
      <c r="G21" s="23">
        <v>734</v>
      </c>
      <c r="H21" s="23">
        <v>756</v>
      </c>
      <c r="J21" s="24">
        <v>1887</v>
      </c>
      <c r="K21" s="23">
        <v>958</v>
      </c>
      <c r="L21" s="23">
        <v>929</v>
      </c>
      <c r="N21" s="23">
        <v>189</v>
      </c>
      <c r="O21" s="23">
        <v>92</v>
      </c>
      <c r="P21" s="23">
        <v>97</v>
      </c>
      <c r="R21" s="24">
        <v>3314</v>
      </c>
      <c r="S21" s="24">
        <v>1686.0277777777778</v>
      </c>
      <c r="T21" s="24">
        <v>1670.0277777777778</v>
      </c>
      <c r="V21" s="24">
        <v>2494</v>
      </c>
      <c r="W21" s="24">
        <v>1307.9537037037037</v>
      </c>
      <c r="X21" s="24">
        <v>1171.9537037037037</v>
      </c>
      <c r="Z21" s="24">
        <v>1753</v>
      </c>
      <c r="AA21" s="23">
        <v>905</v>
      </c>
      <c r="AB21" s="23">
        <v>849</v>
      </c>
      <c r="AD21" s="24">
        <v>8472</v>
      </c>
      <c r="AE21" s="24">
        <v>4305.9351851851852</v>
      </c>
      <c r="AF21" s="24">
        <v>4151.9351851851852</v>
      </c>
      <c r="AH21" s="24">
        <v>3634</v>
      </c>
      <c r="AI21" s="24">
        <v>1817.9660493827159</v>
      </c>
      <c r="AJ21" s="24">
        <v>1801.9660493827159</v>
      </c>
      <c r="AL21" s="24">
        <v>1794</v>
      </c>
      <c r="AM21" s="23">
        <v>915</v>
      </c>
      <c r="AN21" s="23">
        <v>879</v>
      </c>
      <c r="AP21" s="24">
        <v>2252</v>
      </c>
      <c r="AQ21" s="24">
        <v>1126</v>
      </c>
      <c r="AR21" s="24">
        <v>1126</v>
      </c>
      <c r="AT21" s="24">
        <v>1214</v>
      </c>
      <c r="AU21" s="23">
        <v>604</v>
      </c>
      <c r="AV21" s="23">
        <v>610</v>
      </c>
      <c r="AX21" s="24">
        <v>1490</v>
      </c>
      <c r="AY21" s="23">
        <v>732</v>
      </c>
      <c r="AZ21" s="23">
        <v>757</v>
      </c>
      <c r="BB21" s="24">
        <v>1942</v>
      </c>
      <c r="BC21" s="23">
        <v>989</v>
      </c>
      <c r="BD21" s="23">
        <v>952</v>
      </c>
      <c r="BF21" s="24">
        <v>1745</v>
      </c>
      <c r="BG21" s="23">
        <v>894</v>
      </c>
      <c r="BH21" s="23">
        <v>852</v>
      </c>
    </row>
    <row r="22" spans="1:60">
      <c r="A22" s="23">
        <v>18</v>
      </c>
      <c r="B22" s="26">
        <f t="shared" si="2"/>
        <v>34556.765432098764</v>
      </c>
      <c r="C22" s="26">
        <f t="shared" si="3"/>
        <v>17531.882716049382</v>
      </c>
      <c r="D22" s="26">
        <f t="shared" si="4"/>
        <v>17024.882716049382</v>
      </c>
      <c r="F22" s="24">
        <v>1530</v>
      </c>
      <c r="G22" s="23">
        <v>779</v>
      </c>
      <c r="H22" s="23">
        <v>751</v>
      </c>
      <c r="J22" s="24">
        <v>1999</v>
      </c>
      <c r="K22" s="23">
        <v>956</v>
      </c>
      <c r="L22" s="24">
        <v>1042</v>
      </c>
      <c r="N22" s="23">
        <v>268</v>
      </c>
      <c r="O22" s="23">
        <v>124</v>
      </c>
      <c r="P22" s="23">
        <v>144</v>
      </c>
      <c r="R22" s="24">
        <v>3474</v>
      </c>
      <c r="S22" s="24">
        <v>1779.0277777777778</v>
      </c>
      <c r="T22" s="24">
        <v>1737.0277777777778</v>
      </c>
      <c r="V22" s="24">
        <v>2777</v>
      </c>
      <c r="W22" s="24">
        <v>1444.9537037037037</v>
      </c>
      <c r="X22" s="24">
        <v>1317.9537037037037</v>
      </c>
      <c r="Z22" s="24">
        <v>1767</v>
      </c>
      <c r="AA22" s="23">
        <v>935</v>
      </c>
      <c r="AB22" s="23">
        <v>832</v>
      </c>
      <c r="AD22" s="24">
        <v>8392</v>
      </c>
      <c r="AE22" s="24">
        <v>4260.9351851851852</v>
      </c>
      <c r="AF22" s="24">
        <v>4116.9351851851852</v>
      </c>
      <c r="AH22" s="24">
        <v>3599</v>
      </c>
      <c r="AI22" s="24">
        <v>1805.9660493827159</v>
      </c>
      <c r="AJ22" s="24">
        <v>1778.9660493827159</v>
      </c>
      <c r="AL22" s="24">
        <v>1831</v>
      </c>
      <c r="AM22" s="23">
        <v>949</v>
      </c>
      <c r="AN22" s="23">
        <v>882</v>
      </c>
      <c r="AP22" s="24">
        <v>2241</v>
      </c>
      <c r="AQ22" s="24">
        <v>1130</v>
      </c>
      <c r="AR22" s="24">
        <v>1111</v>
      </c>
      <c r="AT22" s="24">
        <v>1198</v>
      </c>
      <c r="AU22" s="23">
        <v>543</v>
      </c>
      <c r="AV22" s="23">
        <v>655</v>
      </c>
      <c r="AX22" s="24">
        <v>1630</v>
      </c>
      <c r="AY22" s="23">
        <v>810</v>
      </c>
      <c r="AZ22" s="23">
        <v>821</v>
      </c>
      <c r="BB22" s="24">
        <v>2031</v>
      </c>
      <c r="BC22" s="24">
        <v>1041</v>
      </c>
      <c r="BD22" s="23">
        <v>990</v>
      </c>
      <c r="BF22" s="24">
        <v>1820</v>
      </c>
      <c r="BG22" s="23">
        <v>974</v>
      </c>
      <c r="BH22" s="23">
        <v>846</v>
      </c>
    </row>
    <row r="23" spans="1:60">
      <c r="A23" s="23">
        <v>19</v>
      </c>
      <c r="B23" s="26">
        <f t="shared" si="2"/>
        <v>30972.765432098768</v>
      </c>
      <c r="C23" s="26">
        <f t="shared" si="3"/>
        <v>15754.882716049384</v>
      </c>
      <c r="D23" s="26">
        <f t="shared" si="4"/>
        <v>15217.882716049384</v>
      </c>
      <c r="F23" s="24">
        <v>1401</v>
      </c>
      <c r="G23" s="23">
        <v>687</v>
      </c>
      <c r="H23" s="23">
        <v>714</v>
      </c>
      <c r="J23" s="24">
        <v>1337</v>
      </c>
      <c r="K23" s="23">
        <v>931</v>
      </c>
      <c r="L23" s="23">
        <v>406</v>
      </c>
      <c r="N23" s="23">
        <v>223</v>
      </c>
      <c r="O23" s="23">
        <v>110</v>
      </c>
      <c r="P23" s="23">
        <v>114</v>
      </c>
      <c r="R23" s="24">
        <v>3108</v>
      </c>
      <c r="S23" s="24">
        <v>1569.0277777777778</v>
      </c>
      <c r="T23" s="24">
        <v>1581.0277777777778</v>
      </c>
      <c r="V23" s="24">
        <v>2427</v>
      </c>
      <c r="W23" s="24">
        <v>1231.9537037037037</v>
      </c>
      <c r="X23" s="24">
        <v>1180.9537037037037</v>
      </c>
      <c r="Z23" s="24">
        <v>1674</v>
      </c>
      <c r="AA23" s="23">
        <v>857</v>
      </c>
      <c r="AB23" s="23">
        <v>817</v>
      </c>
      <c r="AD23" s="24">
        <v>7439</v>
      </c>
      <c r="AE23" s="24">
        <v>3708.9351851851852</v>
      </c>
      <c r="AF23" s="24">
        <v>3715.9351851851852</v>
      </c>
      <c r="AH23" s="24">
        <v>3318</v>
      </c>
      <c r="AI23" s="24">
        <v>1606.9660493827159</v>
      </c>
      <c r="AJ23" s="24">
        <v>1696.9660493827159</v>
      </c>
      <c r="AL23" s="24">
        <v>1659</v>
      </c>
      <c r="AM23" s="23">
        <v>846</v>
      </c>
      <c r="AN23" s="23">
        <v>813</v>
      </c>
      <c r="AP23" s="24">
        <v>2168</v>
      </c>
      <c r="AQ23" s="24">
        <v>1105</v>
      </c>
      <c r="AR23" s="24">
        <v>1063</v>
      </c>
      <c r="AT23" s="24">
        <v>1125</v>
      </c>
      <c r="AU23" s="23">
        <v>537</v>
      </c>
      <c r="AV23" s="23">
        <v>588</v>
      </c>
      <c r="AX23" s="24">
        <v>1439</v>
      </c>
      <c r="AY23" s="23">
        <v>697</v>
      </c>
      <c r="AZ23" s="23">
        <v>742</v>
      </c>
      <c r="BB23" s="24">
        <v>1968</v>
      </c>
      <c r="BC23" s="23">
        <v>978</v>
      </c>
      <c r="BD23" s="23">
        <v>990</v>
      </c>
      <c r="BF23" s="24">
        <v>1687</v>
      </c>
      <c r="BG23" s="23">
        <v>890</v>
      </c>
      <c r="BH23" s="23">
        <v>796</v>
      </c>
    </row>
    <row r="24" spans="1:60">
      <c r="A24" s="23">
        <v>20</v>
      </c>
      <c r="B24" s="26">
        <f t="shared" si="2"/>
        <v>30000.765432098764</v>
      </c>
      <c r="C24" s="26">
        <f t="shared" si="3"/>
        <v>15325.882716049384</v>
      </c>
      <c r="D24" s="26">
        <f t="shared" si="4"/>
        <v>14674.882716049382</v>
      </c>
      <c r="F24" s="24">
        <v>1359</v>
      </c>
      <c r="G24" s="23">
        <v>669</v>
      </c>
      <c r="H24" s="23">
        <v>690</v>
      </c>
      <c r="J24" s="24">
        <v>1234</v>
      </c>
      <c r="K24" s="23">
        <v>920</v>
      </c>
      <c r="L24" s="23">
        <v>314</v>
      </c>
      <c r="N24" s="23">
        <v>209</v>
      </c>
      <c r="O24" s="23">
        <v>102</v>
      </c>
      <c r="P24" s="23">
        <v>107</v>
      </c>
      <c r="R24" s="24">
        <v>3014</v>
      </c>
      <c r="S24" s="24">
        <v>1531.0277777777778</v>
      </c>
      <c r="T24" s="24">
        <v>1525.0277777777778</v>
      </c>
      <c r="V24" s="24">
        <v>2352</v>
      </c>
      <c r="W24" s="24">
        <v>1185.9537037037037</v>
      </c>
      <c r="X24" s="24">
        <v>1151.9537037037037</v>
      </c>
      <c r="Z24" s="24">
        <v>1647</v>
      </c>
      <c r="AA24" s="23">
        <v>842</v>
      </c>
      <c r="AB24" s="23">
        <v>806</v>
      </c>
      <c r="AD24" s="24">
        <v>7137</v>
      </c>
      <c r="AE24" s="24">
        <v>3563.9351851851852</v>
      </c>
      <c r="AF24" s="24">
        <v>3558.9351851851852</v>
      </c>
      <c r="AH24" s="24">
        <v>3262</v>
      </c>
      <c r="AI24" s="24">
        <v>1582.9660493827159</v>
      </c>
      <c r="AJ24" s="24">
        <v>1664.9660493827159</v>
      </c>
      <c r="AL24" s="24">
        <v>1604</v>
      </c>
      <c r="AM24" s="23">
        <v>809</v>
      </c>
      <c r="AN24" s="23">
        <v>795</v>
      </c>
      <c r="AP24" s="24">
        <v>2138</v>
      </c>
      <c r="AQ24" s="24">
        <v>1096</v>
      </c>
      <c r="AR24" s="24">
        <v>1042</v>
      </c>
      <c r="AT24" s="24">
        <v>1121</v>
      </c>
      <c r="AU24" s="23">
        <v>551</v>
      </c>
      <c r="AV24" s="23">
        <v>570</v>
      </c>
      <c r="AX24" s="24">
        <v>1363</v>
      </c>
      <c r="AY24" s="23">
        <v>665</v>
      </c>
      <c r="AZ24" s="23">
        <v>697</v>
      </c>
      <c r="BB24" s="24">
        <v>1904</v>
      </c>
      <c r="BC24" s="23">
        <v>943</v>
      </c>
      <c r="BD24" s="23">
        <v>961</v>
      </c>
      <c r="BF24" s="24">
        <v>1656</v>
      </c>
      <c r="BG24" s="23">
        <v>865</v>
      </c>
      <c r="BH24" s="23">
        <v>792</v>
      </c>
    </row>
    <row r="25" spans="1:60">
      <c r="A25" s="23">
        <v>21</v>
      </c>
      <c r="B25" s="26">
        <f t="shared" si="2"/>
        <v>30011.765432098768</v>
      </c>
      <c r="C25" s="26">
        <f t="shared" si="3"/>
        <v>15368.882716049384</v>
      </c>
      <c r="D25" s="26">
        <f t="shared" si="4"/>
        <v>14642.882716049384</v>
      </c>
      <c r="F25" s="24">
        <v>1351</v>
      </c>
      <c r="G25" s="23">
        <v>669</v>
      </c>
      <c r="H25" s="23">
        <v>682</v>
      </c>
      <c r="J25" s="24">
        <v>1333</v>
      </c>
      <c r="K25" s="23">
        <v>934</v>
      </c>
      <c r="L25" s="23">
        <v>399</v>
      </c>
      <c r="N25" s="23">
        <v>206</v>
      </c>
      <c r="O25" s="23">
        <v>100</v>
      </c>
      <c r="P25" s="23">
        <v>106</v>
      </c>
      <c r="R25" s="24">
        <v>3006</v>
      </c>
      <c r="S25" s="24">
        <v>1536.0277777777778</v>
      </c>
      <c r="T25" s="24">
        <v>1512.0277777777778</v>
      </c>
      <c r="V25" s="24">
        <v>2359</v>
      </c>
      <c r="W25" s="24">
        <v>1188.9537037037037</v>
      </c>
      <c r="X25" s="24">
        <v>1156.9537037037037</v>
      </c>
      <c r="Z25" s="24">
        <v>1646</v>
      </c>
      <c r="AA25" s="23">
        <v>842</v>
      </c>
      <c r="AB25" s="23">
        <v>804</v>
      </c>
      <c r="AD25" s="24">
        <v>7114</v>
      </c>
      <c r="AE25" s="24">
        <v>3566.9351851851852</v>
      </c>
      <c r="AF25" s="24">
        <v>3532.9351851851852</v>
      </c>
      <c r="AH25" s="24">
        <v>3265</v>
      </c>
      <c r="AI25" s="24">
        <v>1605.9660493827159</v>
      </c>
      <c r="AJ25" s="24">
        <v>1644.9660493827159</v>
      </c>
      <c r="AL25" s="24">
        <v>1606</v>
      </c>
      <c r="AM25" s="23">
        <v>807</v>
      </c>
      <c r="AN25" s="23">
        <v>799</v>
      </c>
      <c r="AP25" s="24">
        <v>2119</v>
      </c>
      <c r="AQ25" s="24">
        <v>1090</v>
      </c>
      <c r="AR25" s="24">
        <v>1029</v>
      </c>
      <c r="AT25" s="24">
        <v>1135</v>
      </c>
      <c r="AU25" s="23">
        <v>573</v>
      </c>
      <c r="AV25" s="23">
        <v>562</v>
      </c>
      <c r="AX25" s="24">
        <v>1343</v>
      </c>
      <c r="AY25" s="23">
        <v>663</v>
      </c>
      <c r="AZ25" s="23">
        <v>680</v>
      </c>
      <c r="BB25" s="24">
        <v>1836</v>
      </c>
      <c r="BC25" s="23">
        <v>917</v>
      </c>
      <c r="BD25" s="23">
        <v>919</v>
      </c>
      <c r="BF25" s="24">
        <v>1692</v>
      </c>
      <c r="BG25" s="23">
        <v>876</v>
      </c>
      <c r="BH25" s="23">
        <v>816</v>
      </c>
    </row>
    <row r="26" spans="1:60">
      <c r="A26" s="23">
        <v>22</v>
      </c>
      <c r="B26" s="26">
        <f t="shared" si="2"/>
        <v>30554.765432098768</v>
      </c>
      <c r="C26" s="26">
        <f t="shared" si="3"/>
        <v>15674.882716049384</v>
      </c>
      <c r="D26" s="26">
        <f t="shared" si="4"/>
        <v>14879.882716049384</v>
      </c>
      <c r="F26" s="24">
        <v>1358</v>
      </c>
      <c r="G26" s="23">
        <v>681</v>
      </c>
      <c r="H26" s="23">
        <v>677</v>
      </c>
      <c r="J26" s="24">
        <v>1524</v>
      </c>
      <c r="K26" s="23">
        <v>950</v>
      </c>
      <c r="L26" s="23">
        <v>574</v>
      </c>
      <c r="N26" s="23">
        <v>205</v>
      </c>
      <c r="O26" s="23">
        <v>99</v>
      </c>
      <c r="P26" s="23">
        <v>106</v>
      </c>
      <c r="R26" s="24">
        <v>3068</v>
      </c>
      <c r="S26" s="24">
        <v>1583.0277777777778</v>
      </c>
      <c r="T26" s="24">
        <v>1527.0277777777778</v>
      </c>
      <c r="V26" s="24">
        <v>2422</v>
      </c>
      <c r="W26" s="24">
        <v>1224.9537037037037</v>
      </c>
      <c r="X26" s="24">
        <v>1182.9537037037037</v>
      </c>
      <c r="Z26" s="24">
        <v>1668</v>
      </c>
      <c r="AA26" s="23">
        <v>857</v>
      </c>
      <c r="AB26" s="23">
        <v>811</v>
      </c>
      <c r="AD26" s="24">
        <v>7223</v>
      </c>
      <c r="AE26" s="24">
        <v>3643.9351851851852</v>
      </c>
      <c r="AF26" s="24">
        <v>3564.9351851851852</v>
      </c>
      <c r="AH26" s="24">
        <v>3304</v>
      </c>
      <c r="AI26" s="24">
        <v>1653.9660493827159</v>
      </c>
      <c r="AJ26" s="24">
        <v>1636.9660493827159</v>
      </c>
      <c r="AL26" s="24">
        <v>1636</v>
      </c>
      <c r="AM26" s="23">
        <v>820</v>
      </c>
      <c r="AN26" s="23">
        <v>816</v>
      </c>
      <c r="AP26" s="24">
        <v>2110</v>
      </c>
      <c r="AQ26" s="24">
        <v>1090</v>
      </c>
      <c r="AR26" s="24">
        <v>1020</v>
      </c>
      <c r="AT26" s="24">
        <v>1166</v>
      </c>
      <c r="AU26" s="23">
        <v>593</v>
      </c>
      <c r="AV26" s="23">
        <v>573</v>
      </c>
      <c r="AX26" s="24">
        <v>1349</v>
      </c>
      <c r="AY26" s="23">
        <v>679</v>
      </c>
      <c r="AZ26" s="23">
        <v>670</v>
      </c>
      <c r="BB26" s="24">
        <v>1791</v>
      </c>
      <c r="BC26" s="23">
        <v>907</v>
      </c>
      <c r="BD26" s="23">
        <v>884</v>
      </c>
      <c r="BF26" s="24">
        <v>1730</v>
      </c>
      <c r="BG26" s="23">
        <v>893</v>
      </c>
      <c r="BH26" s="23">
        <v>837</v>
      </c>
    </row>
    <row r="27" spans="1:60">
      <c r="A27" s="23">
        <v>23</v>
      </c>
      <c r="B27" s="26">
        <f t="shared" si="2"/>
        <v>31241.765432098768</v>
      </c>
      <c r="C27" s="26">
        <f t="shared" si="3"/>
        <v>16036.882716049384</v>
      </c>
      <c r="D27" s="26">
        <f t="shared" si="4"/>
        <v>15204.882716049384</v>
      </c>
      <c r="F27" s="24">
        <v>1361</v>
      </c>
      <c r="G27" s="23">
        <v>690</v>
      </c>
      <c r="H27" s="23">
        <v>671</v>
      </c>
      <c r="J27" s="24">
        <v>1726</v>
      </c>
      <c r="K27" s="23">
        <v>971</v>
      </c>
      <c r="L27" s="23">
        <v>755</v>
      </c>
      <c r="N27" s="23">
        <v>210</v>
      </c>
      <c r="O27" s="23">
        <v>101</v>
      </c>
      <c r="P27" s="23">
        <v>109</v>
      </c>
      <c r="R27" s="24">
        <v>3130</v>
      </c>
      <c r="S27" s="24">
        <v>1632.0277777777778</v>
      </c>
      <c r="T27" s="24">
        <v>1540.0277777777778</v>
      </c>
      <c r="V27" s="24">
        <v>2492</v>
      </c>
      <c r="W27" s="24">
        <v>1268.9537037037037</v>
      </c>
      <c r="X27" s="24">
        <v>1208.9537037037037</v>
      </c>
      <c r="Z27" s="24">
        <v>1690</v>
      </c>
      <c r="AA27" s="23">
        <v>872</v>
      </c>
      <c r="AB27" s="23">
        <v>819</v>
      </c>
      <c r="AD27" s="24">
        <v>7337</v>
      </c>
      <c r="AE27" s="24">
        <v>3722.9351851851852</v>
      </c>
      <c r="AF27" s="24">
        <v>3599.9351851851852</v>
      </c>
      <c r="AH27" s="24">
        <v>3356</v>
      </c>
      <c r="AI27" s="24">
        <v>1702.9660493827159</v>
      </c>
      <c r="AJ27" s="24">
        <v>1638.9660493827159</v>
      </c>
      <c r="AL27" s="24">
        <v>1693</v>
      </c>
      <c r="AM27" s="23">
        <v>845</v>
      </c>
      <c r="AN27" s="23">
        <v>847</v>
      </c>
      <c r="AP27" s="24">
        <v>2101</v>
      </c>
      <c r="AQ27" s="24">
        <v>1084</v>
      </c>
      <c r="AR27" s="24">
        <v>1017</v>
      </c>
      <c r="AT27" s="24">
        <v>1201</v>
      </c>
      <c r="AU27" s="23">
        <v>615</v>
      </c>
      <c r="AV27" s="23">
        <v>586</v>
      </c>
      <c r="AX27" s="24">
        <v>1374</v>
      </c>
      <c r="AY27" s="23">
        <v>702</v>
      </c>
      <c r="AZ27" s="23">
        <v>672</v>
      </c>
      <c r="BB27" s="24">
        <v>1774</v>
      </c>
      <c r="BC27" s="23">
        <v>908</v>
      </c>
      <c r="BD27" s="23">
        <v>866</v>
      </c>
      <c r="BF27" s="24">
        <v>1797</v>
      </c>
      <c r="BG27" s="23">
        <v>922</v>
      </c>
      <c r="BH27" s="23">
        <v>875</v>
      </c>
    </row>
    <row r="28" spans="1:60">
      <c r="A28" s="23">
        <v>24</v>
      </c>
      <c r="B28" s="26">
        <f t="shared" si="2"/>
        <v>31735.765432098768</v>
      </c>
      <c r="C28" s="26">
        <f t="shared" si="3"/>
        <v>16288.882716049384</v>
      </c>
      <c r="D28" s="26">
        <f t="shared" si="4"/>
        <v>15446.882716049384</v>
      </c>
      <c r="F28" s="24">
        <v>1354</v>
      </c>
      <c r="G28" s="23">
        <v>691</v>
      </c>
      <c r="H28" s="23">
        <v>662</v>
      </c>
      <c r="J28" s="24">
        <v>1901</v>
      </c>
      <c r="K28" s="23">
        <v>991</v>
      </c>
      <c r="L28" s="23">
        <v>910</v>
      </c>
      <c r="N28" s="23">
        <v>217</v>
      </c>
      <c r="O28" s="23">
        <v>105</v>
      </c>
      <c r="P28" s="23">
        <v>112</v>
      </c>
      <c r="R28" s="24">
        <v>3196</v>
      </c>
      <c r="S28" s="24">
        <v>1674.0277777777778</v>
      </c>
      <c r="T28" s="24">
        <v>1564.0277777777778</v>
      </c>
      <c r="V28" s="24">
        <v>2553</v>
      </c>
      <c r="W28" s="24">
        <v>1303.9537037037037</v>
      </c>
      <c r="X28" s="24">
        <v>1234.9537037037037</v>
      </c>
      <c r="Z28" s="24">
        <v>1709</v>
      </c>
      <c r="AA28" s="23">
        <v>880</v>
      </c>
      <c r="AB28" s="23">
        <v>829</v>
      </c>
      <c r="AD28" s="24">
        <v>7372</v>
      </c>
      <c r="AE28" s="24">
        <v>3760.9351851851852</v>
      </c>
      <c r="AF28" s="24">
        <v>3596.9351851851852</v>
      </c>
      <c r="AH28" s="24">
        <v>3397</v>
      </c>
      <c r="AI28" s="24">
        <v>1746.9660493827159</v>
      </c>
      <c r="AJ28" s="24">
        <v>1635.9660493827159</v>
      </c>
      <c r="AL28" s="24">
        <v>1738</v>
      </c>
      <c r="AM28" s="23">
        <v>873</v>
      </c>
      <c r="AN28" s="23">
        <v>865</v>
      </c>
      <c r="AP28" s="24">
        <v>2081</v>
      </c>
      <c r="AQ28" s="24">
        <v>1072</v>
      </c>
      <c r="AR28" s="24">
        <v>1009</v>
      </c>
      <c r="AT28" s="24">
        <v>1225</v>
      </c>
      <c r="AU28" s="23">
        <v>627</v>
      </c>
      <c r="AV28" s="23">
        <v>598</v>
      </c>
      <c r="AX28" s="24">
        <v>1372</v>
      </c>
      <c r="AY28" s="23">
        <v>706</v>
      </c>
      <c r="AZ28" s="23">
        <v>665</v>
      </c>
      <c r="BB28" s="24">
        <v>1772</v>
      </c>
      <c r="BC28" s="23">
        <v>913</v>
      </c>
      <c r="BD28" s="23">
        <v>859</v>
      </c>
      <c r="BF28" s="24">
        <v>1851</v>
      </c>
      <c r="BG28" s="23">
        <v>945</v>
      </c>
      <c r="BH28" s="23">
        <v>906</v>
      </c>
    </row>
    <row r="29" spans="1:60">
      <c r="A29" s="23">
        <v>25</v>
      </c>
      <c r="B29" s="26">
        <f t="shared" si="2"/>
        <v>31969.765432098764</v>
      </c>
      <c r="C29" s="26">
        <f t="shared" si="3"/>
        <v>16404.882716049382</v>
      </c>
      <c r="D29" s="26">
        <f t="shared" si="4"/>
        <v>15564.882716049384</v>
      </c>
      <c r="F29" s="24">
        <v>1335</v>
      </c>
      <c r="G29" s="23">
        <v>686</v>
      </c>
      <c r="H29" s="23">
        <v>649</v>
      </c>
      <c r="J29" s="24">
        <v>1989</v>
      </c>
      <c r="K29" s="24">
        <v>1002</v>
      </c>
      <c r="L29" s="23">
        <v>987</v>
      </c>
      <c r="N29" s="23">
        <v>220</v>
      </c>
      <c r="O29" s="23">
        <v>110</v>
      </c>
      <c r="P29" s="23">
        <v>110</v>
      </c>
      <c r="R29" s="24">
        <v>3240</v>
      </c>
      <c r="S29" s="24">
        <v>1693.0277777777778</v>
      </c>
      <c r="T29" s="24">
        <v>1589.0277777777778</v>
      </c>
      <c r="V29" s="24">
        <v>2593</v>
      </c>
      <c r="W29" s="24">
        <v>1321.9537037037037</v>
      </c>
      <c r="X29" s="24">
        <v>1256.9537037037037</v>
      </c>
      <c r="Z29" s="24">
        <v>1710</v>
      </c>
      <c r="AA29" s="23">
        <v>882</v>
      </c>
      <c r="AB29" s="23">
        <v>828</v>
      </c>
      <c r="AD29" s="24">
        <v>7295</v>
      </c>
      <c r="AE29" s="24">
        <v>3735.9351851851852</v>
      </c>
      <c r="AF29" s="24">
        <v>3544.9351851851852</v>
      </c>
      <c r="AH29" s="24">
        <v>3424</v>
      </c>
      <c r="AI29" s="24">
        <v>1764.9660493827159</v>
      </c>
      <c r="AJ29" s="24">
        <v>1643.9660493827159</v>
      </c>
      <c r="AL29" s="24">
        <v>1778</v>
      </c>
      <c r="AM29" s="23">
        <v>889</v>
      </c>
      <c r="AN29" s="23">
        <v>888</v>
      </c>
      <c r="AP29" s="24">
        <v>2057</v>
      </c>
      <c r="AQ29" s="24">
        <v>1055</v>
      </c>
      <c r="AR29" s="24">
        <v>1001</v>
      </c>
      <c r="AT29" s="24">
        <v>1243</v>
      </c>
      <c r="AU29" s="23">
        <v>640</v>
      </c>
      <c r="AV29" s="23">
        <v>603</v>
      </c>
      <c r="AX29" s="24">
        <v>1400</v>
      </c>
      <c r="AY29" s="23">
        <v>728</v>
      </c>
      <c r="AZ29" s="23">
        <v>672</v>
      </c>
      <c r="BB29" s="24">
        <v>1800</v>
      </c>
      <c r="BC29" s="23">
        <v>934</v>
      </c>
      <c r="BD29" s="23">
        <v>866</v>
      </c>
      <c r="BF29" s="24">
        <v>1889</v>
      </c>
      <c r="BG29" s="23">
        <v>963</v>
      </c>
      <c r="BH29" s="23">
        <v>926</v>
      </c>
    </row>
    <row r="30" spans="1:60">
      <c r="A30" s="23">
        <v>26</v>
      </c>
      <c r="B30" s="26">
        <f t="shared" si="2"/>
        <v>31948.765432098764</v>
      </c>
      <c r="C30" s="26">
        <f t="shared" si="3"/>
        <v>16389.882716049382</v>
      </c>
      <c r="D30" s="26">
        <f t="shared" si="4"/>
        <v>15558.882716049384</v>
      </c>
      <c r="F30" s="24">
        <v>1314</v>
      </c>
      <c r="G30" s="23">
        <v>673</v>
      </c>
      <c r="H30" s="23">
        <v>642</v>
      </c>
      <c r="J30" s="24">
        <v>2015</v>
      </c>
      <c r="K30" s="24">
        <v>1006</v>
      </c>
      <c r="L30" s="24">
        <v>1009</v>
      </c>
      <c r="N30" s="23">
        <v>222</v>
      </c>
      <c r="O30" s="23">
        <v>109</v>
      </c>
      <c r="P30" s="23">
        <v>113</v>
      </c>
      <c r="R30" s="24">
        <v>3262</v>
      </c>
      <c r="S30" s="24">
        <v>1704.0277777777778</v>
      </c>
      <c r="T30" s="24">
        <v>1600.0277777777778</v>
      </c>
      <c r="V30" s="24">
        <v>2616</v>
      </c>
      <c r="W30" s="24">
        <v>1338.9537037037037</v>
      </c>
      <c r="X30" s="24">
        <v>1262.9537037037037</v>
      </c>
      <c r="Z30" s="24">
        <v>1688</v>
      </c>
      <c r="AA30" s="23">
        <v>866</v>
      </c>
      <c r="AB30" s="23">
        <v>823</v>
      </c>
      <c r="AD30" s="24">
        <v>7114</v>
      </c>
      <c r="AE30" s="24">
        <v>3653.9351851851852</v>
      </c>
      <c r="AF30" s="24">
        <v>3445.9351851851852</v>
      </c>
      <c r="AH30" s="24">
        <v>3443</v>
      </c>
      <c r="AI30" s="24">
        <v>1776.9660493827159</v>
      </c>
      <c r="AJ30" s="24">
        <v>1651.9660493827159</v>
      </c>
      <c r="AL30" s="24">
        <v>1801</v>
      </c>
      <c r="AM30" s="23">
        <v>906</v>
      </c>
      <c r="AN30" s="23">
        <v>894</v>
      </c>
      <c r="AP30" s="24">
        <v>2032</v>
      </c>
      <c r="AQ30" s="24">
        <v>1039</v>
      </c>
      <c r="AR30" s="23">
        <v>993</v>
      </c>
      <c r="AT30" s="24">
        <v>1252</v>
      </c>
      <c r="AU30" s="23">
        <v>645</v>
      </c>
      <c r="AV30" s="23">
        <v>608</v>
      </c>
      <c r="AX30" s="24">
        <v>1396</v>
      </c>
      <c r="AY30" s="23">
        <v>723</v>
      </c>
      <c r="AZ30" s="23">
        <v>673</v>
      </c>
      <c r="BB30" s="24">
        <v>1867</v>
      </c>
      <c r="BC30" s="23">
        <v>967</v>
      </c>
      <c r="BD30" s="23">
        <v>901</v>
      </c>
      <c r="BF30" s="24">
        <v>1924</v>
      </c>
      <c r="BG30" s="23">
        <v>982</v>
      </c>
      <c r="BH30" s="23">
        <v>942</v>
      </c>
    </row>
    <row r="31" spans="1:60">
      <c r="A31" s="23">
        <v>27</v>
      </c>
      <c r="B31" s="26">
        <f t="shared" si="2"/>
        <v>31769.765432098768</v>
      </c>
      <c r="C31" s="26">
        <f t="shared" si="3"/>
        <v>16294.882716049384</v>
      </c>
      <c r="D31" s="26">
        <f t="shared" si="4"/>
        <v>15474.882716049384</v>
      </c>
      <c r="F31" s="24">
        <v>1284</v>
      </c>
      <c r="G31" s="23">
        <v>655</v>
      </c>
      <c r="H31" s="23">
        <v>629</v>
      </c>
      <c r="J31" s="24">
        <v>1977</v>
      </c>
      <c r="K31" s="24">
        <v>1003</v>
      </c>
      <c r="L31" s="23">
        <v>973</v>
      </c>
      <c r="N31" s="23">
        <v>227</v>
      </c>
      <c r="O31" s="23">
        <v>115</v>
      </c>
      <c r="P31" s="23">
        <v>112</v>
      </c>
      <c r="R31" s="24">
        <v>3282</v>
      </c>
      <c r="S31" s="24">
        <v>1703.0277777777778</v>
      </c>
      <c r="T31" s="24">
        <v>1621.0277777777778</v>
      </c>
      <c r="V31" s="24">
        <v>2638</v>
      </c>
      <c r="W31" s="24">
        <v>1343.9537037037037</v>
      </c>
      <c r="X31" s="24">
        <v>1279.9537037037037</v>
      </c>
      <c r="Z31" s="24">
        <v>1664</v>
      </c>
      <c r="AA31" s="23">
        <v>855</v>
      </c>
      <c r="AB31" s="23">
        <v>809</v>
      </c>
      <c r="AD31" s="24">
        <v>6870</v>
      </c>
      <c r="AE31" s="24">
        <v>3539.9351851851852</v>
      </c>
      <c r="AF31" s="24">
        <v>3315.9351851851852</v>
      </c>
      <c r="AH31" s="24">
        <v>3446</v>
      </c>
      <c r="AI31" s="24">
        <v>1766.9660493827159</v>
      </c>
      <c r="AJ31" s="24">
        <v>1664.9660493827159</v>
      </c>
      <c r="AL31" s="24">
        <v>1828</v>
      </c>
      <c r="AM31" s="23">
        <v>927</v>
      </c>
      <c r="AN31" s="23">
        <v>901</v>
      </c>
      <c r="AP31" s="24">
        <v>1999</v>
      </c>
      <c r="AQ31" s="24">
        <v>1017</v>
      </c>
      <c r="AR31" s="23">
        <v>982</v>
      </c>
      <c r="AT31" s="24">
        <v>1258</v>
      </c>
      <c r="AU31" s="23">
        <v>647</v>
      </c>
      <c r="AV31" s="23">
        <v>611</v>
      </c>
      <c r="AX31" s="24">
        <v>1398</v>
      </c>
      <c r="AY31" s="23">
        <v>722</v>
      </c>
      <c r="AZ31" s="23">
        <v>676</v>
      </c>
      <c r="BB31" s="24">
        <v>1954</v>
      </c>
      <c r="BC31" s="24">
        <v>1009</v>
      </c>
      <c r="BD31" s="23">
        <v>945</v>
      </c>
      <c r="BF31" s="24">
        <v>1945</v>
      </c>
      <c r="BG31" s="23">
        <v>991</v>
      </c>
      <c r="BH31" s="23">
        <v>955</v>
      </c>
    </row>
    <row r="32" spans="1:60">
      <c r="A32" s="23">
        <v>28</v>
      </c>
      <c r="B32" s="26">
        <f t="shared" si="2"/>
        <v>31780.765432098768</v>
      </c>
      <c r="C32" s="26">
        <f t="shared" si="3"/>
        <v>16293.882716049384</v>
      </c>
      <c r="D32" s="26">
        <f t="shared" si="4"/>
        <v>15486.882716049384</v>
      </c>
      <c r="F32" s="24">
        <v>1246</v>
      </c>
      <c r="G32" s="23">
        <v>635</v>
      </c>
      <c r="H32" s="23">
        <v>612</v>
      </c>
      <c r="J32" s="24">
        <v>1979</v>
      </c>
      <c r="K32" s="24">
        <v>1007</v>
      </c>
      <c r="L32" s="23">
        <v>972</v>
      </c>
      <c r="N32" s="23">
        <v>236</v>
      </c>
      <c r="O32" s="23">
        <v>122</v>
      </c>
      <c r="P32" s="23">
        <v>113</v>
      </c>
      <c r="R32" s="24">
        <v>3325</v>
      </c>
      <c r="S32" s="24">
        <v>1711.0277777777778</v>
      </c>
      <c r="T32" s="24">
        <v>1657.0277777777778</v>
      </c>
      <c r="V32" s="24">
        <v>2680</v>
      </c>
      <c r="W32" s="24">
        <v>1363.9537037037037</v>
      </c>
      <c r="X32" s="24">
        <v>1301.9537037037037</v>
      </c>
      <c r="Z32" s="24">
        <v>1624</v>
      </c>
      <c r="AA32" s="23">
        <v>835</v>
      </c>
      <c r="AB32" s="23">
        <v>789</v>
      </c>
      <c r="AD32" s="24">
        <v>6654</v>
      </c>
      <c r="AE32" s="24">
        <v>3446.9351851851852</v>
      </c>
      <c r="AF32" s="24">
        <v>3192.9351851851852</v>
      </c>
      <c r="AH32" s="24">
        <v>3495</v>
      </c>
      <c r="AI32" s="24">
        <v>1784.9660493827159</v>
      </c>
      <c r="AJ32" s="24">
        <v>1695.9660493827159</v>
      </c>
      <c r="AL32" s="24">
        <v>1852</v>
      </c>
      <c r="AM32" s="23">
        <v>945</v>
      </c>
      <c r="AN32" s="23">
        <v>906</v>
      </c>
      <c r="AP32" s="24">
        <v>1970</v>
      </c>
      <c r="AQ32" s="23">
        <v>995</v>
      </c>
      <c r="AR32" s="23">
        <v>974</v>
      </c>
      <c r="AT32" s="24">
        <v>1266</v>
      </c>
      <c r="AU32" s="23">
        <v>649</v>
      </c>
      <c r="AV32" s="23">
        <v>617</v>
      </c>
      <c r="AX32" s="24">
        <v>1413</v>
      </c>
      <c r="AY32" s="23">
        <v>726</v>
      </c>
      <c r="AZ32" s="23">
        <v>687</v>
      </c>
      <c r="BB32" s="24">
        <v>2059</v>
      </c>
      <c r="BC32" s="24">
        <v>1066</v>
      </c>
      <c r="BD32" s="23">
        <v>994</v>
      </c>
      <c r="BF32" s="24">
        <v>1983</v>
      </c>
      <c r="BG32" s="24">
        <v>1007</v>
      </c>
      <c r="BH32" s="23">
        <v>975</v>
      </c>
    </row>
    <row r="33" spans="1:60">
      <c r="A33" s="23">
        <v>29</v>
      </c>
      <c r="B33" s="26">
        <f t="shared" si="2"/>
        <v>31688.765432098768</v>
      </c>
      <c r="C33" s="26">
        <f t="shared" si="3"/>
        <v>16244.882716049384</v>
      </c>
      <c r="D33" s="26">
        <f t="shared" si="4"/>
        <v>15443.882716049384</v>
      </c>
      <c r="F33" s="24">
        <v>1223</v>
      </c>
      <c r="G33" s="23">
        <v>621</v>
      </c>
      <c r="H33" s="23">
        <v>602</v>
      </c>
      <c r="J33" s="24">
        <v>1957</v>
      </c>
      <c r="K33" s="24">
        <v>1003</v>
      </c>
      <c r="L33" s="23">
        <v>953</v>
      </c>
      <c r="N33" s="23">
        <v>240</v>
      </c>
      <c r="O33" s="23">
        <v>126</v>
      </c>
      <c r="P33" s="23">
        <v>114</v>
      </c>
      <c r="R33" s="24">
        <v>3344</v>
      </c>
      <c r="S33" s="24">
        <v>1709.0277777777778</v>
      </c>
      <c r="T33" s="24">
        <v>1677.0277777777778</v>
      </c>
      <c r="V33" s="24">
        <v>2703</v>
      </c>
      <c r="W33" s="24">
        <v>1379.9537037037037</v>
      </c>
      <c r="X33" s="24">
        <v>1308.9537037037037</v>
      </c>
      <c r="Z33" s="24">
        <v>1584</v>
      </c>
      <c r="AA33" s="23">
        <v>817</v>
      </c>
      <c r="AB33" s="23">
        <v>767</v>
      </c>
      <c r="AD33" s="24">
        <v>6457</v>
      </c>
      <c r="AE33" s="24">
        <v>3359.9351851851852</v>
      </c>
      <c r="AF33" s="24">
        <v>3082.9351851851852</v>
      </c>
      <c r="AH33" s="24">
        <v>3501</v>
      </c>
      <c r="AI33" s="24">
        <v>1778.9660493827159</v>
      </c>
      <c r="AJ33" s="24">
        <v>1707.9660493827159</v>
      </c>
      <c r="AL33" s="24">
        <v>1878</v>
      </c>
      <c r="AM33" s="23">
        <v>962</v>
      </c>
      <c r="AN33" s="23">
        <v>916</v>
      </c>
      <c r="AP33" s="24">
        <v>1938</v>
      </c>
      <c r="AQ33" s="23">
        <v>970</v>
      </c>
      <c r="AR33" s="23">
        <v>968</v>
      </c>
      <c r="AT33" s="24">
        <v>1270</v>
      </c>
      <c r="AU33" s="23">
        <v>650</v>
      </c>
      <c r="AV33" s="23">
        <v>620</v>
      </c>
      <c r="AX33" s="24">
        <v>1424</v>
      </c>
      <c r="AY33" s="23">
        <v>730</v>
      </c>
      <c r="AZ33" s="23">
        <v>694</v>
      </c>
      <c r="BB33" s="24">
        <v>2165</v>
      </c>
      <c r="BC33" s="24">
        <v>1117</v>
      </c>
      <c r="BD33" s="24">
        <v>1049</v>
      </c>
      <c r="BF33" s="24">
        <v>2006</v>
      </c>
      <c r="BG33" s="24">
        <v>1021</v>
      </c>
      <c r="BH33" s="23">
        <v>984</v>
      </c>
    </row>
    <row r="34" spans="1:60">
      <c r="A34" s="23">
        <v>30</v>
      </c>
      <c r="B34" s="26">
        <f t="shared" si="2"/>
        <v>31478.765432098768</v>
      </c>
      <c r="C34" s="26">
        <f t="shared" si="3"/>
        <v>16132.882716049384</v>
      </c>
      <c r="D34" s="26">
        <f t="shared" si="4"/>
        <v>15345.882716049384</v>
      </c>
      <c r="F34" s="24">
        <v>1192</v>
      </c>
      <c r="G34" s="23">
        <v>602</v>
      </c>
      <c r="H34" s="23">
        <v>590</v>
      </c>
      <c r="J34" s="24">
        <v>1937</v>
      </c>
      <c r="K34" s="23">
        <v>997</v>
      </c>
      <c r="L34" s="23">
        <v>939</v>
      </c>
      <c r="N34" s="23">
        <v>249</v>
      </c>
      <c r="O34" s="23">
        <v>136</v>
      </c>
      <c r="P34" s="23">
        <v>113</v>
      </c>
      <c r="R34" s="24">
        <v>3338</v>
      </c>
      <c r="S34" s="24">
        <v>1700.0277777777778</v>
      </c>
      <c r="T34" s="24">
        <v>1680.0277777777778</v>
      </c>
      <c r="V34" s="24">
        <v>2690</v>
      </c>
      <c r="W34" s="24">
        <v>1371.9537037037037</v>
      </c>
      <c r="X34" s="24">
        <v>1304.9537037037037</v>
      </c>
      <c r="Z34" s="24">
        <v>1558</v>
      </c>
      <c r="AA34" s="23">
        <v>805</v>
      </c>
      <c r="AB34" s="23">
        <v>752</v>
      </c>
      <c r="AD34" s="24">
        <v>6339</v>
      </c>
      <c r="AE34" s="24">
        <v>3294.9351851851852</v>
      </c>
      <c r="AF34" s="24">
        <v>3029.9351851851852</v>
      </c>
      <c r="AH34" s="24">
        <v>3482</v>
      </c>
      <c r="AI34" s="24">
        <v>1761.9660493827159</v>
      </c>
      <c r="AJ34" s="24">
        <v>1705.9660493827159</v>
      </c>
      <c r="AL34" s="24">
        <v>1884</v>
      </c>
      <c r="AM34" s="23">
        <v>973</v>
      </c>
      <c r="AN34" s="23">
        <v>912</v>
      </c>
      <c r="AP34" s="24">
        <v>1898</v>
      </c>
      <c r="AQ34" s="23">
        <v>949</v>
      </c>
      <c r="AR34" s="23">
        <v>948</v>
      </c>
      <c r="AT34" s="24">
        <v>1259</v>
      </c>
      <c r="AU34" s="23">
        <v>643</v>
      </c>
      <c r="AV34" s="23">
        <v>616</v>
      </c>
      <c r="AX34" s="24">
        <v>1418</v>
      </c>
      <c r="AY34" s="23">
        <v>724</v>
      </c>
      <c r="AZ34" s="23">
        <v>694</v>
      </c>
      <c r="BB34" s="24">
        <v>2225</v>
      </c>
      <c r="BC34" s="24">
        <v>1146</v>
      </c>
      <c r="BD34" s="24">
        <v>1080</v>
      </c>
      <c r="BF34" s="24">
        <v>2009</v>
      </c>
      <c r="BG34" s="24">
        <v>1029</v>
      </c>
      <c r="BH34" s="23">
        <v>981</v>
      </c>
    </row>
    <row r="35" spans="1:60">
      <c r="A35" s="23">
        <v>31</v>
      </c>
      <c r="B35" s="26">
        <f t="shared" si="2"/>
        <v>31092.765432098768</v>
      </c>
      <c r="C35" s="26">
        <f t="shared" si="3"/>
        <v>15921.882716049384</v>
      </c>
      <c r="D35" s="26">
        <f t="shared" si="4"/>
        <v>15170.882716049384</v>
      </c>
      <c r="F35" s="24">
        <v>1175</v>
      </c>
      <c r="G35" s="23">
        <v>596</v>
      </c>
      <c r="H35" s="23">
        <v>579</v>
      </c>
      <c r="J35" s="24">
        <v>1908</v>
      </c>
      <c r="K35" s="23">
        <v>984</v>
      </c>
      <c r="L35" s="23">
        <v>923</v>
      </c>
      <c r="N35" s="23">
        <v>239</v>
      </c>
      <c r="O35" s="23">
        <v>126</v>
      </c>
      <c r="P35" s="23">
        <v>113</v>
      </c>
      <c r="R35" s="24">
        <v>3291</v>
      </c>
      <c r="S35" s="24">
        <v>1681.0277777777778</v>
      </c>
      <c r="T35" s="24">
        <v>1652.0277777777778</v>
      </c>
      <c r="V35" s="24">
        <v>2623</v>
      </c>
      <c r="W35" s="24">
        <v>1344.9537037037037</v>
      </c>
      <c r="X35" s="24">
        <v>1263.9537037037037</v>
      </c>
      <c r="Z35" s="24">
        <v>1548</v>
      </c>
      <c r="AA35" s="23">
        <v>802</v>
      </c>
      <c r="AB35" s="23">
        <v>745</v>
      </c>
      <c r="AD35" s="24">
        <v>6335</v>
      </c>
      <c r="AE35" s="24">
        <v>3266.9351851851852</v>
      </c>
      <c r="AF35" s="24">
        <v>3054.9351851851852</v>
      </c>
      <c r="AH35" s="24">
        <v>3402</v>
      </c>
      <c r="AI35" s="24">
        <v>1711.9660493827159</v>
      </c>
      <c r="AJ35" s="24">
        <v>1675.9660493827159</v>
      </c>
      <c r="AL35" s="24">
        <v>1878</v>
      </c>
      <c r="AM35" s="23">
        <v>974</v>
      </c>
      <c r="AN35" s="23">
        <v>904</v>
      </c>
      <c r="AP35" s="24">
        <v>1841</v>
      </c>
      <c r="AQ35" s="23">
        <v>918</v>
      </c>
      <c r="AR35" s="23">
        <v>923</v>
      </c>
      <c r="AT35" s="24">
        <v>1244</v>
      </c>
      <c r="AU35" s="23">
        <v>633</v>
      </c>
      <c r="AV35" s="23">
        <v>612</v>
      </c>
      <c r="AX35" s="24">
        <v>1408</v>
      </c>
      <c r="AY35" s="23">
        <v>724</v>
      </c>
      <c r="AZ35" s="23">
        <v>684</v>
      </c>
      <c r="BB35" s="24">
        <v>2206</v>
      </c>
      <c r="BC35" s="24">
        <v>1131</v>
      </c>
      <c r="BD35" s="24">
        <v>1074</v>
      </c>
      <c r="BF35" s="24">
        <v>1996</v>
      </c>
      <c r="BG35" s="24">
        <v>1029</v>
      </c>
      <c r="BH35" s="23">
        <v>967</v>
      </c>
    </row>
    <row r="36" spans="1:60">
      <c r="A36" s="23">
        <v>32</v>
      </c>
      <c r="B36" s="26">
        <f t="shared" si="2"/>
        <v>30588.765432098768</v>
      </c>
      <c r="C36" s="26">
        <f t="shared" si="3"/>
        <v>15651.882716049384</v>
      </c>
      <c r="D36" s="26">
        <f t="shared" si="4"/>
        <v>14936.882716049384</v>
      </c>
      <c r="F36" s="24">
        <v>1153</v>
      </c>
      <c r="G36" s="23">
        <v>583</v>
      </c>
      <c r="H36" s="23">
        <v>569</v>
      </c>
      <c r="J36" s="24">
        <v>1876</v>
      </c>
      <c r="K36" s="23">
        <v>966</v>
      </c>
      <c r="L36" s="23">
        <v>910</v>
      </c>
      <c r="N36" s="23">
        <v>228</v>
      </c>
      <c r="O36" s="23">
        <v>122</v>
      </c>
      <c r="P36" s="23">
        <v>107</v>
      </c>
      <c r="R36" s="24">
        <v>3222</v>
      </c>
      <c r="S36" s="24">
        <v>1658.0277777777778</v>
      </c>
      <c r="T36" s="24">
        <v>1606.0277777777778</v>
      </c>
      <c r="V36" s="24">
        <v>2519</v>
      </c>
      <c r="W36" s="24">
        <v>1297.9537037037037</v>
      </c>
      <c r="X36" s="24">
        <v>1206.9537037037037</v>
      </c>
      <c r="Z36" s="24">
        <v>1553</v>
      </c>
      <c r="AA36" s="23">
        <v>805</v>
      </c>
      <c r="AB36" s="23">
        <v>749</v>
      </c>
      <c r="AD36" s="24">
        <v>6414</v>
      </c>
      <c r="AE36" s="24">
        <v>3270.9351851851852</v>
      </c>
      <c r="AF36" s="24">
        <v>3129.9351851851852</v>
      </c>
      <c r="AH36" s="24">
        <v>3293</v>
      </c>
      <c r="AI36" s="24">
        <v>1654.9660493827159</v>
      </c>
      <c r="AJ36" s="24">
        <v>1623.9660493827159</v>
      </c>
      <c r="AL36" s="24">
        <v>1851</v>
      </c>
      <c r="AM36" s="23">
        <v>961</v>
      </c>
      <c r="AN36" s="23">
        <v>891</v>
      </c>
      <c r="AP36" s="24">
        <v>1782</v>
      </c>
      <c r="AQ36" s="23">
        <v>889</v>
      </c>
      <c r="AR36" s="23">
        <v>893</v>
      </c>
      <c r="AT36" s="24">
        <v>1212</v>
      </c>
      <c r="AU36" s="23">
        <v>618</v>
      </c>
      <c r="AV36" s="23">
        <v>594</v>
      </c>
      <c r="AX36" s="24">
        <v>1390</v>
      </c>
      <c r="AY36" s="23">
        <v>715</v>
      </c>
      <c r="AZ36" s="23">
        <v>675</v>
      </c>
      <c r="BB36" s="24">
        <v>2140</v>
      </c>
      <c r="BC36" s="24">
        <v>1093</v>
      </c>
      <c r="BD36" s="24">
        <v>1047</v>
      </c>
      <c r="BF36" s="24">
        <v>1953</v>
      </c>
      <c r="BG36" s="24">
        <v>1018</v>
      </c>
      <c r="BH36" s="23">
        <v>935</v>
      </c>
    </row>
    <row r="37" spans="1:60">
      <c r="A37" s="23">
        <v>33</v>
      </c>
      <c r="B37" s="26">
        <f t="shared" si="2"/>
        <v>30035.765432098768</v>
      </c>
      <c r="C37" s="26">
        <f t="shared" si="3"/>
        <v>15354.882716049384</v>
      </c>
      <c r="D37" s="26">
        <f t="shared" si="4"/>
        <v>14680.882716049384</v>
      </c>
      <c r="F37" s="24">
        <v>1143</v>
      </c>
      <c r="G37" s="23">
        <v>580</v>
      </c>
      <c r="H37" s="23">
        <v>563</v>
      </c>
      <c r="J37" s="24">
        <v>1850</v>
      </c>
      <c r="K37" s="23">
        <v>952</v>
      </c>
      <c r="L37" s="23">
        <v>898</v>
      </c>
      <c r="N37" s="23">
        <v>227</v>
      </c>
      <c r="O37" s="23">
        <v>120</v>
      </c>
      <c r="P37" s="23">
        <v>106</v>
      </c>
      <c r="R37" s="24">
        <v>3146</v>
      </c>
      <c r="S37" s="24">
        <v>1630.0277777777778</v>
      </c>
      <c r="T37" s="24">
        <v>1558.0277777777778</v>
      </c>
      <c r="V37" s="24">
        <v>2414</v>
      </c>
      <c r="W37" s="24">
        <v>1251.9537037037037</v>
      </c>
      <c r="X37" s="24">
        <v>1148.9537037037037</v>
      </c>
      <c r="Z37" s="24">
        <v>1555</v>
      </c>
      <c r="AA37" s="23">
        <v>807</v>
      </c>
      <c r="AB37" s="23">
        <v>748</v>
      </c>
      <c r="AD37" s="24">
        <v>6449</v>
      </c>
      <c r="AE37" s="24">
        <v>3249.9351851851852</v>
      </c>
      <c r="AF37" s="24">
        <v>3184.9351851851852</v>
      </c>
      <c r="AH37" s="24">
        <v>3168</v>
      </c>
      <c r="AI37" s="24">
        <v>1583.9660493827159</v>
      </c>
      <c r="AJ37" s="24">
        <v>1569.9660493827159</v>
      </c>
      <c r="AL37" s="24">
        <v>1826</v>
      </c>
      <c r="AM37" s="23">
        <v>942</v>
      </c>
      <c r="AN37" s="23">
        <v>884</v>
      </c>
      <c r="AP37" s="24">
        <v>1727</v>
      </c>
      <c r="AQ37" s="23">
        <v>865</v>
      </c>
      <c r="AR37" s="23">
        <v>862</v>
      </c>
      <c r="AT37" s="24">
        <v>1182</v>
      </c>
      <c r="AU37" s="23">
        <v>603</v>
      </c>
      <c r="AV37" s="23">
        <v>580</v>
      </c>
      <c r="AX37" s="24">
        <v>1363</v>
      </c>
      <c r="AY37" s="23">
        <v>708</v>
      </c>
      <c r="AZ37" s="23">
        <v>655</v>
      </c>
      <c r="BB37" s="24">
        <v>2065</v>
      </c>
      <c r="BC37" s="24">
        <v>1050</v>
      </c>
      <c r="BD37" s="24">
        <v>1016</v>
      </c>
      <c r="BF37" s="24">
        <v>1920</v>
      </c>
      <c r="BG37" s="24">
        <v>1012</v>
      </c>
      <c r="BH37" s="23">
        <v>907</v>
      </c>
    </row>
    <row r="38" spans="1:60">
      <c r="A38" s="23">
        <v>34</v>
      </c>
      <c r="B38" s="26">
        <f t="shared" si="2"/>
        <v>29454.765432098764</v>
      </c>
      <c r="C38" s="26">
        <f t="shared" si="3"/>
        <v>15045.882716049384</v>
      </c>
      <c r="D38" s="26">
        <f t="shared" si="4"/>
        <v>14408.882716049382</v>
      </c>
      <c r="F38" s="24">
        <v>1127</v>
      </c>
      <c r="G38" s="23">
        <v>571</v>
      </c>
      <c r="H38" s="23">
        <v>557</v>
      </c>
      <c r="J38" s="24">
        <v>1804</v>
      </c>
      <c r="K38" s="23">
        <v>932</v>
      </c>
      <c r="L38" s="23">
        <v>873</v>
      </c>
      <c r="N38" s="23">
        <v>215</v>
      </c>
      <c r="O38" s="23">
        <v>111</v>
      </c>
      <c r="P38" s="23">
        <v>104</v>
      </c>
      <c r="R38" s="24">
        <v>3063</v>
      </c>
      <c r="S38" s="24">
        <v>1596.0277777777778</v>
      </c>
      <c r="T38" s="24">
        <v>1508.0277777777778</v>
      </c>
      <c r="V38" s="24">
        <v>2317</v>
      </c>
      <c r="W38" s="24">
        <v>1207.9537037037037</v>
      </c>
      <c r="X38" s="24">
        <v>1094.9537037037037</v>
      </c>
      <c r="Z38" s="24">
        <v>1550</v>
      </c>
      <c r="AA38" s="23">
        <v>800</v>
      </c>
      <c r="AB38" s="23">
        <v>749</v>
      </c>
      <c r="AD38" s="24">
        <v>6491</v>
      </c>
      <c r="AE38" s="24">
        <v>3240.9351851851852</v>
      </c>
      <c r="AF38" s="24">
        <v>3235.9351851851852</v>
      </c>
      <c r="AH38" s="24">
        <v>3056</v>
      </c>
      <c r="AI38" s="24">
        <v>1527.9660493827159</v>
      </c>
      <c r="AJ38" s="24">
        <v>1513.9660493827159</v>
      </c>
      <c r="AL38" s="24">
        <v>1788</v>
      </c>
      <c r="AM38" s="23">
        <v>925</v>
      </c>
      <c r="AN38" s="23">
        <v>863</v>
      </c>
      <c r="AP38" s="24">
        <v>1679</v>
      </c>
      <c r="AQ38" s="23">
        <v>842</v>
      </c>
      <c r="AR38" s="23">
        <v>837</v>
      </c>
      <c r="AT38" s="24">
        <v>1158</v>
      </c>
      <c r="AU38" s="23">
        <v>591</v>
      </c>
      <c r="AV38" s="23">
        <v>567</v>
      </c>
      <c r="AX38" s="24">
        <v>1337</v>
      </c>
      <c r="AY38" s="23">
        <v>696</v>
      </c>
      <c r="AZ38" s="23">
        <v>641</v>
      </c>
      <c r="BB38" s="24">
        <v>1996</v>
      </c>
      <c r="BC38" s="24">
        <v>1007</v>
      </c>
      <c r="BD38" s="23">
        <v>988</v>
      </c>
      <c r="BF38" s="24">
        <v>1875</v>
      </c>
      <c r="BG38" s="23">
        <v>998</v>
      </c>
      <c r="BH38" s="23">
        <v>877</v>
      </c>
    </row>
    <row r="39" spans="1:60">
      <c r="A39" s="23">
        <v>35</v>
      </c>
      <c r="B39" s="26">
        <f t="shared" si="2"/>
        <v>28809.765432098764</v>
      </c>
      <c r="C39" s="26">
        <f t="shared" si="3"/>
        <v>14693.882716049384</v>
      </c>
      <c r="D39" s="26">
        <f t="shared" si="4"/>
        <v>14115.882716049382</v>
      </c>
      <c r="F39" s="24">
        <v>1108</v>
      </c>
      <c r="G39" s="23">
        <v>563</v>
      </c>
      <c r="H39" s="23">
        <v>545</v>
      </c>
      <c r="J39" s="24">
        <v>1739</v>
      </c>
      <c r="K39" s="23">
        <v>894</v>
      </c>
      <c r="L39" s="23">
        <v>845</v>
      </c>
      <c r="N39" s="23">
        <v>208</v>
      </c>
      <c r="O39" s="23">
        <v>107</v>
      </c>
      <c r="P39" s="23">
        <v>102</v>
      </c>
      <c r="R39" s="24">
        <v>2955</v>
      </c>
      <c r="S39" s="24">
        <v>1548.0277777777778</v>
      </c>
      <c r="T39" s="24">
        <v>1449.0277777777778</v>
      </c>
      <c r="V39" s="24">
        <v>2205</v>
      </c>
      <c r="W39" s="24">
        <v>1152.9537037037037</v>
      </c>
      <c r="X39" s="24">
        <v>1036.9537037037037</v>
      </c>
      <c r="Z39" s="24">
        <v>1525</v>
      </c>
      <c r="AA39" s="23">
        <v>792</v>
      </c>
      <c r="AB39" s="23">
        <v>733</v>
      </c>
      <c r="AD39" s="24">
        <v>6682</v>
      </c>
      <c r="AE39" s="24">
        <v>3301.9351851851852</v>
      </c>
      <c r="AF39" s="24">
        <v>3364.9351851851852</v>
      </c>
      <c r="AH39" s="24">
        <v>2955</v>
      </c>
      <c r="AI39" s="24">
        <v>1469.9660493827159</v>
      </c>
      <c r="AJ39" s="24">
        <v>1470.9660493827159</v>
      </c>
      <c r="AL39" s="24">
        <v>1718</v>
      </c>
      <c r="AM39" s="23">
        <v>888</v>
      </c>
      <c r="AN39" s="23">
        <v>830</v>
      </c>
      <c r="AP39" s="24">
        <v>1623</v>
      </c>
      <c r="AQ39" s="23">
        <v>818</v>
      </c>
      <c r="AR39" s="23">
        <v>805</v>
      </c>
      <c r="AT39" s="24">
        <v>1104</v>
      </c>
      <c r="AU39" s="23">
        <v>561</v>
      </c>
      <c r="AV39" s="23">
        <v>543</v>
      </c>
      <c r="AX39" s="24">
        <v>1299</v>
      </c>
      <c r="AY39" s="23">
        <v>681</v>
      </c>
      <c r="AZ39" s="23">
        <v>618</v>
      </c>
      <c r="BB39" s="24">
        <v>1901</v>
      </c>
      <c r="BC39" s="23">
        <v>960</v>
      </c>
      <c r="BD39" s="23">
        <v>941</v>
      </c>
      <c r="BF39" s="24">
        <v>1789</v>
      </c>
      <c r="BG39" s="23">
        <v>957</v>
      </c>
      <c r="BH39" s="23">
        <v>832</v>
      </c>
    </row>
    <row r="40" spans="1:60">
      <c r="A40" s="23">
        <v>36</v>
      </c>
      <c r="B40" s="26">
        <f t="shared" si="2"/>
        <v>28067.765432098764</v>
      </c>
      <c r="C40" s="26">
        <f t="shared" si="3"/>
        <v>14280.882716049384</v>
      </c>
      <c r="D40" s="26">
        <f t="shared" si="4"/>
        <v>13786.882716049382</v>
      </c>
      <c r="F40" s="24">
        <v>1077</v>
      </c>
      <c r="G40" s="23">
        <v>551</v>
      </c>
      <c r="H40" s="23">
        <v>526</v>
      </c>
      <c r="J40" s="24">
        <v>1631</v>
      </c>
      <c r="K40" s="23">
        <v>840</v>
      </c>
      <c r="L40" s="23">
        <v>791</v>
      </c>
      <c r="N40" s="23">
        <v>198</v>
      </c>
      <c r="O40" s="23">
        <v>100</v>
      </c>
      <c r="P40" s="23">
        <v>97</v>
      </c>
      <c r="R40" s="24">
        <v>2802</v>
      </c>
      <c r="S40" s="24">
        <v>1472.0277777777778</v>
      </c>
      <c r="T40" s="24">
        <v>1372.0277777777778</v>
      </c>
      <c r="V40" s="24">
        <v>2073</v>
      </c>
      <c r="W40" s="24">
        <v>1088.9537037037037</v>
      </c>
      <c r="X40" s="24">
        <v>970.9537037037037</v>
      </c>
      <c r="Z40" s="24">
        <v>1452</v>
      </c>
      <c r="AA40" s="23">
        <v>758</v>
      </c>
      <c r="AB40" s="23">
        <v>694</v>
      </c>
      <c r="AD40" s="24">
        <v>7058</v>
      </c>
      <c r="AE40" s="24">
        <v>3449.9351851851852</v>
      </c>
      <c r="AF40" s="24">
        <v>3593.9351851851852</v>
      </c>
      <c r="AH40" s="24">
        <v>2862</v>
      </c>
      <c r="AI40" s="24">
        <v>1419.9660493827159</v>
      </c>
      <c r="AJ40" s="24">
        <v>1427.9660493827159</v>
      </c>
      <c r="AL40" s="24">
        <v>1598</v>
      </c>
      <c r="AM40" s="23">
        <v>827</v>
      </c>
      <c r="AN40" s="23">
        <v>771</v>
      </c>
      <c r="AP40" s="24">
        <v>1575</v>
      </c>
      <c r="AQ40" s="23">
        <v>794</v>
      </c>
      <c r="AR40" s="23">
        <v>781</v>
      </c>
      <c r="AT40" s="24">
        <v>1043</v>
      </c>
      <c r="AU40" s="23">
        <v>534</v>
      </c>
      <c r="AV40" s="23">
        <v>509</v>
      </c>
      <c r="AX40" s="24">
        <v>1246</v>
      </c>
      <c r="AY40" s="23">
        <v>654</v>
      </c>
      <c r="AZ40" s="23">
        <v>593</v>
      </c>
      <c r="BB40" s="24">
        <v>1789</v>
      </c>
      <c r="BC40" s="23">
        <v>904</v>
      </c>
      <c r="BD40" s="23">
        <v>885</v>
      </c>
      <c r="BF40" s="24">
        <v>1663</v>
      </c>
      <c r="BG40" s="23">
        <v>888</v>
      </c>
      <c r="BH40" s="23">
        <v>775</v>
      </c>
    </row>
    <row r="41" spans="1:60">
      <c r="A41" s="23">
        <v>37</v>
      </c>
      <c r="B41" s="26">
        <f t="shared" si="2"/>
        <v>27280.765432098764</v>
      </c>
      <c r="C41" s="26">
        <f t="shared" si="3"/>
        <v>13842.882716049384</v>
      </c>
      <c r="D41" s="26">
        <f t="shared" si="4"/>
        <v>13437.882716049382</v>
      </c>
      <c r="F41" s="24">
        <v>1055</v>
      </c>
      <c r="G41" s="23">
        <v>544</v>
      </c>
      <c r="H41" s="23">
        <v>512</v>
      </c>
      <c r="J41" s="24">
        <v>1505</v>
      </c>
      <c r="K41" s="23">
        <v>779</v>
      </c>
      <c r="L41" s="23">
        <v>726</v>
      </c>
      <c r="N41" s="23">
        <v>185</v>
      </c>
      <c r="O41" s="23">
        <v>92</v>
      </c>
      <c r="P41" s="23">
        <v>93</v>
      </c>
      <c r="R41" s="24">
        <v>2614</v>
      </c>
      <c r="S41" s="24">
        <v>1378.0277777777778</v>
      </c>
      <c r="T41" s="24">
        <v>1279.0277777777778</v>
      </c>
      <c r="V41" s="24">
        <v>1939</v>
      </c>
      <c r="W41" s="24">
        <v>1019.9537037037037</v>
      </c>
      <c r="X41" s="24">
        <v>904.9537037037037</v>
      </c>
      <c r="Z41" s="24">
        <v>1369</v>
      </c>
      <c r="AA41" s="23">
        <v>718</v>
      </c>
      <c r="AB41" s="23">
        <v>651</v>
      </c>
      <c r="AD41" s="24">
        <v>7580</v>
      </c>
      <c r="AE41" s="24">
        <v>3668.9351851851852</v>
      </c>
      <c r="AF41" s="24">
        <v>3896.9351851851852</v>
      </c>
      <c r="AH41" s="24">
        <v>2784</v>
      </c>
      <c r="AI41" s="24">
        <v>1385.9660493827159</v>
      </c>
      <c r="AJ41" s="24">
        <v>1383.9660493827159</v>
      </c>
      <c r="AL41" s="24">
        <v>1445</v>
      </c>
      <c r="AM41" s="23">
        <v>751</v>
      </c>
      <c r="AN41" s="23">
        <v>693</v>
      </c>
      <c r="AP41" s="24">
        <v>1510</v>
      </c>
      <c r="AQ41" s="23">
        <v>758</v>
      </c>
      <c r="AR41" s="23">
        <v>753</v>
      </c>
      <c r="AT41" s="23">
        <v>951</v>
      </c>
      <c r="AU41" s="23">
        <v>489</v>
      </c>
      <c r="AV41" s="23">
        <v>462</v>
      </c>
      <c r="AX41" s="24">
        <v>1180</v>
      </c>
      <c r="AY41" s="23">
        <v>619</v>
      </c>
      <c r="AZ41" s="23">
        <v>560</v>
      </c>
      <c r="BB41" s="24">
        <v>1665</v>
      </c>
      <c r="BC41" s="23">
        <v>846</v>
      </c>
      <c r="BD41" s="23">
        <v>819</v>
      </c>
      <c r="BF41" s="24">
        <v>1497</v>
      </c>
      <c r="BG41" s="23">
        <v>794</v>
      </c>
      <c r="BH41" s="23">
        <v>704</v>
      </c>
    </row>
    <row r="42" spans="1:60">
      <c r="A42" s="23">
        <v>38</v>
      </c>
      <c r="B42" s="26">
        <f t="shared" si="2"/>
        <v>26444.765432098764</v>
      </c>
      <c r="C42" s="26">
        <f t="shared" si="3"/>
        <v>13371.882716049382</v>
      </c>
      <c r="D42" s="26">
        <f t="shared" si="4"/>
        <v>13072.882716049382</v>
      </c>
      <c r="F42" s="24">
        <v>1014</v>
      </c>
      <c r="G42" s="23">
        <v>532</v>
      </c>
      <c r="H42" s="23">
        <v>482</v>
      </c>
      <c r="J42" s="24">
        <v>1363</v>
      </c>
      <c r="K42" s="23">
        <v>702</v>
      </c>
      <c r="L42" s="23">
        <v>661</v>
      </c>
      <c r="N42" s="23">
        <v>167</v>
      </c>
      <c r="O42" s="23">
        <v>86</v>
      </c>
      <c r="P42" s="23">
        <v>81</v>
      </c>
      <c r="R42" s="24">
        <v>2413</v>
      </c>
      <c r="S42" s="24">
        <v>1278.0277777777778</v>
      </c>
      <c r="T42" s="24">
        <v>1177.0277777777778</v>
      </c>
      <c r="V42" s="24">
        <v>1784</v>
      </c>
      <c r="W42" s="24">
        <v>939.9537037037037</v>
      </c>
      <c r="X42" s="24">
        <v>829.9537037037037</v>
      </c>
      <c r="Z42" s="24">
        <v>1264</v>
      </c>
      <c r="AA42" s="23">
        <v>671</v>
      </c>
      <c r="AB42" s="23">
        <v>594</v>
      </c>
      <c r="AD42" s="24">
        <v>8222</v>
      </c>
      <c r="AE42" s="24">
        <v>3937.9351851851852</v>
      </c>
      <c r="AF42" s="24">
        <v>4270.9351851851852</v>
      </c>
      <c r="AH42" s="24">
        <v>2699</v>
      </c>
      <c r="AI42" s="24">
        <v>1339.9660493827159</v>
      </c>
      <c r="AJ42" s="24">
        <v>1344.9660493827159</v>
      </c>
      <c r="AL42" s="24">
        <v>1266</v>
      </c>
      <c r="AM42" s="23">
        <v>660</v>
      </c>
      <c r="AN42" s="23">
        <v>606</v>
      </c>
      <c r="AP42" s="24">
        <v>1456</v>
      </c>
      <c r="AQ42" s="23">
        <v>730</v>
      </c>
      <c r="AR42" s="23">
        <v>727</v>
      </c>
      <c r="AT42" s="23">
        <v>864</v>
      </c>
      <c r="AU42" s="23">
        <v>450</v>
      </c>
      <c r="AV42" s="23">
        <v>414</v>
      </c>
      <c r="AX42" s="24">
        <v>1104</v>
      </c>
      <c r="AY42" s="23">
        <v>580</v>
      </c>
      <c r="AZ42" s="23">
        <v>524</v>
      </c>
      <c r="BB42" s="24">
        <v>1517</v>
      </c>
      <c r="BC42" s="23">
        <v>777</v>
      </c>
      <c r="BD42" s="23">
        <v>740</v>
      </c>
      <c r="BF42" s="24">
        <v>1309</v>
      </c>
      <c r="BG42" s="23">
        <v>688</v>
      </c>
      <c r="BH42" s="23">
        <v>621</v>
      </c>
    </row>
    <row r="43" spans="1:60">
      <c r="A43" s="23">
        <v>39</v>
      </c>
      <c r="B43" s="26">
        <f t="shared" si="2"/>
        <v>25616.765432098764</v>
      </c>
      <c r="C43" s="26">
        <f t="shared" si="3"/>
        <v>12913.882716049382</v>
      </c>
      <c r="D43" s="26">
        <f t="shared" si="4"/>
        <v>12702.882716049382</v>
      </c>
      <c r="F43" s="23">
        <v>994</v>
      </c>
      <c r="G43" s="23">
        <v>525</v>
      </c>
      <c r="H43" s="23">
        <v>469</v>
      </c>
      <c r="J43" s="24">
        <v>1229</v>
      </c>
      <c r="K43" s="23">
        <v>637</v>
      </c>
      <c r="L43" s="23">
        <v>592</v>
      </c>
      <c r="N43" s="23">
        <v>152</v>
      </c>
      <c r="O43" s="23">
        <v>75</v>
      </c>
      <c r="P43" s="23">
        <v>78</v>
      </c>
      <c r="R43" s="24">
        <v>2218</v>
      </c>
      <c r="S43" s="24">
        <v>1181.0277777777778</v>
      </c>
      <c r="T43" s="24">
        <v>1079.0277777777778</v>
      </c>
      <c r="V43" s="24">
        <v>1638</v>
      </c>
      <c r="W43" s="24">
        <v>867.9537037037037</v>
      </c>
      <c r="X43" s="24">
        <v>755.9537037037037</v>
      </c>
      <c r="Z43" s="24">
        <v>1172</v>
      </c>
      <c r="AA43" s="23">
        <v>626</v>
      </c>
      <c r="AB43" s="23">
        <v>546</v>
      </c>
      <c r="AD43" s="24">
        <v>8767</v>
      </c>
      <c r="AE43" s="24">
        <v>4165.9351851851852</v>
      </c>
      <c r="AF43" s="24">
        <v>4586.9351851851852</v>
      </c>
      <c r="AH43" s="24">
        <v>2612</v>
      </c>
      <c r="AI43" s="24">
        <v>1298.9660493827159</v>
      </c>
      <c r="AJ43" s="24">
        <v>1298.9660493827159</v>
      </c>
      <c r="AL43" s="24">
        <v>1103</v>
      </c>
      <c r="AM43" s="23">
        <v>575</v>
      </c>
      <c r="AN43" s="23">
        <v>528</v>
      </c>
      <c r="AP43" s="24">
        <v>1404</v>
      </c>
      <c r="AQ43" s="23">
        <v>706</v>
      </c>
      <c r="AR43" s="23">
        <v>698</v>
      </c>
      <c r="AT43" s="23">
        <v>775</v>
      </c>
      <c r="AU43" s="23">
        <v>406</v>
      </c>
      <c r="AV43" s="23">
        <v>370</v>
      </c>
      <c r="AX43" s="24">
        <v>1034</v>
      </c>
      <c r="AY43" s="23">
        <v>546</v>
      </c>
      <c r="AZ43" s="23">
        <v>488</v>
      </c>
      <c r="BB43" s="24">
        <v>1381</v>
      </c>
      <c r="BC43" s="23">
        <v>715</v>
      </c>
      <c r="BD43" s="23">
        <v>666</v>
      </c>
      <c r="BF43" s="24">
        <v>1135</v>
      </c>
      <c r="BG43" s="23">
        <v>589</v>
      </c>
      <c r="BH43" s="23">
        <v>547</v>
      </c>
    </row>
    <row r="44" spans="1:60">
      <c r="A44" s="23">
        <v>40</v>
      </c>
      <c r="B44" s="26">
        <f t="shared" si="2"/>
        <v>24830.765432098764</v>
      </c>
      <c r="C44" s="26">
        <f t="shared" si="3"/>
        <v>12484.882716049382</v>
      </c>
      <c r="D44" s="26">
        <f t="shared" si="4"/>
        <v>12345.882716049382</v>
      </c>
      <c r="F44" s="23">
        <v>966</v>
      </c>
      <c r="G44" s="23">
        <v>514</v>
      </c>
      <c r="H44" s="23">
        <v>452</v>
      </c>
      <c r="J44" s="24">
        <v>1128</v>
      </c>
      <c r="K44" s="23">
        <v>586</v>
      </c>
      <c r="L44" s="23">
        <v>542</v>
      </c>
      <c r="N44" s="23">
        <v>142</v>
      </c>
      <c r="O44" s="23">
        <v>71</v>
      </c>
      <c r="P44" s="23">
        <v>71</v>
      </c>
      <c r="R44" s="24">
        <v>2079</v>
      </c>
      <c r="S44" s="24">
        <v>1109.0277777777778</v>
      </c>
      <c r="T44" s="24">
        <v>1013.0277777777778</v>
      </c>
      <c r="V44" s="24">
        <v>1528</v>
      </c>
      <c r="W44" s="24">
        <v>806.9537037037037</v>
      </c>
      <c r="X44" s="24">
        <v>706.9537037037037</v>
      </c>
      <c r="Z44" s="24">
        <v>1113</v>
      </c>
      <c r="AA44" s="23">
        <v>597</v>
      </c>
      <c r="AB44" s="23">
        <v>516</v>
      </c>
      <c r="AD44" s="24">
        <v>9022</v>
      </c>
      <c r="AE44" s="24">
        <v>4272.9351851851852</v>
      </c>
      <c r="AF44" s="24">
        <v>4733.9351851851852</v>
      </c>
      <c r="AH44" s="24">
        <v>2533</v>
      </c>
      <c r="AI44" s="24">
        <v>1257.9660493827159</v>
      </c>
      <c r="AJ44" s="24">
        <v>1261.9660493827159</v>
      </c>
      <c r="AL44" s="23">
        <v>983</v>
      </c>
      <c r="AM44" s="23">
        <v>513</v>
      </c>
      <c r="AN44" s="23">
        <v>470</v>
      </c>
      <c r="AP44" s="24">
        <v>1368</v>
      </c>
      <c r="AQ44" s="23">
        <v>685</v>
      </c>
      <c r="AR44" s="23">
        <v>683</v>
      </c>
      <c r="AT44" s="23">
        <v>713</v>
      </c>
      <c r="AU44" s="23">
        <v>376</v>
      </c>
      <c r="AV44" s="23">
        <v>337</v>
      </c>
      <c r="AX44" s="23">
        <v>984</v>
      </c>
      <c r="AY44" s="23">
        <v>519</v>
      </c>
      <c r="AZ44" s="23">
        <v>465</v>
      </c>
      <c r="BB44" s="24">
        <v>1258</v>
      </c>
      <c r="BC44" s="23">
        <v>655</v>
      </c>
      <c r="BD44" s="23">
        <v>602</v>
      </c>
      <c r="BF44" s="24">
        <v>1013</v>
      </c>
      <c r="BG44" s="23">
        <v>522</v>
      </c>
      <c r="BH44" s="23">
        <v>492</v>
      </c>
    </row>
    <row r="45" spans="1:60">
      <c r="A45" s="23">
        <v>41</v>
      </c>
      <c r="B45" s="26">
        <f t="shared" si="2"/>
        <v>24128.765432098764</v>
      </c>
      <c r="C45" s="26">
        <f t="shared" si="3"/>
        <v>12112.882716049382</v>
      </c>
      <c r="D45" s="26">
        <f t="shared" si="4"/>
        <v>12015.882716049382</v>
      </c>
      <c r="F45" s="23">
        <v>953</v>
      </c>
      <c r="G45" s="23">
        <v>506</v>
      </c>
      <c r="H45" s="23">
        <v>447</v>
      </c>
      <c r="J45" s="24">
        <v>1083</v>
      </c>
      <c r="K45" s="23">
        <v>563</v>
      </c>
      <c r="L45" s="23">
        <v>520</v>
      </c>
      <c r="N45" s="23">
        <v>142</v>
      </c>
      <c r="O45" s="23">
        <v>69</v>
      </c>
      <c r="P45" s="23">
        <v>73</v>
      </c>
      <c r="R45" s="24">
        <v>2016</v>
      </c>
      <c r="S45" s="24">
        <v>1064.0277777777778</v>
      </c>
      <c r="T45" s="24">
        <v>994.02777777777783</v>
      </c>
      <c r="V45" s="24">
        <v>1466</v>
      </c>
      <c r="W45" s="24">
        <v>769.9537037037037</v>
      </c>
      <c r="X45" s="24">
        <v>681.9537037037037</v>
      </c>
      <c r="Z45" s="24">
        <v>1106</v>
      </c>
      <c r="AA45" s="23">
        <v>591</v>
      </c>
      <c r="AB45" s="23">
        <v>515</v>
      </c>
      <c r="AD45" s="24">
        <v>8845</v>
      </c>
      <c r="AE45" s="24">
        <v>4203.9351851851852</v>
      </c>
      <c r="AF45" s="24">
        <v>4627.9351851851852</v>
      </c>
      <c r="AH45" s="24">
        <v>2453</v>
      </c>
      <c r="AI45" s="24">
        <v>1221.9660493827159</v>
      </c>
      <c r="AJ45" s="24">
        <v>1216.9660493827159</v>
      </c>
      <c r="AL45" s="23">
        <v>927</v>
      </c>
      <c r="AM45" s="23">
        <v>485</v>
      </c>
      <c r="AN45" s="23">
        <v>441</v>
      </c>
      <c r="AP45" s="24">
        <v>1362</v>
      </c>
      <c r="AQ45" s="23">
        <v>680</v>
      </c>
      <c r="AR45" s="23">
        <v>682</v>
      </c>
      <c r="AT45" s="23">
        <v>695</v>
      </c>
      <c r="AU45" s="23">
        <v>361</v>
      </c>
      <c r="AV45" s="23">
        <v>334</v>
      </c>
      <c r="AX45" s="23">
        <v>957</v>
      </c>
      <c r="AY45" s="23">
        <v>505</v>
      </c>
      <c r="AZ45" s="23">
        <v>452</v>
      </c>
      <c r="BB45" s="24">
        <v>1166</v>
      </c>
      <c r="BC45" s="23">
        <v>605</v>
      </c>
      <c r="BD45" s="23">
        <v>561</v>
      </c>
      <c r="BF45" s="23">
        <v>958</v>
      </c>
      <c r="BG45" s="23">
        <v>488</v>
      </c>
      <c r="BH45" s="23">
        <v>470</v>
      </c>
    </row>
    <row r="46" spans="1:60">
      <c r="A46" s="23">
        <v>42</v>
      </c>
      <c r="B46" s="26">
        <f t="shared" si="2"/>
        <v>23477.765432098764</v>
      </c>
      <c r="C46" s="26">
        <f t="shared" si="3"/>
        <v>11777.882716049382</v>
      </c>
      <c r="D46" s="26">
        <f t="shared" si="4"/>
        <v>11699.882716049382</v>
      </c>
      <c r="F46" s="23">
        <v>945</v>
      </c>
      <c r="G46" s="23">
        <v>496</v>
      </c>
      <c r="H46" s="23">
        <v>449</v>
      </c>
      <c r="J46" s="24">
        <v>1085</v>
      </c>
      <c r="K46" s="23">
        <v>564</v>
      </c>
      <c r="L46" s="23">
        <v>521</v>
      </c>
      <c r="N46" s="23">
        <v>149</v>
      </c>
      <c r="O46" s="23">
        <v>69</v>
      </c>
      <c r="P46" s="23">
        <v>80</v>
      </c>
      <c r="R46" s="24">
        <v>2019</v>
      </c>
      <c r="S46" s="24">
        <v>1052.0277777777778</v>
      </c>
      <c r="T46" s="24">
        <v>1008.0277777777778</v>
      </c>
      <c r="V46" s="24">
        <v>1438</v>
      </c>
      <c r="W46" s="24">
        <v>743.9537037037037</v>
      </c>
      <c r="X46" s="24">
        <v>679.9537037037037</v>
      </c>
      <c r="Z46" s="24">
        <v>1123</v>
      </c>
      <c r="AA46" s="23">
        <v>592</v>
      </c>
      <c r="AB46" s="23">
        <v>531</v>
      </c>
      <c r="AD46" s="24">
        <v>8343</v>
      </c>
      <c r="AE46" s="24">
        <v>4004.9351851851852</v>
      </c>
      <c r="AF46" s="24">
        <v>4323.9351851851852</v>
      </c>
      <c r="AH46" s="24">
        <v>2385</v>
      </c>
      <c r="AI46" s="24">
        <v>1189.9660493827159</v>
      </c>
      <c r="AJ46" s="24">
        <v>1180.9660493827159</v>
      </c>
      <c r="AL46" s="23">
        <v>918</v>
      </c>
      <c r="AM46" s="23">
        <v>476</v>
      </c>
      <c r="AN46" s="23">
        <v>443</v>
      </c>
      <c r="AP46" s="24">
        <v>1372</v>
      </c>
      <c r="AQ46" s="23">
        <v>684</v>
      </c>
      <c r="AR46" s="23">
        <v>688</v>
      </c>
      <c r="AT46" s="23">
        <v>704</v>
      </c>
      <c r="AU46" s="23">
        <v>362</v>
      </c>
      <c r="AV46" s="23">
        <v>342</v>
      </c>
      <c r="AX46" s="23">
        <v>945</v>
      </c>
      <c r="AY46" s="23">
        <v>497</v>
      </c>
      <c r="AZ46" s="23">
        <v>448</v>
      </c>
      <c r="BB46" s="24">
        <v>1101</v>
      </c>
      <c r="BC46" s="23">
        <v>565</v>
      </c>
      <c r="BD46" s="23">
        <v>536</v>
      </c>
      <c r="BF46" s="23">
        <v>951</v>
      </c>
      <c r="BG46" s="23">
        <v>482</v>
      </c>
      <c r="BH46" s="23">
        <v>469</v>
      </c>
    </row>
    <row r="47" spans="1:60">
      <c r="A47" s="23">
        <v>43</v>
      </c>
      <c r="B47" s="26">
        <f t="shared" si="2"/>
        <v>22864.765432098764</v>
      </c>
      <c r="C47" s="26">
        <f t="shared" si="3"/>
        <v>11470.882716049382</v>
      </c>
      <c r="D47" s="26">
        <f t="shared" si="4"/>
        <v>11393.882716049382</v>
      </c>
      <c r="F47" s="23">
        <v>933</v>
      </c>
      <c r="G47" s="23">
        <v>483</v>
      </c>
      <c r="H47" s="23">
        <v>451</v>
      </c>
      <c r="J47" s="24">
        <v>1098</v>
      </c>
      <c r="K47" s="23">
        <v>575</v>
      </c>
      <c r="L47" s="23">
        <v>523</v>
      </c>
      <c r="N47" s="23">
        <v>149</v>
      </c>
      <c r="O47" s="23">
        <v>65</v>
      </c>
      <c r="P47" s="23">
        <v>84</v>
      </c>
      <c r="R47" s="24">
        <v>2032</v>
      </c>
      <c r="S47" s="24">
        <v>1042.0277777777778</v>
      </c>
      <c r="T47" s="24">
        <v>1032.0277777777778</v>
      </c>
      <c r="V47" s="24">
        <v>1426</v>
      </c>
      <c r="W47" s="24">
        <v>726.9537037037037</v>
      </c>
      <c r="X47" s="24">
        <v>684.9537037037037</v>
      </c>
      <c r="Z47" s="24">
        <v>1167</v>
      </c>
      <c r="AA47" s="23">
        <v>609</v>
      </c>
      <c r="AB47" s="23">
        <v>558</v>
      </c>
      <c r="AD47" s="24">
        <v>7730</v>
      </c>
      <c r="AE47" s="24">
        <v>3756.9351851851852</v>
      </c>
      <c r="AF47" s="24">
        <v>3958.9351851851852</v>
      </c>
      <c r="AH47" s="24">
        <v>2307</v>
      </c>
      <c r="AI47" s="24">
        <v>1153.9660493827159</v>
      </c>
      <c r="AJ47" s="24">
        <v>1138.9660493827159</v>
      </c>
      <c r="AL47" s="23">
        <v>937</v>
      </c>
      <c r="AM47" s="23">
        <v>480</v>
      </c>
      <c r="AN47" s="23">
        <v>458</v>
      </c>
      <c r="AP47" s="24">
        <v>1397</v>
      </c>
      <c r="AQ47" s="23">
        <v>693</v>
      </c>
      <c r="AR47" s="23">
        <v>704</v>
      </c>
      <c r="AT47" s="23">
        <v>720</v>
      </c>
      <c r="AU47" s="23">
        <v>362</v>
      </c>
      <c r="AV47" s="23">
        <v>358</v>
      </c>
      <c r="AX47" s="23">
        <v>950</v>
      </c>
      <c r="AY47" s="23">
        <v>502</v>
      </c>
      <c r="AZ47" s="23">
        <v>449</v>
      </c>
      <c r="BB47" s="24">
        <v>1040</v>
      </c>
      <c r="BC47" s="23">
        <v>526</v>
      </c>
      <c r="BD47" s="23">
        <v>514</v>
      </c>
      <c r="BF47" s="23">
        <v>975</v>
      </c>
      <c r="BG47" s="23">
        <v>496</v>
      </c>
      <c r="BH47" s="23">
        <v>480</v>
      </c>
    </row>
    <row r="48" spans="1:60">
      <c r="A48" s="23">
        <v>44</v>
      </c>
      <c r="B48" s="26">
        <f t="shared" si="2"/>
        <v>22213.765432098764</v>
      </c>
      <c r="C48" s="26">
        <f t="shared" si="3"/>
        <v>11137.882716049382</v>
      </c>
      <c r="D48" s="26">
        <f t="shared" si="4"/>
        <v>11075.882716049382</v>
      </c>
      <c r="F48" s="23">
        <v>927</v>
      </c>
      <c r="G48" s="23">
        <v>476</v>
      </c>
      <c r="H48" s="23">
        <v>451</v>
      </c>
      <c r="J48" s="24">
        <v>1100</v>
      </c>
      <c r="K48" s="23">
        <v>575</v>
      </c>
      <c r="L48" s="23">
        <v>525</v>
      </c>
      <c r="N48" s="23">
        <v>157</v>
      </c>
      <c r="O48" s="23">
        <v>70</v>
      </c>
      <c r="P48" s="23">
        <v>87</v>
      </c>
      <c r="R48" s="24">
        <v>2045</v>
      </c>
      <c r="S48" s="24">
        <v>1034.0277777777778</v>
      </c>
      <c r="T48" s="24">
        <v>1053.0277777777778</v>
      </c>
      <c r="V48" s="24">
        <v>1410</v>
      </c>
      <c r="W48" s="24">
        <v>706.9537037037037</v>
      </c>
      <c r="X48" s="24">
        <v>688.9537037037037</v>
      </c>
      <c r="Z48" s="24">
        <v>1191</v>
      </c>
      <c r="AA48" s="23">
        <v>610</v>
      </c>
      <c r="AB48" s="23">
        <v>581</v>
      </c>
      <c r="AD48" s="24">
        <v>7173</v>
      </c>
      <c r="AE48" s="24">
        <v>3533.9351851851852</v>
      </c>
      <c r="AF48" s="24">
        <v>3624.9351851851852</v>
      </c>
      <c r="AH48" s="24">
        <v>2239</v>
      </c>
      <c r="AI48" s="24">
        <v>1122.9660493827159</v>
      </c>
      <c r="AJ48" s="24">
        <v>1101.9660493827159</v>
      </c>
      <c r="AL48" s="23">
        <v>933</v>
      </c>
      <c r="AM48" s="23">
        <v>476</v>
      </c>
      <c r="AN48" s="23">
        <v>457</v>
      </c>
      <c r="AP48" s="24">
        <v>1412</v>
      </c>
      <c r="AQ48" s="23">
        <v>701</v>
      </c>
      <c r="AR48" s="23">
        <v>712</v>
      </c>
      <c r="AT48" s="23">
        <v>729</v>
      </c>
      <c r="AU48" s="23">
        <v>359</v>
      </c>
      <c r="AV48" s="23">
        <v>370</v>
      </c>
      <c r="AX48" s="23">
        <v>939</v>
      </c>
      <c r="AY48" s="23">
        <v>489</v>
      </c>
      <c r="AZ48" s="23">
        <v>450</v>
      </c>
      <c r="BB48" s="23">
        <v>979</v>
      </c>
      <c r="BC48" s="23">
        <v>488</v>
      </c>
      <c r="BD48" s="23">
        <v>491</v>
      </c>
      <c r="BF48" s="23">
        <v>979</v>
      </c>
      <c r="BG48" s="23">
        <v>496</v>
      </c>
      <c r="BH48" s="23">
        <v>483</v>
      </c>
    </row>
    <row r="49" spans="1:60">
      <c r="A49" s="23">
        <v>45</v>
      </c>
      <c r="B49" s="26">
        <f t="shared" si="2"/>
        <v>21554.765432098764</v>
      </c>
      <c r="C49" s="26">
        <f t="shared" si="3"/>
        <v>10805.882716049382</v>
      </c>
      <c r="D49" s="26">
        <f t="shared" si="4"/>
        <v>10748.882716049382</v>
      </c>
      <c r="F49" s="23">
        <v>913</v>
      </c>
      <c r="G49" s="23">
        <v>461</v>
      </c>
      <c r="H49" s="23">
        <v>452</v>
      </c>
      <c r="J49" s="24">
        <v>1085</v>
      </c>
      <c r="K49" s="23">
        <v>568</v>
      </c>
      <c r="L49" s="23">
        <v>517</v>
      </c>
      <c r="N49" s="23">
        <v>155</v>
      </c>
      <c r="O49" s="23">
        <v>70</v>
      </c>
      <c r="P49" s="23">
        <v>85</v>
      </c>
      <c r="R49" s="24">
        <v>2014</v>
      </c>
      <c r="S49" s="24">
        <v>1006.0277777777778</v>
      </c>
      <c r="T49" s="24">
        <v>1050.0277777777778</v>
      </c>
      <c r="V49" s="24">
        <v>1397</v>
      </c>
      <c r="W49" s="24">
        <v>694.9537037037037</v>
      </c>
      <c r="X49" s="24">
        <v>687.9537037037037</v>
      </c>
      <c r="Z49" s="24">
        <v>1193</v>
      </c>
      <c r="AA49" s="23">
        <v>607</v>
      </c>
      <c r="AB49" s="23">
        <v>585</v>
      </c>
      <c r="AD49" s="24">
        <v>6698</v>
      </c>
      <c r="AE49" s="24">
        <v>3333.9351851851852</v>
      </c>
      <c r="AF49" s="24">
        <v>3349.9351851851852</v>
      </c>
      <c r="AH49" s="24">
        <v>2176</v>
      </c>
      <c r="AI49" s="24">
        <v>1093.9660493827159</v>
      </c>
      <c r="AJ49" s="24">
        <v>1067.9660493827159</v>
      </c>
      <c r="AL49" s="23">
        <v>923</v>
      </c>
      <c r="AM49" s="23">
        <v>467</v>
      </c>
      <c r="AN49" s="23">
        <v>455</v>
      </c>
      <c r="AP49" s="24">
        <v>1416</v>
      </c>
      <c r="AQ49" s="23">
        <v>700</v>
      </c>
      <c r="AR49" s="23">
        <v>716</v>
      </c>
      <c r="AT49" s="23">
        <v>745</v>
      </c>
      <c r="AU49" s="23">
        <v>363</v>
      </c>
      <c r="AV49" s="23">
        <v>381</v>
      </c>
      <c r="AX49" s="23">
        <v>926</v>
      </c>
      <c r="AY49" s="23">
        <v>488</v>
      </c>
      <c r="AZ49" s="23">
        <v>438</v>
      </c>
      <c r="BB49" s="23">
        <v>942</v>
      </c>
      <c r="BC49" s="23">
        <v>464</v>
      </c>
      <c r="BD49" s="23">
        <v>478</v>
      </c>
      <c r="BF49" s="23">
        <v>975</v>
      </c>
      <c r="BG49" s="23">
        <v>489</v>
      </c>
      <c r="BH49" s="23">
        <v>486</v>
      </c>
    </row>
    <row r="50" spans="1:60">
      <c r="A50" s="23">
        <v>46</v>
      </c>
      <c r="B50" s="26">
        <f t="shared" si="2"/>
        <v>20854.765432098764</v>
      </c>
      <c r="C50" s="26">
        <f t="shared" si="3"/>
        <v>10442.882716049382</v>
      </c>
      <c r="D50" s="26">
        <f t="shared" si="4"/>
        <v>10411.882716049382</v>
      </c>
      <c r="F50" s="23">
        <v>888</v>
      </c>
      <c r="G50" s="23">
        <v>447</v>
      </c>
      <c r="H50" s="23">
        <v>440</v>
      </c>
      <c r="J50" s="24">
        <v>1041</v>
      </c>
      <c r="K50" s="23">
        <v>544</v>
      </c>
      <c r="L50" s="23">
        <v>496</v>
      </c>
      <c r="N50" s="23">
        <v>146</v>
      </c>
      <c r="O50" s="23">
        <v>64</v>
      </c>
      <c r="P50" s="23">
        <v>81</v>
      </c>
      <c r="R50" s="24">
        <v>1959</v>
      </c>
      <c r="S50" s="24">
        <v>975.02777777777783</v>
      </c>
      <c r="T50" s="24">
        <v>1026.0277777777778</v>
      </c>
      <c r="V50" s="24">
        <v>1375</v>
      </c>
      <c r="W50" s="24">
        <v>677.9537037037037</v>
      </c>
      <c r="X50" s="24">
        <v>682.9537037037037</v>
      </c>
      <c r="Z50" s="24">
        <v>1140</v>
      </c>
      <c r="AA50" s="23">
        <v>578</v>
      </c>
      <c r="AB50" s="23">
        <v>562</v>
      </c>
      <c r="AD50" s="24">
        <v>6369</v>
      </c>
      <c r="AE50" s="24">
        <v>3177.9351851851852</v>
      </c>
      <c r="AF50" s="24">
        <v>3176.9351851851852</v>
      </c>
      <c r="AH50" s="24">
        <v>2117</v>
      </c>
      <c r="AI50" s="24">
        <v>1065.9660493827159</v>
      </c>
      <c r="AJ50" s="24">
        <v>1036.9660493827159</v>
      </c>
      <c r="AL50" s="23">
        <v>884</v>
      </c>
      <c r="AM50" s="23">
        <v>444</v>
      </c>
      <c r="AN50" s="23">
        <v>440</v>
      </c>
      <c r="AP50" s="24">
        <v>1402</v>
      </c>
      <c r="AQ50" s="23">
        <v>690</v>
      </c>
      <c r="AR50" s="23">
        <v>712</v>
      </c>
      <c r="AT50" s="23">
        <v>741</v>
      </c>
      <c r="AU50" s="23">
        <v>362</v>
      </c>
      <c r="AV50" s="23">
        <v>378</v>
      </c>
      <c r="AX50" s="23">
        <v>902</v>
      </c>
      <c r="AY50" s="23">
        <v>472</v>
      </c>
      <c r="AZ50" s="23">
        <v>430</v>
      </c>
      <c r="BB50" s="23">
        <v>929</v>
      </c>
      <c r="BC50" s="23">
        <v>461</v>
      </c>
      <c r="BD50" s="23">
        <v>469</v>
      </c>
      <c r="BF50" s="23">
        <v>966</v>
      </c>
      <c r="BG50" s="23">
        <v>484</v>
      </c>
      <c r="BH50" s="23">
        <v>481</v>
      </c>
    </row>
    <row r="51" spans="1:60">
      <c r="A51" s="23">
        <v>47</v>
      </c>
      <c r="B51" s="26">
        <f t="shared" si="2"/>
        <v>20162.765432098764</v>
      </c>
      <c r="C51" s="26">
        <f t="shared" si="3"/>
        <v>10088.882716049382</v>
      </c>
      <c r="D51" s="26">
        <f t="shared" si="4"/>
        <v>10073.882716049382</v>
      </c>
      <c r="F51" s="23">
        <v>864</v>
      </c>
      <c r="G51" s="23">
        <v>438</v>
      </c>
      <c r="H51" s="23">
        <v>426</v>
      </c>
      <c r="J51" s="23">
        <v>984</v>
      </c>
      <c r="K51" s="23">
        <v>511</v>
      </c>
      <c r="L51" s="23">
        <v>473</v>
      </c>
      <c r="N51" s="23">
        <v>149</v>
      </c>
      <c r="O51" s="23">
        <v>68</v>
      </c>
      <c r="P51" s="23">
        <v>81</v>
      </c>
      <c r="R51" s="24">
        <v>1862</v>
      </c>
      <c r="S51" s="24">
        <v>924.02777777777783</v>
      </c>
      <c r="T51" s="24">
        <v>979.02777777777783</v>
      </c>
      <c r="V51" s="24">
        <v>1354</v>
      </c>
      <c r="W51" s="24">
        <v>671.9537037037037</v>
      </c>
      <c r="X51" s="24">
        <v>667.9537037037037</v>
      </c>
      <c r="Z51" s="24">
        <v>1056</v>
      </c>
      <c r="AA51" s="23">
        <v>537</v>
      </c>
      <c r="AB51" s="23">
        <v>519</v>
      </c>
      <c r="AD51" s="24">
        <v>6152</v>
      </c>
      <c r="AE51" s="24">
        <v>3060.9351851851852</v>
      </c>
      <c r="AF51" s="24">
        <v>3077.9351851851852</v>
      </c>
      <c r="AH51" s="24">
        <v>2072</v>
      </c>
      <c r="AI51" s="24">
        <v>1048.9660493827159</v>
      </c>
      <c r="AJ51" s="24">
        <v>1007.9660493827161</v>
      </c>
      <c r="AL51" s="23">
        <v>832</v>
      </c>
      <c r="AM51" s="23">
        <v>415</v>
      </c>
      <c r="AN51" s="23">
        <v>417</v>
      </c>
      <c r="AP51" s="24">
        <v>1365</v>
      </c>
      <c r="AQ51" s="23">
        <v>672</v>
      </c>
      <c r="AR51" s="23">
        <v>693</v>
      </c>
      <c r="AT51" s="23">
        <v>733</v>
      </c>
      <c r="AU51" s="23">
        <v>358</v>
      </c>
      <c r="AV51" s="23">
        <v>375</v>
      </c>
      <c r="AX51" s="23">
        <v>871</v>
      </c>
      <c r="AY51" s="23">
        <v>455</v>
      </c>
      <c r="AZ51" s="23">
        <v>416</v>
      </c>
      <c r="BB51" s="23">
        <v>934</v>
      </c>
      <c r="BC51" s="23">
        <v>467</v>
      </c>
      <c r="BD51" s="23">
        <v>468</v>
      </c>
      <c r="BF51" s="23">
        <v>934</v>
      </c>
      <c r="BG51" s="23">
        <v>462</v>
      </c>
      <c r="BH51" s="23">
        <v>473</v>
      </c>
    </row>
    <row r="52" spans="1:60">
      <c r="A52" s="23">
        <v>48</v>
      </c>
      <c r="B52" s="26">
        <f t="shared" si="2"/>
        <v>19456.765432098764</v>
      </c>
      <c r="C52" s="26">
        <f t="shared" si="3"/>
        <v>9730.882716049382</v>
      </c>
      <c r="D52" s="26">
        <f t="shared" si="4"/>
        <v>9725.882716049382</v>
      </c>
      <c r="F52" s="23">
        <v>826</v>
      </c>
      <c r="G52" s="23">
        <v>416</v>
      </c>
      <c r="H52" s="23">
        <v>410</v>
      </c>
      <c r="J52" s="23">
        <v>914</v>
      </c>
      <c r="K52" s="23">
        <v>471</v>
      </c>
      <c r="L52" s="23">
        <v>443</v>
      </c>
      <c r="N52" s="23">
        <v>142</v>
      </c>
      <c r="O52" s="23">
        <v>69</v>
      </c>
      <c r="P52" s="23">
        <v>73</v>
      </c>
      <c r="R52" s="24">
        <v>1765</v>
      </c>
      <c r="S52" s="24">
        <v>881.02777777777783</v>
      </c>
      <c r="T52" s="24">
        <v>926.02777777777783</v>
      </c>
      <c r="V52" s="24">
        <v>1341</v>
      </c>
      <c r="W52" s="24">
        <v>664.9537037037037</v>
      </c>
      <c r="X52" s="24">
        <v>661.9537037037037</v>
      </c>
      <c r="Z52" s="23">
        <v>965</v>
      </c>
      <c r="AA52" s="23">
        <v>491</v>
      </c>
      <c r="AB52" s="23">
        <v>474</v>
      </c>
      <c r="AD52" s="24">
        <v>5926</v>
      </c>
      <c r="AE52" s="24">
        <v>2936.9351851851852</v>
      </c>
      <c r="AF52" s="24">
        <v>2975.9351851851852</v>
      </c>
      <c r="AH52" s="24">
        <v>2035</v>
      </c>
      <c r="AI52" s="24">
        <v>1031.9660493827159</v>
      </c>
      <c r="AJ52" s="24">
        <v>988.96604938271605</v>
      </c>
      <c r="AL52" s="23">
        <v>784</v>
      </c>
      <c r="AM52" s="23">
        <v>388</v>
      </c>
      <c r="AN52" s="23">
        <v>396</v>
      </c>
      <c r="AP52" s="24">
        <v>1322</v>
      </c>
      <c r="AQ52" s="23">
        <v>644</v>
      </c>
      <c r="AR52" s="23">
        <v>678</v>
      </c>
      <c r="AT52" s="23">
        <v>729</v>
      </c>
      <c r="AU52" s="23">
        <v>361</v>
      </c>
      <c r="AV52" s="23">
        <v>368</v>
      </c>
      <c r="AX52" s="23">
        <v>836</v>
      </c>
      <c r="AY52" s="23">
        <v>438</v>
      </c>
      <c r="AZ52" s="23">
        <v>398</v>
      </c>
      <c r="BB52" s="23">
        <v>961</v>
      </c>
      <c r="BC52" s="23">
        <v>489</v>
      </c>
      <c r="BD52" s="23">
        <v>472</v>
      </c>
      <c r="BF52" s="23">
        <v>910</v>
      </c>
      <c r="BG52" s="23">
        <v>449</v>
      </c>
      <c r="BH52" s="23">
        <v>461</v>
      </c>
    </row>
    <row r="53" spans="1:60">
      <c r="A53" s="23">
        <v>49</v>
      </c>
      <c r="B53" s="26">
        <f t="shared" si="2"/>
        <v>18767.765432098764</v>
      </c>
      <c r="C53" s="26">
        <f t="shared" si="3"/>
        <v>9379.882716049382</v>
      </c>
      <c r="D53" s="26">
        <f t="shared" si="4"/>
        <v>9387.882716049382</v>
      </c>
      <c r="F53" s="23">
        <v>801</v>
      </c>
      <c r="G53" s="23">
        <v>403</v>
      </c>
      <c r="H53" s="23">
        <v>398</v>
      </c>
      <c r="J53" s="23">
        <v>863</v>
      </c>
      <c r="K53" s="23">
        <v>442</v>
      </c>
      <c r="L53" s="23">
        <v>421</v>
      </c>
      <c r="N53" s="23">
        <v>125</v>
      </c>
      <c r="O53" s="23">
        <v>60</v>
      </c>
      <c r="P53" s="23">
        <v>65</v>
      </c>
      <c r="R53" s="24">
        <v>1684</v>
      </c>
      <c r="S53" s="24">
        <v>839.02777777777783</v>
      </c>
      <c r="T53" s="24">
        <v>887.02777777777783</v>
      </c>
      <c r="V53" s="24">
        <v>1322</v>
      </c>
      <c r="W53" s="24">
        <v>656.9537037037037</v>
      </c>
      <c r="X53" s="24">
        <v>650.9537037037037</v>
      </c>
      <c r="Z53" s="23">
        <v>883</v>
      </c>
      <c r="AA53" s="23">
        <v>452</v>
      </c>
      <c r="AB53" s="23">
        <v>431</v>
      </c>
      <c r="AD53" s="24">
        <v>5683</v>
      </c>
      <c r="AE53" s="24">
        <v>2807.9351851851852</v>
      </c>
      <c r="AF53" s="24">
        <v>2859.9351851851852</v>
      </c>
      <c r="AH53" s="24">
        <v>1981</v>
      </c>
      <c r="AI53" s="24">
        <v>1006.9660493827161</v>
      </c>
      <c r="AJ53" s="24">
        <v>959.96604938271605</v>
      </c>
      <c r="AL53" s="23">
        <v>746</v>
      </c>
      <c r="AM53" s="23">
        <v>368</v>
      </c>
      <c r="AN53" s="23">
        <v>378</v>
      </c>
      <c r="AP53" s="24">
        <v>1288</v>
      </c>
      <c r="AQ53" s="23">
        <v>628</v>
      </c>
      <c r="AR53" s="23">
        <v>660</v>
      </c>
      <c r="AT53" s="23">
        <v>724</v>
      </c>
      <c r="AU53" s="23">
        <v>362</v>
      </c>
      <c r="AV53" s="23">
        <v>362</v>
      </c>
      <c r="AX53" s="23">
        <v>802</v>
      </c>
      <c r="AY53" s="23">
        <v>419</v>
      </c>
      <c r="AZ53" s="23">
        <v>382</v>
      </c>
      <c r="BB53" s="23">
        <v>974</v>
      </c>
      <c r="BC53" s="23">
        <v>497</v>
      </c>
      <c r="BD53" s="23">
        <v>478</v>
      </c>
      <c r="BF53" s="23">
        <v>893</v>
      </c>
      <c r="BG53" s="23">
        <v>438</v>
      </c>
      <c r="BH53" s="23">
        <v>455</v>
      </c>
    </row>
    <row r="54" spans="1:60">
      <c r="A54" s="23">
        <v>50</v>
      </c>
      <c r="B54" s="26">
        <f t="shared" si="2"/>
        <v>18085.765432098764</v>
      </c>
      <c r="C54" s="26">
        <f t="shared" si="3"/>
        <v>9036.882716049382</v>
      </c>
      <c r="D54" s="26">
        <f t="shared" si="4"/>
        <v>9048.882716049382</v>
      </c>
      <c r="F54" s="23">
        <v>768</v>
      </c>
      <c r="G54" s="23">
        <v>388</v>
      </c>
      <c r="H54" s="23">
        <v>380</v>
      </c>
      <c r="J54" s="23">
        <v>819</v>
      </c>
      <c r="K54" s="23">
        <v>416</v>
      </c>
      <c r="L54" s="23">
        <v>403</v>
      </c>
      <c r="N54" s="23">
        <v>128</v>
      </c>
      <c r="O54" s="23">
        <v>66</v>
      </c>
      <c r="P54" s="23">
        <v>61</v>
      </c>
      <c r="R54" s="24">
        <v>1603</v>
      </c>
      <c r="S54" s="24">
        <v>801.02777777777783</v>
      </c>
      <c r="T54" s="24">
        <v>844.02777777777783</v>
      </c>
      <c r="V54" s="24">
        <v>1310</v>
      </c>
      <c r="W54" s="24">
        <v>651.9537037037037</v>
      </c>
      <c r="X54" s="24">
        <v>643.9537037037037</v>
      </c>
      <c r="Z54" s="23">
        <v>832</v>
      </c>
      <c r="AA54" s="23">
        <v>422</v>
      </c>
      <c r="AB54" s="23">
        <v>410</v>
      </c>
      <c r="AD54" s="24">
        <v>5421</v>
      </c>
      <c r="AE54" s="24">
        <v>2677.9351851851852</v>
      </c>
      <c r="AF54" s="24">
        <v>2728.9351851851852</v>
      </c>
      <c r="AH54" s="24">
        <v>1920</v>
      </c>
      <c r="AI54" s="24">
        <v>977.96604938271605</v>
      </c>
      <c r="AJ54" s="24">
        <v>927.96604938271605</v>
      </c>
      <c r="AL54" s="23">
        <v>700</v>
      </c>
      <c r="AM54" s="23">
        <v>339</v>
      </c>
      <c r="AN54" s="23">
        <v>361</v>
      </c>
      <c r="AP54" s="24">
        <v>1245</v>
      </c>
      <c r="AQ54" s="23">
        <v>606</v>
      </c>
      <c r="AR54" s="23">
        <v>638</v>
      </c>
      <c r="AT54" s="23">
        <v>713</v>
      </c>
      <c r="AU54" s="23">
        <v>355</v>
      </c>
      <c r="AV54" s="23">
        <v>358</v>
      </c>
      <c r="AX54" s="23">
        <v>772</v>
      </c>
      <c r="AY54" s="23">
        <v>403</v>
      </c>
      <c r="AZ54" s="23">
        <v>369</v>
      </c>
      <c r="BB54" s="23">
        <v>984</v>
      </c>
      <c r="BC54" s="23">
        <v>508</v>
      </c>
      <c r="BD54" s="23">
        <v>476</v>
      </c>
      <c r="BF54" s="23">
        <v>874</v>
      </c>
      <c r="BG54" s="23">
        <v>425</v>
      </c>
      <c r="BH54" s="23">
        <v>448</v>
      </c>
    </row>
    <row r="55" spans="1:60">
      <c r="A55" s="23">
        <v>51</v>
      </c>
      <c r="B55" s="26">
        <f t="shared" si="2"/>
        <v>17423.765432098764</v>
      </c>
      <c r="C55" s="26">
        <f t="shared" si="3"/>
        <v>8704.882716049382</v>
      </c>
      <c r="D55" s="26">
        <f t="shared" si="4"/>
        <v>8718.882716049382</v>
      </c>
      <c r="F55" s="23">
        <v>746</v>
      </c>
      <c r="G55" s="23">
        <v>380</v>
      </c>
      <c r="H55" s="23">
        <v>366</v>
      </c>
      <c r="J55" s="23">
        <v>777</v>
      </c>
      <c r="K55" s="23">
        <v>392</v>
      </c>
      <c r="L55" s="23">
        <v>385</v>
      </c>
      <c r="N55" s="23">
        <v>126</v>
      </c>
      <c r="O55" s="23">
        <v>66</v>
      </c>
      <c r="P55" s="23">
        <v>61</v>
      </c>
      <c r="R55" s="24">
        <v>1527</v>
      </c>
      <c r="S55" s="24">
        <v>761.02777777777783</v>
      </c>
      <c r="T55" s="24">
        <v>808.02777777777783</v>
      </c>
      <c r="V55" s="24">
        <v>1286</v>
      </c>
      <c r="W55" s="24">
        <v>633.9537037037037</v>
      </c>
      <c r="X55" s="24">
        <v>637.9537037037037</v>
      </c>
      <c r="Z55" s="23">
        <v>809</v>
      </c>
      <c r="AA55" s="23">
        <v>408</v>
      </c>
      <c r="AB55" s="23">
        <v>401</v>
      </c>
      <c r="AD55" s="24">
        <v>5198</v>
      </c>
      <c r="AE55" s="24">
        <v>2570.9351851851852</v>
      </c>
      <c r="AF55" s="24">
        <v>2611.9351851851852</v>
      </c>
      <c r="AH55" s="24">
        <v>1825</v>
      </c>
      <c r="AI55" s="24">
        <v>927.96604938271605</v>
      </c>
      <c r="AJ55" s="24">
        <v>882.96604938271605</v>
      </c>
      <c r="AL55" s="23">
        <v>660</v>
      </c>
      <c r="AM55" s="23">
        <v>318</v>
      </c>
      <c r="AN55" s="23">
        <v>343</v>
      </c>
      <c r="AP55" s="24">
        <v>1218</v>
      </c>
      <c r="AQ55" s="23">
        <v>597</v>
      </c>
      <c r="AR55" s="23">
        <v>621</v>
      </c>
      <c r="AT55" s="23">
        <v>687</v>
      </c>
      <c r="AU55" s="23">
        <v>346</v>
      </c>
      <c r="AV55" s="23">
        <v>341</v>
      </c>
      <c r="AX55" s="23">
        <v>746</v>
      </c>
      <c r="AY55" s="23">
        <v>394</v>
      </c>
      <c r="AZ55" s="23">
        <v>352</v>
      </c>
      <c r="BB55" s="23">
        <v>979</v>
      </c>
      <c r="BC55" s="23">
        <v>503</v>
      </c>
      <c r="BD55" s="23">
        <v>476</v>
      </c>
      <c r="BF55" s="23">
        <v>839</v>
      </c>
      <c r="BG55" s="23">
        <v>407</v>
      </c>
      <c r="BH55" s="23">
        <v>432</v>
      </c>
    </row>
    <row r="56" spans="1:60">
      <c r="A56" s="23">
        <v>52</v>
      </c>
      <c r="B56" s="26">
        <f t="shared" si="2"/>
        <v>16792.765432098764</v>
      </c>
      <c r="C56" s="26">
        <f t="shared" si="3"/>
        <v>8392.882716049382</v>
      </c>
      <c r="D56" s="26">
        <f t="shared" si="4"/>
        <v>8399.882716049382</v>
      </c>
      <c r="F56" s="23">
        <v>714</v>
      </c>
      <c r="G56" s="23">
        <v>364</v>
      </c>
      <c r="H56" s="23">
        <v>350</v>
      </c>
      <c r="J56" s="23">
        <v>749</v>
      </c>
      <c r="K56" s="23">
        <v>373</v>
      </c>
      <c r="L56" s="23">
        <v>376</v>
      </c>
      <c r="N56" s="23">
        <v>123</v>
      </c>
      <c r="O56" s="23">
        <v>60</v>
      </c>
      <c r="P56" s="23">
        <v>63</v>
      </c>
      <c r="R56" s="24">
        <v>1469</v>
      </c>
      <c r="S56" s="24">
        <v>735.02777777777783</v>
      </c>
      <c r="T56" s="24">
        <v>776.02777777777783</v>
      </c>
      <c r="V56" s="24">
        <v>1266</v>
      </c>
      <c r="W56" s="24">
        <v>618.9537037037037</v>
      </c>
      <c r="X56" s="24">
        <v>631.9537037037037</v>
      </c>
      <c r="Z56" s="23">
        <v>811</v>
      </c>
      <c r="AA56" s="23">
        <v>406</v>
      </c>
      <c r="AB56" s="23">
        <v>405</v>
      </c>
      <c r="AD56" s="24">
        <v>4981</v>
      </c>
      <c r="AE56" s="24">
        <v>2479.9351851851852</v>
      </c>
      <c r="AF56" s="24">
        <v>2486.9351851851852</v>
      </c>
      <c r="AH56" s="24">
        <v>1719</v>
      </c>
      <c r="AI56" s="24">
        <v>870.96604938271605</v>
      </c>
      <c r="AJ56" s="24">
        <v>832.96604938271605</v>
      </c>
      <c r="AL56" s="23">
        <v>628</v>
      </c>
      <c r="AM56" s="23">
        <v>298</v>
      </c>
      <c r="AN56" s="23">
        <v>330</v>
      </c>
      <c r="AP56" s="24">
        <v>1182</v>
      </c>
      <c r="AQ56" s="23">
        <v>585</v>
      </c>
      <c r="AR56" s="23">
        <v>597</v>
      </c>
      <c r="AT56" s="23">
        <v>665</v>
      </c>
      <c r="AU56" s="23">
        <v>332</v>
      </c>
      <c r="AV56" s="23">
        <v>333</v>
      </c>
      <c r="AX56" s="23">
        <v>719</v>
      </c>
      <c r="AY56" s="23">
        <v>384</v>
      </c>
      <c r="AZ56" s="23">
        <v>335</v>
      </c>
      <c r="BB56" s="23">
        <v>964</v>
      </c>
      <c r="BC56" s="23">
        <v>497</v>
      </c>
      <c r="BD56" s="23">
        <v>467</v>
      </c>
      <c r="BF56" s="23">
        <v>805</v>
      </c>
      <c r="BG56" s="23">
        <v>389</v>
      </c>
      <c r="BH56" s="23">
        <v>416</v>
      </c>
    </row>
    <row r="57" spans="1:60">
      <c r="A57" s="23">
        <v>53</v>
      </c>
      <c r="B57" s="26">
        <f t="shared" si="2"/>
        <v>16193.765432098766</v>
      </c>
      <c r="C57" s="26">
        <f t="shared" si="3"/>
        <v>8098.8827160493829</v>
      </c>
      <c r="D57" s="26">
        <f t="shared" si="4"/>
        <v>8094.8827160493829</v>
      </c>
      <c r="F57" s="23">
        <v>692</v>
      </c>
      <c r="G57" s="23">
        <v>355</v>
      </c>
      <c r="H57" s="23">
        <v>337</v>
      </c>
      <c r="J57" s="23">
        <v>717</v>
      </c>
      <c r="K57" s="23">
        <v>354</v>
      </c>
      <c r="L57" s="23">
        <v>363</v>
      </c>
      <c r="N57" s="23">
        <v>123</v>
      </c>
      <c r="O57" s="23">
        <v>60</v>
      </c>
      <c r="P57" s="23">
        <v>63</v>
      </c>
      <c r="R57" s="24">
        <v>1408</v>
      </c>
      <c r="S57" s="24">
        <v>703.02777777777783</v>
      </c>
      <c r="T57" s="24">
        <v>748.02777777777783</v>
      </c>
      <c r="V57" s="24">
        <v>1238</v>
      </c>
      <c r="W57" s="24">
        <v>599.9537037037037</v>
      </c>
      <c r="X57" s="24">
        <v>623.9537037037037</v>
      </c>
      <c r="Z57" s="23">
        <v>824</v>
      </c>
      <c r="AA57" s="23">
        <v>408</v>
      </c>
      <c r="AB57" s="23">
        <v>416</v>
      </c>
      <c r="AD57" s="24">
        <v>4782</v>
      </c>
      <c r="AE57" s="24">
        <v>2393.9351851851852</v>
      </c>
      <c r="AF57" s="24">
        <v>2373.9351851851852</v>
      </c>
      <c r="AH57" s="24">
        <v>1609</v>
      </c>
      <c r="AI57" s="24">
        <v>812.96604938271605</v>
      </c>
      <c r="AJ57" s="24">
        <v>782.96604938271605</v>
      </c>
      <c r="AL57" s="23">
        <v>593</v>
      </c>
      <c r="AM57" s="23">
        <v>276</v>
      </c>
      <c r="AN57" s="23">
        <v>317</v>
      </c>
      <c r="AP57" s="24">
        <v>1156</v>
      </c>
      <c r="AQ57" s="23">
        <v>578</v>
      </c>
      <c r="AR57" s="23">
        <v>577</v>
      </c>
      <c r="AT57" s="23">
        <v>633</v>
      </c>
      <c r="AU57" s="23">
        <v>323</v>
      </c>
      <c r="AV57" s="23">
        <v>310</v>
      </c>
      <c r="AX57" s="23">
        <v>696</v>
      </c>
      <c r="AY57" s="23">
        <v>374</v>
      </c>
      <c r="AZ57" s="23">
        <v>322</v>
      </c>
      <c r="BB57" s="23">
        <v>950</v>
      </c>
      <c r="BC57" s="23">
        <v>485</v>
      </c>
      <c r="BD57" s="23">
        <v>465</v>
      </c>
      <c r="BF57" s="23">
        <v>772</v>
      </c>
      <c r="BG57" s="23">
        <v>376</v>
      </c>
      <c r="BH57" s="23">
        <v>396</v>
      </c>
    </row>
    <row r="58" spans="1:60">
      <c r="A58" s="23">
        <v>54</v>
      </c>
      <c r="B58" s="26">
        <f t="shared" si="2"/>
        <v>15590.765432098766</v>
      </c>
      <c r="C58" s="26">
        <f t="shared" si="3"/>
        <v>7802.8827160493829</v>
      </c>
      <c r="D58" s="26">
        <f t="shared" si="4"/>
        <v>7787.8827160493829</v>
      </c>
      <c r="F58" s="23">
        <v>664</v>
      </c>
      <c r="G58" s="23">
        <v>345</v>
      </c>
      <c r="H58" s="23">
        <v>319</v>
      </c>
      <c r="J58" s="23">
        <v>690</v>
      </c>
      <c r="K58" s="23">
        <v>339</v>
      </c>
      <c r="L58" s="23">
        <v>351</v>
      </c>
      <c r="N58" s="23">
        <v>118</v>
      </c>
      <c r="O58" s="23">
        <v>58</v>
      </c>
      <c r="P58" s="23">
        <v>59</v>
      </c>
      <c r="R58" s="24">
        <v>1354</v>
      </c>
      <c r="S58" s="24">
        <v>678.02777777777783</v>
      </c>
      <c r="T58" s="24">
        <v>718.02777777777783</v>
      </c>
      <c r="V58" s="24">
        <v>1214</v>
      </c>
      <c r="W58" s="24">
        <v>585.9537037037037</v>
      </c>
      <c r="X58" s="24">
        <v>613.9537037037037</v>
      </c>
      <c r="Z58" s="23">
        <v>827</v>
      </c>
      <c r="AA58" s="23">
        <v>406</v>
      </c>
      <c r="AB58" s="23">
        <v>421</v>
      </c>
      <c r="AD58" s="24">
        <v>4590</v>
      </c>
      <c r="AE58" s="24">
        <v>2312.9351851851852</v>
      </c>
      <c r="AF58" s="24">
        <v>2263.9351851851852</v>
      </c>
      <c r="AH58" s="24">
        <v>1511</v>
      </c>
      <c r="AI58" s="24">
        <v>759.96604938271605</v>
      </c>
      <c r="AJ58" s="24">
        <v>736.96604938271605</v>
      </c>
      <c r="AL58" s="23">
        <v>562</v>
      </c>
      <c r="AM58" s="23">
        <v>255</v>
      </c>
      <c r="AN58" s="23">
        <v>307</v>
      </c>
      <c r="AP58" s="24">
        <v>1118</v>
      </c>
      <c r="AQ58" s="23">
        <v>564</v>
      </c>
      <c r="AR58" s="23">
        <v>554</v>
      </c>
      <c r="AT58" s="23">
        <v>600</v>
      </c>
      <c r="AU58" s="23">
        <v>305</v>
      </c>
      <c r="AV58" s="23">
        <v>295</v>
      </c>
      <c r="AX58" s="23">
        <v>675</v>
      </c>
      <c r="AY58" s="23">
        <v>364</v>
      </c>
      <c r="AZ58" s="23">
        <v>311</v>
      </c>
      <c r="BB58" s="23">
        <v>929</v>
      </c>
      <c r="BC58" s="23">
        <v>473</v>
      </c>
      <c r="BD58" s="23">
        <v>456</v>
      </c>
      <c r="BF58" s="23">
        <v>739</v>
      </c>
      <c r="BG58" s="23">
        <v>357</v>
      </c>
      <c r="BH58" s="23">
        <v>382</v>
      </c>
    </row>
    <row r="59" spans="1:60">
      <c r="A59" s="23">
        <v>55</v>
      </c>
      <c r="B59" s="26">
        <f t="shared" si="2"/>
        <v>14885.765432098766</v>
      </c>
      <c r="C59" s="26">
        <f t="shared" si="3"/>
        <v>7454.8827160493829</v>
      </c>
      <c r="D59" s="26">
        <f t="shared" si="4"/>
        <v>7430.8827160493829</v>
      </c>
      <c r="F59" s="23">
        <v>625</v>
      </c>
      <c r="G59" s="23">
        <v>326</v>
      </c>
      <c r="H59" s="23">
        <v>299</v>
      </c>
      <c r="J59" s="23">
        <v>667</v>
      </c>
      <c r="K59" s="23">
        <v>323</v>
      </c>
      <c r="L59" s="23">
        <v>343</v>
      </c>
      <c r="N59" s="23">
        <v>123</v>
      </c>
      <c r="O59" s="23">
        <v>59</v>
      </c>
      <c r="P59" s="23">
        <v>64</v>
      </c>
      <c r="R59" s="24">
        <v>1279</v>
      </c>
      <c r="S59" s="24">
        <v>642.02777777777783</v>
      </c>
      <c r="T59" s="24">
        <v>678.02777777777783</v>
      </c>
      <c r="V59" s="24">
        <v>1177</v>
      </c>
      <c r="W59" s="24">
        <v>565.9537037037037</v>
      </c>
      <c r="X59" s="24">
        <v>597.9537037037037</v>
      </c>
      <c r="Z59" s="23">
        <v>808</v>
      </c>
      <c r="AA59" s="23">
        <v>394</v>
      </c>
      <c r="AB59" s="23">
        <v>414</v>
      </c>
      <c r="AD59" s="24">
        <v>4353</v>
      </c>
      <c r="AE59" s="24">
        <v>2200.9351851851852</v>
      </c>
      <c r="AF59" s="24">
        <v>2137.9351851851852</v>
      </c>
      <c r="AH59" s="24">
        <v>1415</v>
      </c>
      <c r="AI59" s="24">
        <v>708.96604938271605</v>
      </c>
      <c r="AJ59" s="24">
        <v>691.96604938271605</v>
      </c>
      <c r="AL59" s="23">
        <v>538</v>
      </c>
      <c r="AM59" s="23">
        <v>241</v>
      </c>
      <c r="AN59" s="23">
        <v>298</v>
      </c>
      <c r="AP59" s="24">
        <v>1066</v>
      </c>
      <c r="AQ59" s="23">
        <v>545</v>
      </c>
      <c r="AR59" s="23">
        <v>522</v>
      </c>
      <c r="AT59" s="23">
        <v>569</v>
      </c>
      <c r="AU59" s="23">
        <v>291</v>
      </c>
      <c r="AV59" s="23">
        <v>278</v>
      </c>
      <c r="AX59" s="23">
        <v>641</v>
      </c>
      <c r="AY59" s="23">
        <v>349</v>
      </c>
      <c r="AZ59" s="23">
        <v>292</v>
      </c>
      <c r="BB59" s="23">
        <v>911</v>
      </c>
      <c r="BC59" s="23">
        <v>461</v>
      </c>
      <c r="BD59" s="23">
        <v>450</v>
      </c>
      <c r="BF59" s="23">
        <v>713</v>
      </c>
      <c r="BG59" s="23">
        <v>348</v>
      </c>
      <c r="BH59" s="23">
        <v>365</v>
      </c>
    </row>
    <row r="60" spans="1:60">
      <c r="A60" s="23">
        <v>56</v>
      </c>
      <c r="B60" s="26">
        <f t="shared" si="2"/>
        <v>14035.765432098766</v>
      </c>
      <c r="C60" s="26">
        <f t="shared" si="3"/>
        <v>7042.8827160493829</v>
      </c>
      <c r="D60" s="26">
        <f t="shared" si="4"/>
        <v>6992.8827160493829</v>
      </c>
      <c r="F60" s="23">
        <v>583</v>
      </c>
      <c r="G60" s="23">
        <v>303</v>
      </c>
      <c r="H60" s="23">
        <v>280</v>
      </c>
      <c r="J60" s="23">
        <v>636</v>
      </c>
      <c r="K60" s="23">
        <v>310</v>
      </c>
      <c r="L60" s="23">
        <v>326</v>
      </c>
      <c r="N60" s="23">
        <v>110</v>
      </c>
      <c r="O60" s="23">
        <v>53</v>
      </c>
      <c r="P60" s="23">
        <v>57</v>
      </c>
      <c r="R60" s="24">
        <v>1188</v>
      </c>
      <c r="S60" s="24">
        <v>599.02777777777783</v>
      </c>
      <c r="T60" s="24">
        <v>631.02777777777783</v>
      </c>
      <c r="V60" s="24">
        <v>1122</v>
      </c>
      <c r="W60" s="24">
        <v>540.9537037037037</v>
      </c>
      <c r="X60" s="24">
        <v>567.9537037037037</v>
      </c>
      <c r="Z60" s="23">
        <v>773</v>
      </c>
      <c r="AA60" s="23">
        <v>375</v>
      </c>
      <c r="AB60" s="23">
        <v>398</v>
      </c>
      <c r="AD60" s="24">
        <v>4080</v>
      </c>
      <c r="AE60" s="24">
        <v>2074.9351851851852</v>
      </c>
      <c r="AF60" s="24">
        <v>1990.9351851851852</v>
      </c>
      <c r="AH60" s="24">
        <v>1336</v>
      </c>
      <c r="AI60" s="24">
        <v>666.96604938271605</v>
      </c>
      <c r="AJ60" s="24">
        <v>654.96604938271605</v>
      </c>
      <c r="AL60" s="23">
        <v>524</v>
      </c>
      <c r="AM60" s="23">
        <v>234</v>
      </c>
      <c r="AN60" s="23">
        <v>290</v>
      </c>
      <c r="AP60" s="23">
        <v>975</v>
      </c>
      <c r="AQ60" s="23">
        <v>500</v>
      </c>
      <c r="AR60" s="23">
        <v>475</v>
      </c>
      <c r="AT60" s="23">
        <v>531</v>
      </c>
      <c r="AU60" s="23">
        <v>274</v>
      </c>
      <c r="AV60" s="23">
        <v>257</v>
      </c>
      <c r="AX60" s="23">
        <v>601</v>
      </c>
      <c r="AY60" s="23">
        <v>330</v>
      </c>
      <c r="AZ60" s="23">
        <v>271</v>
      </c>
      <c r="BB60" s="23">
        <v>892</v>
      </c>
      <c r="BC60" s="23">
        <v>450</v>
      </c>
      <c r="BD60" s="23">
        <v>442</v>
      </c>
      <c r="BF60" s="23">
        <v>684</v>
      </c>
      <c r="BG60" s="23">
        <v>332</v>
      </c>
      <c r="BH60" s="23">
        <v>352</v>
      </c>
    </row>
    <row r="61" spans="1:60">
      <c r="A61" s="23">
        <v>57</v>
      </c>
      <c r="B61" s="26">
        <f t="shared" si="2"/>
        <v>13131.765432098766</v>
      </c>
      <c r="C61" s="26">
        <f t="shared" si="3"/>
        <v>6605.8827160493829</v>
      </c>
      <c r="D61" s="26">
        <f t="shared" si="4"/>
        <v>6525.8827160493829</v>
      </c>
      <c r="F61" s="23">
        <v>527</v>
      </c>
      <c r="G61" s="23">
        <v>275</v>
      </c>
      <c r="H61" s="23">
        <v>252</v>
      </c>
      <c r="J61" s="23">
        <v>616</v>
      </c>
      <c r="K61" s="23">
        <v>300</v>
      </c>
      <c r="L61" s="23">
        <v>316</v>
      </c>
      <c r="N61" s="23">
        <v>115</v>
      </c>
      <c r="O61" s="23">
        <v>58</v>
      </c>
      <c r="P61" s="23">
        <v>58</v>
      </c>
      <c r="R61" s="24">
        <v>1072</v>
      </c>
      <c r="S61" s="24">
        <v>543.02777777777783</v>
      </c>
      <c r="T61" s="24">
        <v>571.02777777777783</v>
      </c>
      <c r="V61" s="24">
        <v>1072</v>
      </c>
      <c r="W61" s="24">
        <v>520.9537037037037</v>
      </c>
      <c r="X61" s="24">
        <v>536.9537037037037</v>
      </c>
      <c r="Z61" s="23">
        <v>726</v>
      </c>
      <c r="AA61" s="23">
        <v>350</v>
      </c>
      <c r="AB61" s="23">
        <v>376</v>
      </c>
      <c r="AD61" s="24">
        <v>3774</v>
      </c>
      <c r="AE61" s="24">
        <v>1927.9351851851852</v>
      </c>
      <c r="AF61" s="24">
        <v>1831.9351851851852</v>
      </c>
      <c r="AH61" s="24">
        <v>1265</v>
      </c>
      <c r="AI61" s="24">
        <v>632.96604938271605</v>
      </c>
      <c r="AJ61" s="24">
        <v>617.96604938271605</v>
      </c>
      <c r="AL61" s="23">
        <v>516</v>
      </c>
      <c r="AM61" s="23">
        <v>234</v>
      </c>
      <c r="AN61" s="23">
        <v>282</v>
      </c>
      <c r="AP61" s="23">
        <v>879</v>
      </c>
      <c r="AQ61" s="23">
        <v>449</v>
      </c>
      <c r="AR61" s="23">
        <v>430</v>
      </c>
      <c r="AT61" s="23">
        <v>487</v>
      </c>
      <c r="AU61" s="23">
        <v>254</v>
      </c>
      <c r="AV61" s="23">
        <v>232</v>
      </c>
      <c r="AX61" s="23">
        <v>560</v>
      </c>
      <c r="AY61" s="23">
        <v>306</v>
      </c>
      <c r="AZ61" s="23">
        <v>254</v>
      </c>
      <c r="BB61" s="23">
        <v>868</v>
      </c>
      <c r="BC61" s="23">
        <v>434</v>
      </c>
      <c r="BD61" s="23">
        <v>434</v>
      </c>
      <c r="BF61" s="23">
        <v>655</v>
      </c>
      <c r="BG61" s="23">
        <v>321</v>
      </c>
      <c r="BH61" s="23">
        <v>334</v>
      </c>
    </row>
    <row r="62" spans="1:60">
      <c r="A62" s="23">
        <v>58</v>
      </c>
      <c r="B62" s="26">
        <f t="shared" si="2"/>
        <v>12210.765432098766</v>
      </c>
      <c r="C62" s="26">
        <f t="shared" si="3"/>
        <v>6167.8827160493829</v>
      </c>
      <c r="D62" s="26">
        <f t="shared" si="4"/>
        <v>6042.8827160493829</v>
      </c>
      <c r="F62" s="23">
        <v>472</v>
      </c>
      <c r="G62" s="23">
        <v>245</v>
      </c>
      <c r="H62" s="23">
        <v>227</v>
      </c>
      <c r="J62" s="23">
        <v>596</v>
      </c>
      <c r="K62" s="23">
        <v>297</v>
      </c>
      <c r="L62" s="23">
        <v>299</v>
      </c>
      <c r="N62" s="23">
        <v>114</v>
      </c>
      <c r="O62" s="23">
        <v>57</v>
      </c>
      <c r="P62" s="23">
        <v>58</v>
      </c>
      <c r="R62" s="23">
        <v>961</v>
      </c>
      <c r="S62" s="24">
        <v>491.02777777777777</v>
      </c>
      <c r="T62" s="24">
        <v>512.02777777777783</v>
      </c>
      <c r="V62" s="24">
        <v>1016</v>
      </c>
      <c r="W62" s="24">
        <v>499.9537037037037</v>
      </c>
      <c r="X62" s="24">
        <v>501.9537037037037</v>
      </c>
      <c r="Z62" s="23">
        <v>679</v>
      </c>
      <c r="AA62" s="23">
        <v>329</v>
      </c>
      <c r="AB62" s="23">
        <v>350</v>
      </c>
      <c r="AD62" s="24">
        <v>3456</v>
      </c>
      <c r="AE62" s="24">
        <v>1775.9351851851852</v>
      </c>
      <c r="AF62" s="24">
        <v>1666.9351851851852</v>
      </c>
      <c r="AH62" s="24">
        <v>1205</v>
      </c>
      <c r="AI62" s="24">
        <v>601.96604938271605</v>
      </c>
      <c r="AJ62" s="24">
        <v>587.96604938271605</v>
      </c>
      <c r="AL62" s="23">
        <v>513</v>
      </c>
      <c r="AM62" s="23">
        <v>234</v>
      </c>
      <c r="AN62" s="23">
        <v>279</v>
      </c>
      <c r="AP62" s="23">
        <v>759</v>
      </c>
      <c r="AQ62" s="23">
        <v>390</v>
      </c>
      <c r="AR62" s="23">
        <v>369</v>
      </c>
      <c r="AT62" s="23">
        <v>434</v>
      </c>
      <c r="AU62" s="23">
        <v>229</v>
      </c>
      <c r="AV62" s="23">
        <v>206</v>
      </c>
      <c r="AX62" s="23">
        <v>508</v>
      </c>
      <c r="AY62" s="23">
        <v>276</v>
      </c>
      <c r="AZ62" s="23">
        <v>231</v>
      </c>
      <c r="BB62" s="23">
        <v>859</v>
      </c>
      <c r="BC62" s="23">
        <v>427</v>
      </c>
      <c r="BD62" s="23">
        <v>432</v>
      </c>
      <c r="BF62" s="23">
        <v>638</v>
      </c>
      <c r="BG62" s="23">
        <v>315</v>
      </c>
      <c r="BH62" s="23">
        <v>323</v>
      </c>
    </row>
    <row r="63" spans="1:60">
      <c r="A63" s="23">
        <v>59</v>
      </c>
      <c r="B63" s="26">
        <f t="shared" si="2"/>
        <v>11379.765432098766</v>
      </c>
      <c r="C63" s="26">
        <f t="shared" si="3"/>
        <v>5770.8827160493829</v>
      </c>
      <c r="D63" s="26">
        <f t="shared" si="4"/>
        <v>5608.8827160493829</v>
      </c>
      <c r="F63" s="23">
        <v>420</v>
      </c>
      <c r="G63" s="23">
        <v>212</v>
      </c>
      <c r="H63" s="23">
        <v>209</v>
      </c>
      <c r="J63" s="23">
        <v>582</v>
      </c>
      <c r="K63" s="23">
        <v>291</v>
      </c>
      <c r="L63" s="23">
        <v>291</v>
      </c>
      <c r="N63" s="23">
        <v>113</v>
      </c>
      <c r="O63" s="23">
        <v>58</v>
      </c>
      <c r="P63" s="23">
        <v>55</v>
      </c>
      <c r="R63" s="23">
        <v>846</v>
      </c>
      <c r="S63" s="24">
        <v>435.02777777777777</v>
      </c>
      <c r="T63" s="24">
        <v>453.02777777777777</v>
      </c>
      <c r="V63" s="23">
        <v>972</v>
      </c>
      <c r="W63" s="24">
        <v>485.9537037037037</v>
      </c>
      <c r="X63" s="24">
        <v>470.9537037037037</v>
      </c>
      <c r="Z63" s="23">
        <v>633</v>
      </c>
      <c r="AA63" s="23">
        <v>306</v>
      </c>
      <c r="AB63" s="23">
        <v>327</v>
      </c>
      <c r="AD63" s="24">
        <v>3171</v>
      </c>
      <c r="AE63" s="24">
        <v>1643.9351851851852</v>
      </c>
      <c r="AF63" s="24">
        <v>1512.9351851851852</v>
      </c>
      <c r="AH63" s="24">
        <v>1151</v>
      </c>
      <c r="AI63" s="24">
        <v>574.96604938271605</v>
      </c>
      <c r="AJ63" s="24">
        <v>561.96604938271605</v>
      </c>
      <c r="AL63" s="23">
        <v>516</v>
      </c>
      <c r="AM63" s="23">
        <v>240</v>
      </c>
      <c r="AN63" s="23">
        <v>276</v>
      </c>
      <c r="AP63" s="23">
        <v>650</v>
      </c>
      <c r="AQ63" s="23">
        <v>334</v>
      </c>
      <c r="AR63" s="23">
        <v>315</v>
      </c>
      <c r="AT63" s="23">
        <v>391</v>
      </c>
      <c r="AU63" s="23">
        <v>210</v>
      </c>
      <c r="AV63" s="23">
        <v>181</v>
      </c>
      <c r="AX63" s="23">
        <v>474</v>
      </c>
      <c r="AY63" s="23">
        <v>258</v>
      </c>
      <c r="AZ63" s="23">
        <v>216</v>
      </c>
      <c r="BB63" s="23">
        <v>841</v>
      </c>
      <c r="BC63" s="23">
        <v>417</v>
      </c>
      <c r="BD63" s="23">
        <v>423</v>
      </c>
      <c r="BF63" s="23">
        <v>622</v>
      </c>
      <c r="BG63" s="23">
        <v>305</v>
      </c>
      <c r="BH63" s="23">
        <v>317</v>
      </c>
    </row>
    <row r="64" spans="1:60">
      <c r="A64" s="23">
        <v>60</v>
      </c>
      <c r="B64" s="26">
        <f t="shared" si="2"/>
        <v>10664.765432098766</v>
      </c>
      <c r="C64" s="26">
        <f t="shared" si="3"/>
        <v>5422.8827160493829</v>
      </c>
      <c r="D64" s="26">
        <f t="shared" si="4"/>
        <v>5241.8827160493829</v>
      </c>
      <c r="F64" s="23">
        <v>363</v>
      </c>
      <c r="G64" s="23">
        <v>183</v>
      </c>
      <c r="H64" s="23">
        <v>180</v>
      </c>
      <c r="J64" s="23">
        <v>570</v>
      </c>
      <c r="K64" s="23">
        <v>287</v>
      </c>
      <c r="L64" s="23">
        <v>282</v>
      </c>
      <c r="N64" s="23">
        <v>112</v>
      </c>
      <c r="O64" s="23">
        <v>57</v>
      </c>
      <c r="P64" s="23">
        <v>55</v>
      </c>
      <c r="R64" s="23">
        <v>792</v>
      </c>
      <c r="S64" s="24">
        <v>411.02777777777777</v>
      </c>
      <c r="T64" s="24">
        <v>423.02777777777777</v>
      </c>
      <c r="V64" s="23">
        <v>918</v>
      </c>
      <c r="W64" s="24">
        <v>463.9537037037037</v>
      </c>
      <c r="X64" s="24">
        <v>438.9537037037037</v>
      </c>
      <c r="Z64" s="23">
        <v>594</v>
      </c>
      <c r="AA64" s="23">
        <v>287</v>
      </c>
      <c r="AB64" s="23">
        <v>307</v>
      </c>
      <c r="AD64" s="24">
        <v>2898</v>
      </c>
      <c r="AE64" s="24">
        <v>1508.9351851851852</v>
      </c>
      <c r="AF64" s="24">
        <v>1374.9351851851852</v>
      </c>
      <c r="AH64" s="24">
        <v>1085</v>
      </c>
      <c r="AI64" s="24">
        <v>546.96604938271605</v>
      </c>
      <c r="AJ64" s="24">
        <v>523.96604938271605</v>
      </c>
      <c r="AL64" s="23">
        <v>530</v>
      </c>
      <c r="AM64" s="23">
        <v>250</v>
      </c>
      <c r="AN64" s="23">
        <v>280</v>
      </c>
      <c r="AP64" s="23">
        <v>564</v>
      </c>
      <c r="AQ64" s="23">
        <v>287</v>
      </c>
      <c r="AR64" s="23">
        <v>277</v>
      </c>
      <c r="AT64" s="23">
        <v>361</v>
      </c>
      <c r="AU64" s="23">
        <v>194</v>
      </c>
      <c r="AV64" s="23">
        <v>167</v>
      </c>
      <c r="AX64" s="23">
        <v>436</v>
      </c>
      <c r="AY64" s="23">
        <v>236</v>
      </c>
      <c r="AZ64" s="23">
        <v>200</v>
      </c>
      <c r="BB64" s="23">
        <v>816</v>
      </c>
      <c r="BC64" s="23">
        <v>398</v>
      </c>
      <c r="BD64" s="23">
        <v>417</v>
      </c>
      <c r="BF64" s="23">
        <v>629</v>
      </c>
      <c r="BG64" s="23">
        <v>313</v>
      </c>
      <c r="BH64" s="23">
        <v>316</v>
      </c>
    </row>
    <row r="65" spans="1:60">
      <c r="A65" s="23">
        <v>61</v>
      </c>
      <c r="B65" s="26">
        <f t="shared" si="2"/>
        <v>10116.765432098766</v>
      </c>
      <c r="C65" s="26">
        <f t="shared" si="3"/>
        <v>5152.8827160493829</v>
      </c>
      <c r="D65" s="26">
        <f t="shared" si="4"/>
        <v>4963.8827160493829</v>
      </c>
      <c r="F65" s="23">
        <v>327</v>
      </c>
      <c r="G65" s="23">
        <v>162</v>
      </c>
      <c r="H65" s="23">
        <v>165</v>
      </c>
      <c r="J65" s="23">
        <v>548</v>
      </c>
      <c r="K65" s="23">
        <v>273</v>
      </c>
      <c r="L65" s="23">
        <v>275</v>
      </c>
      <c r="N65" s="23">
        <v>104</v>
      </c>
      <c r="O65" s="23">
        <v>56</v>
      </c>
      <c r="P65" s="23">
        <v>49</v>
      </c>
      <c r="R65" s="23">
        <v>803</v>
      </c>
      <c r="S65" s="24">
        <v>416.02777777777777</v>
      </c>
      <c r="T65" s="24">
        <v>429.02777777777777</v>
      </c>
      <c r="V65" s="23">
        <v>860</v>
      </c>
      <c r="W65" s="24">
        <v>430.9537037037037</v>
      </c>
      <c r="X65" s="24">
        <v>414.9537037037037</v>
      </c>
      <c r="Z65" s="23">
        <v>557</v>
      </c>
      <c r="AA65" s="23">
        <v>268</v>
      </c>
      <c r="AB65" s="23">
        <v>289</v>
      </c>
      <c r="AD65" s="24">
        <v>2655</v>
      </c>
      <c r="AE65" s="24">
        <v>1396.9351851851852</v>
      </c>
      <c r="AF65" s="24">
        <v>1243.9351851851852</v>
      </c>
      <c r="AH65" s="24">
        <v>1035</v>
      </c>
      <c r="AI65" s="24">
        <v>521.96604938271605</v>
      </c>
      <c r="AJ65" s="24">
        <v>498.96604938271605</v>
      </c>
      <c r="AL65" s="23">
        <v>536</v>
      </c>
      <c r="AM65" s="23">
        <v>253</v>
      </c>
      <c r="AN65" s="23">
        <v>283</v>
      </c>
      <c r="AP65" s="23">
        <v>498</v>
      </c>
      <c r="AQ65" s="23">
        <v>255</v>
      </c>
      <c r="AR65" s="23">
        <v>242</v>
      </c>
      <c r="AT65" s="23">
        <v>343</v>
      </c>
      <c r="AU65" s="23">
        <v>182</v>
      </c>
      <c r="AV65" s="23">
        <v>160</v>
      </c>
      <c r="AX65" s="23">
        <v>425</v>
      </c>
      <c r="AY65" s="23">
        <v>231</v>
      </c>
      <c r="AZ65" s="23">
        <v>195</v>
      </c>
      <c r="BB65" s="23">
        <v>763</v>
      </c>
      <c r="BC65" s="23">
        <v>376</v>
      </c>
      <c r="BD65" s="23">
        <v>387</v>
      </c>
      <c r="BF65" s="23">
        <v>663</v>
      </c>
      <c r="BG65" s="23">
        <v>331</v>
      </c>
      <c r="BH65" s="23">
        <v>332</v>
      </c>
    </row>
    <row r="66" spans="1:60">
      <c r="A66" s="23">
        <v>62</v>
      </c>
      <c r="B66" s="26">
        <f t="shared" si="2"/>
        <v>9720.7654320987658</v>
      </c>
      <c r="C66" s="26">
        <f t="shared" si="3"/>
        <v>4948.8827160493829</v>
      </c>
      <c r="D66" s="26">
        <f t="shared" si="4"/>
        <v>4771.8827160493829</v>
      </c>
      <c r="F66" s="23">
        <v>297</v>
      </c>
      <c r="G66" s="23">
        <v>144</v>
      </c>
      <c r="H66" s="23">
        <v>152</v>
      </c>
      <c r="J66" s="23">
        <v>534</v>
      </c>
      <c r="K66" s="23">
        <v>267</v>
      </c>
      <c r="L66" s="23">
        <v>266</v>
      </c>
      <c r="N66" s="23">
        <v>91</v>
      </c>
      <c r="O66" s="23">
        <v>47</v>
      </c>
      <c r="P66" s="23">
        <v>44</v>
      </c>
      <c r="R66" s="23">
        <v>863</v>
      </c>
      <c r="S66" s="24">
        <v>448.02777777777777</v>
      </c>
      <c r="T66" s="24">
        <v>457.02777777777777</v>
      </c>
      <c r="V66" s="23">
        <v>800</v>
      </c>
      <c r="W66" s="24">
        <v>397.9537037037037</v>
      </c>
      <c r="X66" s="24">
        <v>387.9537037037037</v>
      </c>
      <c r="Z66" s="23">
        <v>538</v>
      </c>
      <c r="AA66" s="23">
        <v>261</v>
      </c>
      <c r="AB66" s="23">
        <v>277</v>
      </c>
      <c r="AD66" s="24">
        <v>2470</v>
      </c>
      <c r="AE66" s="24">
        <v>1307.9351851851852</v>
      </c>
      <c r="AF66" s="24">
        <v>1148.9351851851852</v>
      </c>
      <c r="AH66" s="23">
        <v>962</v>
      </c>
      <c r="AI66" s="24">
        <v>496.96604938271605</v>
      </c>
      <c r="AJ66" s="24">
        <v>451.96604938271605</v>
      </c>
      <c r="AL66" s="23">
        <v>533</v>
      </c>
      <c r="AM66" s="23">
        <v>247</v>
      </c>
      <c r="AN66" s="23">
        <v>286</v>
      </c>
      <c r="AP66" s="23">
        <v>475</v>
      </c>
      <c r="AQ66" s="23">
        <v>241</v>
      </c>
      <c r="AR66" s="23">
        <v>234</v>
      </c>
      <c r="AT66" s="23">
        <v>345</v>
      </c>
      <c r="AU66" s="23">
        <v>182</v>
      </c>
      <c r="AV66" s="23">
        <v>163</v>
      </c>
      <c r="AX66" s="23">
        <v>414</v>
      </c>
      <c r="AY66" s="23">
        <v>223</v>
      </c>
      <c r="AZ66" s="23">
        <v>191</v>
      </c>
      <c r="BB66" s="23">
        <v>699</v>
      </c>
      <c r="BC66" s="23">
        <v>340</v>
      </c>
      <c r="BD66" s="23">
        <v>358</v>
      </c>
      <c r="BF66" s="23">
        <v>701</v>
      </c>
      <c r="BG66" s="23">
        <v>346</v>
      </c>
      <c r="BH66" s="23">
        <v>355</v>
      </c>
    </row>
    <row r="67" spans="1:60">
      <c r="A67" s="23">
        <v>63</v>
      </c>
      <c r="B67" s="26">
        <f t="shared" si="2"/>
        <v>9363.7654320987658</v>
      </c>
      <c r="C67" s="26">
        <f t="shared" si="3"/>
        <v>4765.8827160493829</v>
      </c>
      <c r="D67" s="26">
        <f t="shared" si="4"/>
        <v>4597.8827160493829</v>
      </c>
      <c r="F67" s="23">
        <v>265</v>
      </c>
      <c r="G67" s="23">
        <v>128</v>
      </c>
      <c r="H67" s="23">
        <v>137</v>
      </c>
      <c r="J67" s="23">
        <v>509</v>
      </c>
      <c r="K67" s="23">
        <v>253</v>
      </c>
      <c r="L67" s="23">
        <v>256</v>
      </c>
      <c r="N67" s="23">
        <v>81</v>
      </c>
      <c r="O67" s="23">
        <v>42</v>
      </c>
      <c r="P67" s="23">
        <v>39</v>
      </c>
      <c r="R67" s="23">
        <v>929</v>
      </c>
      <c r="S67" s="24">
        <v>482.02777777777777</v>
      </c>
      <c r="T67" s="24">
        <v>489.02777777777777</v>
      </c>
      <c r="V67" s="23">
        <v>755</v>
      </c>
      <c r="W67" s="24">
        <v>367.9537037037037</v>
      </c>
      <c r="X67" s="24">
        <v>372.9537037037037</v>
      </c>
      <c r="Z67" s="23">
        <v>511</v>
      </c>
      <c r="AA67" s="23">
        <v>247</v>
      </c>
      <c r="AB67" s="23">
        <v>264</v>
      </c>
      <c r="AD67" s="24">
        <v>2310</v>
      </c>
      <c r="AE67" s="24">
        <v>1230.9351851851852</v>
      </c>
      <c r="AF67" s="24">
        <v>1064.9351851851852</v>
      </c>
      <c r="AH67" s="23">
        <v>912</v>
      </c>
      <c r="AI67" s="24">
        <v>476.96604938271605</v>
      </c>
      <c r="AJ67" s="24">
        <v>420.96604938271605</v>
      </c>
      <c r="AL67" s="23">
        <v>531</v>
      </c>
      <c r="AM67" s="23">
        <v>242</v>
      </c>
      <c r="AN67" s="23">
        <v>288</v>
      </c>
      <c r="AP67" s="23">
        <v>446</v>
      </c>
      <c r="AQ67" s="23">
        <v>227</v>
      </c>
      <c r="AR67" s="23">
        <v>219</v>
      </c>
      <c r="AT67" s="23">
        <v>343</v>
      </c>
      <c r="AU67" s="23">
        <v>176</v>
      </c>
      <c r="AV67" s="23">
        <v>166</v>
      </c>
      <c r="AX67" s="23">
        <v>408</v>
      </c>
      <c r="AY67" s="23">
        <v>219</v>
      </c>
      <c r="AZ67" s="23">
        <v>189</v>
      </c>
      <c r="BB67" s="23">
        <v>629</v>
      </c>
      <c r="BC67" s="23">
        <v>307</v>
      </c>
      <c r="BD67" s="23">
        <v>322</v>
      </c>
      <c r="BF67" s="23">
        <v>737</v>
      </c>
      <c r="BG67" s="23">
        <v>367</v>
      </c>
      <c r="BH67" s="23">
        <v>370</v>
      </c>
    </row>
    <row r="68" spans="1:60">
      <c r="A68" s="23">
        <v>64</v>
      </c>
      <c r="B68" s="26">
        <f t="shared" si="2"/>
        <v>9021.7654320987658</v>
      </c>
      <c r="C68" s="26">
        <f t="shared" si="3"/>
        <v>4589.8827160493829</v>
      </c>
      <c r="D68" s="26">
        <f t="shared" si="4"/>
        <v>4431.8827160493829</v>
      </c>
      <c r="F68" s="23">
        <v>242</v>
      </c>
      <c r="G68" s="23">
        <v>116</v>
      </c>
      <c r="H68" s="23">
        <v>126</v>
      </c>
      <c r="J68" s="23">
        <v>485</v>
      </c>
      <c r="K68" s="23">
        <v>239</v>
      </c>
      <c r="L68" s="23">
        <v>246</v>
      </c>
      <c r="N68" s="23">
        <v>74</v>
      </c>
      <c r="O68" s="23">
        <v>38</v>
      </c>
      <c r="P68" s="23">
        <v>35</v>
      </c>
      <c r="R68" s="23">
        <v>965</v>
      </c>
      <c r="S68" s="24">
        <v>501.02777777777777</v>
      </c>
      <c r="T68" s="24">
        <v>506.02777777777777</v>
      </c>
      <c r="V68" s="23">
        <v>703</v>
      </c>
      <c r="W68" s="24">
        <v>340.9537037037037</v>
      </c>
      <c r="X68" s="24">
        <v>347.9537037037037</v>
      </c>
      <c r="Z68" s="23">
        <v>480</v>
      </c>
      <c r="AA68" s="23">
        <v>233</v>
      </c>
      <c r="AB68" s="23">
        <v>247</v>
      </c>
      <c r="AD68" s="24">
        <v>2162</v>
      </c>
      <c r="AE68" s="24">
        <v>1158.9351851851852</v>
      </c>
      <c r="AF68" s="24">
        <v>989.93518518518522</v>
      </c>
      <c r="AH68" s="23">
        <v>861</v>
      </c>
      <c r="AI68" s="24">
        <v>457.96604938271605</v>
      </c>
      <c r="AJ68" s="24">
        <v>388.96604938271605</v>
      </c>
      <c r="AL68" s="23">
        <v>530</v>
      </c>
      <c r="AM68" s="23">
        <v>239</v>
      </c>
      <c r="AN68" s="23">
        <v>291</v>
      </c>
      <c r="AP68" s="23">
        <v>430</v>
      </c>
      <c r="AQ68" s="23">
        <v>217</v>
      </c>
      <c r="AR68" s="23">
        <v>213</v>
      </c>
      <c r="AT68" s="23">
        <v>344</v>
      </c>
      <c r="AU68" s="23">
        <v>176</v>
      </c>
      <c r="AV68" s="23">
        <v>168</v>
      </c>
      <c r="AX68" s="23">
        <v>408</v>
      </c>
      <c r="AY68" s="23">
        <v>216</v>
      </c>
      <c r="AZ68" s="23">
        <v>192</v>
      </c>
      <c r="BB68" s="23">
        <v>575</v>
      </c>
      <c r="BC68" s="23">
        <v>281</v>
      </c>
      <c r="BD68" s="23">
        <v>294</v>
      </c>
      <c r="BF68" s="23">
        <v>762</v>
      </c>
      <c r="BG68" s="23">
        <v>376</v>
      </c>
      <c r="BH68" s="23">
        <v>387</v>
      </c>
    </row>
    <row r="69" spans="1:60">
      <c r="A69" s="23">
        <v>65</v>
      </c>
      <c r="B69" s="26">
        <f t="shared" ref="B69:B84" si="5">C69+D69</f>
        <v>8772.7654320987658</v>
      </c>
      <c r="C69" s="26">
        <f t="shared" ref="C69:C84" si="6">G69+K69+O69+S69+W69+AA69+AE69+AI69+AM69+AQ69+AU69+AY69+BC69+BG69</f>
        <v>4465.8827160493829</v>
      </c>
      <c r="D69" s="26">
        <f t="shared" ref="D69:D84" si="7">H69+L69+P69+T69+X69+AB69+AF69+AJ69+AN69+AR69+AV69+AZ69+BD69+BH69</f>
        <v>4306.8827160493829</v>
      </c>
      <c r="F69" s="23">
        <v>243</v>
      </c>
      <c r="G69" s="23">
        <v>118</v>
      </c>
      <c r="H69" s="23">
        <v>125</v>
      </c>
      <c r="J69" s="23">
        <v>474</v>
      </c>
      <c r="K69" s="23">
        <v>235</v>
      </c>
      <c r="L69" s="23">
        <v>239</v>
      </c>
      <c r="N69" s="23">
        <v>71</v>
      </c>
      <c r="O69" s="23">
        <v>38</v>
      </c>
      <c r="P69" s="23">
        <v>32</v>
      </c>
      <c r="R69" s="23">
        <v>998</v>
      </c>
      <c r="S69" s="24">
        <v>515.02777777777783</v>
      </c>
      <c r="T69" s="24">
        <v>525.02777777777783</v>
      </c>
      <c r="V69" s="23">
        <v>673</v>
      </c>
      <c r="W69" s="24">
        <v>322.9537037037037</v>
      </c>
      <c r="X69" s="24">
        <v>335.9537037037037</v>
      </c>
      <c r="Z69" s="23">
        <v>470</v>
      </c>
      <c r="AA69" s="23">
        <v>227</v>
      </c>
      <c r="AB69" s="23">
        <v>244</v>
      </c>
      <c r="AD69" s="24">
        <v>2032</v>
      </c>
      <c r="AE69" s="24">
        <v>1095.9351851851852</v>
      </c>
      <c r="AF69" s="24">
        <v>921.93518518518522</v>
      </c>
      <c r="AH69" s="23">
        <v>841</v>
      </c>
      <c r="AI69" s="24">
        <v>447.96604938271605</v>
      </c>
      <c r="AJ69" s="24">
        <v>377.96604938271605</v>
      </c>
      <c r="AL69" s="23">
        <v>518</v>
      </c>
      <c r="AM69" s="23">
        <v>233</v>
      </c>
      <c r="AN69" s="23">
        <v>285</v>
      </c>
      <c r="AP69" s="23">
        <v>421</v>
      </c>
      <c r="AQ69" s="23">
        <v>211</v>
      </c>
      <c r="AR69" s="23">
        <v>210</v>
      </c>
      <c r="AT69" s="23">
        <v>338</v>
      </c>
      <c r="AU69" s="23">
        <v>171</v>
      </c>
      <c r="AV69" s="23">
        <v>168</v>
      </c>
      <c r="AX69" s="23">
        <v>401</v>
      </c>
      <c r="AY69" s="23">
        <v>215</v>
      </c>
      <c r="AZ69" s="23">
        <v>186</v>
      </c>
      <c r="BB69" s="23">
        <v>531</v>
      </c>
      <c r="BC69" s="23">
        <v>261</v>
      </c>
      <c r="BD69" s="23">
        <v>270</v>
      </c>
      <c r="BF69" s="23">
        <v>762</v>
      </c>
      <c r="BG69" s="23">
        <v>375</v>
      </c>
      <c r="BH69" s="23">
        <v>387</v>
      </c>
    </row>
    <row r="70" spans="1:60">
      <c r="A70" s="23">
        <v>66</v>
      </c>
      <c r="B70" s="26">
        <f t="shared" si="5"/>
        <v>8596.7654320987658</v>
      </c>
      <c r="C70" s="26">
        <f t="shared" si="6"/>
        <v>4379.8827160493829</v>
      </c>
      <c r="D70" s="26">
        <f t="shared" si="7"/>
        <v>4216.8827160493829</v>
      </c>
      <c r="F70" s="23">
        <v>252</v>
      </c>
      <c r="G70" s="23">
        <v>123</v>
      </c>
      <c r="H70" s="23">
        <v>129</v>
      </c>
      <c r="J70" s="23">
        <v>463</v>
      </c>
      <c r="K70" s="23">
        <v>230</v>
      </c>
      <c r="L70" s="23">
        <v>233</v>
      </c>
      <c r="N70" s="23">
        <v>64</v>
      </c>
      <c r="O70" s="23">
        <v>34</v>
      </c>
      <c r="P70" s="23">
        <v>31</v>
      </c>
      <c r="R70" s="23">
        <v>999</v>
      </c>
      <c r="S70" s="24">
        <v>518.02777777777783</v>
      </c>
      <c r="T70" s="24">
        <v>524.02777777777783</v>
      </c>
      <c r="V70" s="23">
        <v>656</v>
      </c>
      <c r="W70" s="24">
        <v>311.9537037037037</v>
      </c>
      <c r="X70" s="24">
        <v>329.9537037037037</v>
      </c>
      <c r="Z70" s="23">
        <v>470</v>
      </c>
      <c r="AA70" s="23">
        <v>224</v>
      </c>
      <c r="AB70" s="23">
        <v>246</v>
      </c>
      <c r="AD70" s="24">
        <v>1912</v>
      </c>
      <c r="AE70" s="24">
        <v>1029.9351851851852</v>
      </c>
      <c r="AF70" s="24">
        <v>867.93518518518522</v>
      </c>
      <c r="AH70" s="23">
        <v>849</v>
      </c>
      <c r="AI70" s="24">
        <v>454.96604938271605</v>
      </c>
      <c r="AJ70" s="24">
        <v>379.96604938271605</v>
      </c>
      <c r="AL70" s="23">
        <v>514</v>
      </c>
      <c r="AM70" s="23">
        <v>235</v>
      </c>
      <c r="AN70" s="23">
        <v>279</v>
      </c>
      <c r="AP70" s="23">
        <v>427</v>
      </c>
      <c r="AQ70" s="23">
        <v>214</v>
      </c>
      <c r="AR70" s="23">
        <v>213</v>
      </c>
      <c r="AT70" s="23">
        <v>334</v>
      </c>
      <c r="AU70" s="23">
        <v>173</v>
      </c>
      <c r="AV70" s="23">
        <v>162</v>
      </c>
      <c r="AX70" s="23">
        <v>399</v>
      </c>
      <c r="AY70" s="23">
        <v>214</v>
      </c>
      <c r="AZ70" s="23">
        <v>186</v>
      </c>
      <c r="BB70" s="23">
        <v>503</v>
      </c>
      <c r="BC70" s="23">
        <v>246</v>
      </c>
      <c r="BD70" s="23">
        <v>257</v>
      </c>
      <c r="BF70" s="23">
        <v>751</v>
      </c>
      <c r="BG70" s="23">
        <v>372</v>
      </c>
      <c r="BH70" s="23">
        <v>379</v>
      </c>
    </row>
    <row r="71" spans="1:60">
      <c r="A71" s="23">
        <v>67</v>
      </c>
      <c r="B71" s="26">
        <f t="shared" si="5"/>
        <v>8505.7654320987658</v>
      </c>
      <c r="C71" s="26">
        <f t="shared" si="6"/>
        <v>4334.8827160493829</v>
      </c>
      <c r="D71" s="26">
        <f t="shared" si="7"/>
        <v>4170.8827160493829</v>
      </c>
      <c r="F71" s="23">
        <v>279</v>
      </c>
      <c r="G71" s="23">
        <v>142</v>
      </c>
      <c r="H71" s="23">
        <v>138</v>
      </c>
      <c r="J71" s="23">
        <v>454</v>
      </c>
      <c r="K71" s="23">
        <v>229</v>
      </c>
      <c r="L71" s="23">
        <v>224</v>
      </c>
      <c r="N71" s="23">
        <v>66</v>
      </c>
      <c r="O71" s="23">
        <v>34</v>
      </c>
      <c r="P71" s="23">
        <v>32</v>
      </c>
      <c r="R71" s="23">
        <v>990</v>
      </c>
      <c r="S71" s="24">
        <v>515.02777777777783</v>
      </c>
      <c r="T71" s="24">
        <v>517.02777777777783</v>
      </c>
      <c r="V71" s="23">
        <v>654</v>
      </c>
      <c r="W71" s="24">
        <v>309.9537037037037</v>
      </c>
      <c r="X71" s="24">
        <v>329.9537037037037</v>
      </c>
      <c r="Z71" s="23">
        <v>477</v>
      </c>
      <c r="AA71" s="23">
        <v>224</v>
      </c>
      <c r="AB71" s="23">
        <v>253</v>
      </c>
      <c r="AD71" s="24">
        <v>1804</v>
      </c>
      <c r="AE71" s="24">
        <v>968.93518518518522</v>
      </c>
      <c r="AF71" s="24">
        <v>820.93518518518522</v>
      </c>
      <c r="AH71" s="23">
        <v>887</v>
      </c>
      <c r="AI71" s="24">
        <v>469.96604938271605</v>
      </c>
      <c r="AJ71" s="24">
        <v>402.96604938271605</v>
      </c>
      <c r="AL71" s="23">
        <v>512</v>
      </c>
      <c r="AM71" s="23">
        <v>238</v>
      </c>
      <c r="AN71" s="23">
        <v>274</v>
      </c>
      <c r="AP71" s="23">
        <v>439</v>
      </c>
      <c r="AQ71" s="23">
        <v>217</v>
      </c>
      <c r="AR71" s="23">
        <v>222</v>
      </c>
      <c r="AT71" s="23">
        <v>329</v>
      </c>
      <c r="AU71" s="23">
        <v>170</v>
      </c>
      <c r="AV71" s="23">
        <v>159</v>
      </c>
      <c r="AX71" s="23">
        <v>401</v>
      </c>
      <c r="AY71" s="23">
        <v>219</v>
      </c>
      <c r="AZ71" s="23">
        <v>182</v>
      </c>
      <c r="BB71" s="23">
        <v>493</v>
      </c>
      <c r="BC71" s="23">
        <v>242</v>
      </c>
      <c r="BD71" s="23">
        <v>251</v>
      </c>
      <c r="BF71" s="23">
        <v>721</v>
      </c>
      <c r="BG71" s="23">
        <v>356</v>
      </c>
      <c r="BH71" s="23">
        <v>365</v>
      </c>
    </row>
    <row r="72" spans="1:60">
      <c r="A72" s="23">
        <v>68</v>
      </c>
      <c r="B72" s="26">
        <f t="shared" si="5"/>
        <v>8448.7654320987658</v>
      </c>
      <c r="C72" s="26">
        <f t="shared" si="6"/>
        <v>4312.8827160493829</v>
      </c>
      <c r="D72" s="26">
        <f t="shared" si="7"/>
        <v>4135.8827160493829</v>
      </c>
      <c r="F72" s="23">
        <v>315</v>
      </c>
      <c r="G72" s="23">
        <v>160</v>
      </c>
      <c r="H72" s="23">
        <v>155</v>
      </c>
      <c r="J72" s="23">
        <v>446</v>
      </c>
      <c r="K72" s="23">
        <v>230</v>
      </c>
      <c r="L72" s="23">
        <v>215</v>
      </c>
      <c r="N72" s="23">
        <v>70</v>
      </c>
      <c r="O72" s="23">
        <v>35</v>
      </c>
      <c r="P72" s="23">
        <v>35</v>
      </c>
      <c r="R72" s="23">
        <v>989</v>
      </c>
      <c r="S72" s="24">
        <v>516.02777777777783</v>
      </c>
      <c r="T72" s="24">
        <v>515.02777777777783</v>
      </c>
      <c r="V72" s="23">
        <v>649</v>
      </c>
      <c r="W72" s="24">
        <v>305.9537037037037</v>
      </c>
      <c r="X72" s="24">
        <v>328.9537037037037</v>
      </c>
      <c r="Z72" s="23">
        <v>492</v>
      </c>
      <c r="AA72" s="23">
        <v>229</v>
      </c>
      <c r="AB72" s="23">
        <v>263</v>
      </c>
      <c r="AD72" s="24">
        <v>1691</v>
      </c>
      <c r="AE72" s="24">
        <v>906.93518518518522</v>
      </c>
      <c r="AF72" s="24">
        <v>769.93518518518522</v>
      </c>
      <c r="AH72" s="23">
        <v>932</v>
      </c>
      <c r="AI72" s="24">
        <v>490.96604938271605</v>
      </c>
      <c r="AJ72" s="24">
        <v>427.96604938271605</v>
      </c>
      <c r="AL72" s="23">
        <v>511</v>
      </c>
      <c r="AM72" s="23">
        <v>244</v>
      </c>
      <c r="AN72" s="23">
        <v>268</v>
      </c>
      <c r="AP72" s="23">
        <v>464</v>
      </c>
      <c r="AQ72" s="23">
        <v>228</v>
      </c>
      <c r="AR72" s="23">
        <v>236</v>
      </c>
      <c r="AT72" s="23">
        <v>327</v>
      </c>
      <c r="AU72" s="23">
        <v>173</v>
      </c>
      <c r="AV72" s="23">
        <v>154</v>
      </c>
      <c r="AX72" s="23">
        <v>400</v>
      </c>
      <c r="AY72" s="23">
        <v>218</v>
      </c>
      <c r="AZ72" s="23">
        <v>182</v>
      </c>
      <c r="BB72" s="23">
        <v>477</v>
      </c>
      <c r="BC72" s="23">
        <v>232</v>
      </c>
      <c r="BD72" s="23">
        <v>245</v>
      </c>
      <c r="BF72" s="23">
        <v>684</v>
      </c>
      <c r="BG72" s="23">
        <v>344</v>
      </c>
      <c r="BH72" s="23">
        <v>341</v>
      </c>
    </row>
    <row r="73" spans="1:60">
      <c r="A73" s="23">
        <v>69</v>
      </c>
      <c r="B73" s="26">
        <f t="shared" si="5"/>
        <v>8385.7654320987658</v>
      </c>
      <c r="C73" s="26">
        <f t="shared" si="6"/>
        <v>4284.8827160493829</v>
      </c>
      <c r="D73" s="26">
        <f t="shared" si="7"/>
        <v>4100.8827160493829</v>
      </c>
      <c r="F73" s="23">
        <v>346</v>
      </c>
      <c r="G73" s="23">
        <v>180</v>
      </c>
      <c r="H73" s="23">
        <v>166</v>
      </c>
      <c r="J73" s="23">
        <v>441</v>
      </c>
      <c r="K73" s="23">
        <v>230</v>
      </c>
      <c r="L73" s="23">
        <v>211</v>
      </c>
      <c r="N73" s="23">
        <v>71</v>
      </c>
      <c r="O73" s="23">
        <v>36</v>
      </c>
      <c r="P73" s="23">
        <v>34</v>
      </c>
      <c r="R73" s="23">
        <v>980</v>
      </c>
      <c r="S73" s="24">
        <v>512.02777777777783</v>
      </c>
      <c r="T73" s="24">
        <v>509.02777777777777</v>
      </c>
      <c r="V73" s="23">
        <v>651</v>
      </c>
      <c r="W73" s="24">
        <v>304.9537037037037</v>
      </c>
      <c r="X73" s="24">
        <v>331.9537037037037</v>
      </c>
      <c r="Z73" s="23">
        <v>499</v>
      </c>
      <c r="AA73" s="23">
        <v>227</v>
      </c>
      <c r="AB73" s="23">
        <v>272</v>
      </c>
      <c r="AD73" s="24">
        <v>1598</v>
      </c>
      <c r="AE73" s="24">
        <v>853.93518518518522</v>
      </c>
      <c r="AF73" s="24">
        <v>730.93518518518522</v>
      </c>
      <c r="AH73" s="23">
        <v>975</v>
      </c>
      <c r="AI73" s="24">
        <v>508.96604938271605</v>
      </c>
      <c r="AJ73" s="24">
        <v>451.96604938271605</v>
      </c>
      <c r="AL73" s="23">
        <v>503</v>
      </c>
      <c r="AM73" s="23">
        <v>245</v>
      </c>
      <c r="AN73" s="23">
        <v>259</v>
      </c>
      <c r="AP73" s="23">
        <v>486</v>
      </c>
      <c r="AQ73" s="23">
        <v>234</v>
      </c>
      <c r="AR73" s="23">
        <v>252</v>
      </c>
      <c r="AT73" s="23">
        <v>324</v>
      </c>
      <c r="AU73" s="23">
        <v>175</v>
      </c>
      <c r="AV73" s="23">
        <v>149</v>
      </c>
      <c r="AX73" s="23">
        <v>406</v>
      </c>
      <c r="AY73" s="23">
        <v>226</v>
      </c>
      <c r="AZ73" s="23">
        <v>180</v>
      </c>
      <c r="BB73" s="23">
        <v>459</v>
      </c>
      <c r="BC73" s="23">
        <v>224</v>
      </c>
      <c r="BD73" s="23">
        <v>234</v>
      </c>
      <c r="BF73" s="23">
        <v>648</v>
      </c>
      <c r="BG73" s="23">
        <v>328</v>
      </c>
      <c r="BH73" s="23">
        <v>320</v>
      </c>
    </row>
    <row r="74" spans="1:60">
      <c r="A74" s="23">
        <v>70</v>
      </c>
      <c r="B74" s="26">
        <f t="shared" si="5"/>
        <v>8218.7654320987658</v>
      </c>
      <c r="C74" s="26">
        <f t="shared" si="6"/>
        <v>4195.8827160493829</v>
      </c>
      <c r="D74" s="26">
        <f t="shared" si="7"/>
        <v>4022.8827160493829</v>
      </c>
      <c r="F74" s="23">
        <v>362</v>
      </c>
      <c r="G74" s="23">
        <v>188</v>
      </c>
      <c r="H74" s="23">
        <v>174</v>
      </c>
      <c r="J74" s="23">
        <v>421</v>
      </c>
      <c r="K74" s="23">
        <v>223</v>
      </c>
      <c r="L74" s="23">
        <v>198</v>
      </c>
      <c r="N74" s="23">
        <v>65</v>
      </c>
      <c r="O74" s="23">
        <v>35</v>
      </c>
      <c r="P74" s="23">
        <v>30</v>
      </c>
      <c r="R74" s="23">
        <v>977</v>
      </c>
      <c r="S74" s="24">
        <v>514.02777777777783</v>
      </c>
      <c r="T74" s="24">
        <v>506.02777777777777</v>
      </c>
      <c r="V74" s="23">
        <v>646</v>
      </c>
      <c r="W74" s="24">
        <v>299.9537037037037</v>
      </c>
      <c r="X74" s="24">
        <v>331.9537037037037</v>
      </c>
      <c r="Z74" s="23">
        <v>502</v>
      </c>
      <c r="AA74" s="23">
        <v>230</v>
      </c>
      <c r="AB74" s="23">
        <v>273</v>
      </c>
      <c r="AD74" s="24">
        <v>1497</v>
      </c>
      <c r="AE74" s="24">
        <v>794.93518518518522</v>
      </c>
      <c r="AF74" s="24">
        <v>688.93518518518522</v>
      </c>
      <c r="AH74" s="23">
        <v>988</v>
      </c>
      <c r="AI74" s="24">
        <v>513.96604938271605</v>
      </c>
      <c r="AJ74" s="24">
        <v>459.96604938271605</v>
      </c>
      <c r="AL74" s="23">
        <v>491</v>
      </c>
      <c r="AM74" s="23">
        <v>242</v>
      </c>
      <c r="AN74" s="23">
        <v>250</v>
      </c>
      <c r="AP74" s="23">
        <v>494</v>
      </c>
      <c r="AQ74" s="23">
        <v>239</v>
      </c>
      <c r="AR74" s="23">
        <v>255</v>
      </c>
      <c r="AT74" s="23">
        <v>313</v>
      </c>
      <c r="AU74" s="23">
        <v>171</v>
      </c>
      <c r="AV74" s="23">
        <v>143</v>
      </c>
      <c r="AX74" s="23">
        <v>399</v>
      </c>
      <c r="AY74" s="23">
        <v>220</v>
      </c>
      <c r="AZ74" s="23">
        <v>178</v>
      </c>
      <c r="BB74" s="23">
        <v>447</v>
      </c>
      <c r="BC74" s="23">
        <v>216</v>
      </c>
      <c r="BD74" s="23">
        <v>231</v>
      </c>
      <c r="BF74" s="23">
        <v>613</v>
      </c>
      <c r="BG74" s="23">
        <v>309</v>
      </c>
      <c r="BH74" s="23">
        <v>304</v>
      </c>
    </row>
    <row r="75" spans="1:60">
      <c r="A75" s="23">
        <v>71</v>
      </c>
      <c r="B75" s="26">
        <f t="shared" si="5"/>
        <v>7922.7654320987658</v>
      </c>
      <c r="C75" s="26">
        <f t="shared" si="6"/>
        <v>4028.8827160493829</v>
      </c>
      <c r="D75" s="26">
        <f t="shared" si="7"/>
        <v>3893.8827160493829</v>
      </c>
      <c r="F75" s="23">
        <v>354</v>
      </c>
      <c r="G75" s="23">
        <v>184</v>
      </c>
      <c r="H75" s="23">
        <v>170</v>
      </c>
      <c r="J75" s="23">
        <v>388</v>
      </c>
      <c r="K75" s="23">
        <v>202</v>
      </c>
      <c r="L75" s="23">
        <v>187</v>
      </c>
      <c r="N75" s="23">
        <v>71</v>
      </c>
      <c r="O75" s="23">
        <v>35</v>
      </c>
      <c r="P75" s="23">
        <v>36</v>
      </c>
      <c r="R75" s="23">
        <v>974</v>
      </c>
      <c r="S75" s="24">
        <v>516.02777777777783</v>
      </c>
      <c r="T75" s="24">
        <v>501.02777777777777</v>
      </c>
      <c r="V75" s="23">
        <v>652</v>
      </c>
      <c r="W75" s="24">
        <v>304.9537037037037</v>
      </c>
      <c r="X75" s="24">
        <v>332.9537037037037</v>
      </c>
      <c r="Z75" s="23">
        <v>482</v>
      </c>
      <c r="AA75" s="23">
        <v>219</v>
      </c>
      <c r="AB75" s="23">
        <v>263</v>
      </c>
      <c r="AD75" s="24">
        <v>1397</v>
      </c>
      <c r="AE75" s="24">
        <v>734.93518518518522</v>
      </c>
      <c r="AF75" s="24">
        <v>648.93518518518522</v>
      </c>
      <c r="AH75" s="23">
        <v>974</v>
      </c>
      <c r="AI75" s="24">
        <v>500.96604938271605</v>
      </c>
      <c r="AJ75" s="24">
        <v>458.96604938271605</v>
      </c>
      <c r="AL75" s="23">
        <v>466</v>
      </c>
      <c r="AM75" s="23">
        <v>229</v>
      </c>
      <c r="AN75" s="23">
        <v>237</v>
      </c>
      <c r="AP75" s="23">
        <v>483</v>
      </c>
      <c r="AQ75" s="23">
        <v>232</v>
      </c>
      <c r="AR75" s="23">
        <v>251</v>
      </c>
      <c r="AT75" s="23">
        <v>305</v>
      </c>
      <c r="AU75" s="23">
        <v>167</v>
      </c>
      <c r="AV75" s="23">
        <v>139</v>
      </c>
      <c r="AX75" s="23">
        <v>373</v>
      </c>
      <c r="AY75" s="23">
        <v>209</v>
      </c>
      <c r="AZ75" s="23">
        <v>164</v>
      </c>
      <c r="BB75" s="23">
        <v>416</v>
      </c>
      <c r="BC75" s="23">
        <v>204</v>
      </c>
      <c r="BD75" s="23">
        <v>212</v>
      </c>
      <c r="BF75" s="23">
        <v>584</v>
      </c>
      <c r="BG75" s="23">
        <v>291</v>
      </c>
      <c r="BH75" s="23">
        <v>293</v>
      </c>
    </row>
    <row r="76" spans="1:60">
      <c r="A76" s="23">
        <v>72</v>
      </c>
      <c r="B76" s="26">
        <f t="shared" si="5"/>
        <v>7537.7654320987658</v>
      </c>
      <c r="C76" s="26">
        <f t="shared" si="6"/>
        <v>3818.8827160493829</v>
      </c>
      <c r="D76" s="26">
        <f t="shared" si="7"/>
        <v>3718.8827160493829</v>
      </c>
      <c r="F76" s="23">
        <v>333</v>
      </c>
      <c r="G76" s="23">
        <v>172</v>
      </c>
      <c r="H76" s="23">
        <v>161</v>
      </c>
      <c r="J76" s="23">
        <v>342</v>
      </c>
      <c r="K76" s="23">
        <v>180</v>
      </c>
      <c r="L76" s="23">
        <v>162</v>
      </c>
      <c r="N76" s="23">
        <v>60</v>
      </c>
      <c r="O76" s="23">
        <v>30</v>
      </c>
      <c r="P76" s="23">
        <v>30</v>
      </c>
      <c r="R76" s="23">
        <v>966</v>
      </c>
      <c r="S76" s="24">
        <v>515.02777777777783</v>
      </c>
      <c r="T76" s="24">
        <v>493.02777777777777</v>
      </c>
      <c r="V76" s="23">
        <v>662</v>
      </c>
      <c r="W76" s="24">
        <v>311.9537037037037</v>
      </c>
      <c r="X76" s="24">
        <v>335.9537037037037</v>
      </c>
      <c r="Z76" s="23">
        <v>462</v>
      </c>
      <c r="AA76" s="23">
        <v>213</v>
      </c>
      <c r="AB76" s="23">
        <v>249</v>
      </c>
      <c r="AD76" s="24">
        <v>1310</v>
      </c>
      <c r="AE76" s="24">
        <v>676.93518518518522</v>
      </c>
      <c r="AF76" s="24">
        <v>618.93518518518522</v>
      </c>
      <c r="AH76" s="23">
        <v>941</v>
      </c>
      <c r="AI76" s="24">
        <v>482.96604938271605</v>
      </c>
      <c r="AJ76" s="24">
        <v>443.96604938271605</v>
      </c>
      <c r="AL76" s="23">
        <v>426</v>
      </c>
      <c r="AM76" s="23">
        <v>206</v>
      </c>
      <c r="AN76" s="23">
        <v>219</v>
      </c>
      <c r="AP76" s="23">
        <v>462</v>
      </c>
      <c r="AQ76" s="23">
        <v>223</v>
      </c>
      <c r="AR76" s="23">
        <v>239</v>
      </c>
      <c r="AT76" s="23">
        <v>293</v>
      </c>
      <c r="AU76" s="23">
        <v>157</v>
      </c>
      <c r="AV76" s="23">
        <v>136</v>
      </c>
      <c r="AX76" s="23">
        <v>340</v>
      </c>
      <c r="AY76" s="23">
        <v>190</v>
      </c>
      <c r="AZ76" s="23">
        <v>151</v>
      </c>
      <c r="BB76" s="23">
        <v>392</v>
      </c>
      <c r="BC76" s="23">
        <v>191</v>
      </c>
      <c r="BD76" s="23">
        <v>201</v>
      </c>
      <c r="BF76" s="23">
        <v>549</v>
      </c>
      <c r="BG76" s="23">
        <v>270</v>
      </c>
      <c r="BH76" s="23">
        <v>279</v>
      </c>
    </row>
    <row r="77" spans="1:60">
      <c r="A77" s="23">
        <v>73</v>
      </c>
      <c r="B77" s="26">
        <f t="shared" si="5"/>
        <v>7158.7654320987658</v>
      </c>
      <c r="C77" s="26">
        <f t="shared" si="6"/>
        <v>3606.8827160493829</v>
      </c>
      <c r="D77" s="26">
        <f t="shared" si="7"/>
        <v>3551.8827160493829</v>
      </c>
      <c r="F77" s="23">
        <v>305</v>
      </c>
      <c r="G77" s="23">
        <v>156</v>
      </c>
      <c r="H77" s="23">
        <v>149</v>
      </c>
      <c r="J77" s="23">
        <v>304</v>
      </c>
      <c r="K77" s="23">
        <v>153</v>
      </c>
      <c r="L77" s="23">
        <v>151</v>
      </c>
      <c r="N77" s="23">
        <v>63</v>
      </c>
      <c r="O77" s="23">
        <v>29</v>
      </c>
      <c r="P77" s="23">
        <v>34</v>
      </c>
      <c r="R77" s="23">
        <v>972</v>
      </c>
      <c r="S77" s="24">
        <v>523.02777777777783</v>
      </c>
      <c r="T77" s="24">
        <v>491.02777777777777</v>
      </c>
      <c r="V77" s="23">
        <v>677</v>
      </c>
      <c r="W77" s="24">
        <v>320.9537037037037</v>
      </c>
      <c r="X77" s="24">
        <v>341.9537037037037</v>
      </c>
      <c r="Z77" s="23">
        <v>435</v>
      </c>
      <c r="AA77" s="23">
        <v>202</v>
      </c>
      <c r="AB77" s="23">
        <v>232</v>
      </c>
      <c r="AD77" s="24">
        <v>1231</v>
      </c>
      <c r="AE77" s="24">
        <v>626.93518518518522</v>
      </c>
      <c r="AF77" s="24">
        <v>589.93518518518522</v>
      </c>
      <c r="AH77" s="23">
        <v>897</v>
      </c>
      <c r="AI77" s="24">
        <v>459.96604938271605</v>
      </c>
      <c r="AJ77" s="24">
        <v>422.96604938271605</v>
      </c>
      <c r="AL77" s="23">
        <v>386</v>
      </c>
      <c r="AM77" s="23">
        <v>186</v>
      </c>
      <c r="AN77" s="23">
        <v>200</v>
      </c>
      <c r="AP77" s="23">
        <v>433</v>
      </c>
      <c r="AQ77" s="23">
        <v>209</v>
      </c>
      <c r="AR77" s="23">
        <v>224</v>
      </c>
      <c r="AT77" s="23">
        <v>273</v>
      </c>
      <c r="AU77" s="23">
        <v>147</v>
      </c>
      <c r="AV77" s="23">
        <v>125</v>
      </c>
      <c r="AX77" s="23">
        <v>306</v>
      </c>
      <c r="AY77" s="23">
        <v>171</v>
      </c>
      <c r="AZ77" s="23">
        <v>135</v>
      </c>
      <c r="BB77" s="23">
        <v>361</v>
      </c>
      <c r="BC77" s="23">
        <v>175</v>
      </c>
      <c r="BD77" s="23">
        <v>185</v>
      </c>
      <c r="BF77" s="23">
        <v>519</v>
      </c>
      <c r="BG77" s="23">
        <v>248</v>
      </c>
      <c r="BH77" s="23">
        <v>271</v>
      </c>
    </row>
    <row r="78" spans="1:60">
      <c r="A78" s="23">
        <v>74</v>
      </c>
      <c r="B78" s="26">
        <f t="shared" si="5"/>
        <v>6813.7654320987658</v>
      </c>
      <c r="C78" s="26">
        <f t="shared" si="6"/>
        <v>3415.8827160493829</v>
      </c>
      <c r="D78" s="26">
        <f t="shared" si="7"/>
        <v>3397.8827160493829</v>
      </c>
      <c r="F78" s="23">
        <v>281</v>
      </c>
      <c r="G78" s="23">
        <v>138</v>
      </c>
      <c r="H78" s="23">
        <v>143</v>
      </c>
      <c r="J78" s="23">
        <v>257</v>
      </c>
      <c r="K78" s="23">
        <v>129</v>
      </c>
      <c r="L78" s="23">
        <v>127</v>
      </c>
      <c r="N78" s="23">
        <v>53</v>
      </c>
      <c r="O78" s="23">
        <v>24</v>
      </c>
      <c r="P78" s="23">
        <v>29</v>
      </c>
      <c r="R78" s="23">
        <v>969</v>
      </c>
      <c r="S78" s="24">
        <v>526.02777777777783</v>
      </c>
      <c r="T78" s="24">
        <v>486.02777777777777</v>
      </c>
      <c r="V78" s="23">
        <v>692</v>
      </c>
      <c r="W78" s="24">
        <v>332.9537037037037</v>
      </c>
      <c r="X78" s="24">
        <v>345.9537037037037</v>
      </c>
      <c r="Z78" s="23">
        <v>412</v>
      </c>
      <c r="AA78" s="23">
        <v>195</v>
      </c>
      <c r="AB78" s="23">
        <v>216</v>
      </c>
      <c r="AD78" s="24">
        <v>1156</v>
      </c>
      <c r="AE78" s="24">
        <v>577.93518518518522</v>
      </c>
      <c r="AF78" s="24">
        <v>563.93518518518522</v>
      </c>
      <c r="AH78" s="23">
        <v>866</v>
      </c>
      <c r="AI78" s="24">
        <v>438.96604938271605</v>
      </c>
      <c r="AJ78" s="24">
        <v>412.96604938271605</v>
      </c>
      <c r="AL78" s="23">
        <v>355</v>
      </c>
      <c r="AM78" s="23">
        <v>168</v>
      </c>
      <c r="AN78" s="23">
        <v>187</v>
      </c>
      <c r="AP78" s="23">
        <v>419</v>
      </c>
      <c r="AQ78" s="23">
        <v>204</v>
      </c>
      <c r="AR78" s="23">
        <v>215</v>
      </c>
      <c r="AT78" s="23">
        <v>265</v>
      </c>
      <c r="AU78" s="23">
        <v>142</v>
      </c>
      <c r="AV78" s="23">
        <v>123</v>
      </c>
      <c r="AX78" s="23">
        <v>266</v>
      </c>
      <c r="AY78" s="23">
        <v>148</v>
      </c>
      <c r="AZ78" s="23">
        <v>118</v>
      </c>
      <c r="BB78" s="23">
        <v>344</v>
      </c>
      <c r="BC78" s="23">
        <v>168</v>
      </c>
      <c r="BD78" s="23">
        <v>176</v>
      </c>
      <c r="BF78" s="23">
        <v>478</v>
      </c>
      <c r="BG78" s="23">
        <v>224</v>
      </c>
      <c r="BH78" s="23">
        <v>255</v>
      </c>
    </row>
    <row r="79" spans="1:60">
      <c r="A79" s="23">
        <v>75</v>
      </c>
      <c r="B79" s="26">
        <f t="shared" si="5"/>
        <v>6387.7654320987658</v>
      </c>
      <c r="C79" s="26">
        <f t="shared" si="6"/>
        <v>3180.8827160493829</v>
      </c>
      <c r="D79" s="26">
        <f t="shared" si="7"/>
        <v>3206.8827160493829</v>
      </c>
      <c r="F79" s="23">
        <v>259</v>
      </c>
      <c r="G79" s="23">
        <v>127</v>
      </c>
      <c r="H79" s="23">
        <v>131</v>
      </c>
      <c r="J79" s="23">
        <v>222</v>
      </c>
      <c r="K79" s="23">
        <v>105</v>
      </c>
      <c r="L79" s="23">
        <v>117</v>
      </c>
      <c r="N79" s="23">
        <v>56</v>
      </c>
      <c r="O79" s="23">
        <v>27</v>
      </c>
      <c r="P79" s="23">
        <v>29</v>
      </c>
      <c r="R79" s="23">
        <v>946</v>
      </c>
      <c r="S79" s="24">
        <v>516.02777777777783</v>
      </c>
      <c r="T79" s="24">
        <v>473.02777777777777</v>
      </c>
      <c r="V79" s="23">
        <v>686</v>
      </c>
      <c r="W79" s="24">
        <v>326.9537037037037</v>
      </c>
      <c r="X79" s="24">
        <v>344.9537037037037</v>
      </c>
      <c r="Z79" s="23">
        <v>376</v>
      </c>
      <c r="AA79" s="23">
        <v>183</v>
      </c>
      <c r="AB79" s="23">
        <v>193</v>
      </c>
      <c r="AD79" s="24">
        <v>1063</v>
      </c>
      <c r="AE79" s="24">
        <v>523.93518518518522</v>
      </c>
      <c r="AF79" s="24">
        <v>525.93518518518522</v>
      </c>
      <c r="AH79" s="23">
        <v>814</v>
      </c>
      <c r="AI79" s="24">
        <v>409.96604938271605</v>
      </c>
      <c r="AJ79" s="24">
        <v>389.96604938271605</v>
      </c>
      <c r="AL79" s="23">
        <v>321</v>
      </c>
      <c r="AM79" s="23">
        <v>149</v>
      </c>
      <c r="AN79" s="23">
        <v>171</v>
      </c>
      <c r="AP79" s="23">
        <v>391</v>
      </c>
      <c r="AQ79" s="23">
        <v>191</v>
      </c>
      <c r="AR79" s="23">
        <v>201</v>
      </c>
      <c r="AT79" s="23">
        <v>249</v>
      </c>
      <c r="AU79" s="23">
        <v>131</v>
      </c>
      <c r="AV79" s="23">
        <v>118</v>
      </c>
      <c r="AX79" s="23">
        <v>241</v>
      </c>
      <c r="AY79" s="23">
        <v>134</v>
      </c>
      <c r="AZ79" s="23">
        <v>108</v>
      </c>
      <c r="BB79" s="23">
        <v>314</v>
      </c>
      <c r="BC79" s="23">
        <v>152</v>
      </c>
      <c r="BD79" s="23">
        <v>162</v>
      </c>
      <c r="BF79" s="23">
        <v>448</v>
      </c>
      <c r="BG79" s="23">
        <v>205</v>
      </c>
      <c r="BH79" s="23">
        <v>243</v>
      </c>
    </row>
    <row r="80" spans="1:60">
      <c r="A80" s="23">
        <v>76</v>
      </c>
      <c r="B80" s="26">
        <f t="shared" si="5"/>
        <v>5871.7654320987658</v>
      </c>
      <c r="C80" s="26">
        <f t="shared" si="6"/>
        <v>2894.8827160493829</v>
      </c>
      <c r="D80" s="26">
        <f t="shared" si="7"/>
        <v>2976.8827160493829</v>
      </c>
      <c r="F80" s="23">
        <v>243</v>
      </c>
      <c r="G80" s="23">
        <v>119</v>
      </c>
      <c r="H80" s="23">
        <v>124</v>
      </c>
      <c r="J80" s="23">
        <v>196</v>
      </c>
      <c r="K80" s="23">
        <v>92</v>
      </c>
      <c r="L80" s="23">
        <v>104</v>
      </c>
      <c r="N80" s="23">
        <v>54</v>
      </c>
      <c r="O80" s="23">
        <v>23</v>
      </c>
      <c r="P80" s="23">
        <v>31</v>
      </c>
      <c r="R80" s="23">
        <v>894</v>
      </c>
      <c r="S80" s="24">
        <v>484.02777777777777</v>
      </c>
      <c r="T80" s="24">
        <v>452.02777777777777</v>
      </c>
      <c r="V80" s="23">
        <v>632</v>
      </c>
      <c r="W80" s="24">
        <v>296.9537037037037</v>
      </c>
      <c r="X80" s="24">
        <v>320.9537037037037</v>
      </c>
      <c r="Z80" s="23">
        <v>346</v>
      </c>
      <c r="AA80" s="23">
        <v>165</v>
      </c>
      <c r="AB80" s="23">
        <v>181</v>
      </c>
      <c r="AD80" s="23">
        <v>938</v>
      </c>
      <c r="AE80" s="24">
        <v>454.93518518518516</v>
      </c>
      <c r="AF80" s="24">
        <v>468.93518518518516</v>
      </c>
      <c r="AH80" s="23">
        <v>744</v>
      </c>
      <c r="AI80" s="24">
        <v>372.96604938271605</v>
      </c>
      <c r="AJ80" s="24">
        <v>356.96604938271605</v>
      </c>
      <c r="AL80" s="23">
        <v>291</v>
      </c>
      <c r="AM80" s="23">
        <v>130</v>
      </c>
      <c r="AN80" s="23">
        <v>161</v>
      </c>
      <c r="AP80" s="23">
        <v>360</v>
      </c>
      <c r="AQ80" s="23">
        <v>175</v>
      </c>
      <c r="AR80" s="23">
        <v>185</v>
      </c>
      <c r="AT80" s="23">
        <v>240</v>
      </c>
      <c r="AU80" s="23">
        <v>128</v>
      </c>
      <c r="AV80" s="23">
        <v>112</v>
      </c>
      <c r="AX80" s="23">
        <v>230</v>
      </c>
      <c r="AY80" s="23">
        <v>125</v>
      </c>
      <c r="AZ80" s="23">
        <v>105</v>
      </c>
      <c r="BB80" s="23">
        <v>288</v>
      </c>
      <c r="BC80" s="23">
        <v>140</v>
      </c>
      <c r="BD80" s="23">
        <v>148</v>
      </c>
      <c r="BF80" s="23">
        <v>417</v>
      </c>
      <c r="BG80" s="23">
        <v>189</v>
      </c>
      <c r="BH80" s="23">
        <v>227</v>
      </c>
    </row>
    <row r="81" spans="1:60">
      <c r="A81" s="23">
        <v>77</v>
      </c>
      <c r="B81" s="26">
        <f t="shared" si="5"/>
        <v>5319.7654320987658</v>
      </c>
      <c r="C81" s="26">
        <f t="shared" si="6"/>
        <v>2599.8827160493829</v>
      </c>
      <c r="D81" s="26">
        <f t="shared" si="7"/>
        <v>2719.8827160493829</v>
      </c>
      <c r="F81" s="23">
        <v>234</v>
      </c>
      <c r="G81" s="23">
        <v>115</v>
      </c>
      <c r="H81" s="23">
        <v>119</v>
      </c>
      <c r="J81" s="23">
        <v>170</v>
      </c>
      <c r="K81" s="23">
        <v>82</v>
      </c>
      <c r="L81" s="23">
        <v>88</v>
      </c>
      <c r="N81" s="23">
        <v>52</v>
      </c>
      <c r="O81" s="23">
        <v>29</v>
      </c>
      <c r="P81" s="23">
        <v>23</v>
      </c>
      <c r="R81" s="23">
        <v>824</v>
      </c>
      <c r="S81" s="24">
        <v>443.02777777777777</v>
      </c>
      <c r="T81" s="24">
        <v>423.02777777777777</v>
      </c>
      <c r="V81" s="23">
        <v>558</v>
      </c>
      <c r="W81" s="24">
        <v>250.9537037037037</v>
      </c>
      <c r="X81" s="24">
        <v>292.9537037037037</v>
      </c>
      <c r="Z81" s="23">
        <v>310</v>
      </c>
      <c r="AA81" s="23">
        <v>146</v>
      </c>
      <c r="AB81" s="23">
        <v>164</v>
      </c>
      <c r="AD81" s="23">
        <v>810</v>
      </c>
      <c r="AE81" s="24">
        <v>392.93518518518516</v>
      </c>
      <c r="AF81" s="24">
        <v>402.93518518518516</v>
      </c>
      <c r="AH81" s="23">
        <v>669</v>
      </c>
      <c r="AI81" s="24">
        <v>328.96604938271605</v>
      </c>
      <c r="AJ81" s="24">
        <v>325.96604938271605</v>
      </c>
      <c r="AL81" s="23">
        <v>266</v>
      </c>
      <c r="AM81" s="23">
        <v>118</v>
      </c>
      <c r="AN81" s="23">
        <v>149</v>
      </c>
      <c r="AP81" s="23">
        <v>335</v>
      </c>
      <c r="AQ81" s="23">
        <v>161</v>
      </c>
      <c r="AR81" s="23">
        <v>174</v>
      </c>
      <c r="AT81" s="23">
        <v>229</v>
      </c>
      <c r="AU81" s="23">
        <v>123</v>
      </c>
      <c r="AV81" s="23">
        <v>106</v>
      </c>
      <c r="AX81" s="23">
        <v>225</v>
      </c>
      <c r="AY81" s="23">
        <v>119</v>
      </c>
      <c r="AZ81" s="23">
        <v>106</v>
      </c>
      <c r="BB81" s="23">
        <v>252</v>
      </c>
      <c r="BC81" s="23">
        <v>115</v>
      </c>
      <c r="BD81" s="23">
        <v>137</v>
      </c>
      <c r="BF81" s="23">
        <v>385</v>
      </c>
      <c r="BG81" s="23">
        <v>176</v>
      </c>
      <c r="BH81" s="23">
        <v>209</v>
      </c>
    </row>
    <row r="82" spans="1:60">
      <c r="A82" s="23">
        <v>78</v>
      </c>
      <c r="B82" s="26">
        <f t="shared" si="5"/>
        <v>4774.7654320987658</v>
      </c>
      <c r="C82" s="26">
        <f t="shared" si="6"/>
        <v>2307.8827160493829</v>
      </c>
      <c r="D82" s="26">
        <f t="shared" si="7"/>
        <v>2466.8827160493829</v>
      </c>
      <c r="F82" s="23">
        <v>228</v>
      </c>
      <c r="G82" s="23">
        <v>110</v>
      </c>
      <c r="H82" s="23">
        <v>118</v>
      </c>
      <c r="J82" s="23">
        <v>157</v>
      </c>
      <c r="K82" s="23">
        <v>73</v>
      </c>
      <c r="L82" s="23">
        <v>84</v>
      </c>
      <c r="N82" s="23">
        <v>49</v>
      </c>
      <c r="O82" s="23">
        <v>26</v>
      </c>
      <c r="P82" s="23">
        <v>22</v>
      </c>
      <c r="R82" s="23">
        <v>738</v>
      </c>
      <c r="S82" s="24">
        <v>388.02777777777777</v>
      </c>
      <c r="T82" s="24">
        <v>392.02777777777777</v>
      </c>
      <c r="V82" s="23">
        <v>485</v>
      </c>
      <c r="W82" s="24">
        <v>213.9537037037037</v>
      </c>
      <c r="X82" s="24">
        <v>257.9537037037037</v>
      </c>
      <c r="Z82" s="23">
        <v>273</v>
      </c>
      <c r="AA82" s="23">
        <v>123</v>
      </c>
      <c r="AB82" s="23">
        <v>150</v>
      </c>
      <c r="AD82" s="23">
        <v>691</v>
      </c>
      <c r="AE82" s="24">
        <v>333.93518518518516</v>
      </c>
      <c r="AF82" s="24">
        <v>342.93518518518516</v>
      </c>
      <c r="AH82" s="23">
        <v>589</v>
      </c>
      <c r="AI82" s="24">
        <v>285.96604938271605</v>
      </c>
      <c r="AJ82" s="24">
        <v>289.96604938271605</v>
      </c>
      <c r="AL82" s="23">
        <v>241</v>
      </c>
      <c r="AM82" s="23">
        <v>101</v>
      </c>
      <c r="AN82" s="23">
        <v>140</v>
      </c>
      <c r="AP82" s="23">
        <v>300</v>
      </c>
      <c r="AQ82" s="23">
        <v>146</v>
      </c>
      <c r="AR82" s="23">
        <v>153</v>
      </c>
      <c r="AT82" s="23">
        <v>218</v>
      </c>
      <c r="AU82" s="23">
        <v>117</v>
      </c>
      <c r="AV82" s="23">
        <v>100</v>
      </c>
      <c r="AX82" s="23">
        <v>219</v>
      </c>
      <c r="AY82" s="23">
        <v>115</v>
      </c>
      <c r="AZ82" s="23">
        <v>104</v>
      </c>
      <c r="BB82" s="23">
        <v>230</v>
      </c>
      <c r="BC82" s="23">
        <v>108</v>
      </c>
      <c r="BD82" s="23">
        <v>122</v>
      </c>
      <c r="BF82" s="23">
        <v>357</v>
      </c>
      <c r="BG82" s="23">
        <v>167</v>
      </c>
      <c r="BH82" s="23">
        <v>191</v>
      </c>
    </row>
    <row r="83" spans="1:60">
      <c r="A83" s="23">
        <v>79</v>
      </c>
      <c r="B83" s="26">
        <f t="shared" si="5"/>
        <v>4286.7654320987658</v>
      </c>
      <c r="C83" s="26">
        <f t="shared" si="6"/>
        <v>2042.8827160493829</v>
      </c>
      <c r="D83" s="26">
        <f t="shared" si="7"/>
        <v>2243.8827160493829</v>
      </c>
      <c r="F83" s="23">
        <v>211</v>
      </c>
      <c r="G83" s="23">
        <v>104</v>
      </c>
      <c r="H83" s="23">
        <v>108</v>
      </c>
      <c r="J83" s="23">
        <v>143</v>
      </c>
      <c r="K83" s="23">
        <v>65</v>
      </c>
      <c r="L83" s="23">
        <v>78</v>
      </c>
      <c r="N83" s="23">
        <v>47</v>
      </c>
      <c r="O83" s="23">
        <v>28</v>
      </c>
      <c r="P83" s="23">
        <v>24</v>
      </c>
      <c r="R83" s="23">
        <v>664</v>
      </c>
      <c r="S83" s="24">
        <v>343.02777777777777</v>
      </c>
      <c r="T83" s="24">
        <v>363.02777777777777</v>
      </c>
      <c r="V83" s="23">
        <v>417</v>
      </c>
      <c r="W83" s="24">
        <v>175.9537037037037</v>
      </c>
      <c r="X83" s="24">
        <v>226.9537037037037</v>
      </c>
      <c r="Z83" s="23">
        <v>242</v>
      </c>
      <c r="AA83" s="23">
        <v>107</v>
      </c>
      <c r="AB83" s="23">
        <v>135</v>
      </c>
      <c r="AD83" s="23">
        <v>596</v>
      </c>
      <c r="AE83" s="24">
        <v>288.93518518518516</v>
      </c>
      <c r="AF83" s="24">
        <v>292.93518518518516</v>
      </c>
      <c r="AH83" s="23">
        <v>514</v>
      </c>
      <c r="AI83" s="24">
        <v>246.96604938271605</v>
      </c>
      <c r="AJ83" s="24">
        <v>252.96604938271605</v>
      </c>
      <c r="AL83" s="23">
        <v>220</v>
      </c>
      <c r="AM83" s="23">
        <v>91</v>
      </c>
      <c r="AN83" s="23">
        <v>130</v>
      </c>
      <c r="AP83" s="23">
        <v>280</v>
      </c>
      <c r="AQ83" s="23">
        <v>137</v>
      </c>
      <c r="AR83" s="23">
        <v>143</v>
      </c>
      <c r="AT83" s="23">
        <v>203</v>
      </c>
      <c r="AU83" s="23">
        <v>111</v>
      </c>
      <c r="AV83" s="23">
        <v>91</v>
      </c>
      <c r="AX83" s="23">
        <v>212</v>
      </c>
      <c r="AY83" s="23">
        <v>107</v>
      </c>
      <c r="AZ83" s="23">
        <v>106</v>
      </c>
      <c r="BB83" s="23">
        <v>203</v>
      </c>
      <c r="BC83" s="23">
        <v>89</v>
      </c>
      <c r="BD83" s="23">
        <v>113</v>
      </c>
      <c r="BF83" s="23">
        <v>331</v>
      </c>
      <c r="BG83" s="23">
        <v>149</v>
      </c>
      <c r="BH83" s="23">
        <v>180</v>
      </c>
    </row>
    <row r="84" spans="1:60">
      <c r="A84" s="27" t="s">
        <v>5</v>
      </c>
      <c r="B84" s="26">
        <f t="shared" si="5"/>
        <v>31881.765432098764</v>
      </c>
      <c r="C84" s="26">
        <f t="shared" si="6"/>
        <v>13913.882716049382</v>
      </c>
      <c r="D84" s="26">
        <f t="shared" si="7"/>
        <v>17967.882716049382</v>
      </c>
      <c r="F84" s="24">
        <v>1567</v>
      </c>
      <c r="G84" s="23">
        <v>907</v>
      </c>
      <c r="H84" s="23">
        <v>656</v>
      </c>
      <c r="J84" s="24">
        <v>1131</v>
      </c>
      <c r="K84" s="23">
        <v>466</v>
      </c>
      <c r="L84" s="23">
        <v>675</v>
      </c>
      <c r="N84" s="23">
        <v>293</v>
      </c>
      <c r="O84" s="23">
        <v>177</v>
      </c>
      <c r="P84" s="23">
        <v>116</v>
      </c>
      <c r="R84" s="24">
        <v>5332</v>
      </c>
      <c r="S84" s="24">
        <v>2531.0277777777778</v>
      </c>
      <c r="T84" s="24">
        <v>2843.0277777777778</v>
      </c>
      <c r="V84" s="24">
        <v>3426</v>
      </c>
      <c r="W84" s="24">
        <v>994.9537037037037</v>
      </c>
      <c r="X84" s="24">
        <v>2416.9537037037039</v>
      </c>
      <c r="Z84" s="24">
        <v>2122</v>
      </c>
      <c r="AA84" s="23">
        <v>666</v>
      </c>
      <c r="AB84" s="24">
        <v>1454</v>
      </c>
      <c r="AD84" s="24">
        <v>2879</v>
      </c>
      <c r="AE84" s="24">
        <v>1256.9351851851852</v>
      </c>
      <c r="AF84" s="24">
        <v>1607.9351851851852</v>
      </c>
      <c r="AH84" s="24">
        <v>3391</v>
      </c>
      <c r="AI84" s="24">
        <v>1653.9660493827159</v>
      </c>
      <c r="AJ84" s="24">
        <v>1722.9660493827159</v>
      </c>
      <c r="AL84" s="24">
        <v>1308</v>
      </c>
      <c r="AM84" s="23">
        <v>461</v>
      </c>
      <c r="AN84" s="23">
        <v>848</v>
      </c>
      <c r="AP84" s="24">
        <v>1669</v>
      </c>
      <c r="AQ84" s="23">
        <v>955</v>
      </c>
      <c r="AR84" s="23">
        <v>718</v>
      </c>
      <c r="AT84" s="24">
        <v>1379</v>
      </c>
      <c r="AU84" s="23">
        <v>710</v>
      </c>
      <c r="AV84" s="23">
        <v>666</v>
      </c>
      <c r="AX84" s="24">
        <v>1966</v>
      </c>
      <c r="AY84" s="24">
        <v>1009</v>
      </c>
      <c r="AZ84" s="23">
        <v>957</v>
      </c>
      <c r="BB84" s="24">
        <v>1931</v>
      </c>
      <c r="BC84" s="23">
        <v>803</v>
      </c>
      <c r="BD84" s="24">
        <v>1128</v>
      </c>
      <c r="BF84" s="24">
        <v>3482</v>
      </c>
      <c r="BG84" s="24">
        <v>1323</v>
      </c>
      <c r="BH84" s="24">
        <v>2159</v>
      </c>
    </row>
    <row r="85" spans="1:60">
      <c r="A85" s="23"/>
      <c r="B85" s="23"/>
      <c r="C85" s="40"/>
      <c r="D85" s="40"/>
      <c r="F85" s="23"/>
      <c r="G85" s="23"/>
      <c r="H85" s="23"/>
      <c r="J85" s="23"/>
      <c r="K85" s="23"/>
      <c r="L85" s="23"/>
      <c r="N85" s="23"/>
      <c r="O85" s="23"/>
      <c r="P85" s="23"/>
      <c r="R85" s="23"/>
      <c r="S85" s="23"/>
      <c r="T85" s="23"/>
      <c r="V85" s="23"/>
      <c r="W85" s="23"/>
      <c r="X85" s="23"/>
      <c r="Z85" s="23"/>
      <c r="AA85" s="23"/>
      <c r="AB85" s="23"/>
      <c r="AD85" s="23"/>
      <c r="AE85" s="23"/>
      <c r="AF85" s="23"/>
      <c r="AH85" s="23"/>
      <c r="AI85" s="23"/>
      <c r="AJ85" s="23"/>
      <c r="AL85" s="23"/>
      <c r="AM85" s="23"/>
      <c r="AN85" s="23"/>
      <c r="AP85" s="23"/>
      <c r="AQ85" s="23"/>
      <c r="AR85" s="23"/>
      <c r="AT85" s="23"/>
      <c r="AU85" s="23"/>
      <c r="AV85" s="23"/>
      <c r="AX85" s="23"/>
      <c r="AY85" s="23"/>
      <c r="AZ85" s="23"/>
      <c r="BB85" s="23"/>
      <c r="BC85" s="23"/>
      <c r="BD85" s="23"/>
      <c r="BF85" s="23"/>
      <c r="BG85" s="23"/>
      <c r="BH85" s="23"/>
    </row>
    <row r="86" spans="1:60">
      <c r="A86" s="23" t="s">
        <v>2</v>
      </c>
      <c r="B86" s="26">
        <f>C86+D86</f>
        <v>1784304.0000000005</v>
      </c>
      <c r="C86" s="24">
        <f>G86+K86+O86+S86+W86+AA86+AE86+AI86+AM86+AQ86+AU86+AY86+BC86+BG86</f>
        <v>902812.50000000035</v>
      </c>
      <c r="D86" s="23">
        <f>H86+L86+P86+T86+X86+AB86+AF86+AJ86+AN86+AR86+AV86+AZ86+BD86+BH86</f>
        <v>881491.50000000023</v>
      </c>
      <c r="F86" s="24">
        <f>G86+H86</f>
        <v>70760</v>
      </c>
      <c r="G86" s="24">
        <f>SUM(G4:G84)</f>
        <v>35670</v>
      </c>
      <c r="H86" s="24">
        <f>SUM(H4:H84)</f>
        <v>35090</v>
      </c>
      <c r="J86" s="24">
        <f>K86+L86</f>
        <v>90669</v>
      </c>
      <c r="K86" s="24">
        <f>SUM(K4:K84)</f>
        <v>47072</v>
      </c>
      <c r="L86" s="24">
        <f>SUM(L4:L84)</f>
        <v>43597</v>
      </c>
      <c r="N86" s="24">
        <f>O86+P86</f>
        <v>12639</v>
      </c>
      <c r="O86" s="24">
        <f>SUM(O4:O84)</f>
        <v>6316</v>
      </c>
      <c r="P86" s="24">
        <f>SUM(P4:P84)</f>
        <v>6323</v>
      </c>
      <c r="R86" s="24">
        <f>S86+T86</f>
        <v>189488.50000000038</v>
      </c>
      <c r="S86" s="24">
        <f>SUM(S4:S84)</f>
        <v>95555.250000000189</v>
      </c>
      <c r="T86" s="24">
        <f>SUM(T4:T84)</f>
        <v>93933.250000000189</v>
      </c>
      <c r="V86" s="24">
        <f>W86+X86</f>
        <v>135731.49999999977</v>
      </c>
      <c r="W86" s="24">
        <f>SUM(W4:W84)</f>
        <v>68897.249999999913</v>
      </c>
      <c r="X86" s="24">
        <f>SUM(X4:X84)</f>
        <v>66834.249999999854</v>
      </c>
      <c r="Z86" s="24">
        <f>AA86+AB86</f>
        <v>91994</v>
      </c>
      <c r="AA86" s="24">
        <f>SUM(AA4:AA84)</f>
        <v>46416</v>
      </c>
      <c r="AB86" s="24">
        <f>SUM(AB4:AB84)</f>
        <v>45578</v>
      </c>
      <c r="AD86" s="24">
        <f>AE86+AF86</f>
        <v>440732.50000000093</v>
      </c>
      <c r="AE86" s="24">
        <f>SUM(AE4:AE84)</f>
        <v>222340.75000000047</v>
      </c>
      <c r="AF86" s="24">
        <f>SUM(AF4:AF84)</f>
        <v>218391.75000000044</v>
      </c>
      <c r="AH86" s="24">
        <f>AI86+AJ86</f>
        <v>188016.49999999965</v>
      </c>
      <c r="AI86" s="24">
        <f>SUM(AI4:AI84)</f>
        <v>95282.249999999811</v>
      </c>
      <c r="AJ86" s="24">
        <f>SUM(AJ4:AJ84)</f>
        <v>92734.249999999825</v>
      </c>
      <c r="AL86" s="29">
        <f>AM86+AN86</f>
        <v>92931</v>
      </c>
      <c r="AM86" s="29">
        <f>SUM(AM4:AM84)</f>
        <v>46548</v>
      </c>
      <c r="AN86" s="29">
        <f>SUM(AN4:AN84)</f>
        <v>46383</v>
      </c>
      <c r="AP86" s="24">
        <f>AQ86+AR86</f>
        <v>113842</v>
      </c>
      <c r="AQ86" s="24">
        <f>SUM(AQ4:AQ84)</f>
        <v>57304</v>
      </c>
      <c r="AR86" s="24">
        <f>SUM(AR4:AR84)</f>
        <v>56538</v>
      </c>
      <c r="AT86" s="24">
        <f>AU86+AV86</f>
        <v>67833</v>
      </c>
      <c r="AU86" s="24">
        <f>SUM(AU4:AU84)</f>
        <v>34407</v>
      </c>
      <c r="AV86" s="24">
        <f>SUM(AV4:AV84)</f>
        <v>33426</v>
      </c>
      <c r="AX86" s="24">
        <f>AY86+AZ86</f>
        <v>79791</v>
      </c>
      <c r="AY86" s="24">
        <f>SUM(AY4:AY84)</f>
        <v>40953</v>
      </c>
      <c r="AZ86" s="24">
        <f>SUM(AZ4:AZ84)</f>
        <v>38838</v>
      </c>
      <c r="BB86" s="24">
        <f>BC86+BD86</f>
        <v>105881</v>
      </c>
      <c r="BC86" s="24">
        <f>SUM(BC4:BC84)</f>
        <v>53527</v>
      </c>
      <c r="BD86" s="24">
        <f>SUM(BD4:BD84)</f>
        <v>52354</v>
      </c>
      <c r="BF86" s="24">
        <f>BG86+BH86</f>
        <v>103995</v>
      </c>
      <c r="BG86" s="24">
        <f>SUM(BG4:BG84)</f>
        <v>52524</v>
      </c>
      <c r="BH86" s="24">
        <f>SUM(BH4:BH84)</f>
        <v>51471</v>
      </c>
    </row>
    <row r="87" spans="1:60">
      <c r="AT87" s="23"/>
      <c r="AU87" s="23"/>
      <c r="AV87" s="23"/>
    </row>
  </sheetData>
  <sheetProtection sheet="1" objects="1" scenarios="1"/>
  <mergeCells count="15">
    <mergeCell ref="AX2:AZ2"/>
    <mergeCell ref="BB2:BD2"/>
    <mergeCell ref="BF2:BH2"/>
    <mergeCell ref="Z2:AB2"/>
    <mergeCell ref="AD2:AF2"/>
    <mergeCell ref="AH2:AJ2"/>
    <mergeCell ref="AL2:AN2"/>
    <mergeCell ref="AP2:AR2"/>
    <mergeCell ref="AT2:AV2"/>
    <mergeCell ref="V2:X2"/>
    <mergeCell ref="B2:D2"/>
    <mergeCell ref="F2:H2"/>
    <mergeCell ref="J2:L2"/>
    <mergeCell ref="N2:P2"/>
    <mergeCell ref="R2:T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3A35-9B38-4FEE-81BB-4D512A998402}">
  <dimension ref="A1:BH86"/>
  <sheetViews>
    <sheetView tabSelected="1" zoomScale="115" zoomScaleNormal="115" workbookViewId="0"/>
  </sheetViews>
  <sheetFormatPr baseColWidth="10" defaultColWidth="11.1640625" defaultRowHeight="16"/>
  <cols>
    <col min="2" max="2" width="14" customWidth="1"/>
    <col min="4" max="4" width="9.1640625" customWidth="1"/>
  </cols>
  <sheetData>
    <row r="1" spans="1:60" s="19" customFormat="1" ht="15">
      <c r="A1" s="19" t="s">
        <v>22</v>
      </c>
      <c r="Z1" s="20"/>
    </row>
    <row r="2" spans="1:60" s="19" customFormat="1" ht="15.5" customHeight="1">
      <c r="A2" s="41"/>
      <c r="B2" s="84" t="s">
        <v>45</v>
      </c>
      <c r="C2" s="84"/>
      <c r="D2" s="84"/>
      <c r="F2" s="80" t="s">
        <v>52</v>
      </c>
      <c r="G2" s="80"/>
      <c r="H2" s="80"/>
      <c r="J2" s="84" t="s">
        <v>32</v>
      </c>
      <c r="K2" s="84"/>
      <c r="L2" s="84"/>
      <c r="N2" s="84" t="s">
        <v>33</v>
      </c>
      <c r="O2" s="84"/>
      <c r="P2" s="84"/>
      <c r="R2" s="84" t="s">
        <v>34</v>
      </c>
      <c r="S2" s="84"/>
      <c r="T2" s="84"/>
      <c r="V2" s="84" t="s">
        <v>36</v>
      </c>
      <c r="W2" s="84"/>
      <c r="X2" s="84"/>
      <c r="Z2" s="84" t="s">
        <v>35</v>
      </c>
      <c r="AA2" s="84"/>
      <c r="AB2" s="84"/>
      <c r="AD2" s="84" t="s">
        <v>37</v>
      </c>
      <c r="AE2" s="84"/>
      <c r="AF2" s="84"/>
      <c r="AH2" s="84" t="s">
        <v>38</v>
      </c>
      <c r="AI2" s="84"/>
      <c r="AJ2" s="84"/>
      <c r="AL2" s="81" t="s">
        <v>39</v>
      </c>
      <c r="AM2" s="82"/>
      <c r="AN2" s="83"/>
      <c r="AP2" s="80" t="s">
        <v>40</v>
      </c>
      <c r="AQ2" s="80"/>
      <c r="AR2" s="80"/>
      <c r="AT2" s="81" t="s">
        <v>41</v>
      </c>
      <c r="AU2" s="82"/>
      <c r="AV2" s="83"/>
      <c r="AX2" s="81" t="s">
        <v>42</v>
      </c>
      <c r="AY2" s="82"/>
      <c r="AZ2" s="83"/>
      <c r="BB2" s="81" t="s">
        <v>43</v>
      </c>
      <c r="BC2" s="82"/>
      <c r="BD2" s="83"/>
      <c r="BF2" s="81" t="s">
        <v>44</v>
      </c>
      <c r="BG2" s="82"/>
      <c r="BH2" s="83"/>
    </row>
    <row r="3" spans="1:60" s="19" customFormat="1" ht="15">
      <c r="A3" s="41" t="s">
        <v>1</v>
      </c>
      <c r="B3" s="41" t="s">
        <v>2</v>
      </c>
      <c r="C3" s="41" t="s">
        <v>3</v>
      </c>
      <c r="D3" s="41" t="s">
        <v>4</v>
      </c>
      <c r="F3" s="41" t="s">
        <v>2</v>
      </c>
      <c r="G3" s="41" t="s">
        <v>3</v>
      </c>
      <c r="H3" s="41" t="s">
        <v>4</v>
      </c>
      <c r="J3" s="41" t="s">
        <v>2</v>
      </c>
      <c r="K3" s="41" t="s">
        <v>3</v>
      </c>
      <c r="L3" s="41" t="s">
        <v>4</v>
      </c>
      <c r="N3" s="41" t="s">
        <v>2</v>
      </c>
      <c r="O3" s="41" t="s">
        <v>3</v>
      </c>
      <c r="P3" s="41" t="s">
        <v>4</v>
      </c>
      <c r="R3" s="21" t="s">
        <v>2</v>
      </c>
      <c r="S3" s="21" t="s">
        <v>3</v>
      </c>
      <c r="T3" s="21" t="s">
        <v>4</v>
      </c>
      <c r="V3" s="59" t="s">
        <v>2</v>
      </c>
      <c r="W3" s="41" t="s">
        <v>3</v>
      </c>
      <c r="X3" s="41" t="s">
        <v>4</v>
      </c>
      <c r="Z3" s="22" t="s">
        <v>2</v>
      </c>
      <c r="AA3" s="21" t="s">
        <v>3</v>
      </c>
      <c r="AB3" s="21" t="s">
        <v>4</v>
      </c>
      <c r="AD3" s="41" t="s">
        <v>2</v>
      </c>
      <c r="AE3" s="41" t="s">
        <v>3</v>
      </c>
      <c r="AF3" s="41" t="s">
        <v>4</v>
      </c>
      <c r="AH3" s="41" t="s">
        <v>2</v>
      </c>
      <c r="AI3" s="41" t="s">
        <v>3</v>
      </c>
      <c r="AJ3" s="41" t="s">
        <v>4</v>
      </c>
      <c r="AL3" s="41" t="s">
        <v>2</v>
      </c>
      <c r="AM3" s="41" t="s">
        <v>3</v>
      </c>
      <c r="AN3" s="41" t="s">
        <v>4</v>
      </c>
      <c r="AP3" s="41" t="s">
        <v>2</v>
      </c>
      <c r="AQ3" s="41" t="s">
        <v>3</v>
      </c>
      <c r="AR3" s="41" t="s">
        <v>4</v>
      </c>
      <c r="AT3" s="41" t="s">
        <v>2</v>
      </c>
      <c r="AU3" s="41" t="s">
        <v>3</v>
      </c>
      <c r="AV3" s="41" t="s">
        <v>4</v>
      </c>
      <c r="AX3" s="41" t="s">
        <v>2</v>
      </c>
      <c r="AY3" s="41" t="s">
        <v>3</v>
      </c>
      <c r="AZ3" s="41" t="s">
        <v>4</v>
      </c>
      <c r="BB3" s="41" t="s">
        <v>2</v>
      </c>
      <c r="BC3" s="41" t="s">
        <v>3</v>
      </c>
      <c r="BD3" s="41" t="s">
        <v>4</v>
      </c>
      <c r="BF3" s="41" t="s">
        <v>2</v>
      </c>
      <c r="BG3" s="41" t="s">
        <v>3</v>
      </c>
      <c r="BH3" s="41" t="s">
        <v>4</v>
      </c>
    </row>
    <row r="4" spans="1:60">
      <c r="A4" s="32">
        <v>0</v>
      </c>
      <c r="B4" s="39">
        <f t="shared" ref="B4:B67" si="0">C4+D4</f>
        <v>31133.037037037036</v>
      </c>
      <c r="C4" s="39">
        <f t="shared" ref="C4:D19" si="1">G4+K4+O4+S4+W4+AA4+AE4+AI4+AM4+AQ4+AU4+AY4+BC4+BG4</f>
        <v>15900.018518518518</v>
      </c>
      <c r="D4" s="39">
        <f t="shared" si="1"/>
        <v>15233.018518518518</v>
      </c>
      <c r="F4" s="13">
        <v>1221</v>
      </c>
      <c r="G4" s="32">
        <v>612</v>
      </c>
      <c r="H4" s="32">
        <v>609</v>
      </c>
      <c r="J4" s="13">
        <v>1652</v>
      </c>
      <c r="K4" s="32">
        <v>842</v>
      </c>
      <c r="L4" s="32">
        <v>809</v>
      </c>
      <c r="N4" s="32">
        <v>213</v>
      </c>
      <c r="O4" s="32">
        <v>109</v>
      </c>
      <c r="P4" s="32">
        <v>104</v>
      </c>
      <c r="R4" s="13">
        <v>3574</v>
      </c>
      <c r="S4" s="13">
        <v>1849.5185185185185</v>
      </c>
      <c r="T4" s="13">
        <v>1771.5185185185185</v>
      </c>
      <c r="V4" s="13">
        <v>2393</v>
      </c>
      <c r="W4" s="13">
        <v>1222.1913580246915</v>
      </c>
      <c r="X4" s="13">
        <v>1155.1913580246915</v>
      </c>
      <c r="Z4" s="13">
        <v>1623</v>
      </c>
      <c r="AA4" s="32">
        <v>828</v>
      </c>
      <c r="AB4" s="32">
        <v>795</v>
      </c>
      <c r="AD4" s="13">
        <v>6440</v>
      </c>
      <c r="AE4" s="13">
        <v>3288.1481481481483</v>
      </c>
      <c r="AF4" s="13">
        <v>3136.1481481481483</v>
      </c>
      <c r="AH4" s="13">
        <v>3506</v>
      </c>
      <c r="AI4" s="13">
        <v>1784.1604938271605</v>
      </c>
      <c r="AJ4" s="13">
        <v>1707.1604938271605</v>
      </c>
      <c r="AL4" s="13">
        <v>1838</v>
      </c>
      <c r="AM4" s="32">
        <v>937</v>
      </c>
      <c r="AN4" s="32">
        <v>901</v>
      </c>
      <c r="AP4" s="13">
        <v>2134</v>
      </c>
      <c r="AQ4" s="13">
        <v>1089</v>
      </c>
      <c r="AR4" s="13">
        <v>1046</v>
      </c>
      <c r="AT4" s="13">
        <v>1294</v>
      </c>
      <c r="AU4" s="32">
        <v>662</v>
      </c>
      <c r="AV4" s="32">
        <v>632</v>
      </c>
      <c r="AX4" s="13">
        <v>1463</v>
      </c>
      <c r="AY4" s="32">
        <v>744</v>
      </c>
      <c r="AZ4" s="32">
        <v>720</v>
      </c>
      <c r="BB4" s="13">
        <v>1895</v>
      </c>
      <c r="BC4" s="32">
        <v>969</v>
      </c>
      <c r="BD4" s="32">
        <v>926</v>
      </c>
      <c r="BF4" s="13">
        <v>1885</v>
      </c>
      <c r="BG4" s="32">
        <v>964</v>
      </c>
      <c r="BH4" s="32">
        <v>921</v>
      </c>
    </row>
    <row r="5" spans="1:60">
      <c r="A5" s="32">
        <v>1</v>
      </c>
      <c r="B5" s="39">
        <f t="shared" si="0"/>
        <v>30907.037037037036</v>
      </c>
      <c r="C5" s="39">
        <f t="shared" si="1"/>
        <v>15751.018518518518</v>
      </c>
      <c r="D5" s="39">
        <f t="shared" si="1"/>
        <v>15156.018518518518</v>
      </c>
      <c r="F5" s="13">
        <v>1170</v>
      </c>
      <c r="G5" s="32">
        <v>572</v>
      </c>
      <c r="H5" s="32">
        <v>598</v>
      </c>
      <c r="J5" s="13">
        <v>1645</v>
      </c>
      <c r="K5" s="32">
        <v>837</v>
      </c>
      <c r="L5" s="32">
        <v>808</v>
      </c>
      <c r="N5" s="32">
        <v>208</v>
      </c>
      <c r="O5" s="32">
        <v>106</v>
      </c>
      <c r="P5" s="32">
        <v>103</v>
      </c>
      <c r="R5" s="13">
        <v>3571</v>
      </c>
      <c r="S5" s="13">
        <v>1845.5185185185185</v>
      </c>
      <c r="T5" s="13">
        <v>1771.5185185185185</v>
      </c>
      <c r="V5" s="13">
        <v>2361</v>
      </c>
      <c r="W5" s="13">
        <v>1211.1913580246915</v>
      </c>
      <c r="X5" s="13">
        <v>1134.1913580246915</v>
      </c>
      <c r="Z5" s="13">
        <v>1592</v>
      </c>
      <c r="AA5" s="32">
        <v>810</v>
      </c>
      <c r="AB5" s="32">
        <v>782</v>
      </c>
      <c r="AD5" s="13">
        <v>6480</v>
      </c>
      <c r="AE5" s="13">
        <v>3305.1481481481483</v>
      </c>
      <c r="AF5" s="13">
        <v>3158.1481481481483</v>
      </c>
      <c r="AH5" s="13">
        <v>3473</v>
      </c>
      <c r="AI5" s="13">
        <v>1764.1604938271605</v>
      </c>
      <c r="AJ5" s="13">
        <v>1693.1604938271605</v>
      </c>
      <c r="AL5" s="13">
        <v>1818</v>
      </c>
      <c r="AM5" s="32">
        <v>926</v>
      </c>
      <c r="AN5" s="32">
        <v>892</v>
      </c>
      <c r="AP5" s="13">
        <v>2114</v>
      </c>
      <c r="AQ5" s="13">
        <v>1074</v>
      </c>
      <c r="AR5" s="13">
        <v>1040</v>
      </c>
      <c r="AT5" s="13">
        <v>1281</v>
      </c>
      <c r="AU5" s="32">
        <v>654</v>
      </c>
      <c r="AV5" s="32">
        <v>627</v>
      </c>
      <c r="AX5" s="13">
        <v>1447</v>
      </c>
      <c r="AY5" s="32">
        <v>731</v>
      </c>
      <c r="AZ5" s="32">
        <v>716</v>
      </c>
      <c r="BB5" s="13">
        <v>1874</v>
      </c>
      <c r="BC5" s="32">
        <v>958</v>
      </c>
      <c r="BD5" s="32">
        <v>917</v>
      </c>
      <c r="BF5" s="13">
        <v>1873</v>
      </c>
      <c r="BG5" s="32">
        <v>957</v>
      </c>
      <c r="BH5" s="32">
        <v>916</v>
      </c>
    </row>
    <row r="6" spans="1:60">
      <c r="A6" s="32">
        <v>2</v>
      </c>
      <c r="B6" s="39">
        <f t="shared" si="0"/>
        <v>30796.037037037036</v>
      </c>
      <c r="C6" s="39">
        <f t="shared" si="1"/>
        <v>15655.018518518518</v>
      </c>
      <c r="D6" s="39">
        <f t="shared" si="1"/>
        <v>15141.018518518518</v>
      </c>
      <c r="F6" s="13">
        <v>1135</v>
      </c>
      <c r="G6" s="32">
        <v>550</v>
      </c>
      <c r="H6" s="32">
        <v>585</v>
      </c>
      <c r="J6" s="13">
        <v>1648</v>
      </c>
      <c r="K6" s="32">
        <v>836</v>
      </c>
      <c r="L6" s="32">
        <v>811</v>
      </c>
      <c r="N6" s="32">
        <v>207</v>
      </c>
      <c r="O6" s="32">
        <v>103</v>
      </c>
      <c r="P6" s="32">
        <v>103</v>
      </c>
      <c r="R6" s="13">
        <v>3576</v>
      </c>
      <c r="S6" s="13">
        <v>1842.5185185185185</v>
      </c>
      <c r="T6" s="13">
        <v>1780.5185185185185</v>
      </c>
      <c r="V6" s="13">
        <v>2330</v>
      </c>
      <c r="W6" s="13">
        <v>1200.1913580246915</v>
      </c>
      <c r="X6" s="13">
        <v>1114.1913580246915</v>
      </c>
      <c r="Z6" s="13">
        <v>1565</v>
      </c>
      <c r="AA6" s="32">
        <v>795</v>
      </c>
      <c r="AB6" s="32">
        <v>769</v>
      </c>
      <c r="AD6" s="13">
        <v>6561</v>
      </c>
      <c r="AE6" s="13">
        <v>3339.1481481481483</v>
      </c>
      <c r="AF6" s="13">
        <v>3206.1481481481483</v>
      </c>
      <c r="AH6" s="13">
        <v>3447</v>
      </c>
      <c r="AI6" s="13">
        <v>1747.1604938271605</v>
      </c>
      <c r="AJ6" s="13">
        <v>1684.1604938271605</v>
      </c>
      <c r="AL6" s="13">
        <v>1805</v>
      </c>
      <c r="AM6" s="32">
        <v>917</v>
      </c>
      <c r="AN6" s="32">
        <v>887</v>
      </c>
      <c r="AP6" s="13">
        <v>2095</v>
      </c>
      <c r="AQ6" s="13">
        <v>1058</v>
      </c>
      <c r="AR6" s="13">
        <v>1036</v>
      </c>
      <c r="AT6" s="13">
        <v>1273</v>
      </c>
      <c r="AU6" s="32">
        <v>646</v>
      </c>
      <c r="AV6" s="32">
        <v>627</v>
      </c>
      <c r="AX6" s="13">
        <v>1434</v>
      </c>
      <c r="AY6" s="32">
        <v>720</v>
      </c>
      <c r="AZ6" s="32">
        <v>713</v>
      </c>
      <c r="BB6" s="13">
        <v>1867</v>
      </c>
      <c r="BC6" s="32">
        <v>952</v>
      </c>
      <c r="BD6" s="32">
        <v>915</v>
      </c>
      <c r="BF6" s="13">
        <v>1859</v>
      </c>
      <c r="BG6" s="32">
        <v>949</v>
      </c>
      <c r="BH6" s="32">
        <v>910</v>
      </c>
    </row>
    <row r="7" spans="1:60">
      <c r="A7" s="32">
        <v>3</v>
      </c>
      <c r="B7" s="39">
        <f t="shared" si="0"/>
        <v>30733.037037037036</v>
      </c>
      <c r="C7" s="39">
        <f t="shared" si="1"/>
        <v>15596.018518518518</v>
      </c>
      <c r="D7" s="39">
        <f t="shared" si="1"/>
        <v>15137.018518518518</v>
      </c>
      <c r="F7" s="13">
        <v>1111</v>
      </c>
      <c r="G7" s="32">
        <v>535</v>
      </c>
      <c r="H7" s="32">
        <v>576</v>
      </c>
      <c r="J7" s="13">
        <v>1643</v>
      </c>
      <c r="K7" s="32">
        <v>833</v>
      </c>
      <c r="L7" s="32">
        <v>809</v>
      </c>
      <c r="N7" s="32">
        <v>201</v>
      </c>
      <c r="O7" s="32">
        <v>101</v>
      </c>
      <c r="P7" s="32">
        <v>100</v>
      </c>
      <c r="R7" s="13">
        <v>3578</v>
      </c>
      <c r="S7" s="13">
        <v>1840.5185185185185</v>
      </c>
      <c r="T7" s="13">
        <v>1784.5185185185185</v>
      </c>
      <c r="V7" s="13">
        <v>2303</v>
      </c>
      <c r="W7" s="13">
        <v>1187.1913580246915</v>
      </c>
      <c r="X7" s="13">
        <v>1100.1913580246915</v>
      </c>
      <c r="Z7" s="13">
        <v>1545</v>
      </c>
      <c r="AA7" s="32">
        <v>784</v>
      </c>
      <c r="AB7" s="32">
        <v>761</v>
      </c>
      <c r="AD7" s="13">
        <v>6661</v>
      </c>
      <c r="AE7" s="13">
        <v>3385.1481481481483</v>
      </c>
      <c r="AF7" s="13">
        <v>3260.1481481481483</v>
      </c>
      <c r="AH7" s="13">
        <v>3417</v>
      </c>
      <c r="AI7" s="13">
        <v>1727.1604938271605</v>
      </c>
      <c r="AJ7" s="13">
        <v>1674.1604938271605</v>
      </c>
      <c r="AL7" s="13">
        <v>1786</v>
      </c>
      <c r="AM7" s="32">
        <v>907</v>
      </c>
      <c r="AN7" s="32">
        <v>879</v>
      </c>
      <c r="AP7" s="13">
        <v>2084</v>
      </c>
      <c r="AQ7" s="13">
        <v>1050</v>
      </c>
      <c r="AR7" s="13">
        <v>1034</v>
      </c>
      <c r="AT7" s="13">
        <v>1269</v>
      </c>
      <c r="AU7" s="32">
        <v>642</v>
      </c>
      <c r="AV7" s="32">
        <v>627</v>
      </c>
      <c r="AX7" s="13">
        <v>1426</v>
      </c>
      <c r="AY7" s="32">
        <v>712</v>
      </c>
      <c r="AZ7" s="32">
        <v>713</v>
      </c>
      <c r="BB7" s="13">
        <v>1857</v>
      </c>
      <c r="BC7" s="32">
        <v>946</v>
      </c>
      <c r="BD7" s="32">
        <v>911</v>
      </c>
      <c r="BF7" s="13">
        <v>1854</v>
      </c>
      <c r="BG7" s="32">
        <v>946</v>
      </c>
      <c r="BH7" s="32">
        <v>908</v>
      </c>
    </row>
    <row r="8" spans="1:60">
      <c r="A8" s="32">
        <v>4</v>
      </c>
      <c r="B8" s="39">
        <f t="shared" si="0"/>
        <v>30640.037037037036</v>
      </c>
      <c r="C8" s="39">
        <f t="shared" si="1"/>
        <v>15528.018518518518</v>
      </c>
      <c r="D8" s="39">
        <f t="shared" si="1"/>
        <v>15112.018518518518</v>
      </c>
      <c r="F8" s="13">
        <v>1091</v>
      </c>
      <c r="G8" s="32">
        <v>525</v>
      </c>
      <c r="H8" s="32">
        <v>567</v>
      </c>
      <c r="J8" s="13">
        <v>1617</v>
      </c>
      <c r="K8" s="32">
        <v>817</v>
      </c>
      <c r="L8" s="32">
        <v>800</v>
      </c>
      <c r="N8" s="32">
        <v>204</v>
      </c>
      <c r="O8" s="32">
        <v>101</v>
      </c>
      <c r="P8" s="32">
        <v>102</v>
      </c>
      <c r="R8" s="13">
        <v>3576</v>
      </c>
      <c r="S8" s="13">
        <v>1838.5185185185185</v>
      </c>
      <c r="T8" s="13">
        <v>1784.5185185185185</v>
      </c>
      <c r="V8" s="13">
        <v>2279</v>
      </c>
      <c r="W8" s="13">
        <v>1177.1913580246915</v>
      </c>
      <c r="X8" s="13">
        <v>1086.1913580246915</v>
      </c>
      <c r="Z8" s="13">
        <v>1524</v>
      </c>
      <c r="AA8" s="32">
        <v>772</v>
      </c>
      <c r="AB8" s="32">
        <v>752</v>
      </c>
      <c r="AD8" s="13">
        <v>6753</v>
      </c>
      <c r="AE8" s="13">
        <v>3429.1481481481483</v>
      </c>
      <c r="AF8" s="13">
        <v>3309.1481481481483</v>
      </c>
      <c r="AH8" s="13">
        <v>3380</v>
      </c>
      <c r="AI8" s="13">
        <v>1706.1604938271605</v>
      </c>
      <c r="AJ8" s="13">
        <v>1658.1604938271605</v>
      </c>
      <c r="AL8" s="13">
        <v>1767</v>
      </c>
      <c r="AM8" s="32">
        <v>896</v>
      </c>
      <c r="AN8" s="32">
        <v>871</v>
      </c>
      <c r="AP8" s="13">
        <v>2071</v>
      </c>
      <c r="AQ8" s="13">
        <v>1041</v>
      </c>
      <c r="AR8" s="13">
        <v>1029</v>
      </c>
      <c r="AT8" s="13">
        <v>1260</v>
      </c>
      <c r="AU8" s="32">
        <v>634</v>
      </c>
      <c r="AV8" s="32">
        <v>626</v>
      </c>
      <c r="AX8" s="13">
        <v>1416</v>
      </c>
      <c r="AY8" s="32">
        <v>706</v>
      </c>
      <c r="AZ8" s="32">
        <v>709</v>
      </c>
      <c r="BB8" s="13">
        <v>1855</v>
      </c>
      <c r="BC8" s="32">
        <v>944</v>
      </c>
      <c r="BD8" s="32">
        <v>912</v>
      </c>
      <c r="BF8" s="13">
        <v>1847</v>
      </c>
      <c r="BG8" s="32">
        <v>941</v>
      </c>
      <c r="BH8" s="32">
        <v>906</v>
      </c>
    </row>
    <row r="9" spans="1:60">
      <c r="A9" s="32">
        <v>5</v>
      </c>
      <c r="B9" s="39">
        <f t="shared" si="0"/>
        <v>30533.037037037036</v>
      </c>
      <c r="C9" s="39">
        <f t="shared" si="1"/>
        <v>15463.018518518518</v>
      </c>
      <c r="D9" s="39">
        <f t="shared" si="1"/>
        <v>15070.018518518518</v>
      </c>
      <c r="F9" s="13">
        <v>1076</v>
      </c>
      <c r="G9" s="32">
        <v>517</v>
      </c>
      <c r="H9" s="32">
        <v>559</v>
      </c>
      <c r="J9" s="13">
        <v>1579</v>
      </c>
      <c r="K9" s="32">
        <v>797</v>
      </c>
      <c r="L9" s="32">
        <v>781</v>
      </c>
      <c r="N9" s="32">
        <v>199</v>
      </c>
      <c r="O9" s="32">
        <v>99</v>
      </c>
      <c r="P9" s="32">
        <v>100</v>
      </c>
      <c r="R9" s="13">
        <v>3568</v>
      </c>
      <c r="S9" s="13">
        <v>1830.5185185185185</v>
      </c>
      <c r="T9" s="13">
        <v>1783.5185185185185</v>
      </c>
      <c r="V9" s="13">
        <v>2258</v>
      </c>
      <c r="W9" s="13">
        <v>1168.1913580246915</v>
      </c>
      <c r="X9" s="13">
        <v>1074.1913580246915</v>
      </c>
      <c r="Z9" s="13">
        <v>1502</v>
      </c>
      <c r="AA9" s="32">
        <v>761</v>
      </c>
      <c r="AB9" s="32">
        <v>741</v>
      </c>
      <c r="AD9" s="13">
        <v>6853</v>
      </c>
      <c r="AE9" s="13">
        <v>3478.1481481481483</v>
      </c>
      <c r="AF9" s="13">
        <v>3359.1481481481483</v>
      </c>
      <c r="AH9" s="13">
        <v>3338</v>
      </c>
      <c r="AI9" s="13">
        <v>1684.1604938271605</v>
      </c>
      <c r="AJ9" s="13">
        <v>1639.1604938271605</v>
      </c>
      <c r="AL9" s="13">
        <v>1751</v>
      </c>
      <c r="AM9" s="32">
        <v>889</v>
      </c>
      <c r="AN9" s="32">
        <v>862</v>
      </c>
      <c r="AP9" s="13">
        <v>2061</v>
      </c>
      <c r="AQ9" s="13">
        <v>1033</v>
      </c>
      <c r="AR9" s="13">
        <v>1028</v>
      </c>
      <c r="AT9" s="13">
        <v>1253</v>
      </c>
      <c r="AU9" s="32">
        <v>630</v>
      </c>
      <c r="AV9" s="32">
        <v>623</v>
      </c>
      <c r="AX9" s="13">
        <v>1408</v>
      </c>
      <c r="AY9" s="32">
        <v>699</v>
      </c>
      <c r="AZ9" s="32">
        <v>708</v>
      </c>
      <c r="BB9" s="13">
        <v>1841</v>
      </c>
      <c r="BC9" s="32">
        <v>935</v>
      </c>
      <c r="BD9" s="32">
        <v>906</v>
      </c>
      <c r="BF9" s="13">
        <v>1848</v>
      </c>
      <c r="BG9" s="32">
        <v>942</v>
      </c>
      <c r="BH9" s="32">
        <v>906</v>
      </c>
    </row>
    <row r="10" spans="1:60">
      <c r="A10" s="32">
        <v>6</v>
      </c>
      <c r="B10" s="39">
        <f t="shared" si="0"/>
        <v>30546.037037037036</v>
      </c>
      <c r="C10" s="39">
        <f t="shared" si="1"/>
        <v>15476.018518518518</v>
      </c>
      <c r="D10" s="39">
        <f t="shared" si="1"/>
        <v>15070.018518518518</v>
      </c>
      <c r="F10" s="13">
        <v>1071</v>
      </c>
      <c r="G10" s="32">
        <v>515</v>
      </c>
      <c r="H10" s="32">
        <v>557</v>
      </c>
      <c r="J10" s="13">
        <v>1550</v>
      </c>
      <c r="K10" s="32">
        <v>785</v>
      </c>
      <c r="L10" s="32">
        <v>766</v>
      </c>
      <c r="N10" s="32">
        <v>197</v>
      </c>
      <c r="O10" s="32">
        <v>97</v>
      </c>
      <c r="P10" s="32">
        <v>100</v>
      </c>
      <c r="R10" s="13">
        <v>3567</v>
      </c>
      <c r="S10" s="13">
        <v>1830.5185185185185</v>
      </c>
      <c r="T10" s="13">
        <v>1783.5185185185185</v>
      </c>
      <c r="V10" s="13">
        <v>2246</v>
      </c>
      <c r="W10" s="13">
        <v>1163.1913580246915</v>
      </c>
      <c r="X10" s="13">
        <v>1068.1913580246915</v>
      </c>
      <c r="Z10" s="13">
        <v>1490</v>
      </c>
      <c r="AA10" s="32">
        <v>757</v>
      </c>
      <c r="AB10" s="32">
        <v>732</v>
      </c>
      <c r="AD10" s="13">
        <v>6982</v>
      </c>
      <c r="AE10" s="13">
        <v>3544.1481481481483</v>
      </c>
      <c r="AF10" s="13">
        <v>3422.1481481481483</v>
      </c>
      <c r="AH10" s="13">
        <v>3298</v>
      </c>
      <c r="AI10" s="13">
        <v>1663.1604938271605</v>
      </c>
      <c r="AJ10" s="13">
        <v>1619.1604938271605</v>
      </c>
      <c r="AL10" s="13">
        <v>1730</v>
      </c>
      <c r="AM10" s="32">
        <v>877</v>
      </c>
      <c r="AN10" s="32">
        <v>853</v>
      </c>
      <c r="AP10" s="13">
        <v>2066</v>
      </c>
      <c r="AQ10" s="13">
        <v>1037</v>
      </c>
      <c r="AR10" s="13">
        <v>1029</v>
      </c>
      <c r="AT10" s="13">
        <v>1248</v>
      </c>
      <c r="AU10" s="32">
        <v>627</v>
      </c>
      <c r="AV10" s="32">
        <v>622</v>
      </c>
      <c r="AX10" s="13">
        <v>1407</v>
      </c>
      <c r="AY10" s="32">
        <v>699</v>
      </c>
      <c r="AZ10" s="32">
        <v>708</v>
      </c>
      <c r="BB10" s="13">
        <v>1844</v>
      </c>
      <c r="BC10" s="32">
        <v>939</v>
      </c>
      <c r="BD10" s="32">
        <v>905</v>
      </c>
      <c r="BF10" s="13">
        <v>1847</v>
      </c>
      <c r="BG10" s="32">
        <v>942</v>
      </c>
      <c r="BH10" s="32">
        <v>905</v>
      </c>
    </row>
    <row r="11" spans="1:60">
      <c r="A11" s="32">
        <v>7</v>
      </c>
      <c r="B11" s="39">
        <f t="shared" si="0"/>
        <v>30635.037037037036</v>
      </c>
      <c r="C11" s="39">
        <f t="shared" si="1"/>
        <v>15521.018518518518</v>
      </c>
      <c r="D11" s="39">
        <f t="shared" si="1"/>
        <v>15114.018518518518</v>
      </c>
      <c r="F11" s="13">
        <v>1067</v>
      </c>
      <c r="G11" s="32">
        <v>515</v>
      </c>
      <c r="H11" s="32">
        <v>553</v>
      </c>
      <c r="J11" s="13">
        <v>1526</v>
      </c>
      <c r="K11" s="32">
        <v>772</v>
      </c>
      <c r="L11" s="32">
        <v>754</v>
      </c>
      <c r="N11" s="32">
        <v>200</v>
      </c>
      <c r="O11" s="32">
        <v>100</v>
      </c>
      <c r="P11" s="32">
        <v>100</v>
      </c>
      <c r="R11" s="13">
        <v>3573</v>
      </c>
      <c r="S11" s="13">
        <v>1832.5185185185185</v>
      </c>
      <c r="T11" s="13">
        <v>1787.5185185185185</v>
      </c>
      <c r="V11" s="13">
        <v>2240</v>
      </c>
      <c r="W11" s="13">
        <v>1161.1913580246915</v>
      </c>
      <c r="X11" s="13">
        <v>1063.1913580246915</v>
      </c>
      <c r="Z11" s="13">
        <v>1479</v>
      </c>
      <c r="AA11" s="32">
        <v>753</v>
      </c>
      <c r="AB11" s="32">
        <v>726</v>
      </c>
      <c r="AD11" s="13">
        <v>7142</v>
      </c>
      <c r="AE11" s="13">
        <v>3625.1481481481483</v>
      </c>
      <c r="AF11" s="13">
        <v>3501.1481481481483</v>
      </c>
      <c r="AH11" s="13">
        <v>3278</v>
      </c>
      <c r="AI11" s="13">
        <v>1652.1604938271605</v>
      </c>
      <c r="AJ11" s="13">
        <v>1610.1604938271605</v>
      </c>
      <c r="AL11" s="13">
        <v>1714</v>
      </c>
      <c r="AM11" s="32">
        <v>871</v>
      </c>
      <c r="AN11" s="32">
        <v>843</v>
      </c>
      <c r="AP11" s="13">
        <v>2070</v>
      </c>
      <c r="AQ11" s="13">
        <v>1037</v>
      </c>
      <c r="AR11" s="13">
        <v>1033</v>
      </c>
      <c r="AT11" s="13">
        <v>1249</v>
      </c>
      <c r="AU11" s="32">
        <v>624</v>
      </c>
      <c r="AV11" s="32">
        <v>624</v>
      </c>
      <c r="AX11" s="13">
        <v>1408</v>
      </c>
      <c r="AY11" s="32">
        <v>699</v>
      </c>
      <c r="AZ11" s="32">
        <v>708</v>
      </c>
      <c r="BB11" s="13">
        <v>1842</v>
      </c>
      <c r="BC11" s="32">
        <v>935</v>
      </c>
      <c r="BD11" s="32">
        <v>906</v>
      </c>
      <c r="BF11" s="13">
        <v>1849</v>
      </c>
      <c r="BG11" s="32">
        <v>944</v>
      </c>
      <c r="BH11" s="32">
        <v>905</v>
      </c>
    </row>
    <row r="12" spans="1:60">
      <c r="A12" s="32">
        <v>8</v>
      </c>
      <c r="B12" s="39">
        <f t="shared" si="0"/>
        <v>30673.037037037036</v>
      </c>
      <c r="C12" s="39">
        <f t="shared" si="1"/>
        <v>15547.018518518518</v>
      </c>
      <c r="D12" s="39">
        <f t="shared" si="1"/>
        <v>15126.018518518518</v>
      </c>
      <c r="F12" s="13">
        <v>1071</v>
      </c>
      <c r="G12" s="32">
        <v>517</v>
      </c>
      <c r="H12" s="32">
        <v>555</v>
      </c>
      <c r="J12" s="13">
        <v>1502</v>
      </c>
      <c r="K12" s="32">
        <v>761</v>
      </c>
      <c r="L12" s="32">
        <v>742</v>
      </c>
      <c r="N12" s="32">
        <v>196</v>
      </c>
      <c r="O12" s="32">
        <v>97</v>
      </c>
      <c r="P12" s="32">
        <v>99</v>
      </c>
      <c r="R12" s="13">
        <v>3573</v>
      </c>
      <c r="S12" s="13">
        <v>1831.5185185185185</v>
      </c>
      <c r="T12" s="13">
        <v>1788.5185185185185</v>
      </c>
      <c r="V12" s="13">
        <v>2228</v>
      </c>
      <c r="W12" s="13">
        <v>1157.1913580246915</v>
      </c>
      <c r="X12" s="13">
        <v>1055.1913580246915</v>
      </c>
      <c r="Z12" s="13">
        <v>1465</v>
      </c>
      <c r="AA12" s="32">
        <v>749</v>
      </c>
      <c r="AB12" s="32">
        <v>716</v>
      </c>
      <c r="AD12" s="13">
        <v>7281</v>
      </c>
      <c r="AE12" s="13">
        <v>3696.1481481481483</v>
      </c>
      <c r="AF12" s="13">
        <v>3569.1481481481483</v>
      </c>
      <c r="AH12" s="13">
        <v>3239</v>
      </c>
      <c r="AI12" s="13">
        <v>1631.1604938271605</v>
      </c>
      <c r="AJ12" s="13">
        <v>1592.1604938271605</v>
      </c>
      <c r="AL12" s="13">
        <v>1697</v>
      </c>
      <c r="AM12" s="32">
        <v>860</v>
      </c>
      <c r="AN12" s="32">
        <v>837</v>
      </c>
      <c r="AP12" s="13">
        <v>2076</v>
      </c>
      <c r="AQ12" s="13">
        <v>1041</v>
      </c>
      <c r="AR12" s="13">
        <v>1035</v>
      </c>
      <c r="AT12" s="13">
        <v>1244</v>
      </c>
      <c r="AU12" s="32">
        <v>625</v>
      </c>
      <c r="AV12" s="32">
        <v>619</v>
      </c>
      <c r="AX12" s="13">
        <v>1409</v>
      </c>
      <c r="AY12" s="32">
        <v>699</v>
      </c>
      <c r="AZ12" s="32">
        <v>710</v>
      </c>
      <c r="BB12" s="13">
        <v>1842</v>
      </c>
      <c r="BC12" s="32">
        <v>937</v>
      </c>
      <c r="BD12" s="32">
        <v>904</v>
      </c>
      <c r="BF12" s="13">
        <v>1850</v>
      </c>
      <c r="BG12" s="32">
        <v>945</v>
      </c>
      <c r="BH12" s="32">
        <v>904</v>
      </c>
    </row>
    <row r="13" spans="1:60">
      <c r="A13" s="32">
        <v>9</v>
      </c>
      <c r="B13" s="39">
        <f t="shared" si="0"/>
        <v>30655.037037037036</v>
      </c>
      <c r="C13" s="39">
        <f t="shared" si="1"/>
        <v>15540.018518518518</v>
      </c>
      <c r="D13" s="39">
        <f t="shared" si="1"/>
        <v>15115.018518518518</v>
      </c>
      <c r="F13" s="13">
        <v>1068</v>
      </c>
      <c r="G13" s="32">
        <v>516</v>
      </c>
      <c r="H13" s="32">
        <v>552</v>
      </c>
      <c r="J13" s="13">
        <v>1452</v>
      </c>
      <c r="K13" s="32">
        <v>735</v>
      </c>
      <c r="L13" s="32">
        <v>718</v>
      </c>
      <c r="N13" s="32">
        <v>199</v>
      </c>
      <c r="O13" s="32">
        <v>98</v>
      </c>
      <c r="P13" s="32">
        <v>100</v>
      </c>
      <c r="R13" s="13">
        <v>3552</v>
      </c>
      <c r="S13" s="13">
        <v>1819.5185185185185</v>
      </c>
      <c r="T13" s="13">
        <v>1779.5185185185185</v>
      </c>
      <c r="V13" s="13">
        <v>2224</v>
      </c>
      <c r="W13" s="13">
        <v>1156.1913580246915</v>
      </c>
      <c r="X13" s="13">
        <v>1052.1913580246915</v>
      </c>
      <c r="Z13" s="13">
        <v>1456</v>
      </c>
      <c r="AA13" s="32">
        <v>744</v>
      </c>
      <c r="AB13" s="32">
        <v>712</v>
      </c>
      <c r="AD13" s="13">
        <v>7409</v>
      </c>
      <c r="AE13" s="13">
        <v>3763.1481481481483</v>
      </c>
      <c r="AF13" s="13">
        <v>3631.1481481481483</v>
      </c>
      <c r="AH13" s="13">
        <v>3218</v>
      </c>
      <c r="AI13" s="13">
        <v>1620.1604938271605</v>
      </c>
      <c r="AJ13" s="13">
        <v>1582.1604938271605</v>
      </c>
      <c r="AL13" s="13">
        <v>1684</v>
      </c>
      <c r="AM13" s="32">
        <v>858</v>
      </c>
      <c r="AN13" s="32">
        <v>825</v>
      </c>
      <c r="AP13" s="13">
        <v>2082</v>
      </c>
      <c r="AQ13" s="13">
        <v>1044</v>
      </c>
      <c r="AR13" s="13">
        <v>1038</v>
      </c>
      <c r="AT13" s="13">
        <v>1238</v>
      </c>
      <c r="AU13" s="32">
        <v>620</v>
      </c>
      <c r="AV13" s="32">
        <v>618</v>
      </c>
      <c r="AX13" s="13">
        <v>1406</v>
      </c>
      <c r="AY13" s="32">
        <v>695</v>
      </c>
      <c r="AZ13" s="32">
        <v>711</v>
      </c>
      <c r="BB13" s="13">
        <v>1833</v>
      </c>
      <c r="BC13" s="32">
        <v>933</v>
      </c>
      <c r="BD13" s="32">
        <v>900</v>
      </c>
      <c r="BF13" s="13">
        <v>1834</v>
      </c>
      <c r="BG13" s="32">
        <v>938</v>
      </c>
      <c r="BH13" s="32">
        <v>896</v>
      </c>
    </row>
    <row r="14" spans="1:60">
      <c r="A14" s="32">
        <v>10</v>
      </c>
      <c r="B14" s="39">
        <f t="shared" si="0"/>
        <v>30575.037037037036</v>
      </c>
      <c r="C14" s="39">
        <f t="shared" si="1"/>
        <v>15502.018518518518</v>
      </c>
      <c r="D14" s="39">
        <f t="shared" si="1"/>
        <v>15073.018518518518</v>
      </c>
      <c r="F14" s="13">
        <v>1082</v>
      </c>
      <c r="G14" s="32">
        <v>524</v>
      </c>
      <c r="H14" s="32">
        <v>558</v>
      </c>
      <c r="J14" s="13">
        <v>1394</v>
      </c>
      <c r="K14" s="32">
        <v>706</v>
      </c>
      <c r="L14" s="32">
        <v>688</v>
      </c>
      <c r="N14" s="32">
        <v>193</v>
      </c>
      <c r="O14" s="32">
        <v>95</v>
      </c>
      <c r="P14" s="32">
        <v>98</v>
      </c>
      <c r="R14" s="13">
        <v>3505</v>
      </c>
      <c r="S14" s="13">
        <v>1796.5185185185185</v>
      </c>
      <c r="T14" s="13">
        <v>1755.5185185185185</v>
      </c>
      <c r="V14" s="13">
        <v>2224</v>
      </c>
      <c r="W14" s="13">
        <v>1156.1913580246915</v>
      </c>
      <c r="X14" s="13">
        <v>1052.1913580246915</v>
      </c>
      <c r="Z14" s="13">
        <v>1447</v>
      </c>
      <c r="AA14" s="32">
        <v>743</v>
      </c>
      <c r="AB14" s="32">
        <v>703</v>
      </c>
      <c r="AD14" s="13">
        <v>7512</v>
      </c>
      <c r="AE14" s="13">
        <v>3816.1481481481483</v>
      </c>
      <c r="AF14" s="13">
        <v>3680.1481481481483</v>
      </c>
      <c r="AH14" s="13">
        <v>3194</v>
      </c>
      <c r="AI14" s="13">
        <v>1608.1604938271605</v>
      </c>
      <c r="AJ14" s="13">
        <v>1571.1604938271605</v>
      </c>
      <c r="AL14" s="13">
        <v>1670</v>
      </c>
      <c r="AM14" s="32">
        <v>849</v>
      </c>
      <c r="AN14" s="32">
        <v>821</v>
      </c>
      <c r="AP14" s="13">
        <v>2079</v>
      </c>
      <c r="AQ14" s="13">
        <v>1040</v>
      </c>
      <c r="AR14" s="13">
        <v>1039</v>
      </c>
      <c r="AT14" s="13">
        <v>1225</v>
      </c>
      <c r="AU14" s="32">
        <v>614</v>
      </c>
      <c r="AV14" s="32">
        <v>611</v>
      </c>
      <c r="AX14" s="13">
        <v>1400</v>
      </c>
      <c r="AY14" s="32">
        <v>693</v>
      </c>
      <c r="AZ14" s="32">
        <v>707</v>
      </c>
      <c r="BB14" s="13">
        <v>1836</v>
      </c>
      <c r="BC14" s="32">
        <v>934</v>
      </c>
      <c r="BD14" s="32">
        <v>902</v>
      </c>
      <c r="BF14" s="13">
        <v>1814</v>
      </c>
      <c r="BG14" s="32">
        <v>927</v>
      </c>
      <c r="BH14" s="32">
        <v>887</v>
      </c>
    </row>
    <row r="15" spans="1:60">
      <c r="A15" s="32">
        <v>11</v>
      </c>
      <c r="B15" s="39">
        <f t="shared" si="0"/>
        <v>30663.037037037036</v>
      </c>
      <c r="C15" s="39">
        <f t="shared" si="1"/>
        <v>15548.018518518518</v>
      </c>
      <c r="D15" s="39">
        <f t="shared" si="1"/>
        <v>15115.018518518518</v>
      </c>
      <c r="F15" s="13">
        <v>1094</v>
      </c>
      <c r="G15" s="32">
        <v>532</v>
      </c>
      <c r="H15" s="32">
        <v>562</v>
      </c>
      <c r="J15" s="13">
        <v>1354</v>
      </c>
      <c r="K15" s="32">
        <v>687</v>
      </c>
      <c r="L15" s="32">
        <v>667</v>
      </c>
      <c r="N15" s="32">
        <v>200</v>
      </c>
      <c r="O15" s="32">
        <v>98</v>
      </c>
      <c r="P15" s="32">
        <v>102</v>
      </c>
      <c r="R15" s="13">
        <v>3475</v>
      </c>
      <c r="S15" s="13">
        <v>1779.5185185185185</v>
      </c>
      <c r="T15" s="13">
        <v>1742.5185185185185</v>
      </c>
      <c r="V15" s="13">
        <v>2226</v>
      </c>
      <c r="W15" s="13">
        <v>1158.1913580246915</v>
      </c>
      <c r="X15" s="13">
        <v>1052.1913580246915</v>
      </c>
      <c r="Z15" s="13">
        <v>1453</v>
      </c>
      <c r="AA15" s="32">
        <v>746</v>
      </c>
      <c r="AB15" s="32">
        <v>707</v>
      </c>
      <c r="AD15" s="13">
        <v>7655</v>
      </c>
      <c r="AE15" s="13">
        <v>3888.1481481481483</v>
      </c>
      <c r="AF15" s="13">
        <v>3751.1481481481483</v>
      </c>
      <c r="AH15" s="13">
        <v>3190</v>
      </c>
      <c r="AI15" s="13">
        <v>1604.1604938271605</v>
      </c>
      <c r="AJ15" s="13">
        <v>1570.1604938271605</v>
      </c>
      <c r="AL15" s="13">
        <v>1664</v>
      </c>
      <c r="AM15" s="32">
        <v>846</v>
      </c>
      <c r="AN15" s="32">
        <v>819</v>
      </c>
      <c r="AP15" s="13">
        <v>2089</v>
      </c>
      <c r="AQ15" s="13">
        <v>1048</v>
      </c>
      <c r="AR15" s="13">
        <v>1041</v>
      </c>
      <c r="AT15" s="13">
        <v>1220</v>
      </c>
      <c r="AU15" s="32">
        <v>610</v>
      </c>
      <c r="AV15" s="32">
        <v>610</v>
      </c>
      <c r="AX15" s="13">
        <v>1404</v>
      </c>
      <c r="AY15" s="32">
        <v>694</v>
      </c>
      <c r="AZ15" s="32">
        <v>711</v>
      </c>
      <c r="BB15" s="13">
        <v>1835</v>
      </c>
      <c r="BC15" s="32">
        <v>935</v>
      </c>
      <c r="BD15" s="32">
        <v>901</v>
      </c>
      <c r="BF15" s="13">
        <v>1801</v>
      </c>
      <c r="BG15" s="32">
        <v>922</v>
      </c>
      <c r="BH15" s="32">
        <v>879</v>
      </c>
    </row>
    <row r="16" spans="1:60">
      <c r="A16" s="32">
        <v>12</v>
      </c>
      <c r="B16" s="39">
        <f t="shared" si="0"/>
        <v>30895.037037037036</v>
      </c>
      <c r="C16" s="39">
        <f t="shared" si="1"/>
        <v>15664.018518518518</v>
      </c>
      <c r="D16" s="39">
        <f t="shared" si="1"/>
        <v>15231.018518518518</v>
      </c>
      <c r="F16" s="13">
        <v>1119</v>
      </c>
      <c r="G16" s="32">
        <v>542</v>
      </c>
      <c r="H16" s="32">
        <v>576</v>
      </c>
      <c r="J16" s="13">
        <v>1325</v>
      </c>
      <c r="K16" s="32">
        <v>670</v>
      </c>
      <c r="L16" s="32">
        <v>655</v>
      </c>
      <c r="N16" s="32">
        <v>197</v>
      </c>
      <c r="O16" s="32">
        <v>98</v>
      </c>
      <c r="P16" s="32">
        <v>98</v>
      </c>
      <c r="R16" s="13">
        <v>3467</v>
      </c>
      <c r="S16" s="13">
        <v>1774.5185185185185</v>
      </c>
      <c r="T16" s="13">
        <v>1739.5185185185185</v>
      </c>
      <c r="V16" s="13">
        <v>2251</v>
      </c>
      <c r="W16" s="13">
        <v>1174.1913580246915</v>
      </c>
      <c r="X16" s="13">
        <v>1061.1913580246915</v>
      </c>
      <c r="Z16" s="13">
        <v>1464</v>
      </c>
      <c r="AA16" s="32">
        <v>751</v>
      </c>
      <c r="AB16" s="32">
        <v>712</v>
      </c>
      <c r="AD16" s="13">
        <v>7806</v>
      </c>
      <c r="AE16" s="13">
        <v>3965.1481481481483</v>
      </c>
      <c r="AF16" s="13">
        <v>3825.1481481481483</v>
      </c>
      <c r="AH16" s="13">
        <v>3201</v>
      </c>
      <c r="AI16" s="13">
        <v>1609.1604938271605</v>
      </c>
      <c r="AJ16" s="13">
        <v>1576.1604938271605</v>
      </c>
      <c r="AL16" s="13">
        <v>1668</v>
      </c>
      <c r="AM16" s="32">
        <v>850</v>
      </c>
      <c r="AN16" s="32">
        <v>818</v>
      </c>
      <c r="AP16" s="13">
        <v>2118</v>
      </c>
      <c r="AQ16" s="13">
        <v>1061</v>
      </c>
      <c r="AR16" s="13">
        <v>1058</v>
      </c>
      <c r="AT16" s="13">
        <v>1223</v>
      </c>
      <c r="AU16" s="32">
        <v>611</v>
      </c>
      <c r="AV16" s="32">
        <v>612</v>
      </c>
      <c r="AX16" s="13">
        <v>1412</v>
      </c>
      <c r="AY16" s="32">
        <v>696</v>
      </c>
      <c r="AZ16" s="32">
        <v>716</v>
      </c>
      <c r="BB16" s="13">
        <v>1846</v>
      </c>
      <c r="BC16" s="32">
        <v>940</v>
      </c>
      <c r="BD16" s="32">
        <v>906</v>
      </c>
      <c r="BF16" s="13">
        <v>1799</v>
      </c>
      <c r="BG16" s="32">
        <v>922</v>
      </c>
      <c r="BH16" s="32">
        <v>878</v>
      </c>
    </row>
    <row r="17" spans="1:60">
      <c r="A17" s="32">
        <v>13</v>
      </c>
      <c r="B17" s="39">
        <f t="shared" si="0"/>
        <v>31060.037037037036</v>
      </c>
      <c r="C17" s="39">
        <f t="shared" si="1"/>
        <v>15751.018518518518</v>
      </c>
      <c r="D17" s="39">
        <f t="shared" si="1"/>
        <v>15309.018518518518</v>
      </c>
      <c r="F17" s="13">
        <v>1139</v>
      </c>
      <c r="G17" s="32">
        <v>555</v>
      </c>
      <c r="H17" s="32">
        <v>584</v>
      </c>
      <c r="J17" s="13">
        <v>1300</v>
      </c>
      <c r="K17" s="32">
        <v>661</v>
      </c>
      <c r="L17" s="32">
        <v>639</v>
      </c>
      <c r="N17" s="32">
        <v>195</v>
      </c>
      <c r="O17" s="32">
        <v>95</v>
      </c>
      <c r="P17" s="32">
        <v>100</v>
      </c>
      <c r="R17" s="13">
        <v>3448</v>
      </c>
      <c r="S17" s="13">
        <v>1763.5185185185185</v>
      </c>
      <c r="T17" s="13">
        <v>1731.5185185185185</v>
      </c>
      <c r="V17" s="13">
        <v>2274</v>
      </c>
      <c r="W17" s="13">
        <v>1187.1913580246915</v>
      </c>
      <c r="X17" s="13">
        <v>1071.1913580246915</v>
      </c>
      <c r="Z17" s="13">
        <v>1479</v>
      </c>
      <c r="AA17" s="32">
        <v>759</v>
      </c>
      <c r="AB17" s="32">
        <v>719</v>
      </c>
      <c r="AD17" s="13">
        <v>7941</v>
      </c>
      <c r="AE17" s="13">
        <v>4034.1481481481483</v>
      </c>
      <c r="AF17" s="13">
        <v>3890.1481481481483</v>
      </c>
      <c r="AH17" s="13">
        <v>3195</v>
      </c>
      <c r="AI17" s="13">
        <v>1604.1604938271605</v>
      </c>
      <c r="AJ17" s="13">
        <v>1576.1604938271605</v>
      </c>
      <c r="AL17" s="13">
        <v>1663</v>
      </c>
      <c r="AM17" s="32">
        <v>846</v>
      </c>
      <c r="AN17" s="32">
        <v>817</v>
      </c>
      <c r="AP17" s="13">
        <v>2137</v>
      </c>
      <c r="AQ17" s="13">
        <v>1070</v>
      </c>
      <c r="AR17" s="13">
        <v>1066</v>
      </c>
      <c r="AT17" s="13">
        <v>1225</v>
      </c>
      <c r="AU17" s="32">
        <v>612</v>
      </c>
      <c r="AV17" s="32">
        <v>613</v>
      </c>
      <c r="AX17" s="13">
        <v>1423</v>
      </c>
      <c r="AY17" s="32">
        <v>702</v>
      </c>
      <c r="AZ17" s="32">
        <v>721</v>
      </c>
      <c r="BB17" s="13">
        <v>1851</v>
      </c>
      <c r="BC17" s="32">
        <v>942</v>
      </c>
      <c r="BD17" s="32">
        <v>909</v>
      </c>
      <c r="BF17" s="13">
        <v>1793</v>
      </c>
      <c r="BG17" s="32">
        <v>920</v>
      </c>
      <c r="BH17" s="32">
        <v>872</v>
      </c>
    </row>
    <row r="18" spans="1:60">
      <c r="A18" s="32">
        <v>14</v>
      </c>
      <c r="B18" s="39">
        <f t="shared" si="0"/>
        <v>31163.037037037036</v>
      </c>
      <c r="C18" s="39">
        <f t="shared" si="1"/>
        <v>15802.018518518518</v>
      </c>
      <c r="D18" s="39">
        <f t="shared" si="1"/>
        <v>15361.018518518518</v>
      </c>
      <c r="F18" s="13">
        <v>1178</v>
      </c>
      <c r="G18" s="32">
        <v>576</v>
      </c>
      <c r="H18" s="32">
        <v>602</v>
      </c>
      <c r="J18" s="13">
        <v>1271</v>
      </c>
      <c r="K18" s="32">
        <v>645</v>
      </c>
      <c r="L18" s="32">
        <v>626</v>
      </c>
      <c r="N18" s="32">
        <v>198</v>
      </c>
      <c r="O18" s="32">
        <v>96</v>
      </c>
      <c r="P18" s="32">
        <v>102</v>
      </c>
      <c r="R18" s="13">
        <v>3405</v>
      </c>
      <c r="S18" s="13">
        <v>1740.5185185185185</v>
      </c>
      <c r="T18" s="13">
        <v>1711.5185185185185</v>
      </c>
      <c r="V18" s="13">
        <v>2291</v>
      </c>
      <c r="W18" s="13">
        <v>1197.1913580246915</v>
      </c>
      <c r="X18" s="13">
        <v>1078.1913580246915</v>
      </c>
      <c r="Z18" s="13">
        <v>1498</v>
      </c>
      <c r="AA18" s="32">
        <v>769</v>
      </c>
      <c r="AB18" s="32">
        <v>728</v>
      </c>
      <c r="AD18" s="13">
        <v>8020</v>
      </c>
      <c r="AE18" s="13">
        <v>4076.1481481481483</v>
      </c>
      <c r="AF18" s="13">
        <v>3928.1481481481483</v>
      </c>
      <c r="AH18" s="13">
        <v>3231</v>
      </c>
      <c r="AI18" s="13">
        <v>1620.1604938271605</v>
      </c>
      <c r="AJ18" s="13">
        <v>1594.1604938271605</v>
      </c>
      <c r="AL18" s="13">
        <v>1667</v>
      </c>
      <c r="AM18" s="32">
        <v>849</v>
      </c>
      <c r="AN18" s="32">
        <v>818</v>
      </c>
      <c r="AP18" s="13">
        <v>2144</v>
      </c>
      <c r="AQ18" s="13">
        <v>1072</v>
      </c>
      <c r="AR18" s="13">
        <v>1072</v>
      </c>
      <c r="AT18" s="13">
        <v>1211</v>
      </c>
      <c r="AU18" s="32">
        <v>605</v>
      </c>
      <c r="AV18" s="32">
        <v>606</v>
      </c>
      <c r="AX18" s="13">
        <v>1428</v>
      </c>
      <c r="AY18" s="32">
        <v>703</v>
      </c>
      <c r="AZ18" s="32">
        <v>725</v>
      </c>
      <c r="BB18" s="13">
        <v>1854</v>
      </c>
      <c r="BC18" s="32">
        <v>945</v>
      </c>
      <c r="BD18" s="32">
        <v>909</v>
      </c>
      <c r="BF18" s="13">
        <v>1770</v>
      </c>
      <c r="BG18" s="32">
        <v>908</v>
      </c>
      <c r="BH18" s="32">
        <v>861</v>
      </c>
    </row>
    <row r="19" spans="1:60">
      <c r="A19" s="32">
        <v>15</v>
      </c>
      <c r="B19" s="39">
        <f t="shared" si="0"/>
        <v>31200.037037037036</v>
      </c>
      <c r="C19" s="39">
        <f t="shared" si="1"/>
        <v>15819.018518518518</v>
      </c>
      <c r="D19" s="39">
        <f t="shared" si="1"/>
        <v>15381.018518518518</v>
      </c>
      <c r="F19" s="13">
        <v>1244</v>
      </c>
      <c r="G19" s="32">
        <v>609</v>
      </c>
      <c r="H19" s="32">
        <v>636</v>
      </c>
      <c r="J19" s="13">
        <v>1238</v>
      </c>
      <c r="K19" s="32">
        <v>628</v>
      </c>
      <c r="L19" s="32">
        <v>610</v>
      </c>
      <c r="N19" s="32">
        <v>192</v>
      </c>
      <c r="O19" s="32">
        <v>95</v>
      </c>
      <c r="P19" s="32">
        <v>96</v>
      </c>
      <c r="R19" s="13">
        <v>3334</v>
      </c>
      <c r="S19" s="13">
        <v>1702.5185185185185</v>
      </c>
      <c r="T19" s="13">
        <v>1678.5185185185185</v>
      </c>
      <c r="V19" s="13">
        <v>2302</v>
      </c>
      <c r="W19" s="13">
        <v>1203.1913580246915</v>
      </c>
      <c r="X19" s="13">
        <v>1082.1913580246915</v>
      </c>
      <c r="Z19" s="13">
        <v>1542</v>
      </c>
      <c r="AA19" s="32">
        <v>795</v>
      </c>
      <c r="AB19" s="32">
        <v>747</v>
      </c>
      <c r="AD19" s="13">
        <v>8052</v>
      </c>
      <c r="AE19" s="13">
        <v>4088.1481481481483</v>
      </c>
      <c r="AF19" s="13">
        <v>3948.1481481481483</v>
      </c>
      <c r="AH19" s="13">
        <v>3296</v>
      </c>
      <c r="AI19" s="13">
        <v>1652.1604938271605</v>
      </c>
      <c r="AJ19" s="13">
        <v>1628.1604938271605</v>
      </c>
      <c r="AL19" s="13">
        <v>1675</v>
      </c>
      <c r="AM19" s="32">
        <v>855</v>
      </c>
      <c r="AN19" s="32">
        <v>820</v>
      </c>
      <c r="AP19" s="13">
        <v>2141</v>
      </c>
      <c r="AQ19" s="13">
        <v>1071</v>
      </c>
      <c r="AR19" s="13">
        <v>1070</v>
      </c>
      <c r="AT19" s="13">
        <v>1194</v>
      </c>
      <c r="AU19" s="32">
        <v>595</v>
      </c>
      <c r="AV19" s="32">
        <v>598</v>
      </c>
      <c r="AX19" s="13">
        <v>1419</v>
      </c>
      <c r="AY19" s="32">
        <v>699</v>
      </c>
      <c r="AZ19" s="32">
        <v>720</v>
      </c>
      <c r="BB19" s="13">
        <v>1842</v>
      </c>
      <c r="BC19" s="32">
        <v>938</v>
      </c>
      <c r="BD19" s="32">
        <v>904</v>
      </c>
      <c r="BF19" s="13">
        <v>1731</v>
      </c>
      <c r="BG19" s="32">
        <v>888</v>
      </c>
      <c r="BH19" s="32">
        <v>843</v>
      </c>
    </row>
    <row r="20" spans="1:60">
      <c r="A20" s="32">
        <v>16</v>
      </c>
      <c r="B20" s="39">
        <f t="shared" si="0"/>
        <v>31751.037037037036</v>
      </c>
      <c r="C20" s="39">
        <f t="shared" ref="C20:D83" si="2">G20+K20+O20+S20+W20+AA20+AE20+AI20+AM20+AQ20+AU20+AY20+BC20+BG20</f>
        <v>16100.018518518518</v>
      </c>
      <c r="D20" s="39">
        <f t="shared" si="2"/>
        <v>15651.018518518518</v>
      </c>
      <c r="F20" s="13">
        <v>1327</v>
      </c>
      <c r="G20" s="32">
        <v>654</v>
      </c>
      <c r="H20" s="32">
        <v>673</v>
      </c>
      <c r="J20" s="13">
        <v>1352</v>
      </c>
      <c r="K20" s="32">
        <v>687</v>
      </c>
      <c r="L20" s="32">
        <v>666</v>
      </c>
      <c r="N20" s="32">
        <v>191</v>
      </c>
      <c r="O20" s="32">
        <v>94</v>
      </c>
      <c r="P20" s="32">
        <v>97</v>
      </c>
      <c r="R20" s="13">
        <v>3305</v>
      </c>
      <c r="S20" s="13">
        <v>1685.5185185185185</v>
      </c>
      <c r="T20" s="13">
        <v>1665.5185185185185</v>
      </c>
      <c r="V20" s="13">
        <v>2347</v>
      </c>
      <c r="W20" s="13">
        <v>1228.1913580246915</v>
      </c>
      <c r="X20" s="13">
        <v>1103.1913580246915</v>
      </c>
      <c r="Z20" s="13">
        <v>1597</v>
      </c>
      <c r="AA20" s="32">
        <v>823</v>
      </c>
      <c r="AB20" s="32">
        <v>774</v>
      </c>
      <c r="AD20" s="13">
        <v>8163</v>
      </c>
      <c r="AE20" s="13">
        <v>4151.1481481481478</v>
      </c>
      <c r="AF20" s="13">
        <v>3996.1481481481483</v>
      </c>
      <c r="AH20" s="13">
        <v>3391</v>
      </c>
      <c r="AI20" s="13">
        <v>1700.1604938271605</v>
      </c>
      <c r="AJ20" s="13">
        <v>1675.1604938271605</v>
      </c>
      <c r="AL20" s="13">
        <v>1705</v>
      </c>
      <c r="AM20" s="32">
        <v>868</v>
      </c>
      <c r="AN20" s="32">
        <v>837</v>
      </c>
      <c r="AP20" s="13">
        <v>2160</v>
      </c>
      <c r="AQ20" s="13">
        <v>1079</v>
      </c>
      <c r="AR20" s="13">
        <v>1080</v>
      </c>
      <c r="AT20" s="13">
        <v>1189</v>
      </c>
      <c r="AU20" s="32">
        <v>591</v>
      </c>
      <c r="AV20" s="32">
        <v>598</v>
      </c>
      <c r="AX20" s="13">
        <v>1439</v>
      </c>
      <c r="AY20" s="32">
        <v>707</v>
      </c>
      <c r="AZ20" s="32">
        <v>732</v>
      </c>
      <c r="BB20" s="13">
        <v>1865</v>
      </c>
      <c r="BC20" s="32">
        <v>950</v>
      </c>
      <c r="BD20" s="32">
        <v>915</v>
      </c>
      <c r="BF20" s="13">
        <v>1721</v>
      </c>
      <c r="BG20" s="32">
        <v>882</v>
      </c>
      <c r="BH20" s="32">
        <v>839</v>
      </c>
    </row>
    <row r="21" spans="1:60">
      <c r="A21" s="32">
        <v>17</v>
      </c>
      <c r="B21" s="39">
        <f t="shared" si="0"/>
        <v>32814.037037037036</v>
      </c>
      <c r="C21" s="39">
        <f t="shared" si="2"/>
        <v>16638.018518518518</v>
      </c>
      <c r="D21" s="39">
        <f t="shared" si="2"/>
        <v>16176.018518518518</v>
      </c>
      <c r="F21" s="13">
        <v>1413</v>
      </c>
      <c r="G21" s="32">
        <v>699</v>
      </c>
      <c r="H21" s="32">
        <v>714</v>
      </c>
      <c r="J21" s="13">
        <v>1623</v>
      </c>
      <c r="K21" s="32">
        <v>824</v>
      </c>
      <c r="L21" s="32">
        <v>799</v>
      </c>
      <c r="N21" s="32">
        <v>193</v>
      </c>
      <c r="O21" s="32">
        <v>94</v>
      </c>
      <c r="P21" s="32">
        <v>99</v>
      </c>
      <c r="R21" s="13">
        <v>3329</v>
      </c>
      <c r="S21" s="13">
        <v>1696.5185185185185</v>
      </c>
      <c r="T21" s="13">
        <v>1679.5185185185185</v>
      </c>
      <c r="V21" s="13">
        <v>2428</v>
      </c>
      <c r="W21" s="13">
        <v>1270.1913580246915</v>
      </c>
      <c r="X21" s="13">
        <v>1142.1913580246915</v>
      </c>
      <c r="Z21" s="13">
        <v>1671</v>
      </c>
      <c r="AA21" s="32">
        <v>862</v>
      </c>
      <c r="AB21" s="32">
        <v>809</v>
      </c>
      <c r="AD21" s="13">
        <v>8355</v>
      </c>
      <c r="AE21" s="13">
        <v>4245.1481481481478</v>
      </c>
      <c r="AF21" s="13">
        <v>4094.1481481481483</v>
      </c>
      <c r="AH21" s="13">
        <v>3531</v>
      </c>
      <c r="AI21" s="13">
        <v>1764.1604938271605</v>
      </c>
      <c r="AJ21" s="13">
        <v>1751.1604938271605</v>
      </c>
      <c r="AL21" s="13">
        <v>1756</v>
      </c>
      <c r="AM21" s="32">
        <v>898</v>
      </c>
      <c r="AN21" s="32">
        <v>858</v>
      </c>
      <c r="AP21" s="13">
        <v>2215</v>
      </c>
      <c r="AQ21" s="13">
        <v>1106</v>
      </c>
      <c r="AR21" s="13">
        <v>1109</v>
      </c>
      <c r="AT21" s="13">
        <v>1201</v>
      </c>
      <c r="AU21" s="32">
        <v>599</v>
      </c>
      <c r="AV21" s="32">
        <v>602</v>
      </c>
      <c r="AX21" s="13">
        <v>1464</v>
      </c>
      <c r="AY21" s="32">
        <v>720</v>
      </c>
      <c r="AZ21" s="32">
        <v>744</v>
      </c>
      <c r="BB21" s="13">
        <v>1905</v>
      </c>
      <c r="BC21" s="32">
        <v>970</v>
      </c>
      <c r="BD21" s="32">
        <v>935</v>
      </c>
      <c r="BF21" s="13">
        <v>1730</v>
      </c>
      <c r="BG21" s="32">
        <v>890</v>
      </c>
      <c r="BH21" s="32">
        <v>840</v>
      </c>
    </row>
    <row r="22" spans="1:60">
      <c r="A22" s="32">
        <v>18</v>
      </c>
      <c r="B22" s="39">
        <f t="shared" si="0"/>
        <v>33624.037037037036</v>
      </c>
      <c r="C22" s="39">
        <f t="shared" si="2"/>
        <v>17045.018518518518</v>
      </c>
      <c r="D22" s="39">
        <f t="shared" si="2"/>
        <v>16579.018518518518</v>
      </c>
      <c r="F22" s="13">
        <v>1486</v>
      </c>
      <c r="G22" s="32">
        <v>732</v>
      </c>
      <c r="H22" s="32">
        <v>754</v>
      </c>
      <c r="J22" s="13">
        <v>1885</v>
      </c>
      <c r="K22" s="32">
        <v>958</v>
      </c>
      <c r="L22" s="32">
        <v>927</v>
      </c>
      <c r="N22" s="32">
        <v>189</v>
      </c>
      <c r="O22" s="32">
        <v>92</v>
      </c>
      <c r="P22" s="32">
        <v>97</v>
      </c>
      <c r="R22" s="13">
        <v>3311</v>
      </c>
      <c r="S22" s="13">
        <v>1686.5185185185185</v>
      </c>
      <c r="T22" s="13">
        <v>1671.5185185185185</v>
      </c>
      <c r="V22" s="13">
        <v>2488</v>
      </c>
      <c r="W22" s="13">
        <v>1304.1913580246915</v>
      </c>
      <c r="X22" s="13">
        <v>1168.1913580246915</v>
      </c>
      <c r="Z22" s="13">
        <v>1748</v>
      </c>
      <c r="AA22" s="32">
        <v>902</v>
      </c>
      <c r="AB22" s="32">
        <v>846</v>
      </c>
      <c r="AD22" s="13">
        <v>8464</v>
      </c>
      <c r="AE22" s="13">
        <v>4301.1481481481478</v>
      </c>
      <c r="AF22" s="13">
        <v>4147.1481481481478</v>
      </c>
      <c r="AH22" s="13">
        <v>3630</v>
      </c>
      <c r="AI22" s="13">
        <v>1815.1604938271605</v>
      </c>
      <c r="AJ22" s="13">
        <v>1800.1604938271605</v>
      </c>
      <c r="AL22" s="13">
        <v>1792</v>
      </c>
      <c r="AM22" s="32">
        <v>914</v>
      </c>
      <c r="AN22" s="32">
        <v>878</v>
      </c>
      <c r="AP22" s="13">
        <v>2248</v>
      </c>
      <c r="AQ22" s="13">
        <v>1124</v>
      </c>
      <c r="AR22" s="13">
        <v>1124</v>
      </c>
      <c r="AT22" s="13">
        <v>1213</v>
      </c>
      <c r="AU22" s="32">
        <v>604</v>
      </c>
      <c r="AV22" s="32">
        <v>609</v>
      </c>
      <c r="AX22" s="13">
        <v>1487</v>
      </c>
      <c r="AY22" s="32">
        <v>731</v>
      </c>
      <c r="AZ22" s="32">
        <v>756</v>
      </c>
      <c r="BB22" s="13">
        <v>1940</v>
      </c>
      <c r="BC22" s="32">
        <v>989</v>
      </c>
      <c r="BD22" s="32">
        <v>952</v>
      </c>
      <c r="BF22" s="13">
        <v>1741</v>
      </c>
      <c r="BG22" s="32">
        <v>892</v>
      </c>
      <c r="BH22" s="32">
        <v>849</v>
      </c>
    </row>
    <row r="23" spans="1:60">
      <c r="A23" s="32">
        <v>19</v>
      </c>
      <c r="B23" s="39">
        <f t="shared" si="0"/>
        <v>34507.037037037036</v>
      </c>
      <c r="C23" s="39">
        <f t="shared" si="2"/>
        <v>17507.018518518518</v>
      </c>
      <c r="D23" s="39">
        <f t="shared" si="2"/>
        <v>17000.018518518518</v>
      </c>
      <c r="F23" s="13">
        <v>1527</v>
      </c>
      <c r="G23" s="32">
        <v>777</v>
      </c>
      <c r="H23" s="32">
        <v>750</v>
      </c>
      <c r="J23" s="13">
        <v>1996</v>
      </c>
      <c r="K23" s="32">
        <v>954</v>
      </c>
      <c r="L23" s="13">
        <v>1042</v>
      </c>
      <c r="N23" s="32">
        <v>268</v>
      </c>
      <c r="O23" s="32">
        <v>124</v>
      </c>
      <c r="P23" s="32">
        <v>144</v>
      </c>
      <c r="R23" s="13">
        <v>3471</v>
      </c>
      <c r="S23" s="13">
        <v>1780.5185185185185</v>
      </c>
      <c r="T23" s="13">
        <v>1737.5185185185185</v>
      </c>
      <c r="V23" s="13">
        <v>2770</v>
      </c>
      <c r="W23" s="13">
        <v>1441.1913580246915</v>
      </c>
      <c r="X23" s="13">
        <v>1313.1913580246915</v>
      </c>
      <c r="Z23" s="13">
        <v>1762</v>
      </c>
      <c r="AA23" s="32">
        <v>933</v>
      </c>
      <c r="AB23" s="32">
        <v>829</v>
      </c>
      <c r="AD23" s="13">
        <v>8383</v>
      </c>
      <c r="AE23" s="13">
        <v>4256.1481481481478</v>
      </c>
      <c r="AF23" s="13">
        <v>4111.1481481481478</v>
      </c>
      <c r="AH23" s="13">
        <v>3594</v>
      </c>
      <c r="AI23" s="13">
        <v>1804.1604938271605</v>
      </c>
      <c r="AJ23" s="13">
        <v>1775.1604938271605</v>
      </c>
      <c r="AL23" s="13">
        <v>1829</v>
      </c>
      <c r="AM23" s="32">
        <v>948</v>
      </c>
      <c r="AN23" s="32">
        <v>881</v>
      </c>
      <c r="AP23" s="13">
        <v>2238</v>
      </c>
      <c r="AQ23" s="13">
        <v>1128</v>
      </c>
      <c r="AR23" s="13">
        <v>1110</v>
      </c>
      <c r="AT23" s="13">
        <v>1196</v>
      </c>
      <c r="AU23" s="32">
        <v>541</v>
      </c>
      <c r="AV23" s="32">
        <v>655</v>
      </c>
      <c r="AX23" s="13">
        <v>1627</v>
      </c>
      <c r="AY23" s="32">
        <v>808</v>
      </c>
      <c r="AZ23" s="32">
        <v>820</v>
      </c>
      <c r="BB23" s="13">
        <v>2029</v>
      </c>
      <c r="BC23" s="13">
        <v>1040</v>
      </c>
      <c r="BD23" s="32">
        <v>989</v>
      </c>
      <c r="BF23" s="13">
        <v>1816</v>
      </c>
      <c r="BG23" s="32">
        <v>972</v>
      </c>
      <c r="BH23" s="32">
        <v>843</v>
      </c>
    </row>
    <row r="24" spans="1:60">
      <c r="A24" s="32">
        <v>20</v>
      </c>
      <c r="B24" s="39">
        <f t="shared" si="0"/>
        <v>30924.037037037036</v>
      </c>
      <c r="C24" s="39">
        <f t="shared" si="2"/>
        <v>15729.018518518518</v>
      </c>
      <c r="D24" s="39">
        <f t="shared" si="2"/>
        <v>15195.018518518518</v>
      </c>
      <c r="F24" s="13">
        <v>1398</v>
      </c>
      <c r="G24" s="32">
        <v>686</v>
      </c>
      <c r="H24" s="32">
        <v>712</v>
      </c>
      <c r="J24" s="13">
        <v>1336</v>
      </c>
      <c r="K24" s="32">
        <v>930</v>
      </c>
      <c r="L24" s="32">
        <v>406</v>
      </c>
      <c r="N24" s="32">
        <v>223</v>
      </c>
      <c r="O24" s="32">
        <v>110</v>
      </c>
      <c r="P24" s="32">
        <v>114</v>
      </c>
      <c r="R24" s="13">
        <v>3104</v>
      </c>
      <c r="S24" s="13">
        <v>1569.5185185185185</v>
      </c>
      <c r="T24" s="13">
        <v>1581.5185185185185</v>
      </c>
      <c r="V24" s="13">
        <v>2420</v>
      </c>
      <c r="W24" s="13">
        <v>1229.1913580246915</v>
      </c>
      <c r="X24" s="13">
        <v>1176.1913580246915</v>
      </c>
      <c r="Z24" s="13">
        <v>1668</v>
      </c>
      <c r="AA24" s="32">
        <v>854</v>
      </c>
      <c r="AB24" s="32">
        <v>814</v>
      </c>
      <c r="AD24" s="13">
        <v>7430</v>
      </c>
      <c r="AE24" s="13">
        <v>3704.1481481481483</v>
      </c>
      <c r="AF24" s="13">
        <v>3711.1481481481483</v>
      </c>
      <c r="AH24" s="13">
        <v>3314</v>
      </c>
      <c r="AI24" s="13">
        <v>1604.1604938271605</v>
      </c>
      <c r="AJ24" s="13">
        <v>1694.1604938271605</v>
      </c>
      <c r="AL24" s="13">
        <v>1656</v>
      </c>
      <c r="AM24" s="32">
        <v>844</v>
      </c>
      <c r="AN24" s="32">
        <v>812</v>
      </c>
      <c r="AP24" s="13">
        <v>2163</v>
      </c>
      <c r="AQ24" s="13">
        <v>1102</v>
      </c>
      <c r="AR24" s="13">
        <v>1061</v>
      </c>
      <c r="AT24" s="13">
        <v>1124</v>
      </c>
      <c r="AU24" s="32">
        <v>537</v>
      </c>
      <c r="AV24" s="32">
        <v>588</v>
      </c>
      <c r="AX24" s="13">
        <v>1436</v>
      </c>
      <c r="AY24" s="32">
        <v>695</v>
      </c>
      <c r="AZ24" s="32">
        <v>741</v>
      </c>
      <c r="BB24" s="13">
        <v>1965</v>
      </c>
      <c r="BC24" s="32">
        <v>976</v>
      </c>
      <c r="BD24" s="32">
        <v>989</v>
      </c>
      <c r="BF24" s="13">
        <v>1683</v>
      </c>
      <c r="BG24" s="32">
        <v>888</v>
      </c>
      <c r="BH24" s="32">
        <v>795</v>
      </c>
    </row>
    <row r="25" spans="1:60">
      <c r="A25" s="32">
        <v>21</v>
      </c>
      <c r="B25" s="39">
        <f t="shared" si="0"/>
        <v>29948.037037037036</v>
      </c>
      <c r="C25" s="39">
        <f t="shared" si="2"/>
        <v>15298.018518518518</v>
      </c>
      <c r="D25" s="39">
        <f t="shared" si="2"/>
        <v>14650.018518518518</v>
      </c>
      <c r="F25" s="13">
        <v>1357</v>
      </c>
      <c r="G25" s="32">
        <v>668</v>
      </c>
      <c r="H25" s="32">
        <v>690</v>
      </c>
      <c r="J25" s="13">
        <v>1232</v>
      </c>
      <c r="K25" s="32">
        <v>919</v>
      </c>
      <c r="L25" s="32">
        <v>313</v>
      </c>
      <c r="N25" s="32">
        <v>208</v>
      </c>
      <c r="O25" s="32">
        <v>101</v>
      </c>
      <c r="P25" s="32">
        <v>107</v>
      </c>
      <c r="R25" s="13">
        <v>3010</v>
      </c>
      <c r="S25" s="13">
        <v>1531.5185185185185</v>
      </c>
      <c r="T25" s="13">
        <v>1525.5185185185185</v>
      </c>
      <c r="V25" s="13">
        <v>2345</v>
      </c>
      <c r="W25" s="13">
        <v>1183.1913580246915</v>
      </c>
      <c r="X25" s="13">
        <v>1147.1913580246915</v>
      </c>
      <c r="Z25" s="13">
        <v>1642</v>
      </c>
      <c r="AA25" s="32">
        <v>839</v>
      </c>
      <c r="AB25" s="32">
        <v>803</v>
      </c>
      <c r="AD25" s="13">
        <v>7129</v>
      </c>
      <c r="AE25" s="13">
        <v>3559.1481481481483</v>
      </c>
      <c r="AF25" s="13">
        <v>3554.1481481481483</v>
      </c>
      <c r="AH25" s="13">
        <v>3258</v>
      </c>
      <c r="AI25" s="13">
        <v>1580.1604938271605</v>
      </c>
      <c r="AJ25" s="13">
        <v>1661.1604938271605</v>
      </c>
      <c r="AL25" s="13">
        <v>1601</v>
      </c>
      <c r="AM25" s="32">
        <v>807</v>
      </c>
      <c r="AN25" s="32">
        <v>794</v>
      </c>
      <c r="AP25" s="13">
        <v>2134</v>
      </c>
      <c r="AQ25" s="13">
        <v>1093</v>
      </c>
      <c r="AR25" s="13">
        <v>1041</v>
      </c>
      <c r="AT25" s="13">
        <v>1119</v>
      </c>
      <c r="AU25" s="32">
        <v>550</v>
      </c>
      <c r="AV25" s="32">
        <v>570</v>
      </c>
      <c r="AX25" s="13">
        <v>1359</v>
      </c>
      <c r="AY25" s="32">
        <v>663</v>
      </c>
      <c r="AZ25" s="32">
        <v>696</v>
      </c>
      <c r="BB25" s="13">
        <v>1901</v>
      </c>
      <c r="BC25" s="32">
        <v>942</v>
      </c>
      <c r="BD25" s="32">
        <v>959</v>
      </c>
      <c r="BF25" s="13">
        <v>1651</v>
      </c>
      <c r="BG25" s="32">
        <v>862</v>
      </c>
      <c r="BH25" s="32">
        <v>789</v>
      </c>
    </row>
    <row r="26" spans="1:60">
      <c r="A26" s="32">
        <v>22</v>
      </c>
      <c r="B26" s="39">
        <f t="shared" si="0"/>
        <v>29959.037037037036</v>
      </c>
      <c r="C26" s="39">
        <f t="shared" si="2"/>
        <v>15342.018518518518</v>
      </c>
      <c r="D26" s="39">
        <f t="shared" si="2"/>
        <v>14617.018518518518</v>
      </c>
      <c r="F26" s="13">
        <v>1348</v>
      </c>
      <c r="G26" s="32">
        <v>667</v>
      </c>
      <c r="H26" s="32">
        <v>682</v>
      </c>
      <c r="J26" s="13">
        <v>1330</v>
      </c>
      <c r="K26" s="32">
        <v>933</v>
      </c>
      <c r="L26" s="32">
        <v>397</v>
      </c>
      <c r="N26" s="32">
        <v>205</v>
      </c>
      <c r="O26" s="32">
        <v>100</v>
      </c>
      <c r="P26" s="32">
        <v>106</v>
      </c>
      <c r="R26" s="13">
        <v>3002</v>
      </c>
      <c r="S26" s="13">
        <v>1536.5185185185185</v>
      </c>
      <c r="T26" s="13">
        <v>1512.5185185185185</v>
      </c>
      <c r="V26" s="13">
        <v>2353</v>
      </c>
      <c r="W26" s="13">
        <v>1185.1913580246915</v>
      </c>
      <c r="X26" s="13">
        <v>1152.1913580246915</v>
      </c>
      <c r="Z26" s="13">
        <v>1639</v>
      </c>
      <c r="AA26" s="32">
        <v>838</v>
      </c>
      <c r="AB26" s="32">
        <v>801</v>
      </c>
      <c r="AD26" s="13">
        <v>7106</v>
      </c>
      <c r="AE26" s="13">
        <v>3562.1481481481483</v>
      </c>
      <c r="AF26" s="13">
        <v>3528.1481481481483</v>
      </c>
      <c r="AH26" s="13">
        <v>3262</v>
      </c>
      <c r="AI26" s="13">
        <v>1603.1604938271605</v>
      </c>
      <c r="AJ26" s="13">
        <v>1642.1604938271605</v>
      </c>
      <c r="AL26" s="13">
        <v>1603</v>
      </c>
      <c r="AM26" s="32">
        <v>806</v>
      </c>
      <c r="AN26" s="32">
        <v>798</v>
      </c>
      <c r="AP26" s="13">
        <v>2115</v>
      </c>
      <c r="AQ26" s="13">
        <v>1088</v>
      </c>
      <c r="AR26" s="13">
        <v>1027</v>
      </c>
      <c r="AT26" s="13">
        <v>1132</v>
      </c>
      <c r="AU26" s="32">
        <v>571</v>
      </c>
      <c r="AV26" s="32">
        <v>561</v>
      </c>
      <c r="AX26" s="13">
        <v>1341</v>
      </c>
      <c r="AY26" s="32">
        <v>662</v>
      </c>
      <c r="AZ26" s="32">
        <v>679</v>
      </c>
      <c r="BB26" s="13">
        <v>1834</v>
      </c>
      <c r="BC26" s="32">
        <v>916</v>
      </c>
      <c r="BD26" s="32">
        <v>918</v>
      </c>
      <c r="BF26" s="13">
        <v>1687</v>
      </c>
      <c r="BG26" s="32">
        <v>874</v>
      </c>
      <c r="BH26" s="32">
        <v>813</v>
      </c>
    </row>
    <row r="27" spans="1:60">
      <c r="A27" s="32">
        <v>23</v>
      </c>
      <c r="B27" s="39">
        <f t="shared" si="0"/>
        <v>30499.037037037036</v>
      </c>
      <c r="C27" s="39">
        <f t="shared" si="2"/>
        <v>15645.018518518518</v>
      </c>
      <c r="D27" s="39">
        <f t="shared" si="2"/>
        <v>14854.018518518518</v>
      </c>
      <c r="F27" s="13">
        <v>1355</v>
      </c>
      <c r="G27" s="32">
        <v>680</v>
      </c>
      <c r="H27" s="32">
        <v>675</v>
      </c>
      <c r="J27" s="13">
        <v>1523</v>
      </c>
      <c r="K27" s="32">
        <v>949</v>
      </c>
      <c r="L27" s="32">
        <v>574</v>
      </c>
      <c r="N27" s="32">
        <v>205</v>
      </c>
      <c r="O27" s="32">
        <v>99</v>
      </c>
      <c r="P27" s="32">
        <v>106</v>
      </c>
      <c r="R27" s="13">
        <v>3063</v>
      </c>
      <c r="S27" s="13">
        <v>1582.5185185185185</v>
      </c>
      <c r="T27" s="13">
        <v>1527.5185185185185</v>
      </c>
      <c r="V27" s="13">
        <v>2415</v>
      </c>
      <c r="W27" s="13">
        <v>1221.1913580246915</v>
      </c>
      <c r="X27" s="13">
        <v>1178.1913580246915</v>
      </c>
      <c r="Z27" s="13">
        <v>1662</v>
      </c>
      <c r="AA27" s="32">
        <v>854</v>
      </c>
      <c r="AB27" s="32">
        <v>808</v>
      </c>
      <c r="AD27" s="13">
        <v>7215</v>
      </c>
      <c r="AE27" s="13">
        <v>3638.1481481481483</v>
      </c>
      <c r="AF27" s="13">
        <v>3561.1481481481483</v>
      </c>
      <c r="AH27" s="13">
        <v>3299</v>
      </c>
      <c r="AI27" s="13">
        <v>1650.1604938271605</v>
      </c>
      <c r="AJ27" s="13">
        <v>1633.1604938271605</v>
      </c>
      <c r="AL27" s="13">
        <v>1633</v>
      </c>
      <c r="AM27" s="32">
        <v>819</v>
      </c>
      <c r="AN27" s="32">
        <v>814</v>
      </c>
      <c r="AP27" s="13">
        <v>2105</v>
      </c>
      <c r="AQ27" s="13">
        <v>1087</v>
      </c>
      <c r="AR27" s="13">
        <v>1018</v>
      </c>
      <c r="AT27" s="13">
        <v>1164</v>
      </c>
      <c r="AU27" s="32">
        <v>591</v>
      </c>
      <c r="AV27" s="32">
        <v>573</v>
      </c>
      <c r="AX27" s="13">
        <v>1345</v>
      </c>
      <c r="AY27" s="32">
        <v>677</v>
      </c>
      <c r="AZ27" s="32">
        <v>668</v>
      </c>
      <c r="BB27" s="13">
        <v>1789</v>
      </c>
      <c r="BC27" s="32">
        <v>906</v>
      </c>
      <c r="BD27" s="32">
        <v>883</v>
      </c>
      <c r="BF27" s="13">
        <v>1725</v>
      </c>
      <c r="BG27" s="32">
        <v>891</v>
      </c>
      <c r="BH27" s="32">
        <v>835</v>
      </c>
    </row>
    <row r="28" spans="1:60">
      <c r="A28" s="32">
        <v>24</v>
      </c>
      <c r="B28" s="39">
        <f t="shared" si="0"/>
        <v>31181.037037037036</v>
      </c>
      <c r="C28" s="39">
        <f t="shared" si="2"/>
        <v>16008.018518518518</v>
      </c>
      <c r="D28" s="39">
        <f t="shared" si="2"/>
        <v>15173.018518518518</v>
      </c>
      <c r="F28" s="13">
        <v>1358</v>
      </c>
      <c r="G28" s="32">
        <v>688</v>
      </c>
      <c r="H28" s="32">
        <v>670</v>
      </c>
      <c r="J28" s="13">
        <v>1723</v>
      </c>
      <c r="K28" s="32">
        <v>969</v>
      </c>
      <c r="L28" s="32">
        <v>754</v>
      </c>
      <c r="N28" s="32">
        <v>210</v>
      </c>
      <c r="O28" s="32">
        <v>101</v>
      </c>
      <c r="P28" s="32">
        <v>109</v>
      </c>
      <c r="R28" s="13">
        <v>3127</v>
      </c>
      <c r="S28" s="13">
        <v>1632.5185185185185</v>
      </c>
      <c r="T28" s="13">
        <v>1540.5185185185185</v>
      </c>
      <c r="V28" s="13">
        <v>2485</v>
      </c>
      <c r="W28" s="13">
        <v>1266.1913580246915</v>
      </c>
      <c r="X28" s="13">
        <v>1203.1913580246915</v>
      </c>
      <c r="Z28" s="13">
        <v>1684</v>
      </c>
      <c r="AA28" s="32">
        <v>869</v>
      </c>
      <c r="AB28" s="32">
        <v>815</v>
      </c>
      <c r="AD28" s="13">
        <v>7328</v>
      </c>
      <c r="AE28" s="13">
        <v>3718.1481481481483</v>
      </c>
      <c r="AF28" s="13">
        <v>3594.1481481481483</v>
      </c>
      <c r="AH28" s="13">
        <v>3353</v>
      </c>
      <c r="AI28" s="13">
        <v>1700.1604938271605</v>
      </c>
      <c r="AJ28" s="13">
        <v>1636.1604938271605</v>
      </c>
      <c r="AL28" s="13">
        <v>1690</v>
      </c>
      <c r="AM28" s="32">
        <v>844</v>
      </c>
      <c r="AN28" s="32">
        <v>846</v>
      </c>
      <c r="AP28" s="13">
        <v>2096</v>
      </c>
      <c r="AQ28" s="13">
        <v>1081</v>
      </c>
      <c r="AR28" s="13">
        <v>1014</v>
      </c>
      <c r="AT28" s="13">
        <v>1199</v>
      </c>
      <c r="AU28" s="32">
        <v>613</v>
      </c>
      <c r="AV28" s="32">
        <v>585</v>
      </c>
      <c r="AX28" s="13">
        <v>1370</v>
      </c>
      <c r="AY28" s="32">
        <v>700</v>
      </c>
      <c r="AZ28" s="32">
        <v>670</v>
      </c>
      <c r="BB28" s="13">
        <v>1771</v>
      </c>
      <c r="BC28" s="32">
        <v>907</v>
      </c>
      <c r="BD28" s="32">
        <v>864</v>
      </c>
      <c r="BF28" s="13">
        <v>1791</v>
      </c>
      <c r="BG28" s="32">
        <v>919</v>
      </c>
      <c r="BH28" s="32">
        <v>872</v>
      </c>
    </row>
    <row r="29" spans="1:60">
      <c r="A29" s="32">
        <v>25</v>
      </c>
      <c r="B29" s="39">
        <f t="shared" si="0"/>
        <v>31678.037037037036</v>
      </c>
      <c r="C29" s="39">
        <f t="shared" si="2"/>
        <v>16258.018518518518</v>
      </c>
      <c r="D29" s="39">
        <f t="shared" si="2"/>
        <v>15420.018518518518</v>
      </c>
      <c r="F29" s="13">
        <v>1350</v>
      </c>
      <c r="G29" s="32">
        <v>690</v>
      </c>
      <c r="H29" s="32">
        <v>661</v>
      </c>
      <c r="J29" s="13">
        <v>1897</v>
      </c>
      <c r="K29" s="32">
        <v>989</v>
      </c>
      <c r="L29" s="32">
        <v>908</v>
      </c>
      <c r="N29" s="32">
        <v>216</v>
      </c>
      <c r="O29" s="32">
        <v>104</v>
      </c>
      <c r="P29" s="32">
        <v>112</v>
      </c>
      <c r="R29" s="13">
        <v>3191</v>
      </c>
      <c r="S29" s="13">
        <v>1673.5185185185185</v>
      </c>
      <c r="T29" s="13">
        <v>1564.5185185185185</v>
      </c>
      <c r="V29" s="13">
        <v>2546</v>
      </c>
      <c r="W29" s="13">
        <v>1300.1913580246915</v>
      </c>
      <c r="X29" s="13">
        <v>1230.1913580246915</v>
      </c>
      <c r="Z29" s="13">
        <v>1703</v>
      </c>
      <c r="AA29" s="32">
        <v>877</v>
      </c>
      <c r="AB29" s="32">
        <v>826</v>
      </c>
      <c r="AD29" s="13">
        <v>7363</v>
      </c>
      <c r="AE29" s="13">
        <v>3756.1481481481483</v>
      </c>
      <c r="AF29" s="13">
        <v>3591.1481481481483</v>
      </c>
      <c r="AH29" s="13">
        <v>3392</v>
      </c>
      <c r="AI29" s="13">
        <v>1744.1604938271605</v>
      </c>
      <c r="AJ29" s="13">
        <v>1632.1604938271605</v>
      </c>
      <c r="AL29" s="13">
        <v>1734</v>
      </c>
      <c r="AM29" s="32">
        <v>871</v>
      </c>
      <c r="AN29" s="32">
        <v>863</v>
      </c>
      <c r="AP29" s="13">
        <v>2077</v>
      </c>
      <c r="AQ29" s="13">
        <v>1069</v>
      </c>
      <c r="AR29" s="13">
        <v>1008</v>
      </c>
      <c r="AT29" s="13">
        <v>1223</v>
      </c>
      <c r="AU29" s="32">
        <v>625</v>
      </c>
      <c r="AV29" s="32">
        <v>598</v>
      </c>
      <c r="AX29" s="13">
        <v>1368</v>
      </c>
      <c r="AY29" s="32">
        <v>705</v>
      </c>
      <c r="AZ29" s="32">
        <v>664</v>
      </c>
      <c r="BB29" s="13">
        <v>1770</v>
      </c>
      <c r="BC29" s="32">
        <v>912</v>
      </c>
      <c r="BD29" s="32">
        <v>858</v>
      </c>
      <c r="BF29" s="13">
        <v>1847</v>
      </c>
      <c r="BG29" s="32">
        <v>942</v>
      </c>
      <c r="BH29" s="32">
        <v>904</v>
      </c>
    </row>
    <row r="30" spans="1:60">
      <c r="A30" s="32">
        <v>26</v>
      </c>
      <c r="B30" s="39">
        <f t="shared" si="0"/>
        <v>31905.037037037036</v>
      </c>
      <c r="C30" s="39">
        <f t="shared" si="2"/>
        <v>16372.018518518518</v>
      </c>
      <c r="D30" s="39">
        <f t="shared" si="2"/>
        <v>15533.018518518518</v>
      </c>
      <c r="F30" s="13">
        <v>1330</v>
      </c>
      <c r="G30" s="32">
        <v>683</v>
      </c>
      <c r="H30" s="32">
        <v>646</v>
      </c>
      <c r="J30" s="13">
        <v>1987</v>
      </c>
      <c r="K30" s="13">
        <v>1001</v>
      </c>
      <c r="L30" s="32">
        <v>986</v>
      </c>
      <c r="N30" s="32">
        <v>218</v>
      </c>
      <c r="O30" s="32">
        <v>110</v>
      </c>
      <c r="P30" s="32">
        <v>109</v>
      </c>
      <c r="R30" s="13">
        <v>3236</v>
      </c>
      <c r="S30" s="13">
        <v>1692.5185185185185</v>
      </c>
      <c r="T30" s="13">
        <v>1589.5185185185185</v>
      </c>
      <c r="V30" s="13">
        <v>2586</v>
      </c>
      <c r="W30" s="13">
        <v>1319.1913580246915</v>
      </c>
      <c r="X30" s="13">
        <v>1251.1913580246915</v>
      </c>
      <c r="Z30" s="13">
        <v>1704</v>
      </c>
      <c r="AA30" s="32">
        <v>879</v>
      </c>
      <c r="AB30" s="32">
        <v>824</v>
      </c>
      <c r="AD30" s="13">
        <v>7284</v>
      </c>
      <c r="AE30" s="13">
        <v>3729.1481481481483</v>
      </c>
      <c r="AF30" s="13">
        <v>3540.1481481481483</v>
      </c>
      <c r="AH30" s="13">
        <v>3418</v>
      </c>
      <c r="AI30" s="13">
        <v>1762.1604938271605</v>
      </c>
      <c r="AJ30" s="13">
        <v>1641.1604938271605</v>
      </c>
      <c r="AL30" s="13">
        <v>1774</v>
      </c>
      <c r="AM30" s="32">
        <v>887</v>
      </c>
      <c r="AN30" s="32">
        <v>886</v>
      </c>
      <c r="AP30" s="13">
        <v>2052</v>
      </c>
      <c r="AQ30" s="13">
        <v>1052</v>
      </c>
      <c r="AR30" s="32">
        <v>999</v>
      </c>
      <c r="AT30" s="13">
        <v>1240</v>
      </c>
      <c r="AU30" s="32">
        <v>638</v>
      </c>
      <c r="AV30" s="32">
        <v>602</v>
      </c>
      <c r="AX30" s="13">
        <v>1397</v>
      </c>
      <c r="AY30" s="32">
        <v>726</v>
      </c>
      <c r="AZ30" s="32">
        <v>671</v>
      </c>
      <c r="BB30" s="13">
        <v>1797</v>
      </c>
      <c r="BC30" s="32">
        <v>932</v>
      </c>
      <c r="BD30" s="32">
        <v>865</v>
      </c>
      <c r="BF30" s="13">
        <v>1884</v>
      </c>
      <c r="BG30" s="32">
        <v>961</v>
      </c>
      <c r="BH30" s="32">
        <v>923</v>
      </c>
    </row>
    <row r="31" spans="1:60">
      <c r="A31" s="32">
        <v>27</v>
      </c>
      <c r="B31" s="39">
        <f t="shared" si="0"/>
        <v>31884.037037037036</v>
      </c>
      <c r="C31" s="39">
        <f t="shared" si="2"/>
        <v>16355.018518518518</v>
      </c>
      <c r="D31" s="39">
        <f t="shared" si="2"/>
        <v>15529.018518518518</v>
      </c>
      <c r="F31" s="13">
        <v>1311</v>
      </c>
      <c r="G31" s="32">
        <v>671</v>
      </c>
      <c r="H31" s="32">
        <v>640</v>
      </c>
      <c r="J31" s="13">
        <v>2011</v>
      </c>
      <c r="K31" s="13">
        <v>1004</v>
      </c>
      <c r="L31" s="13">
        <v>1007</v>
      </c>
      <c r="N31" s="32">
        <v>222</v>
      </c>
      <c r="O31" s="32">
        <v>109</v>
      </c>
      <c r="P31" s="32">
        <v>113</v>
      </c>
      <c r="R31" s="13">
        <v>3257</v>
      </c>
      <c r="S31" s="13">
        <v>1703.5185185185185</v>
      </c>
      <c r="T31" s="13">
        <v>1600.5185185185185</v>
      </c>
      <c r="V31" s="13">
        <v>2609</v>
      </c>
      <c r="W31" s="13">
        <v>1335.1913580246915</v>
      </c>
      <c r="X31" s="13">
        <v>1257.1913580246915</v>
      </c>
      <c r="Z31" s="13">
        <v>1682</v>
      </c>
      <c r="AA31" s="32">
        <v>862</v>
      </c>
      <c r="AB31" s="32">
        <v>820</v>
      </c>
      <c r="AD31" s="13">
        <v>7104</v>
      </c>
      <c r="AE31" s="13">
        <v>3648.1481481481483</v>
      </c>
      <c r="AF31" s="13">
        <v>3439.1481481481483</v>
      </c>
      <c r="AH31" s="13">
        <v>3439</v>
      </c>
      <c r="AI31" s="13">
        <v>1773.1604938271605</v>
      </c>
      <c r="AJ31" s="13">
        <v>1650.1604938271605</v>
      </c>
      <c r="AL31" s="13">
        <v>1798</v>
      </c>
      <c r="AM31" s="32">
        <v>905</v>
      </c>
      <c r="AN31" s="32">
        <v>894</v>
      </c>
      <c r="AP31" s="13">
        <v>2027</v>
      </c>
      <c r="AQ31" s="13">
        <v>1036</v>
      </c>
      <c r="AR31" s="32">
        <v>991</v>
      </c>
      <c r="AT31" s="13">
        <v>1250</v>
      </c>
      <c r="AU31" s="32">
        <v>643</v>
      </c>
      <c r="AV31" s="32">
        <v>607</v>
      </c>
      <c r="AX31" s="13">
        <v>1392</v>
      </c>
      <c r="AY31" s="32">
        <v>720</v>
      </c>
      <c r="AZ31" s="32">
        <v>672</v>
      </c>
      <c r="BB31" s="13">
        <v>1865</v>
      </c>
      <c r="BC31" s="32">
        <v>966</v>
      </c>
      <c r="BD31" s="32">
        <v>899</v>
      </c>
      <c r="BF31" s="13">
        <v>1918</v>
      </c>
      <c r="BG31" s="32">
        <v>979</v>
      </c>
      <c r="BH31" s="32">
        <v>939</v>
      </c>
    </row>
    <row r="32" spans="1:60">
      <c r="A32" s="32">
        <v>28</v>
      </c>
      <c r="B32" s="39">
        <f t="shared" si="0"/>
        <v>31706.037037037036</v>
      </c>
      <c r="C32" s="39">
        <f t="shared" si="2"/>
        <v>16261.018518518518</v>
      </c>
      <c r="D32" s="39">
        <f t="shared" si="2"/>
        <v>15445.018518518518</v>
      </c>
      <c r="F32" s="13">
        <v>1281</v>
      </c>
      <c r="G32" s="32">
        <v>653</v>
      </c>
      <c r="H32" s="32">
        <v>627</v>
      </c>
      <c r="J32" s="13">
        <v>1973</v>
      </c>
      <c r="K32" s="13">
        <v>1001</v>
      </c>
      <c r="L32" s="32">
        <v>971</v>
      </c>
      <c r="N32" s="32">
        <v>226</v>
      </c>
      <c r="O32" s="32">
        <v>114</v>
      </c>
      <c r="P32" s="32">
        <v>112</v>
      </c>
      <c r="R32" s="13">
        <v>3277</v>
      </c>
      <c r="S32" s="13">
        <v>1702.5185185185185</v>
      </c>
      <c r="T32" s="13">
        <v>1622.5185185185185</v>
      </c>
      <c r="V32" s="13">
        <v>2630</v>
      </c>
      <c r="W32" s="13">
        <v>1339.1913580246915</v>
      </c>
      <c r="X32" s="13">
        <v>1275.1913580246915</v>
      </c>
      <c r="Z32" s="13">
        <v>1658</v>
      </c>
      <c r="AA32" s="32">
        <v>853</v>
      </c>
      <c r="AB32" s="32">
        <v>806</v>
      </c>
      <c r="AD32" s="13">
        <v>6860</v>
      </c>
      <c r="AE32" s="13">
        <v>3534.1481481481483</v>
      </c>
      <c r="AF32" s="13">
        <v>3310.1481481481483</v>
      </c>
      <c r="AH32" s="13">
        <v>3441</v>
      </c>
      <c r="AI32" s="13">
        <v>1763.1604938271605</v>
      </c>
      <c r="AJ32" s="13">
        <v>1661.1604938271605</v>
      </c>
      <c r="AL32" s="13">
        <v>1824</v>
      </c>
      <c r="AM32" s="32">
        <v>925</v>
      </c>
      <c r="AN32" s="32">
        <v>899</v>
      </c>
      <c r="AP32" s="13">
        <v>1995</v>
      </c>
      <c r="AQ32" s="13">
        <v>1015</v>
      </c>
      <c r="AR32" s="32">
        <v>980</v>
      </c>
      <c r="AT32" s="13">
        <v>1257</v>
      </c>
      <c r="AU32" s="32">
        <v>646</v>
      </c>
      <c r="AV32" s="32">
        <v>611</v>
      </c>
      <c r="AX32" s="13">
        <v>1395</v>
      </c>
      <c r="AY32" s="32">
        <v>720</v>
      </c>
      <c r="AZ32" s="32">
        <v>674</v>
      </c>
      <c r="BB32" s="13">
        <v>1951</v>
      </c>
      <c r="BC32" s="13">
        <v>1007</v>
      </c>
      <c r="BD32" s="32">
        <v>944</v>
      </c>
      <c r="BF32" s="13">
        <v>1940</v>
      </c>
      <c r="BG32" s="32">
        <v>988</v>
      </c>
      <c r="BH32" s="32">
        <v>952</v>
      </c>
    </row>
    <row r="33" spans="1:60">
      <c r="A33" s="32">
        <v>29</v>
      </c>
      <c r="B33" s="39">
        <f t="shared" si="0"/>
        <v>31716.037037037036</v>
      </c>
      <c r="C33" s="39">
        <f t="shared" si="2"/>
        <v>16260.018518518518</v>
      </c>
      <c r="D33" s="39">
        <f t="shared" si="2"/>
        <v>15456.018518518518</v>
      </c>
      <c r="F33" s="13">
        <v>1242</v>
      </c>
      <c r="G33" s="32">
        <v>632</v>
      </c>
      <c r="H33" s="32">
        <v>610</v>
      </c>
      <c r="J33" s="13">
        <v>1976</v>
      </c>
      <c r="K33" s="13">
        <v>1005</v>
      </c>
      <c r="L33" s="32">
        <v>971</v>
      </c>
      <c r="N33" s="32">
        <v>235</v>
      </c>
      <c r="O33" s="32">
        <v>122</v>
      </c>
      <c r="P33" s="32">
        <v>113</v>
      </c>
      <c r="R33" s="13">
        <v>3320</v>
      </c>
      <c r="S33" s="13">
        <v>1710.5185185185185</v>
      </c>
      <c r="T33" s="13">
        <v>1656.5185185185185</v>
      </c>
      <c r="V33" s="13">
        <v>2673</v>
      </c>
      <c r="W33" s="13">
        <v>1361.1913580246915</v>
      </c>
      <c r="X33" s="13">
        <v>1296.1913580246915</v>
      </c>
      <c r="Z33" s="13">
        <v>1619</v>
      </c>
      <c r="AA33" s="32">
        <v>833</v>
      </c>
      <c r="AB33" s="32">
        <v>786</v>
      </c>
      <c r="AD33" s="13">
        <v>6645</v>
      </c>
      <c r="AE33" s="13">
        <v>3440.1481481481483</v>
      </c>
      <c r="AF33" s="13">
        <v>3188.1481481481483</v>
      </c>
      <c r="AH33" s="13">
        <v>3490</v>
      </c>
      <c r="AI33" s="13">
        <v>1782.1604938271605</v>
      </c>
      <c r="AJ33" s="13">
        <v>1692.1604938271605</v>
      </c>
      <c r="AL33" s="13">
        <v>1847</v>
      </c>
      <c r="AM33" s="32">
        <v>942</v>
      </c>
      <c r="AN33" s="32">
        <v>904</v>
      </c>
      <c r="AP33" s="13">
        <v>1965</v>
      </c>
      <c r="AQ33" s="32">
        <v>992</v>
      </c>
      <c r="AR33" s="32">
        <v>972</v>
      </c>
      <c r="AT33" s="13">
        <v>1264</v>
      </c>
      <c r="AU33" s="32">
        <v>647</v>
      </c>
      <c r="AV33" s="32">
        <v>617</v>
      </c>
      <c r="AX33" s="13">
        <v>1409</v>
      </c>
      <c r="AY33" s="32">
        <v>724</v>
      </c>
      <c r="AZ33" s="32">
        <v>686</v>
      </c>
      <c r="BB33" s="13">
        <v>2055</v>
      </c>
      <c r="BC33" s="13">
        <v>1064</v>
      </c>
      <c r="BD33" s="32">
        <v>992</v>
      </c>
      <c r="BF33" s="13">
        <v>1978</v>
      </c>
      <c r="BG33" s="13">
        <v>1005</v>
      </c>
      <c r="BH33" s="32">
        <v>972</v>
      </c>
    </row>
    <row r="34" spans="1:60">
      <c r="A34" s="32">
        <v>30</v>
      </c>
      <c r="B34" s="39">
        <f t="shared" si="0"/>
        <v>31620.037037037036</v>
      </c>
      <c r="C34" s="39">
        <f t="shared" si="2"/>
        <v>16210.018518518518</v>
      </c>
      <c r="D34" s="39">
        <f t="shared" si="2"/>
        <v>15410.018518518518</v>
      </c>
      <c r="F34" s="13">
        <v>1220</v>
      </c>
      <c r="G34" s="32">
        <v>619</v>
      </c>
      <c r="H34" s="32">
        <v>600</v>
      </c>
      <c r="J34" s="13">
        <v>1952</v>
      </c>
      <c r="K34" s="13">
        <v>1001</v>
      </c>
      <c r="L34" s="32">
        <v>951</v>
      </c>
      <c r="N34" s="32">
        <v>239</v>
      </c>
      <c r="O34" s="32">
        <v>125</v>
      </c>
      <c r="P34" s="32">
        <v>114</v>
      </c>
      <c r="R34" s="13">
        <v>3338</v>
      </c>
      <c r="S34" s="13">
        <v>1708.5185185185185</v>
      </c>
      <c r="T34" s="13">
        <v>1676.5185185185185</v>
      </c>
      <c r="V34" s="13">
        <v>2694</v>
      </c>
      <c r="W34" s="13">
        <v>1375.1913580246915</v>
      </c>
      <c r="X34" s="13">
        <v>1303.1913580246915</v>
      </c>
      <c r="Z34" s="13">
        <v>1577</v>
      </c>
      <c r="AA34" s="32">
        <v>814</v>
      </c>
      <c r="AB34" s="32">
        <v>763</v>
      </c>
      <c r="AD34" s="13">
        <v>6449</v>
      </c>
      <c r="AE34" s="13">
        <v>3355.1481481481483</v>
      </c>
      <c r="AF34" s="13">
        <v>3079.1481481481483</v>
      </c>
      <c r="AH34" s="13">
        <v>3496</v>
      </c>
      <c r="AI34" s="13">
        <v>1775.1604938271605</v>
      </c>
      <c r="AJ34" s="13">
        <v>1705.1604938271605</v>
      </c>
      <c r="AL34" s="13">
        <v>1874</v>
      </c>
      <c r="AM34" s="32">
        <v>960</v>
      </c>
      <c r="AN34" s="32">
        <v>913</v>
      </c>
      <c r="AP34" s="13">
        <v>1933</v>
      </c>
      <c r="AQ34" s="32">
        <v>967</v>
      </c>
      <c r="AR34" s="32">
        <v>967</v>
      </c>
      <c r="AT34" s="13">
        <v>1266</v>
      </c>
      <c r="AU34" s="32">
        <v>648</v>
      </c>
      <c r="AV34" s="32">
        <v>618</v>
      </c>
      <c r="AX34" s="13">
        <v>1420</v>
      </c>
      <c r="AY34" s="32">
        <v>728</v>
      </c>
      <c r="AZ34" s="32">
        <v>692</v>
      </c>
      <c r="BB34" s="13">
        <v>2163</v>
      </c>
      <c r="BC34" s="13">
        <v>1116</v>
      </c>
      <c r="BD34" s="13">
        <v>1047</v>
      </c>
      <c r="BF34" s="13">
        <v>1999</v>
      </c>
      <c r="BG34" s="13">
        <v>1018</v>
      </c>
      <c r="BH34" s="32">
        <v>981</v>
      </c>
    </row>
    <row r="35" spans="1:60">
      <c r="A35" s="32">
        <v>31</v>
      </c>
      <c r="B35" s="39">
        <f t="shared" si="0"/>
        <v>31406.037037037036</v>
      </c>
      <c r="C35" s="39">
        <f t="shared" si="2"/>
        <v>16095.018518518518</v>
      </c>
      <c r="D35" s="39">
        <f t="shared" si="2"/>
        <v>15311.018518518518</v>
      </c>
      <c r="F35" s="13">
        <v>1187</v>
      </c>
      <c r="G35" s="32">
        <v>601</v>
      </c>
      <c r="H35" s="32">
        <v>587</v>
      </c>
      <c r="J35" s="13">
        <v>1934</v>
      </c>
      <c r="K35" s="32">
        <v>995</v>
      </c>
      <c r="L35" s="32">
        <v>938</v>
      </c>
      <c r="N35" s="32">
        <v>247</v>
      </c>
      <c r="O35" s="32">
        <v>135</v>
      </c>
      <c r="P35" s="32">
        <v>112</v>
      </c>
      <c r="R35" s="13">
        <v>3332</v>
      </c>
      <c r="S35" s="13">
        <v>1699.5185185185185</v>
      </c>
      <c r="T35" s="13">
        <v>1679.5185185185185</v>
      </c>
      <c r="V35" s="13">
        <v>2682</v>
      </c>
      <c r="W35" s="13">
        <v>1367.1913580246915</v>
      </c>
      <c r="X35" s="13">
        <v>1299.1913580246915</v>
      </c>
      <c r="Z35" s="13">
        <v>1552</v>
      </c>
      <c r="AA35" s="32">
        <v>802</v>
      </c>
      <c r="AB35" s="32">
        <v>749</v>
      </c>
      <c r="AD35" s="13">
        <v>6328</v>
      </c>
      <c r="AE35" s="13">
        <v>3288.1481481481483</v>
      </c>
      <c r="AF35" s="13">
        <v>3023.1481481481483</v>
      </c>
      <c r="AH35" s="13">
        <v>3476</v>
      </c>
      <c r="AI35" s="13">
        <v>1758.1604938271605</v>
      </c>
      <c r="AJ35" s="13">
        <v>1702.1604938271605</v>
      </c>
      <c r="AL35" s="13">
        <v>1880</v>
      </c>
      <c r="AM35" s="32">
        <v>971</v>
      </c>
      <c r="AN35" s="32">
        <v>909</v>
      </c>
      <c r="AP35" s="13">
        <v>1893</v>
      </c>
      <c r="AQ35" s="32">
        <v>947</v>
      </c>
      <c r="AR35" s="32">
        <v>946</v>
      </c>
      <c r="AT35" s="13">
        <v>1256</v>
      </c>
      <c r="AU35" s="32">
        <v>641</v>
      </c>
      <c r="AV35" s="32">
        <v>616</v>
      </c>
      <c r="AX35" s="13">
        <v>1416</v>
      </c>
      <c r="AY35" s="32">
        <v>722</v>
      </c>
      <c r="AZ35" s="32">
        <v>694</v>
      </c>
      <c r="BB35" s="13">
        <v>2221</v>
      </c>
      <c r="BC35" s="13">
        <v>1143</v>
      </c>
      <c r="BD35" s="13">
        <v>1078</v>
      </c>
      <c r="BF35" s="13">
        <v>2004</v>
      </c>
      <c r="BG35" s="13">
        <v>1025</v>
      </c>
      <c r="BH35" s="32">
        <v>978</v>
      </c>
    </row>
    <row r="36" spans="1:60">
      <c r="A36" s="32">
        <v>32</v>
      </c>
      <c r="B36" s="39">
        <f t="shared" si="0"/>
        <v>31025.037037037036</v>
      </c>
      <c r="C36" s="39">
        <f t="shared" si="2"/>
        <v>15887.018518518518</v>
      </c>
      <c r="D36" s="39">
        <f t="shared" si="2"/>
        <v>15138.018518518518</v>
      </c>
      <c r="F36" s="13">
        <v>1171</v>
      </c>
      <c r="G36" s="32">
        <v>594</v>
      </c>
      <c r="H36" s="32">
        <v>577</v>
      </c>
      <c r="J36" s="13">
        <v>1903</v>
      </c>
      <c r="K36" s="32">
        <v>982</v>
      </c>
      <c r="L36" s="32">
        <v>921</v>
      </c>
      <c r="N36" s="32">
        <v>239</v>
      </c>
      <c r="O36" s="32">
        <v>126</v>
      </c>
      <c r="P36" s="32">
        <v>113</v>
      </c>
      <c r="R36" s="13">
        <v>3286</v>
      </c>
      <c r="S36" s="13">
        <v>1680.5185185185185</v>
      </c>
      <c r="T36" s="13">
        <v>1652.5185185185185</v>
      </c>
      <c r="V36" s="13">
        <v>2616</v>
      </c>
      <c r="W36" s="13">
        <v>1342.1913580246915</v>
      </c>
      <c r="X36" s="13">
        <v>1258.1913580246915</v>
      </c>
      <c r="Z36" s="13">
        <v>1542</v>
      </c>
      <c r="AA36" s="32">
        <v>799</v>
      </c>
      <c r="AB36" s="32">
        <v>742</v>
      </c>
      <c r="AD36" s="13">
        <v>6325</v>
      </c>
      <c r="AE36" s="13">
        <v>3260.1481481481483</v>
      </c>
      <c r="AF36" s="13">
        <v>3049.1481481481483</v>
      </c>
      <c r="AH36" s="13">
        <v>3396</v>
      </c>
      <c r="AI36" s="13">
        <v>1708.1604938271605</v>
      </c>
      <c r="AJ36" s="13">
        <v>1672.1604938271605</v>
      </c>
      <c r="AL36" s="13">
        <v>1873</v>
      </c>
      <c r="AM36" s="32">
        <v>971</v>
      </c>
      <c r="AN36" s="32">
        <v>902</v>
      </c>
      <c r="AP36" s="13">
        <v>1836</v>
      </c>
      <c r="AQ36" s="32">
        <v>915</v>
      </c>
      <c r="AR36" s="32">
        <v>921</v>
      </c>
      <c r="AT36" s="13">
        <v>1241</v>
      </c>
      <c r="AU36" s="32">
        <v>631</v>
      </c>
      <c r="AV36" s="32">
        <v>610</v>
      </c>
      <c r="AX36" s="13">
        <v>1405</v>
      </c>
      <c r="AY36" s="32">
        <v>722</v>
      </c>
      <c r="AZ36" s="32">
        <v>683</v>
      </c>
      <c r="BB36" s="13">
        <v>2202</v>
      </c>
      <c r="BC36" s="13">
        <v>1129</v>
      </c>
      <c r="BD36" s="13">
        <v>1073</v>
      </c>
      <c r="BF36" s="13">
        <v>1990</v>
      </c>
      <c r="BG36" s="13">
        <v>1027</v>
      </c>
      <c r="BH36" s="32">
        <v>964</v>
      </c>
    </row>
    <row r="37" spans="1:60">
      <c r="A37" s="32">
        <v>33</v>
      </c>
      <c r="B37" s="39">
        <f t="shared" si="0"/>
        <v>30522.037037037036</v>
      </c>
      <c r="C37" s="39">
        <f t="shared" si="2"/>
        <v>15617.018518518518</v>
      </c>
      <c r="D37" s="39">
        <f t="shared" si="2"/>
        <v>14905.018518518518</v>
      </c>
      <c r="F37" s="13">
        <v>1147</v>
      </c>
      <c r="G37" s="32">
        <v>581</v>
      </c>
      <c r="H37" s="32">
        <v>567</v>
      </c>
      <c r="J37" s="13">
        <v>1872</v>
      </c>
      <c r="K37" s="32">
        <v>964</v>
      </c>
      <c r="L37" s="32">
        <v>908</v>
      </c>
      <c r="N37" s="32">
        <v>228</v>
      </c>
      <c r="O37" s="32">
        <v>122</v>
      </c>
      <c r="P37" s="32">
        <v>107</v>
      </c>
      <c r="R37" s="13">
        <v>3217</v>
      </c>
      <c r="S37" s="13">
        <v>1657.5185185185185</v>
      </c>
      <c r="T37" s="13">
        <v>1606.5185185185185</v>
      </c>
      <c r="V37" s="13">
        <v>2510</v>
      </c>
      <c r="W37" s="13">
        <v>1294.1913580246915</v>
      </c>
      <c r="X37" s="13">
        <v>1201.1913580246915</v>
      </c>
      <c r="Z37" s="13">
        <v>1548</v>
      </c>
      <c r="AA37" s="32">
        <v>802</v>
      </c>
      <c r="AB37" s="32">
        <v>746</v>
      </c>
      <c r="AD37" s="13">
        <v>6405</v>
      </c>
      <c r="AE37" s="13">
        <v>3264.1481481481483</v>
      </c>
      <c r="AF37" s="13">
        <v>3124.1481481481483</v>
      </c>
      <c r="AH37" s="13">
        <v>3287</v>
      </c>
      <c r="AI37" s="13">
        <v>1651.1604938271605</v>
      </c>
      <c r="AJ37" s="13">
        <v>1620.1604938271605</v>
      </c>
      <c r="AL37" s="13">
        <v>1848</v>
      </c>
      <c r="AM37" s="32">
        <v>959</v>
      </c>
      <c r="AN37" s="32">
        <v>889</v>
      </c>
      <c r="AP37" s="13">
        <v>1778</v>
      </c>
      <c r="AQ37" s="32">
        <v>887</v>
      </c>
      <c r="AR37" s="32">
        <v>891</v>
      </c>
      <c r="AT37" s="13">
        <v>1210</v>
      </c>
      <c r="AU37" s="32">
        <v>616</v>
      </c>
      <c r="AV37" s="32">
        <v>594</v>
      </c>
      <c r="AX37" s="13">
        <v>1386</v>
      </c>
      <c r="AY37" s="32">
        <v>713</v>
      </c>
      <c r="AZ37" s="32">
        <v>673</v>
      </c>
      <c r="BB37" s="13">
        <v>2136</v>
      </c>
      <c r="BC37" s="13">
        <v>1091</v>
      </c>
      <c r="BD37" s="13">
        <v>1045</v>
      </c>
      <c r="BF37" s="13">
        <v>1948</v>
      </c>
      <c r="BG37" s="13">
        <v>1015</v>
      </c>
      <c r="BH37" s="32">
        <v>933</v>
      </c>
    </row>
    <row r="38" spans="1:60">
      <c r="A38" s="32">
        <v>34</v>
      </c>
      <c r="B38" s="39">
        <f t="shared" si="0"/>
        <v>29968.037037037036</v>
      </c>
      <c r="C38" s="39">
        <f t="shared" si="2"/>
        <v>15319.018518518518</v>
      </c>
      <c r="D38" s="39">
        <f t="shared" si="2"/>
        <v>14649.018518518518</v>
      </c>
      <c r="F38" s="13">
        <v>1140</v>
      </c>
      <c r="G38" s="32">
        <v>578</v>
      </c>
      <c r="H38" s="32">
        <v>561</v>
      </c>
      <c r="J38" s="13">
        <v>1847</v>
      </c>
      <c r="K38" s="32">
        <v>950</v>
      </c>
      <c r="L38" s="32">
        <v>897</v>
      </c>
      <c r="N38" s="32">
        <v>224</v>
      </c>
      <c r="O38" s="32">
        <v>119</v>
      </c>
      <c r="P38" s="32">
        <v>105</v>
      </c>
      <c r="R38" s="13">
        <v>3141</v>
      </c>
      <c r="S38" s="13">
        <v>1629.5185185185185</v>
      </c>
      <c r="T38" s="13">
        <v>1558.5185185185185</v>
      </c>
      <c r="V38" s="13">
        <v>2407</v>
      </c>
      <c r="W38" s="13">
        <v>1247.1913580246915</v>
      </c>
      <c r="X38" s="13">
        <v>1143.1913580246915</v>
      </c>
      <c r="Z38" s="13">
        <v>1549</v>
      </c>
      <c r="AA38" s="32">
        <v>804</v>
      </c>
      <c r="AB38" s="32">
        <v>745</v>
      </c>
      <c r="AD38" s="13">
        <v>6438</v>
      </c>
      <c r="AE38" s="13">
        <v>3244.1481481481483</v>
      </c>
      <c r="AF38" s="13">
        <v>3178.1481481481483</v>
      </c>
      <c r="AH38" s="13">
        <v>3163</v>
      </c>
      <c r="AI38" s="13">
        <v>1580.1604938271605</v>
      </c>
      <c r="AJ38" s="13">
        <v>1567.1604938271605</v>
      </c>
      <c r="AL38" s="13">
        <v>1822</v>
      </c>
      <c r="AM38" s="32">
        <v>940</v>
      </c>
      <c r="AN38" s="32">
        <v>882</v>
      </c>
      <c r="AP38" s="13">
        <v>1722</v>
      </c>
      <c r="AQ38" s="32">
        <v>862</v>
      </c>
      <c r="AR38" s="32">
        <v>860</v>
      </c>
      <c r="AT38" s="13">
        <v>1181</v>
      </c>
      <c r="AU38" s="32">
        <v>602</v>
      </c>
      <c r="AV38" s="32">
        <v>579</v>
      </c>
      <c r="AX38" s="13">
        <v>1359</v>
      </c>
      <c r="AY38" s="32">
        <v>707</v>
      </c>
      <c r="AZ38" s="32">
        <v>653</v>
      </c>
      <c r="BB38" s="13">
        <v>2062</v>
      </c>
      <c r="BC38" s="13">
        <v>1047</v>
      </c>
      <c r="BD38" s="13">
        <v>1015</v>
      </c>
      <c r="BF38" s="13">
        <v>1914</v>
      </c>
      <c r="BG38" s="13">
        <v>1009</v>
      </c>
      <c r="BH38" s="32">
        <v>905</v>
      </c>
    </row>
    <row r="39" spans="1:60">
      <c r="A39" s="32">
        <v>35</v>
      </c>
      <c r="B39" s="39">
        <f t="shared" si="0"/>
        <v>29383.037037037036</v>
      </c>
      <c r="C39" s="39">
        <f t="shared" si="2"/>
        <v>15007.018518518518</v>
      </c>
      <c r="D39" s="39">
        <f t="shared" si="2"/>
        <v>14376.018518518518</v>
      </c>
      <c r="F39" s="13">
        <v>1123</v>
      </c>
      <c r="G39" s="32">
        <v>568</v>
      </c>
      <c r="H39" s="32">
        <v>555</v>
      </c>
      <c r="J39" s="13">
        <v>1800</v>
      </c>
      <c r="K39" s="32">
        <v>930</v>
      </c>
      <c r="L39" s="32">
        <v>871</v>
      </c>
      <c r="N39" s="32">
        <v>215</v>
      </c>
      <c r="O39" s="32">
        <v>110</v>
      </c>
      <c r="P39" s="32">
        <v>104</v>
      </c>
      <c r="R39" s="13">
        <v>3057</v>
      </c>
      <c r="S39" s="13">
        <v>1596.5185185185185</v>
      </c>
      <c r="T39" s="13">
        <v>1508.5185185185185</v>
      </c>
      <c r="V39" s="13">
        <v>2310</v>
      </c>
      <c r="W39" s="13">
        <v>1204.1913580246915</v>
      </c>
      <c r="X39" s="13">
        <v>1090.1913580246915</v>
      </c>
      <c r="Z39" s="13">
        <v>1544</v>
      </c>
      <c r="AA39" s="32">
        <v>798</v>
      </c>
      <c r="AB39" s="32">
        <v>747</v>
      </c>
      <c r="AD39" s="13">
        <v>6479</v>
      </c>
      <c r="AE39" s="13">
        <v>3234.1481481481483</v>
      </c>
      <c r="AF39" s="13">
        <v>3230.1481481481483</v>
      </c>
      <c r="AH39" s="13">
        <v>3050</v>
      </c>
      <c r="AI39" s="13">
        <v>1523.1604938271605</v>
      </c>
      <c r="AJ39" s="13">
        <v>1510.1604938271605</v>
      </c>
      <c r="AL39" s="13">
        <v>1782</v>
      </c>
      <c r="AM39" s="32">
        <v>921</v>
      </c>
      <c r="AN39" s="32">
        <v>861</v>
      </c>
      <c r="AP39" s="13">
        <v>1674</v>
      </c>
      <c r="AQ39" s="32">
        <v>839</v>
      </c>
      <c r="AR39" s="32">
        <v>835</v>
      </c>
      <c r="AT39" s="13">
        <v>1154</v>
      </c>
      <c r="AU39" s="32">
        <v>589</v>
      </c>
      <c r="AV39" s="32">
        <v>565</v>
      </c>
      <c r="AX39" s="13">
        <v>1333</v>
      </c>
      <c r="AY39" s="32">
        <v>694</v>
      </c>
      <c r="AZ39" s="32">
        <v>639</v>
      </c>
      <c r="BB39" s="13">
        <v>1991</v>
      </c>
      <c r="BC39" s="13">
        <v>1005</v>
      </c>
      <c r="BD39" s="32">
        <v>986</v>
      </c>
      <c r="BF39" s="13">
        <v>1869</v>
      </c>
      <c r="BG39" s="32">
        <v>995</v>
      </c>
      <c r="BH39" s="32">
        <v>874</v>
      </c>
    </row>
    <row r="40" spans="1:60">
      <c r="A40" s="32">
        <v>36</v>
      </c>
      <c r="B40" s="39">
        <f t="shared" si="0"/>
        <v>28734.037037037036</v>
      </c>
      <c r="C40" s="39">
        <f t="shared" si="2"/>
        <v>14655.018518518518</v>
      </c>
      <c r="D40" s="39">
        <f t="shared" si="2"/>
        <v>14079.018518518518</v>
      </c>
      <c r="F40" s="13">
        <v>1106</v>
      </c>
      <c r="G40" s="32">
        <v>562</v>
      </c>
      <c r="H40" s="32">
        <v>544</v>
      </c>
      <c r="J40" s="13">
        <v>1734</v>
      </c>
      <c r="K40" s="32">
        <v>891</v>
      </c>
      <c r="L40" s="32">
        <v>843</v>
      </c>
      <c r="N40" s="32">
        <v>207</v>
      </c>
      <c r="O40" s="32">
        <v>106</v>
      </c>
      <c r="P40" s="32">
        <v>101</v>
      </c>
      <c r="R40" s="13">
        <v>2949</v>
      </c>
      <c r="S40" s="13">
        <v>1546.5185185185185</v>
      </c>
      <c r="T40" s="13">
        <v>1448.5185185185185</v>
      </c>
      <c r="V40" s="13">
        <v>2197</v>
      </c>
      <c r="W40" s="13">
        <v>1149.1913580246915</v>
      </c>
      <c r="X40" s="13">
        <v>1031.1913580246915</v>
      </c>
      <c r="Z40" s="13">
        <v>1518</v>
      </c>
      <c r="AA40" s="32">
        <v>788</v>
      </c>
      <c r="AB40" s="32">
        <v>729</v>
      </c>
      <c r="AD40" s="13">
        <v>6669</v>
      </c>
      <c r="AE40" s="13">
        <v>3295.1481481481483</v>
      </c>
      <c r="AF40" s="13">
        <v>3358.1481481481483</v>
      </c>
      <c r="AH40" s="13">
        <v>2949</v>
      </c>
      <c r="AI40" s="13">
        <v>1467.1604938271605</v>
      </c>
      <c r="AJ40" s="13">
        <v>1466.1604938271605</v>
      </c>
      <c r="AL40" s="13">
        <v>1713</v>
      </c>
      <c r="AM40" s="32">
        <v>885</v>
      </c>
      <c r="AN40" s="32">
        <v>828</v>
      </c>
      <c r="AP40" s="13">
        <v>1618</v>
      </c>
      <c r="AQ40" s="32">
        <v>815</v>
      </c>
      <c r="AR40" s="32">
        <v>804</v>
      </c>
      <c r="AT40" s="13">
        <v>1102</v>
      </c>
      <c r="AU40" s="32">
        <v>560</v>
      </c>
      <c r="AV40" s="32">
        <v>542</v>
      </c>
      <c r="AX40" s="13">
        <v>1294</v>
      </c>
      <c r="AY40" s="32">
        <v>678</v>
      </c>
      <c r="AZ40" s="32">
        <v>616</v>
      </c>
      <c r="BB40" s="13">
        <v>1897</v>
      </c>
      <c r="BC40" s="32">
        <v>958</v>
      </c>
      <c r="BD40" s="32">
        <v>939</v>
      </c>
      <c r="BF40" s="13">
        <v>1784</v>
      </c>
      <c r="BG40" s="32">
        <v>954</v>
      </c>
      <c r="BH40" s="32">
        <v>829</v>
      </c>
    </row>
    <row r="41" spans="1:60">
      <c r="A41" s="32">
        <v>37</v>
      </c>
      <c r="B41" s="39">
        <f t="shared" si="0"/>
        <v>27994.037037037036</v>
      </c>
      <c r="C41" s="39">
        <f t="shared" si="2"/>
        <v>14241.018518518518</v>
      </c>
      <c r="D41" s="39">
        <f t="shared" si="2"/>
        <v>13753.018518518518</v>
      </c>
      <c r="F41" s="13">
        <v>1074</v>
      </c>
      <c r="G41" s="32">
        <v>548</v>
      </c>
      <c r="H41" s="32">
        <v>525</v>
      </c>
      <c r="J41" s="13">
        <v>1628</v>
      </c>
      <c r="K41" s="32">
        <v>839</v>
      </c>
      <c r="L41" s="32">
        <v>789</v>
      </c>
      <c r="N41" s="32">
        <v>197</v>
      </c>
      <c r="O41" s="32">
        <v>100</v>
      </c>
      <c r="P41" s="32">
        <v>97</v>
      </c>
      <c r="R41" s="13">
        <v>2796</v>
      </c>
      <c r="S41" s="13">
        <v>1471.5185185185185</v>
      </c>
      <c r="T41" s="13">
        <v>1371.5185185185185</v>
      </c>
      <c r="V41" s="13">
        <v>2065</v>
      </c>
      <c r="W41" s="13">
        <v>1084.1913580246915</v>
      </c>
      <c r="X41" s="13">
        <v>965.19135802469134</v>
      </c>
      <c r="Z41" s="13">
        <v>1447</v>
      </c>
      <c r="AA41" s="32">
        <v>755</v>
      </c>
      <c r="AB41" s="32">
        <v>692</v>
      </c>
      <c r="AD41" s="13">
        <v>7044</v>
      </c>
      <c r="AE41" s="13">
        <v>3441.1481481481483</v>
      </c>
      <c r="AF41" s="13">
        <v>3587.1481481481483</v>
      </c>
      <c r="AH41" s="13">
        <v>2856</v>
      </c>
      <c r="AI41" s="13">
        <v>1415.1604938271605</v>
      </c>
      <c r="AJ41" s="13">
        <v>1424.1604938271605</v>
      </c>
      <c r="AL41" s="13">
        <v>1593</v>
      </c>
      <c r="AM41" s="32">
        <v>824</v>
      </c>
      <c r="AN41" s="32">
        <v>769</v>
      </c>
      <c r="AP41" s="13">
        <v>1570</v>
      </c>
      <c r="AQ41" s="32">
        <v>791</v>
      </c>
      <c r="AR41" s="32">
        <v>779</v>
      </c>
      <c r="AT41" s="13">
        <v>1040</v>
      </c>
      <c r="AU41" s="32">
        <v>533</v>
      </c>
      <c r="AV41" s="32">
        <v>507</v>
      </c>
      <c r="AX41" s="13">
        <v>1243</v>
      </c>
      <c r="AY41" s="32">
        <v>652</v>
      </c>
      <c r="AZ41" s="32">
        <v>591</v>
      </c>
      <c r="BB41" s="13">
        <v>1785</v>
      </c>
      <c r="BC41" s="32">
        <v>902</v>
      </c>
      <c r="BD41" s="32">
        <v>883</v>
      </c>
      <c r="BF41" s="13">
        <v>1659</v>
      </c>
      <c r="BG41" s="32">
        <v>885</v>
      </c>
      <c r="BH41" s="32">
        <v>773</v>
      </c>
    </row>
    <row r="42" spans="1:60">
      <c r="A42" s="32">
        <v>38</v>
      </c>
      <c r="B42" s="39">
        <f t="shared" si="0"/>
        <v>27210.037037037036</v>
      </c>
      <c r="C42" s="39">
        <f t="shared" si="2"/>
        <v>13806.018518518518</v>
      </c>
      <c r="D42" s="39">
        <f t="shared" si="2"/>
        <v>13404.018518518518</v>
      </c>
      <c r="F42" s="13">
        <v>1052</v>
      </c>
      <c r="G42" s="32">
        <v>542</v>
      </c>
      <c r="H42" s="32">
        <v>510</v>
      </c>
      <c r="J42" s="13">
        <v>1501</v>
      </c>
      <c r="K42" s="32">
        <v>777</v>
      </c>
      <c r="L42" s="32">
        <v>724</v>
      </c>
      <c r="N42" s="32">
        <v>185</v>
      </c>
      <c r="O42" s="32">
        <v>92</v>
      </c>
      <c r="P42" s="32">
        <v>93</v>
      </c>
      <c r="R42" s="13">
        <v>2609</v>
      </c>
      <c r="S42" s="13">
        <v>1377.5185185185185</v>
      </c>
      <c r="T42" s="13">
        <v>1278.5185185185185</v>
      </c>
      <c r="V42" s="13">
        <v>1933</v>
      </c>
      <c r="W42" s="13">
        <v>1016.1913580246913</v>
      </c>
      <c r="X42" s="13">
        <v>900.19135802469134</v>
      </c>
      <c r="Z42" s="13">
        <v>1362</v>
      </c>
      <c r="AA42" s="32">
        <v>714</v>
      </c>
      <c r="AB42" s="32">
        <v>648</v>
      </c>
      <c r="AD42" s="13">
        <v>7564</v>
      </c>
      <c r="AE42" s="13">
        <v>3660.1481481481483</v>
      </c>
      <c r="AF42" s="13">
        <v>3888.1481481481483</v>
      </c>
      <c r="AH42" s="13">
        <v>2779</v>
      </c>
      <c r="AI42" s="13">
        <v>1382.1604938271605</v>
      </c>
      <c r="AJ42" s="13">
        <v>1381.1604938271605</v>
      </c>
      <c r="AL42" s="13">
        <v>1440</v>
      </c>
      <c r="AM42" s="32">
        <v>749</v>
      </c>
      <c r="AN42" s="32">
        <v>691</v>
      </c>
      <c r="AP42" s="13">
        <v>1506</v>
      </c>
      <c r="AQ42" s="32">
        <v>756</v>
      </c>
      <c r="AR42" s="32">
        <v>751</v>
      </c>
      <c r="AT42" s="32">
        <v>949</v>
      </c>
      <c r="AU42" s="32">
        <v>488</v>
      </c>
      <c r="AV42" s="32">
        <v>461</v>
      </c>
      <c r="AX42" s="13">
        <v>1175</v>
      </c>
      <c r="AY42" s="32">
        <v>617</v>
      </c>
      <c r="AZ42" s="32">
        <v>559</v>
      </c>
      <c r="BB42" s="13">
        <v>1662</v>
      </c>
      <c r="BC42" s="32">
        <v>844</v>
      </c>
      <c r="BD42" s="32">
        <v>818</v>
      </c>
      <c r="BF42" s="13">
        <v>1491</v>
      </c>
      <c r="BG42" s="32">
        <v>791</v>
      </c>
      <c r="BH42" s="32">
        <v>701</v>
      </c>
    </row>
    <row r="43" spans="1:60">
      <c r="A43" s="32">
        <v>39</v>
      </c>
      <c r="B43" s="39">
        <f t="shared" si="0"/>
        <v>26377.037037037036</v>
      </c>
      <c r="C43" s="39">
        <f t="shared" si="2"/>
        <v>13338.018518518518</v>
      </c>
      <c r="D43" s="39">
        <f t="shared" si="2"/>
        <v>13039.018518518518</v>
      </c>
      <c r="F43" s="13">
        <v>1010</v>
      </c>
      <c r="G43" s="32">
        <v>530</v>
      </c>
      <c r="H43" s="32">
        <v>481</v>
      </c>
      <c r="J43" s="13">
        <v>1358</v>
      </c>
      <c r="K43" s="32">
        <v>700</v>
      </c>
      <c r="L43" s="32">
        <v>659</v>
      </c>
      <c r="N43" s="32">
        <v>166</v>
      </c>
      <c r="O43" s="32">
        <v>85</v>
      </c>
      <c r="P43" s="32">
        <v>81</v>
      </c>
      <c r="R43" s="13">
        <v>2408</v>
      </c>
      <c r="S43" s="13">
        <v>1278.5185185185185</v>
      </c>
      <c r="T43" s="13">
        <v>1177.5185185185185</v>
      </c>
      <c r="V43" s="13">
        <v>1778</v>
      </c>
      <c r="W43" s="13">
        <v>936.19135802469134</v>
      </c>
      <c r="X43" s="13">
        <v>826.19135802469134</v>
      </c>
      <c r="Z43" s="13">
        <v>1259</v>
      </c>
      <c r="AA43" s="32">
        <v>668</v>
      </c>
      <c r="AB43" s="32">
        <v>591</v>
      </c>
      <c r="AD43" s="13">
        <v>8206</v>
      </c>
      <c r="AE43" s="13">
        <v>3930.1481481481483</v>
      </c>
      <c r="AF43" s="13">
        <v>4261.1481481481478</v>
      </c>
      <c r="AH43" s="13">
        <v>2693</v>
      </c>
      <c r="AI43" s="13">
        <v>1335.1604938271605</v>
      </c>
      <c r="AJ43" s="13">
        <v>1341.1604938271605</v>
      </c>
      <c r="AL43" s="13">
        <v>1263</v>
      </c>
      <c r="AM43" s="32">
        <v>658</v>
      </c>
      <c r="AN43" s="32">
        <v>605</v>
      </c>
      <c r="AP43" s="13">
        <v>1452</v>
      </c>
      <c r="AQ43" s="32">
        <v>727</v>
      </c>
      <c r="AR43" s="32">
        <v>725</v>
      </c>
      <c r="AT43" s="32">
        <v>861</v>
      </c>
      <c r="AU43" s="32">
        <v>449</v>
      </c>
      <c r="AV43" s="32">
        <v>412</v>
      </c>
      <c r="AX43" s="13">
        <v>1100</v>
      </c>
      <c r="AY43" s="32">
        <v>578</v>
      </c>
      <c r="AZ43" s="32">
        <v>522</v>
      </c>
      <c r="BB43" s="13">
        <v>1513</v>
      </c>
      <c r="BC43" s="32">
        <v>776</v>
      </c>
      <c r="BD43" s="32">
        <v>738</v>
      </c>
      <c r="BF43" s="13">
        <v>1306</v>
      </c>
      <c r="BG43" s="32">
        <v>687</v>
      </c>
      <c r="BH43" s="32">
        <v>619</v>
      </c>
    </row>
    <row r="44" spans="1:60">
      <c r="A44" s="32">
        <v>40</v>
      </c>
      <c r="B44" s="39">
        <f t="shared" si="0"/>
        <v>25543.037037037036</v>
      </c>
      <c r="C44" s="39">
        <f t="shared" si="2"/>
        <v>12875.018518518518</v>
      </c>
      <c r="D44" s="39">
        <f t="shared" si="2"/>
        <v>12668.018518518518</v>
      </c>
      <c r="F44" s="32">
        <v>991</v>
      </c>
      <c r="G44" s="32">
        <v>524</v>
      </c>
      <c r="H44" s="32">
        <v>468</v>
      </c>
      <c r="J44" s="13">
        <v>1225</v>
      </c>
      <c r="K44" s="32">
        <v>635</v>
      </c>
      <c r="L44" s="32">
        <v>590</v>
      </c>
      <c r="N44" s="32">
        <v>151</v>
      </c>
      <c r="O44" s="32">
        <v>75</v>
      </c>
      <c r="P44" s="32">
        <v>77</v>
      </c>
      <c r="R44" s="13">
        <v>2212</v>
      </c>
      <c r="S44" s="13">
        <v>1179.5185185185185</v>
      </c>
      <c r="T44" s="13">
        <v>1079.5185185185185</v>
      </c>
      <c r="V44" s="13">
        <v>1631</v>
      </c>
      <c r="W44" s="13">
        <v>863.19135802469134</v>
      </c>
      <c r="X44" s="13">
        <v>751.19135802469134</v>
      </c>
      <c r="Z44" s="13">
        <v>1166</v>
      </c>
      <c r="AA44" s="32">
        <v>623</v>
      </c>
      <c r="AB44" s="32">
        <v>543</v>
      </c>
      <c r="AD44" s="13">
        <v>8747</v>
      </c>
      <c r="AE44" s="13">
        <v>4154.1481481481478</v>
      </c>
      <c r="AF44" s="13">
        <v>4577.1481481481478</v>
      </c>
      <c r="AH44" s="13">
        <v>2607</v>
      </c>
      <c r="AI44" s="13">
        <v>1295.1604938271605</v>
      </c>
      <c r="AJ44" s="13">
        <v>1296.1604938271605</v>
      </c>
      <c r="AL44" s="13">
        <v>1100</v>
      </c>
      <c r="AM44" s="32">
        <v>574</v>
      </c>
      <c r="AN44" s="32">
        <v>526</v>
      </c>
      <c r="AP44" s="13">
        <v>1400</v>
      </c>
      <c r="AQ44" s="32">
        <v>704</v>
      </c>
      <c r="AR44" s="32">
        <v>696</v>
      </c>
      <c r="AT44" s="32">
        <v>774</v>
      </c>
      <c r="AU44" s="32">
        <v>404</v>
      </c>
      <c r="AV44" s="32">
        <v>369</v>
      </c>
      <c r="AX44" s="13">
        <v>1029</v>
      </c>
      <c r="AY44" s="32">
        <v>544</v>
      </c>
      <c r="AZ44" s="32">
        <v>486</v>
      </c>
      <c r="BB44" s="13">
        <v>1378</v>
      </c>
      <c r="BC44" s="32">
        <v>713</v>
      </c>
      <c r="BD44" s="32">
        <v>665</v>
      </c>
      <c r="BF44" s="13">
        <v>1131</v>
      </c>
      <c r="BG44" s="32">
        <v>587</v>
      </c>
      <c r="BH44" s="32">
        <v>544</v>
      </c>
    </row>
    <row r="45" spans="1:60">
      <c r="A45" s="32">
        <v>41</v>
      </c>
      <c r="B45" s="39">
        <f t="shared" si="0"/>
        <v>24753.037037037036</v>
      </c>
      <c r="C45" s="39">
        <f t="shared" si="2"/>
        <v>12443.018518518518</v>
      </c>
      <c r="D45" s="39">
        <f t="shared" si="2"/>
        <v>12310.018518518518</v>
      </c>
      <c r="F45" s="32">
        <v>962</v>
      </c>
      <c r="G45" s="32">
        <v>511</v>
      </c>
      <c r="H45" s="32">
        <v>450</v>
      </c>
      <c r="J45" s="13">
        <v>1125</v>
      </c>
      <c r="K45" s="32">
        <v>584</v>
      </c>
      <c r="L45" s="32">
        <v>540</v>
      </c>
      <c r="N45" s="32">
        <v>142</v>
      </c>
      <c r="O45" s="32">
        <v>71</v>
      </c>
      <c r="P45" s="32">
        <v>71</v>
      </c>
      <c r="R45" s="13">
        <v>2075</v>
      </c>
      <c r="S45" s="13">
        <v>1108.5185185185185</v>
      </c>
      <c r="T45" s="13">
        <v>1013.5185185185185</v>
      </c>
      <c r="V45" s="13">
        <v>1522</v>
      </c>
      <c r="W45" s="13">
        <v>803.19135802469134</v>
      </c>
      <c r="X45" s="13">
        <v>703.19135802469134</v>
      </c>
      <c r="Z45" s="13">
        <v>1107</v>
      </c>
      <c r="AA45" s="32">
        <v>594</v>
      </c>
      <c r="AB45" s="32">
        <v>513</v>
      </c>
      <c r="AD45" s="13">
        <v>8999</v>
      </c>
      <c r="AE45" s="13">
        <v>4260.1481481481478</v>
      </c>
      <c r="AF45" s="13">
        <v>4722.1481481481478</v>
      </c>
      <c r="AH45" s="13">
        <v>2527</v>
      </c>
      <c r="AI45" s="13">
        <v>1253.1604938271605</v>
      </c>
      <c r="AJ45" s="13">
        <v>1258.1604938271605</v>
      </c>
      <c r="AL45" s="32">
        <v>978</v>
      </c>
      <c r="AM45" s="32">
        <v>510</v>
      </c>
      <c r="AN45" s="32">
        <v>468</v>
      </c>
      <c r="AP45" s="13">
        <v>1363</v>
      </c>
      <c r="AQ45" s="32">
        <v>683</v>
      </c>
      <c r="AR45" s="32">
        <v>680</v>
      </c>
      <c r="AT45" s="32">
        <v>711</v>
      </c>
      <c r="AU45" s="32">
        <v>375</v>
      </c>
      <c r="AV45" s="32">
        <v>336</v>
      </c>
      <c r="AX45" s="32">
        <v>981</v>
      </c>
      <c r="AY45" s="32">
        <v>517</v>
      </c>
      <c r="AZ45" s="32">
        <v>464</v>
      </c>
      <c r="BB45" s="13">
        <v>1255</v>
      </c>
      <c r="BC45" s="32">
        <v>654</v>
      </c>
      <c r="BD45" s="32">
        <v>601</v>
      </c>
      <c r="BF45" s="13">
        <v>1009</v>
      </c>
      <c r="BG45" s="32">
        <v>519</v>
      </c>
      <c r="BH45" s="32">
        <v>490</v>
      </c>
    </row>
    <row r="46" spans="1:60">
      <c r="A46" s="32">
        <v>42</v>
      </c>
      <c r="B46" s="39">
        <f t="shared" si="0"/>
        <v>24054.037037037036</v>
      </c>
      <c r="C46" s="39">
        <f t="shared" si="2"/>
        <v>12072.018518518518</v>
      </c>
      <c r="D46" s="39">
        <f t="shared" si="2"/>
        <v>11982.018518518518</v>
      </c>
      <c r="F46" s="32">
        <v>949</v>
      </c>
      <c r="G46" s="32">
        <v>503</v>
      </c>
      <c r="H46" s="32">
        <v>446</v>
      </c>
      <c r="J46" s="13">
        <v>1079</v>
      </c>
      <c r="K46" s="32">
        <v>561</v>
      </c>
      <c r="L46" s="32">
        <v>518</v>
      </c>
      <c r="N46" s="32">
        <v>141</v>
      </c>
      <c r="O46" s="32">
        <v>68</v>
      </c>
      <c r="P46" s="32">
        <v>73</v>
      </c>
      <c r="R46" s="13">
        <v>2011</v>
      </c>
      <c r="S46" s="13">
        <v>1063.5185185185185</v>
      </c>
      <c r="T46" s="13">
        <v>994.51851851851848</v>
      </c>
      <c r="V46" s="13">
        <v>1459</v>
      </c>
      <c r="W46" s="13">
        <v>766.19135802469134</v>
      </c>
      <c r="X46" s="13">
        <v>677.19135802469134</v>
      </c>
      <c r="Z46" s="13">
        <v>1100</v>
      </c>
      <c r="AA46" s="32">
        <v>587</v>
      </c>
      <c r="AB46" s="32">
        <v>512</v>
      </c>
      <c r="AD46" s="13">
        <v>8823</v>
      </c>
      <c r="AE46" s="13">
        <v>4192.1481481481478</v>
      </c>
      <c r="AF46" s="13">
        <v>4616.1481481481478</v>
      </c>
      <c r="AH46" s="13">
        <v>2446</v>
      </c>
      <c r="AI46" s="13">
        <v>1218.1604938271605</v>
      </c>
      <c r="AJ46" s="13">
        <v>1212.1604938271605</v>
      </c>
      <c r="AL46" s="32">
        <v>923</v>
      </c>
      <c r="AM46" s="32">
        <v>483</v>
      </c>
      <c r="AN46" s="32">
        <v>440</v>
      </c>
      <c r="AP46" s="13">
        <v>1358</v>
      </c>
      <c r="AQ46" s="32">
        <v>678</v>
      </c>
      <c r="AR46" s="32">
        <v>680</v>
      </c>
      <c r="AT46" s="32">
        <v>693</v>
      </c>
      <c r="AU46" s="32">
        <v>359</v>
      </c>
      <c r="AV46" s="32">
        <v>334</v>
      </c>
      <c r="AX46" s="32">
        <v>954</v>
      </c>
      <c r="AY46" s="32">
        <v>503</v>
      </c>
      <c r="AZ46" s="32">
        <v>451</v>
      </c>
      <c r="BB46" s="13">
        <v>1162</v>
      </c>
      <c r="BC46" s="32">
        <v>603</v>
      </c>
      <c r="BD46" s="32">
        <v>560</v>
      </c>
      <c r="BF46" s="32">
        <v>955</v>
      </c>
      <c r="BG46" s="32">
        <v>487</v>
      </c>
      <c r="BH46" s="32">
        <v>468</v>
      </c>
    </row>
    <row r="47" spans="1:60">
      <c r="A47" s="32">
        <v>43</v>
      </c>
      <c r="B47" s="39">
        <f t="shared" si="0"/>
        <v>23408.037037037036</v>
      </c>
      <c r="C47" s="39">
        <f t="shared" si="2"/>
        <v>11743.018518518518</v>
      </c>
      <c r="D47" s="39">
        <f t="shared" si="2"/>
        <v>11665.018518518518</v>
      </c>
      <c r="F47" s="32">
        <v>943</v>
      </c>
      <c r="G47" s="32">
        <v>495</v>
      </c>
      <c r="H47" s="32">
        <v>448</v>
      </c>
      <c r="J47" s="13">
        <v>1082</v>
      </c>
      <c r="K47" s="32">
        <v>563</v>
      </c>
      <c r="L47" s="32">
        <v>519</v>
      </c>
      <c r="N47" s="32">
        <v>149</v>
      </c>
      <c r="O47" s="32">
        <v>69</v>
      </c>
      <c r="P47" s="32">
        <v>80</v>
      </c>
      <c r="R47" s="13">
        <v>2014</v>
      </c>
      <c r="S47" s="13">
        <v>1052.5185185185185</v>
      </c>
      <c r="T47" s="13">
        <v>1008.5185185185185</v>
      </c>
      <c r="V47" s="13">
        <v>1433</v>
      </c>
      <c r="W47" s="13">
        <v>741.19135802469134</v>
      </c>
      <c r="X47" s="13">
        <v>676.19135802469134</v>
      </c>
      <c r="Z47" s="13">
        <v>1117</v>
      </c>
      <c r="AA47" s="32">
        <v>589</v>
      </c>
      <c r="AB47" s="32">
        <v>528</v>
      </c>
      <c r="AD47" s="13">
        <v>8321</v>
      </c>
      <c r="AE47" s="13">
        <v>3992.1481481481483</v>
      </c>
      <c r="AF47" s="13">
        <v>4313.1481481481478</v>
      </c>
      <c r="AH47" s="13">
        <v>2379</v>
      </c>
      <c r="AI47" s="13">
        <v>1185.1604938271605</v>
      </c>
      <c r="AJ47" s="13">
        <v>1177.1604938271605</v>
      </c>
      <c r="AL47" s="32">
        <v>915</v>
      </c>
      <c r="AM47" s="32">
        <v>474</v>
      </c>
      <c r="AN47" s="32">
        <v>441</v>
      </c>
      <c r="AP47" s="13">
        <v>1367</v>
      </c>
      <c r="AQ47" s="32">
        <v>681</v>
      </c>
      <c r="AR47" s="32">
        <v>686</v>
      </c>
      <c r="AT47" s="32">
        <v>701</v>
      </c>
      <c r="AU47" s="32">
        <v>361</v>
      </c>
      <c r="AV47" s="32">
        <v>341</v>
      </c>
      <c r="AX47" s="32">
        <v>941</v>
      </c>
      <c r="AY47" s="32">
        <v>495</v>
      </c>
      <c r="AZ47" s="32">
        <v>446</v>
      </c>
      <c r="BB47" s="13">
        <v>1098</v>
      </c>
      <c r="BC47" s="32">
        <v>564</v>
      </c>
      <c r="BD47" s="32">
        <v>534</v>
      </c>
      <c r="BF47" s="32">
        <v>948</v>
      </c>
      <c r="BG47" s="32">
        <v>481</v>
      </c>
      <c r="BH47" s="32">
        <v>467</v>
      </c>
    </row>
    <row r="48" spans="1:60">
      <c r="A48" s="32">
        <v>44</v>
      </c>
      <c r="B48" s="39">
        <f t="shared" si="0"/>
        <v>22791.037037037036</v>
      </c>
      <c r="C48" s="39">
        <f t="shared" si="2"/>
        <v>11430.018518518518</v>
      </c>
      <c r="D48" s="39">
        <f t="shared" si="2"/>
        <v>11361.018518518518</v>
      </c>
      <c r="F48" s="32">
        <v>930</v>
      </c>
      <c r="G48" s="32">
        <v>481</v>
      </c>
      <c r="H48" s="32">
        <v>449</v>
      </c>
      <c r="J48" s="13">
        <v>1095</v>
      </c>
      <c r="K48" s="32">
        <v>572</v>
      </c>
      <c r="L48" s="32">
        <v>523</v>
      </c>
      <c r="N48" s="32">
        <v>148</v>
      </c>
      <c r="O48" s="32">
        <v>65</v>
      </c>
      <c r="P48" s="32">
        <v>83</v>
      </c>
      <c r="R48" s="13">
        <v>2026</v>
      </c>
      <c r="S48" s="13">
        <v>1041.5185185185185</v>
      </c>
      <c r="T48" s="13">
        <v>1032.5185185185185</v>
      </c>
      <c r="V48" s="13">
        <v>1421</v>
      </c>
      <c r="W48" s="13">
        <v>724.19135802469134</v>
      </c>
      <c r="X48" s="13">
        <v>681.19135802469134</v>
      </c>
      <c r="Z48" s="13">
        <v>1161</v>
      </c>
      <c r="AA48" s="32">
        <v>605</v>
      </c>
      <c r="AB48" s="32">
        <v>556</v>
      </c>
      <c r="AD48" s="13">
        <v>7711</v>
      </c>
      <c r="AE48" s="13">
        <v>3747.1481481481483</v>
      </c>
      <c r="AF48" s="13">
        <v>3948.1481481481483</v>
      </c>
      <c r="AH48" s="13">
        <v>2301</v>
      </c>
      <c r="AI48" s="13">
        <v>1150.1604938271605</v>
      </c>
      <c r="AJ48" s="13">
        <v>1135.1604938271605</v>
      </c>
      <c r="AL48" s="32">
        <v>933</v>
      </c>
      <c r="AM48" s="32">
        <v>477</v>
      </c>
      <c r="AN48" s="32">
        <v>456</v>
      </c>
      <c r="AP48" s="13">
        <v>1392</v>
      </c>
      <c r="AQ48" s="32">
        <v>690</v>
      </c>
      <c r="AR48" s="32">
        <v>702</v>
      </c>
      <c r="AT48" s="32">
        <v>718</v>
      </c>
      <c r="AU48" s="32">
        <v>360</v>
      </c>
      <c r="AV48" s="32">
        <v>357</v>
      </c>
      <c r="AX48" s="32">
        <v>947</v>
      </c>
      <c r="AY48" s="32">
        <v>500</v>
      </c>
      <c r="AZ48" s="32">
        <v>447</v>
      </c>
      <c r="BB48" s="13">
        <v>1037</v>
      </c>
      <c r="BC48" s="32">
        <v>524</v>
      </c>
      <c r="BD48" s="32">
        <v>513</v>
      </c>
      <c r="BF48" s="32">
        <v>971</v>
      </c>
      <c r="BG48" s="32">
        <v>493</v>
      </c>
      <c r="BH48" s="32">
        <v>478</v>
      </c>
    </row>
    <row r="49" spans="1:60">
      <c r="A49" s="32">
        <v>45</v>
      </c>
      <c r="B49" s="39">
        <f t="shared" si="0"/>
        <v>22138.037037037036</v>
      </c>
      <c r="C49" s="39">
        <f t="shared" si="2"/>
        <v>11099.018518518518</v>
      </c>
      <c r="D49" s="39">
        <f t="shared" si="2"/>
        <v>11039.018518518518</v>
      </c>
      <c r="F49" s="32">
        <v>923</v>
      </c>
      <c r="G49" s="32">
        <v>474</v>
      </c>
      <c r="H49" s="32">
        <v>449</v>
      </c>
      <c r="J49" s="13">
        <v>1095</v>
      </c>
      <c r="K49" s="32">
        <v>572</v>
      </c>
      <c r="L49" s="32">
        <v>523</v>
      </c>
      <c r="N49" s="32">
        <v>156</v>
      </c>
      <c r="O49" s="32">
        <v>69</v>
      </c>
      <c r="P49" s="32">
        <v>86</v>
      </c>
      <c r="R49" s="13">
        <v>2040</v>
      </c>
      <c r="S49" s="13">
        <v>1033.5185185185185</v>
      </c>
      <c r="T49" s="13">
        <v>1053.5185185185185</v>
      </c>
      <c r="V49" s="13">
        <v>1403</v>
      </c>
      <c r="W49" s="13">
        <v>703.19135802469134</v>
      </c>
      <c r="X49" s="13">
        <v>684.19135802469134</v>
      </c>
      <c r="Z49" s="13">
        <v>1185</v>
      </c>
      <c r="AA49" s="32">
        <v>607</v>
      </c>
      <c r="AB49" s="32">
        <v>578</v>
      </c>
      <c r="AD49" s="13">
        <v>7152</v>
      </c>
      <c r="AE49" s="13">
        <v>3522.1481481481483</v>
      </c>
      <c r="AF49" s="13">
        <v>3614.1481481481483</v>
      </c>
      <c r="AH49" s="13">
        <v>2233</v>
      </c>
      <c r="AI49" s="13">
        <v>1119.1604938271605</v>
      </c>
      <c r="AJ49" s="13">
        <v>1098.1604938271605</v>
      </c>
      <c r="AL49" s="32">
        <v>930</v>
      </c>
      <c r="AM49" s="32">
        <v>475</v>
      </c>
      <c r="AN49" s="32">
        <v>455</v>
      </c>
      <c r="AP49" s="13">
        <v>1406</v>
      </c>
      <c r="AQ49" s="32">
        <v>697</v>
      </c>
      <c r="AR49" s="32">
        <v>709</v>
      </c>
      <c r="AT49" s="32">
        <v>728</v>
      </c>
      <c r="AU49" s="32">
        <v>359</v>
      </c>
      <c r="AV49" s="32">
        <v>369</v>
      </c>
      <c r="AX49" s="32">
        <v>935</v>
      </c>
      <c r="AY49" s="32">
        <v>487</v>
      </c>
      <c r="AZ49" s="32">
        <v>448</v>
      </c>
      <c r="BB49" s="32">
        <v>977</v>
      </c>
      <c r="BC49" s="32">
        <v>487</v>
      </c>
      <c r="BD49" s="32">
        <v>491</v>
      </c>
      <c r="BF49" s="32">
        <v>974</v>
      </c>
      <c r="BG49" s="32">
        <v>494</v>
      </c>
      <c r="BH49" s="32">
        <v>481</v>
      </c>
    </row>
    <row r="50" spans="1:60">
      <c r="A50" s="32">
        <v>46</v>
      </c>
      <c r="B50" s="39">
        <f t="shared" si="0"/>
        <v>21473.037037037036</v>
      </c>
      <c r="C50" s="39">
        <f t="shared" si="2"/>
        <v>10760.018518518518</v>
      </c>
      <c r="D50" s="39">
        <f t="shared" si="2"/>
        <v>10713.018518518518</v>
      </c>
      <c r="F50" s="32">
        <v>911</v>
      </c>
      <c r="G50" s="32">
        <v>460</v>
      </c>
      <c r="H50" s="32">
        <v>452</v>
      </c>
      <c r="J50" s="13">
        <v>1081</v>
      </c>
      <c r="K50" s="32">
        <v>565</v>
      </c>
      <c r="L50" s="32">
        <v>516</v>
      </c>
      <c r="N50" s="32">
        <v>155</v>
      </c>
      <c r="O50" s="32">
        <v>70</v>
      </c>
      <c r="P50" s="32">
        <v>85</v>
      </c>
      <c r="R50" s="13">
        <v>2007</v>
      </c>
      <c r="S50" s="13">
        <v>1005.5185185185185</v>
      </c>
      <c r="T50" s="13">
        <v>1048.5185185185185</v>
      </c>
      <c r="V50" s="13">
        <v>1389</v>
      </c>
      <c r="W50" s="13">
        <v>690.19135802469134</v>
      </c>
      <c r="X50" s="13">
        <v>683.19135802469134</v>
      </c>
      <c r="Z50" s="13">
        <v>1186</v>
      </c>
      <c r="AA50" s="32">
        <v>603</v>
      </c>
      <c r="AB50" s="32">
        <v>582</v>
      </c>
      <c r="AD50" s="13">
        <v>6675</v>
      </c>
      <c r="AE50" s="13">
        <v>3320.1481481481483</v>
      </c>
      <c r="AF50" s="13">
        <v>3339.1481481481483</v>
      </c>
      <c r="AH50" s="13">
        <v>2170</v>
      </c>
      <c r="AI50" s="13">
        <v>1090.1604938271605</v>
      </c>
      <c r="AJ50" s="13">
        <v>1064.1604938271605</v>
      </c>
      <c r="AL50" s="32">
        <v>917</v>
      </c>
      <c r="AM50" s="32">
        <v>464</v>
      </c>
      <c r="AN50" s="32">
        <v>454</v>
      </c>
      <c r="AP50" s="13">
        <v>1409</v>
      </c>
      <c r="AQ50" s="32">
        <v>696</v>
      </c>
      <c r="AR50" s="32">
        <v>713</v>
      </c>
      <c r="AT50" s="32">
        <v>741</v>
      </c>
      <c r="AU50" s="32">
        <v>361</v>
      </c>
      <c r="AV50" s="32">
        <v>380</v>
      </c>
      <c r="AX50" s="32">
        <v>921</v>
      </c>
      <c r="AY50" s="32">
        <v>485</v>
      </c>
      <c r="AZ50" s="32">
        <v>436</v>
      </c>
      <c r="BB50" s="32">
        <v>939</v>
      </c>
      <c r="BC50" s="32">
        <v>463</v>
      </c>
      <c r="BD50" s="32">
        <v>476</v>
      </c>
      <c r="BF50" s="32">
        <v>972</v>
      </c>
      <c r="BG50" s="32">
        <v>487</v>
      </c>
      <c r="BH50" s="32">
        <v>484</v>
      </c>
    </row>
    <row r="51" spans="1:60">
      <c r="A51" s="32">
        <v>47</v>
      </c>
      <c r="B51" s="39">
        <f t="shared" si="0"/>
        <v>20775.037037037036</v>
      </c>
      <c r="C51" s="39">
        <f t="shared" si="2"/>
        <v>10398.018518518518</v>
      </c>
      <c r="D51" s="39">
        <f t="shared" si="2"/>
        <v>10377.018518518518</v>
      </c>
      <c r="F51" s="32">
        <v>883</v>
      </c>
      <c r="G51" s="32">
        <v>444</v>
      </c>
      <c r="H51" s="32">
        <v>439</v>
      </c>
      <c r="J51" s="13">
        <v>1035</v>
      </c>
      <c r="K51" s="32">
        <v>541</v>
      </c>
      <c r="L51" s="32">
        <v>495</v>
      </c>
      <c r="N51" s="32">
        <v>144</v>
      </c>
      <c r="O51" s="32">
        <v>64</v>
      </c>
      <c r="P51" s="32">
        <v>80</v>
      </c>
      <c r="R51" s="13">
        <v>1953</v>
      </c>
      <c r="S51" s="13">
        <v>974.51851851851848</v>
      </c>
      <c r="T51" s="13">
        <v>1025.5185185185185</v>
      </c>
      <c r="V51" s="13">
        <v>1369</v>
      </c>
      <c r="W51" s="13">
        <v>674.19135802469134</v>
      </c>
      <c r="X51" s="13">
        <v>679.19135802469134</v>
      </c>
      <c r="Z51" s="13">
        <v>1133</v>
      </c>
      <c r="AA51" s="32">
        <v>575</v>
      </c>
      <c r="AB51" s="32">
        <v>558</v>
      </c>
      <c r="AD51" s="13">
        <v>6348</v>
      </c>
      <c r="AE51" s="13">
        <v>3165.1481481481483</v>
      </c>
      <c r="AF51" s="13">
        <v>3166.1481481481483</v>
      </c>
      <c r="AH51" s="13">
        <v>2111</v>
      </c>
      <c r="AI51" s="13">
        <v>1062.1604938271605</v>
      </c>
      <c r="AJ51" s="13">
        <v>1034.1604938271605</v>
      </c>
      <c r="AL51" s="32">
        <v>879</v>
      </c>
      <c r="AM51" s="32">
        <v>441</v>
      </c>
      <c r="AN51" s="32">
        <v>438</v>
      </c>
      <c r="AP51" s="13">
        <v>1397</v>
      </c>
      <c r="AQ51" s="32">
        <v>686</v>
      </c>
      <c r="AR51" s="32">
        <v>710</v>
      </c>
      <c r="AT51" s="32">
        <v>738</v>
      </c>
      <c r="AU51" s="32">
        <v>361</v>
      </c>
      <c r="AV51" s="32">
        <v>377</v>
      </c>
      <c r="AX51" s="32">
        <v>899</v>
      </c>
      <c r="AY51" s="32">
        <v>470</v>
      </c>
      <c r="AZ51" s="32">
        <v>429</v>
      </c>
      <c r="BB51" s="32">
        <v>925</v>
      </c>
      <c r="BC51" s="32">
        <v>458</v>
      </c>
      <c r="BD51" s="32">
        <v>467</v>
      </c>
      <c r="BF51" s="32">
        <v>960</v>
      </c>
      <c r="BG51" s="32">
        <v>482</v>
      </c>
      <c r="BH51" s="32">
        <v>479</v>
      </c>
    </row>
    <row r="52" spans="1:60">
      <c r="A52" s="32">
        <v>48</v>
      </c>
      <c r="B52" s="39">
        <f t="shared" si="0"/>
        <v>20083.037037037036</v>
      </c>
      <c r="C52" s="39">
        <f t="shared" si="2"/>
        <v>10047.018518518518</v>
      </c>
      <c r="D52" s="39">
        <f t="shared" si="2"/>
        <v>10036.018518518518</v>
      </c>
      <c r="F52" s="32">
        <v>862</v>
      </c>
      <c r="G52" s="32">
        <v>436</v>
      </c>
      <c r="H52" s="32">
        <v>425</v>
      </c>
      <c r="J52" s="32">
        <v>979</v>
      </c>
      <c r="K52" s="32">
        <v>509</v>
      </c>
      <c r="L52" s="32">
        <v>470</v>
      </c>
      <c r="N52" s="32">
        <v>148</v>
      </c>
      <c r="O52" s="32">
        <v>67</v>
      </c>
      <c r="P52" s="32">
        <v>81</v>
      </c>
      <c r="R52" s="13">
        <v>1857</v>
      </c>
      <c r="S52" s="13">
        <v>924.51851851851848</v>
      </c>
      <c r="T52" s="13">
        <v>979.51851851851848</v>
      </c>
      <c r="V52" s="13">
        <v>1347</v>
      </c>
      <c r="W52" s="13">
        <v>668.19135802469134</v>
      </c>
      <c r="X52" s="13">
        <v>663.19135802469134</v>
      </c>
      <c r="Z52" s="13">
        <v>1050</v>
      </c>
      <c r="AA52" s="32">
        <v>533</v>
      </c>
      <c r="AB52" s="32">
        <v>517</v>
      </c>
      <c r="AD52" s="13">
        <v>6131</v>
      </c>
      <c r="AE52" s="13">
        <v>3048.1481481481483</v>
      </c>
      <c r="AF52" s="13">
        <v>3068.1481481481483</v>
      </c>
      <c r="AH52" s="13">
        <v>2064</v>
      </c>
      <c r="AI52" s="13">
        <v>1044.1604938271605</v>
      </c>
      <c r="AJ52" s="13">
        <v>1004.1604938271605</v>
      </c>
      <c r="AL52" s="32">
        <v>828</v>
      </c>
      <c r="AM52" s="32">
        <v>413</v>
      </c>
      <c r="AN52" s="32">
        <v>415</v>
      </c>
      <c r="AP52" s="13">
        <v>1360</v>
      </c>
      <c r="AQ52" s="32">
        <v>670</v>
      </c>
      <c r="AR52" s="32">
        <v>690</v>
      </c>
      <c r="AT52" s="32">
        <v>730</v>
      </c>
      <c r="AU52" s="32">
        <v>357</v>
      </c>
      <c r="AV52" s="32">
        <v>374</v>
      </c>
      <c r="AX52" s="32">
        <v>866</v>
      </c>
      <c r="AY52" s="32">
        <v>453</v>
      </c>
      <c r="AZ52" s="32">
        <v>413</v>
      </c>
      <c r="BB52" s="32">
        <v>931</v>
      </c>
      <c r="BC52" s="32">
        <v>465</v>
      </c>
      <c r="BD52" s="32">
        <v>466</v>
      </c>
      <c r="BF52" s="32">
        <v>929</v>
      </c>
      <c r="BG52" s="32">
        <v>459</v>
      </c>
      <c r="BH52" s="32">
        <v>470</v>
      </c>
    </row>
    <row r="53" spans="1:60">
      <c r="A53" s="32">
        <v>49</v>
      </c>
      <c r="B53" s="39">
        <f t="shared" si="0"/>
        <v>19377.037037037036</v>
      </c>
      <c r="C53" s="39">
        <f t="shared" si="2"/>
        <v>9688.0185185185182</v>
      </c>
      <c r="D53" s="39">
        <f t="shared" si="2"/>
        <v>9689.0185185185182</v>
      </c>
      <c r="F53" s="32">
        <v>822</v>
      </c>
      <c r="G53" s="32">
        <v>414</v>
      </c>
      <c r="H53" s="32">
        <v>408</v>
      </c>
      <c r="J53" s="32">
        <v>910</v>
      </c>
      <c r="K53" s="32">
        <v>468</v>
      </c>
      <c r="L53" s="32">
        <v>442</v>
      </c>
      <c r="N53" s="32">
        <v>142</v>
      </c>
      <c r="O53" s="32">
        <v>69</v>
      </c>
      <c r="P53" s="32">
        <v>73</v>
      </c>
      <c r="R53" s="13">
        <v>1759</v>
      </c>
      <c r="S53" s="13">
        <v>880.51851851851848</v>
      </c>
      <c r="T53" s="13">
        <v>925.51851851851848</v>
      </c>
      <c r="V53" s="13">
        <v>1334</v>
      </c>
      <c r="W53" s="13">
        <v>661.19135802469134</v>
      </c>
      <c r="X53" s="13">
        <v>657.19135802469134</v>
      </c>
      <c r="Z53" s="32">
        <v>959</v>
      </c>
      <c r="AA53" s="32">
        <v>488</v>
      </c>
      <c r="AB53" s="32">
        <v>471</v>
      </c>
      <c r="AD53" s="13">
        <v>5907</v>
      </c>
      <c r="AE53" s="13">
        <v>2925.1481481481483</v>
      </c>
      <c r="AF53" s="13">
        <v>2966.1481481481483</v>
      </c>
      <c r="AH53" s="13">
        <v>2028</v>
      </c>
      <c r="AI53" s="13">
        <v>1027.1604938271605</v>
      </c>
      <c r="AJ53" s="13">
        <v>985.16049382716051</v>
      </c>
      <c r="AL53" s="32">
        <v>779</v>
      </c>
      <c r="AM53" s="32">
        <v>386</v>
      </c>
      <c r="AN53" s="32">
        <v>393</v>
      </c>
      <c r="AP53" s="13">
        <v>1316</v>
      </c>
      <c r="AQ53" s="32">
        <v>640</v>
      </c>
      <c r="AR53" s="32">
        <v>675</v>
      </c>
      <c r="AT53" s="32">
        <v>727</v>
      </c>
      <c r="AU53" s="32">
        <v>359</v>
      </c>
      <c r="AV53" s="32">
        <v>368</v>
      </c>
      <c r="AX53" s="32">
        <v>832</v>
      </c>
      <c r="AY53" s="32">
        <v>435</v>
      </c>
      <c r="AZ53" s="32">
        <v>396</v>
      </c>
      <c r="BB53" s="32">
        <v>957</v>
      </c>
      <c r="BC53" s="32">
        <v>487</v>
      </c>
      <c r="BD53" s="32">
        <v>470</v>
      </c>
      <c r="BF53" s="32">
        <v>907</v>
      </c>
      <c r="BG53" s="32">
        <v>448</v>
      </c>
      <c r="BH53" s="32">
        <v>459</v>
      </c>
    </row>
    <row r="54" spans="1:60">
      <c r="A54" s="32">
        <v>50</v>
      </c>
      <c r="B54" s="39">
        <f t="shared" si="0"/>
        <v>18681.037037037036</v>
      </c>
      <c r="C54" s="39">
        <f t="shared" si="2"/>
        <v>9331.0185185185182</v>
      </c>
      <c r="D54" s="39">
        <f t="shared" si="2"/>
        <v>9350.0185185185182</v>
      </c>
      <c r="F54" s="32">
        <v>798</v>
      </c>
      <c r="G54" s="32">
        <v>402</v>
      </c>
      <c r="H54" s="32">
        <v>396</v>
      </c>
      <c r="J54" s="32">
        <v>858</v>
      </c>
      <c r="K54" s="32">
        <v>440</v>
      </c>
      <c r="L54" s="32">
        <v>418</v>
      </c>
      <c r="N54" s="32">
        <v>125</v>
      </c>
      <c r="O54" s="32">
        <v>60</v>
      </c>
      <c r="P54" s="32">
        <v>65</v>
      </c>
      <c r="R54" s="13">
        <v>1678</v>
      </c>
      <c r="S54" s="13">
        <v>837.51851851851848</v>
      </c>
      <c r="T54" s="13">
        <v>886.51851851851848</v>
      </c>
      <c r="V54" s="13">
        <v>1313</v>
      </c>
      <c r="W54" s="13">
        <v>651.19135802469134</v>
      </c>
      <c r="X54" s="13">
        <v>647.19135802469134</v>
      </c>
      <c r="Z54" s="32">
        <v>877</v>
      </c>
      <c r="AA54" s="32">
        <v>449</v>
      </c>
      <c r="AB54" s="32">
        <v>429</v>
      </c>
      <c r="AD54" s="13">
        <v>5659</v>
      </c>
      <c r="AE54" s="13">
        <v>2793.1481481481483</v>
      </c>
      <c r="AF54" s="13">
        <v>2849.1481481481483</v>
      </c>
      <c r="AH54" s="13">
        <v>1974</v>
      </c>
      <c r="AI54" s="13">
        <v>1002.1604938271605</v>
      </c>
      <c r="AJ54" s="13">
        <v>956.16049382716051</v>
      </c>
      <c r="AL54" s="32">
        <v>742</v>
      </c>
      <c r="AM54" s="32">
        <v>365</v>
      </c>
      <c r="AN54" s="32">
        <v>377</v>
      </c>
      <c r="AP54" s="13">
        <v>1282</v>
      </c>
      <c r="AQ54" s="32">
        <v>624</v>
      </c>
      <c r="AR54" s="32">
        <v>658</v>
      </c>
      <c r="AT54" s="32">
        <v>719</v>
      </c>
      <c r="AU54" s="32">
        <v>359</v>
      </c>
      <c r="AV54" s="32">
        <v>360</v>
      </c>
      <c r="AX54" s="32">
        <v>798</v>
      </c>
      <c r="AY54" s="32">
        <v>418</v>
      </c>
      <c r="AZ54" s="32">
        <v>380</v>
      </c>
      <c r="BB54" s="32">
        <v>969</v>
      </c>
      <c r="BC54" s="32">
        <v>494</v>
      </c>
      <c r="BD54" s="32">
        <v>475</v>
      </c>
      <c r="BF54" s="32">
        <v>888</v>
      </c>
      <c r="BG54" s="32">
        <v>436</v>
      </c>
      <c r="BH54" s="32">
        <v>453</v>
      </c>
    </row>
    <row r="55" spans="1:60">
      <c r="A55" s="32">
        <v>51</v>
      </c>
      <c r="B55" s="39">
        <f t="shared" si="0"/>
        <v>17989.037037037036</v>
      </c>
      <c r="C55" s="39">
        <f t="shared" si="2"/>
        <v>8982.0185185185182</v>
      </c>
      <c r="D55" s="39">
        <f t="shared" si="2"/>
        <v>9007.0185185185182</v>
      </c>
      <c r="F55" s="32">
        <v>764</v>
      </c>
      <c r="G55" s="32">
        <v>386</v>
      </c>
      <c r="H55" s="32">
        <v>378</v>
      </c>
      <c r="J55" s="32">
        <v>814</v>
      </c>
      <c r="K55" s="32">
        <v>413</v>
      </c>
      <c r="L55" s="32">
        <v>401</v>
      </c>
      <c r="N55" s="32">
        <v>126</v>
      </c>
      <c r="O55" s="32">
        <v>65</v>
      </c>
      <c r="P55" s="32">
        <v>60</v>
      </c>
      <c r="R55" s="13">
        <v>1597</v>
      </c>
      <c r="S55" s="13">
        <v>799.51851851851848</v>
      </c>
      <c r="T55" s="13">
        <v>844.51851851851848</v>
      </c>
      <c r="V55" s="13">
        <v>1302</v>
      </c>
      <c r="W55" s="13">
        <v>648.19135802469134</v>
      </c>
      <c r="X55" s="13">
        <v>638.19135802469134</v>
      </c>
      <c r="Z55" s="32">
        <v>826</v>
      </c>
      <c r="AA55" s="32">
        <v>418</v>
      </c>
      <c r="AB55" s="32">
        <v>408</v>
      </c>
      <c r="AD55" s="13">
        <v>5395</v>
      </c>
      <c r="AE55" s="13">
        <v>2662.1481481481483</v>
      </c>
      <c r="AF55" s="13">
        <v>2717.1481481481483</v>
      </c>
      <c r="AH55" s="13">
        <v>1912</v>
      </c>
      <c r="AI55" s="13">
        <v>973.16049382716051</v>
      </c>
      <c r="AJ55" s="13">
        <v>923.16049382716051</v>
      </c>
      <c r="AL55" s="32">
        <v>695</v>
      </c>
      <c r="AM55" s="32">
        <v>336</v>
      </c>
      <c r="AN55" s="32">
        <v>359</v>
      </c>
      <c r="AP55" s="13">
        <v>1238</v>
      </c>
      <c r="AQ55" s="32">
        <v>603</v>
      </c>
      <c r="AR55" s="32">
        <v>635</v>
      </c>
      <c r="AT55" s="32">
        <v>709</v>
      </c>
      <c r="AU55" s="32">
        <v>352</v>
      </c>
      <c r="AV55" s="32">
        <v>357</v>
      </c>
      <c r="AX55" s="32">
        <v>766</v>
      </c>
      <c r="AY55" s="32">
        <v>399</v>
      </c>
      <c r="AZ55" s="32">
        <v>367</v>
      </c>
      <c r="BB55" s="32">
        <v>978</v>
      </c>
      <c r="BC55" s="32">
        <v>505</v>
      </c>
      <c r="BD55" s="32">
        <v>473</v>
      </c>
      <c r="BF55" s="32">
        <v>868</v>
      </c>
      <c r="BG55" s="32">
        <v>422</v>
      </c>
      <c r="BH55" s="32">
        <v>446</v>
      </c>
    </row>
    <row r="56" spans="1:60">
      <c r="A56" s="32">
        <v>52</v>
      </c>
      <c r="B56" s="39">
        <f t="shared" si="0"/>
        <v>17322.037037037036</v>
      </c>
      <c r="C56" s="39">
        <f t="shared" si="2"/>
        <v>8651.0185185185182</v>
      </c>
      <c r="D56" s="39">
        <f t="shared" si="2"/>
        <v>8671.0185185185182</v>
      </c>
      <c r="F56" s="32">
        <v>742</v>
      </c>
      <c r="G56" s="32">
        <v>378</v>
      </c>
      <c r="H56" s="32">
        <v>364</v>
      </c>
      <c r="J56" s="32">
        <v>771</v>
      </c>
      <c r="K56" s="32">
        <v>389</v>
      </c>
      <c r="L56" s="32">
        <v>382</v>
      </c>
      <c r="N56" s="32">
        <v>126</v>
      </c>
      <c r="O56" s="32">
        <v>65</v>
      </c>
      <c r="P56" s="32">
        <v>61</v>
      </c>
      <c r="R56" s="13">
        <v>1520</v>
      </c>
      <c r="S56" s="13">
        <v>760.51851851851848</v>
      </c>
      <c r="T56" s="13">
        <v>806.51851851851848</v>
      </c>
      <c r="V56" s="13">
        <v>1278</v>
      </c>
      <c r="W56" s="13">
        <v>629.19135802469134</v>
      </c>
      <c r="X56" s="13">
        <v>633.19135802469134</v>
      </c>
      <c r="Z56" s="32">
        <v>803</v>
      </c>
      <c r="AA56" s="32">
        <v>405</v>
      </c>
      <c r="AB56" s="32">
        <v>398</v>
      </c>
      <c r="AD56" s="13">
        <v>5169</v>
      </c>
      <c r="AE56" s="13">
        <v>2554.1481481481483</v>
      </c>
      <c r="AF56" s="13">
        <v>2599.1481481481483</v>
      </c>
      <c r="AH56" s="13">
        <v>1817</v>
      </c>
      <c r="AI56" s="13">
        <v>922.16049382716051</v>
      </c>
      <c r="AJ56" s="13">
        <v>879.16049382716051</v>
      </c>
      <c r="AL56" s="32">
        <v>656</v>
      </c>
      <c r="AM56" s="32">
        <v>315</v>
      </c>
      <c r="AN56" s="32">
        <v>340</v>
      </c>
      <c r="AP56" s="13">
        <v>1210</v>
      </c>
      <c r="AQ56" s="32">
        <v>592</v>
      </c>
      <c r="AR56" s="32">
        <v>618</v>
      </c>
      <c r="AT56" s="32">
        <v>683</v>
      </c>
      <c r="AU56" s="32">
        <v>345</v>
      </c>
      <c r="AV56" s="32">
        <v>338</v>
      </c>
      <c r="AX56" s="32">
        <v>742</v>
      </c>
      <c r="AY56" s="32">
        <v>392</v>
      </c>
      <c r="AZ56" s="32">
        <v>350</v>
      </c>
      <c r="BB56" s="32">
        <v>972</v>
      </c>
      <c r="BC56" s="32">
        <v>499</v>
      </c>
      <c r="BD56" s="32">
        <v>473</v>
      </c>
      <c r="BF56" s="32">
        <v>834</v>
      </c>
      <c r="BG56" s="32">
        <v>405</v>
      </c>
      <c r="BH56" s="32">
        <v>429</v>
      </c>
    </row>
    <row r="57" spans="1:60">
      <c r="A57" s="32">
        <v>53</v>
      </c>
      <c r="B57" s="39">
        <f t="shared" si="0"/>
        <v>16703.037037037036</v>
      </c>
      <c r="C57" s="39">
        <f t="shared" si="2"/>
        <v>8342.0185185185182</v>
      </c>
      <c r="D57" s="39">
        <f t="shared" si="2"/>
        <v>8361.0185185185182</v>
      </c>
      <c r="F57" s="32">
        <v>711</v>
      </c>
      <c r="G57" s="32">
        <v>363</v>
      </c>
      <c r="H57" s="32">
        <v>349</v>
      </c>
      <c r="J57" s="32">
        <v>744</v>
      </c>
      <c r="K57" s="32">
        <v>370</v>
      </c>
      <c r="L57" s="32">
        <v>374</v>
      </c>
      <c r="N57" s="32">
        <v>121</v>
      </c>
      <c r="O57" s="32">
        <v>59</v>
      </c>
      <c r="P57" s="32">
        <v>62</v>
      </c>
      <c r="R57" s="13">
        <v>1463</v>
      </c>
      <c r="S57" s="13">
        <v>735.51851851851848</v>
      </c>
      <c r="T57" s="13">
        <v>774.51851851851848</v>
      </c>
      <c r="V57" s="13">
        <v>1257</v>
      </c>
      <c r="W57" s="13">
        <v>614.19135802469134</v>
      </c>
      <c r="X57" s="13">
        <v>627.19135802469134</v>
      </c>
      <c r="Z57" s="32">
        <v>804</v>
      </c>
      <c r="AA57" s="32">
        <v>401</v>
      </c>
      <c r="AB57" s="32">
        <v>403</v>
      </c>
      <c r="AD57" s="13">
        <v>4957</v>
      </c>
      <c r="AE57" s="13">
        <v>2465.1481481481483</v>
      </c>
      <c r="AF57" s="13">
        <v>2476.1481481481483</v>
      </c>
      <c r="AH57" s="13">
        <v>1712</v>
      </c>
      <c r="AI57" s="13">
        <v>867.16049382716051</v>
      </c>
      <c r="AJ57" s="13">
        <v>829.16049382716051</v>
      </c>
      <c r="AL57" s="32">
        <v>623</v>
      </c>
      <c r="AM57" s="32">
        <v>296</v>
      </c>
      <c r="AN57" s="32">
        <v>328</v>
      </c>
      <c r="AP57" s="13">
        <v>1174</v>
      </c>
      <c r="AQ57" s="32">
        <v>580</v>
      </c>
      <c r="AR57" s="32">
        <v>594</v>
      </c>
      <c r="AT57" s="32">
        <v>662</v>
      </c>
      <c r="AU57" s="32">
        <v>330</v>
      </c>
      <c r="AV57" s="32">
        <v>332</v>
      </c>
      <c r="AX57" s="32">
        <v>714</v>
      </c>
      <c r="AY57" s="32">
        <v>382</v>
      </c>
      <c r="AZ57" s="32">
        <v>333</v>
      </c>
      <c r="BB57" s="32">
        <v>958</v>
      </c>
      <c r="BC57" s="32">
        <v>493</v>
      </c>
      <c r="BD57" s="32">
        <v>465</v>
      </c>
      <c r="BF57" s="32">
        <v>800</v>
      </c>
      <c r="BG57" s="32">
        <v>386</v>
      </c>
      <c r="BH57" s="32">
        <v>414</v>
      </c>
    </row>
    <row r="58" spans="1:60">
      <c r="A58" s="32">
        <v>54</v>
      </c>
      <c r="B58" s="39">
        <f t="shared" si="0"/>
        <v>16105.037037037036</v>
      </c>
      <c r="C58" s="39">
        <f t="shared" si="2"/>
        <v>8050.0185185185182</v>
      </c>
      <c r="D58" s="39">
        <f t="shared" si="2"/>
        <v>8055.0185185185182</v>
      </c>
      <c r="F58" s="32">
        <v>687</v>
      </c>
      <c r="G58" s="32">
        <v>353</v>
      </c>
      <c r="H58" s="32">
        <v>334</v>
      </c>
      <c r="J58" s="32">
        <v>712</v>
      </c>
      <c r="K58" s="32">
        <v>352</v>
      </c>
      <c r="L58" s="32">
        <v>361</v>
      </c>
      <c r="N58" s="32">
        <v>123</v>
      </c>
      <c r="O58" s="32">
        <v>60</v>
      </c>
      <c r="P58" s="32">
        <v>63</v>
      </c>
      <c r="R58" s="13">
        <v>1402</v>
      </c>
      <c r="S58" s="13">
        <v>701.51851851851848</v>
      </c>
      <c r="T58" s="13">
        <v>747.51851851851848</v>
      </c>
      <c r="V58" s="13">
        <v>1231</v>
      </c>
      <c r="W58" s="13">
        <v>596.19135802469134</v>
      </c>
      <c r="X58" s="13">
        <v>619.19135802469134</v>
      </c>
      <c r="Z58" s="32">
        <v>819</v>
      </c>
      <c r="AA58" s="32">
        <v>405</v>
      </c>
      <c r="AB58" s="32">
        <v>414</v>
      </c>
      <c r="AD58" s="13">
        <v>4757</v>
      </c>
      <c r="AE58" s="13">
        <v>2378.1481481481483</v>
      </c>
      <c r="AF58" s="13">
        <v>2363.1481481481483</v>
      </c>
      <c r="AH58" s="13">
        <v>1603</v>
      </c>
      <c r="AI58" s="13">
        <v>808.16049382716051</v>
      </c>
      <c r="AJ58" s="13">
        <v>779.16049382716051</v>
      </c>
      <c r="AL58" s="32">
        <v>588</v>
      </c>
      <c r="AM58" s="32">
        <v>273</v>
      </c>
      <c r="AN58" s="32">
        <v>315</v>
      </c>
      <c r="AP58" s="13">
        <v>1149</v>
      </c>
      <c r="AQ58" s="32">
        <v>574</v>
      </c>
      <c r="AR58" s="32">
        <v>575</v>
      </c>
      <c r="AT58" s="32">
        <v>629</v>
      </c>
      <c r="AU58" s="32">
        <v>321</v>
      </c>
      <c r="AV58" s="32">
        <v>308</v>
      </c>
      <c r="AX58" s="32">
        <v>692</v>
      </c>
      <c r="AY58" s="32">
        <v>372</v>
      </c>
      <c r="AZ58" s="32">
        <v>320</v>
      </c>
      <c r="BB58" s="32">
        <v>944</v>
      </c>
      <c r="BC58" s="32">
        <v>482</v>
      </c>
      <c r="BD58" s="32">
        <v>462</v>
      </c>
      <c r="BF58" s="32">
        <v>767</v>
      </c>
      <c r="BG58" s="32">
        <v>374</v>
      </c>
      <c r="BH58" s="32">
        <v>394</v>
      </c>
    </row>
    <row r="59" spans="1:60">
      <c r="A59" s="32">
        <v>55</v>
      </c>
      <c r="B59" s="39">
        <f t="shared" si="0"/>
        <v>15484.037037037036</v>
      </c>
      <c r="C59" s="39">
        <f t="shared" si="2"/>
        <v>7743.0185185185182</v>
      </c>
      <c r="D59" s="39">
        <f t="shared" si="2"/>
        <v>7741.0185185185182</v>
      </c>
      <c r="F59" s="32">
        <v>661</v>
      </c>
      <c r="G59" s="32">
        <v>343</v>
      </c>
      <c r="H59" s="32">
        <v>318</v>
      </c>
      <c r="J59" s="32">
        <v>684</v>
      </c>
      <c r="K59" s="32">
        <v>335</v>
      </c>
      <c r="L59" s="32">
        <v>348</v>
      </c>
      <c r="N59" s="32">
        <v>116</v>
      </c>
      <c r="O59" s="32">
        <v>57</v>
      </c>
      <c r="P59" s="32">
        <v>58</v>
      </c>
      <c r="R59" s="13">
        <v>1346</v>
      </c>
      <c r="S59" s="13">
        <v>676.51851851851848</v>
      </c>
      <c r="T59" s="13">
        <v>717.51851851851848</v>
      </c>
      <c r="V59" s="13">
        <v>1204</v>
      </c>
      <c r="W59" s="13">
        <v>580.19135802469134</v>
      </c>
      <c r="X59" s="13">
        <v>608.19135802469134</v>
      </c>
      <c r="Z59" s="32">
        <v>819</v>
      </c>
      <c r="AA59" s="32">
        <v>401</v>
      </c>
      <c r="AB59" s="32">
        <v>418</v>
      </c>
      <c r="AD59" s="13">
        <v>4559</v>
      </c>
      <c r="AE59" s="13">
        <v>2294.1481481481483</v>
      </c>
      <c r="AF59" s="13">
        <v>2250.1481481481483</v>
      </c>
      <c r="AH59" s="13">
        <v>1502</v>
      </c>
      <c r="AI59" s="13">
        <v>754.16049382716051</v>
      </c>
      <c r="AJ59" s="13">
        <v>733.16049382716051</v>
      </c>
      <c r="AL59" s="32">
        <v>558</v>
      </c>
      <c r="AM59" s="32">
        <v>253</v>
      </c>
      <c r="AN59" s="32">
        <v>304</v>
      </c>
      <c r="AP59" s="13">
        <v>1111</v>
      </c>
      <c r="AQ59" s="32">
        <v>560</v>
      </c>
      <c r="AR59" s="32">
        <v>551</v>
      </c>
      <c r="AT59" s="32">
        <v>596</v>
      </c>
      <c r="AU59" s="32">
        <v>303</v>
      </c>
      <c r="AV59" s="32">
        <v>293</v>
      </c>
      <c r="AX59" s="32">
        <v>671</v>
      </c>
      <c r="AY59" s="32">
        <v>362</v>
      </c>
      <c r="AZ59" s="32">
        <v>309</v>
      </c>
      <c r="BB59" s="32">
        <v>922</v>
      </c>
      <c r="BC59" s="32">
        <v>469</v>
      </c>
      <c r="BD59" s="32">
        <v>453</v>
      </c>
      <c r="BF59" s="32">
        <v>735</v>
      </c>
      <c r="BG59" s="32">
        <v>355</v>
      </c>
      <c r="BH59" s="32">
        <v>380</v>
      </c>
    </row>
    <row r="60" spans="1:60">
      <c r="A60" s="32">
        <v>56</v>
      </c>
      <c r="B60" s="39">
        <f t="shared" si="0"/>
        <v>14762.037037037036</v>
      </c>
      <c r="C60" s="39">
        <f t="shared" si="2"/>
        <v>7385.0185185185182</v>
      </c>
      <c r="D60" s="39">
        <f t="shared" si="2"/>
        <v>7377.0185185185182</v>
      </c>
      <c r="F60" s="32">
        <v>620</v>
      </c>
      <c r="G60" s="32">
        <v>324</v>
      </c>
      <c r="H60" s="32">
        <v>296</v>
      </c>
      <c r="J60" s="32">
        <v>660</v>
      </c>
      <c r="K60" s="32">
        <v>319</v>
      </c>
      <c r="L60" s="32">
        <v>340</v>
      </c>
      <c r="N60" s="32">
        <v>122</v>
      </c>
      <c r="O60" s="32">
        <v>58</v>
      </c>
      <c r="P60" s="32">
        <v>64</v>
      </c>
      <c r="R60" s="13">
        <v>1271</v>
      </c>
      <c r="S60" s="13">
        <v>640.51851851851848</v>
      </c>
      <c r="T60" s="13">
        <v>677.51851851851848</v>
      </c>
      <c r="V60" s="13">
        <v>1166</v>
      </c>
      <c r="W60" s="13">
        <v>559.19135802469134</v>
      </c>
      <c r="X60" s="13">
        <v>591.19135802469134</v>
      </c>
      <c r="Z60" s="32">
        <v>799</v>
      </c>
      <c r="AA60" s="32">
        <v>389</v>
      </c>
      <c r="AB60" s="32">
        <v>411</v>
      </c>
      <c r="AD60" s="13">
        <v>4318</v>
      </c>
      <c r="AE60" s="13">
        <v>2179.1481481481483</v>
      </c>
      <c r="AF60" s="13">
        <v>2123.1481481481483</v>
      </c>
      <c r="AH60" s="13">
        <v>1408</v>
      </c>
      <c r="AI60" s="13">
        <v>704.16049382716051</v>
      </c>
      <c r="AJ60" s="13">
        <v>688.16049382716051</v>
      </c>
      <c r="AL60" s="32">
        <v>531</v>
      </c>
      <c r="AM60" s="32">
        <v>237</v>
      </c>
      <c r="AN60" s="32">
        <v>294</v>
      </c>
      <c r="AP60" s="13">
        <v>1057</v>
      </c>
      <c r="AQ60" s="32">
        <v>539</v>
      </c>
      <c r="AR60" s="32">
        <v>518</v>
      </c>
      <c r="AT60" s="32">
        <v>564</v>
      </c>
      <c r="AU60" s="32">
        <v>289</v>
      </c>
      <c r="AV60" s="32">
        <v>275</v>
      </c>
      <c r="AX60" s="32">
        <v>635</v>
      </c>
      <c r="AY60" s="32">
        <v>346</v>
      </c>
      <c r="AZ60" s="32">
        <v>290</v>
      </c>
      <c r="BB60" s="32">
        <v>903</v>
      </c>
      <c r="BC60" s="32">
        <v>456</v>
      </c>
      <c r="BD60" s="32">
        <v>447</v>
      </c>
      <c r="BF60" s="32">
        <v>707</v>
      </c>
      <c r="BG60" s="32">
        <v>345</v>
      </c>
      <c r="BH60" s="32">
        <v>362</v>
      </c>
    </row>
    <row r="61" spans="1:60">
      <c r="A61" s="32">
        <v>57</v>
      </c>
      <c r="B61" s="39">
        <f t="shared" si="0"/>
        <v>13920.037037037036</v>
      </c>
      <c r="C61" s="39">
        <f t="shared" si="2"/>
        <v>6975.0185185185182</v>
      </c>
      <c r="D61" s="39">
        <f t="shared" si="2"/>
        <v>6945.0185185185182</v>
      </c>
      <c r="F61" s="32">
        <v>579</v>
      </c>
      <c r="G61" s="32">
        <v>301</v>
      </c>
      <c r="H61" s="32">
        <v>278</v>
      </c>
      <c r="J61" s="32">
        <v>629</v>
      </c>
      <c r="K61" s="32">
        <v>306</v>
      </c>
      <c r="L61" s="32">
        <v>323</v>
      </c>
      <c r="N61" s="32">
        <v>109</v>
      </c>
      <c r="O61" s="32">
        <v>53</v>
      </c>
      <c r="P61" s="32">
        <v>56</v>
      </c>
      <c r="R61" s="13">
        <v>1181</v>
      </c>
      <c r="S61" s="13">
        <v>597.51851851851848</v>
      </c>
      <c r="T61" s="13">
        <v>629.51851851851848</v>
      </c>
      <c r="V61" s="13">
        <v>1112</v>
      </c>
      <c r="W61" s="13">
        <v>534.19135802469134</v>
      </c>
      <c r="X61" s="13">
        <v>562.19135802469134</v>
      </c>
      <c r="Z61" s="32">
        <v>765</v>
      </c>
      <c r="AA61" s="32">
        <v>370</v>
      </c>
      <c r="AB61" s="32">
        <v>395</v>
      </c>
      <c r="AD61" s="13">
        <v>4048</v>
      </c>
      <c r="AE61" s="13">
        <v>2054.1481481481483</v>
      </c>
      <c r="AF61" s="13">
        <v>1978.148148148148</v>
      </c>
      <c r="AH61" s="13">
        <v>1327</v>
      </c>
      <c r="AI61" s="13">
        <v>660.16049382716051</v>
      </c>
      <c r="AJ61" s="13">
        <v>651.16049382716051</v>
      </c>
      <c r="AL61" s="32">
        <v>518</v>
      </c>
      <c r="AM61" s="32">
        <v>231</v>
      </c>
      <c r="AN61" s="32">
        <v>287</v>
      </c>
      <c r="AP61" s="32">
        <v>968</v>
      </c>
      <c r="AQ61" s="32">
        <v>495</v>
      </c>
      <c r="AR61" s="32">
        <v>472</v>
      </c>
      <c r="AT61" s="32">
        <v>527</v>
      </c>
      <c r="AU61" s="32">
        <v>272</v>
      </c>
      <c r="AV61" s="32">
        <v>255</v>
      </c>
      <c r="AX61" s="32">
        <v>596</v>
      </c>
      <c r="AY61" s="32">
        <v>327</v>
      </c>
      <c r="AZ61" s="32">
        <v>269</v>
      </c>
      <c r="BB61" s="32">
        <v>884</v>
      </c>
      <c r="BC61" s="32">
        <v>444</v>
      </c>
      <c r="BD61" s="32">
        <v>439</v>
      </c>
      <c r="BF61" s="32">
        <v>680</v>
      </c>
      <c r="BG61" s="32">
        <v>330</v>
      </c>
      <c r="BH61" s="32">
        <v>350</v>
      </c>
    </row>
    <row r="62" spans="1:60">
      <c r="A62" s="32">
        <v>58</v>
      </c>
      <c r="B62" s="39">
        <f t="shared" si="0"/>
        <v>13025.037037037036</v>
      </c>
      <c r="C62" s="39">
        <f t="shared" si="2"/>
        <v>6546.0185185185182</v>
      </c>
      <c r="D62" s="39">
        <f t="shared" si="2"/>
        <v>6479.0185185185182</v>
      </c>
      <c r="F62" s="32">
        <v>523</v>
      </c>
      <c r="G62" s="32">
        <v>273</v>
      </c>
      <c r="H62" s="32">
        <v>250</v>
      </c>
      <c r="J62" s="32">
        <v>610</v>
      </c>
      <c r="K62" s="32">
        <v>296</v>
      </c>
      <c r="L62" s="32">
        <v>314</v>
      </c>
      <c r="N62" s="32">
        <v>113</v>
      </c>
      <c r="O62" s="32">
        <v>57</v>
      </c>
      <c r="P62" s="32">
        <v>56</v>
      </c>
      <c r="R62" s="13">
        <v>1066</v>
      </c>
      <c r="S62" s="13">
        <v>542.51851851851848</v>
      </c>
      <c r="T62" s="13">
        <v>570.51851851851848</v>
      </c>
      <c r="V62" s="13">
        <v>1063</v>
      </c>
      <c r="W62" s="13">
        <v>515.19135802469134</v>
      </c>
      <c r="X62" s="13">
        <v>532.19135802469134</v>
      </c>
      <c r="Z62" s="32">
        <v>719</v>
      </c>
      <c r="AA62" s="32">
        <v>346</v>
      </c>
      <c r="AB62" s="32">
        <v>372</v>
      </c>
      <c r="AD62" s="13">
        <v>3743</v>
      </c>
      <c r="AE62" s="13">
        <v>1908.148148148148</v>
      </c>
      <c r="AF62" s="13">
        <v>1819.148148148148</v>
      </c>
      <c r="AH62" s="13">
        <v>1257</v>
      </c>
      <c r="AI62" s="13">
        <v>628.16049382716051</v>
      </c>
      <c r="AJ62" s="13">
        <v>613.16049382716051</v>
      </c>
      <c r="AL62" s="32">
        <v>511</v>
      </c>
      <c r="AM62" s="32">
        <v>231</v>
      </c>
      <c r="AN62" s="32">
        <v>279</v>
      </c>
      <c r="AP62" s="32">
        <v>872</v>
      </c>
      <c r="AQ62" s="32">
        <v>445</v>
      </c>
      <c r="AR62" s="32">
        <v>427</v>
      </c>
      <c r="AT62" s="32">
        <v>483</v>
      </c>
      <c r="AU62" s="32">
        <v>252</v>
      </c>
      <c r="AV62" s="32">
        <v>231</v>
      </c>
      <c r="AX62" s="32">
        <v>556</v>
      </c>
      <c r="AY62" s="32">
        <v>304</v>
      </c>
      <c r="AZ62" s="32">
        <v>252</v>
      </c>
      <c r="BB62" s="32">
        <v>861</v>
      </c>
      <c r="BC62" s="32">
        <v>430</v>
      </c>
      <c r="BD62" s="32">
        <v>431</v>
      </c>
      <c r="BF62" s="32">
        <v>650</v>
      </c>
      <c r="BG62" s="32">
        <v>318</v>
      </c>
      <c r="BH62" s="32">
        <v>332</v>
      </c>
    </row>
    <row r="63" spans="1:60">
      <c r="A63" s="32">
        <v>59</v>
      </c>
      <c r="B63" s="39">
        <f t="shared" si="0"/>
        <v>12109.037037037036</v>
      </c>
      <c r="C63" s="39">
        <f t="shared" si="2"/>
        <v>6109.0185185185182</v>
      </c>
      <c r="D63" s="39">
        <f t="shared" si="2"/>
        <v>6000.0185185185182</v>
      </c>
      <c r="F63" s="32">
        <v>470</v>
      </c>
      <c r="G63" s="32">
        <v>244</v>
      </c>
      <c r="H63" s="32">
        <v>226</v>
      </c>
      <c r="J63" s="32">
        <v>589</v>
      </c>
      <c r="K63" s="32">
        <v>294</v>
      </c>
      <c r="L63" s="32">
        <v>295</v>
      </c>
      <c r="N63" s="32">
        <v>113</v>
      </c>
      <c r="O63" s="32">
        <v>55</v>
      </c>
      <c r="P63" s="32">
        <v>58</v>
      </c>
      <c r="R63" s="32">
        <v>955</v>
      </c>
      <c r="S63" s="13">
        <v>490.51851851851848</v>
      </c>
      <c r="T63" s="13">
        <v>511.51851851851848</v>
      </c>
      <c r="V63" s="13">
        <v>1007</v>
      </c>
      <c r="W63" s="13">
        <v>495.19135802469134</v>
      </c>
      <c r="X63" s="13">
        <v>496.19135802469134</v>
      </c>
      <c r="Z63" s="32">
        <v>672</v>
      </c>
      <c r="AA63" s="32">
        <v>324</v>
      </c>
      <c r="AB63" s="32">
        <v>347</v>
      </c>
      <c r="AD63" s="13">
        <v>3428</v>
      </c>
      <c r="AE63" s="13">
        <v>1758.148148148148</v>
      </c>
      <c r="AF63" s="13">
        <v>1655.148148148148</v>
      </c>
      <c r="AH63" s="13">
        <v>1196</v>
      </c>
      <c r="AI63" s="13">
        <v>597.16049382716051</v>
      </c>
      <c r="AJ63" s="13">
        <v>584.16049382716051</v>
      </c>
      <c r="AL63" s="32">
        <v>509</v>
      </c>
      <c r="AM63" s="32">
        <v>232</v>
      </c>
      <c r="AN63" s="32">
        <v>277</v>
      </c>
      <c r="AP63" s="32">
        <v>752</v>
      </c>
      <c r="AQ63" s="32">
        <v>385</v>
      </c>
      <c r="AR63" s="32">
        <v>367</v>
      </c>
      <c r="AT63" s="32">
        <v>430</v>
      </c>
      <c r="AU63" s="32">
        <v>226</v>
      </c>
      <c r="AV63" s="32">
        <v>204</v>
      </c>
      <c r="AX63" s="32">
        <v>503</v>
      </c>
      <c r="AY63" s="32">
        <v>274</v>
      </c>
      <c r="AZ63" s="32">
        <v>229</v>
      </c>
      <c r="BB63" s="32">
        <v>851</v>
      </c>
      <c r="BC63" s="32">
        <v>422</v>
      </c>
      <c r="BD63" s="32">
        <v>429</v>
      </c>
      <c r="BF63" s="32">
        <v>633</v>
      </c>
      <c r="BG63" s="32">
        <v>312</v>
      </c>
      <c r="BH63" s="32">
        <v>321</v>
      </c>
    </row>
    <row r="64" spans="1:60">
      <c r="A64" s="32">
        <v>60</v>
      </c>
      <c r="B64" s="39">
        <f t="shared" si="0"/>
        <v>11272.037037037036</v>
      </c>
      <c r="C64" s="39">
        <f t="shared" si="2"/>
        <v>5708.0185185185182</v>
      </c>
      <c r="D64" s="39">
        <f t="shared" si="2"/>
        <v>5564.0185185185182</v>
      </c>
      <c r="F64" s="32">
        <v>417</v>
      </c>
      <c r="G64" s="32">
        <v>209</v>
      </c>
      <c r="H64" s="32">
        <v>208</v>
      </c>
      <c r="J64" s="32">
        <v>574</v>
      </c>
      <c r="K64" s="32">
        <v>287</v>
      </c>
      <c r="L64" s="32">
        <v>288</v>
      </c>
      <c r="N64" s="32">
        <v>112</v>
      </c>
      <c r="O64" s="32">
        <v>58</v>
      </c>
      <c r="P64" s="32">
        <v>54</v>
      </c>
      <c r="R64" s="32">
        <v>841</v>
      </c>
      <c r="S64" s="13">
        <v>433.51851851851848</v>
      </c>
      <c r="T64" s="13">
        <v>453.51851851851848</v>
      </c>
      <c r="V64" s="32">
        <v>962</v>
      </c>
      <c r="W64" s="13">
        <v>480.19135802469134</v>
      </c>
      <c r="X64" s="13">
        <v>466.19135802469134</v>
      </c>
      <c r="Z64" s="32">
        <v>625</v>
      </c>
      <c r="AA64" s="32">
        <v>302</v>
      </c>
      <c r="AB64" s="32">
        <v>324</v>
      </c>
      <c r="AD64" s="13">
        <v>3141</v>
      </c>
      <c r="AE64" s="13">
        <v>1623.148148148148</v>
      </c>
      <c r="AF64" s="13">
        <v>1501.148148148148</v>
      </c>
      <c r="AH64" s="13">
        <v>1144</v>
      </c>
      <c r="AI64" s="13">
        <v>570.16049382716051</v>
      </c>
      <c r="AJ64" s="13">
        <v>558.16049382716051</v>
      </c>
      <c r="AL64" s="32">
        <v>508</v>
      </c>
      <c r="AM64" s="32">
        <v>235</v>
      </c>
      <c r="AN64" s="32">
        <v>273</v>
      </c>
      <c r="AP64" s="32">
        <v>643</v>
      </c>
      <c r="AQ64" s="32">
        <v>331</v>
      </c>
      <c r="AR64" s="32">
        <v>312</v>
      </c>
      <c r="AT64" s="32">
        <v>388</v>
      </c>
      <c r="AU64" s="32">
        <v>209</v>
      </c>
      <c r="AV64" s="32">
        <v>179</v>
      </c>
      <c r="AX64" s="32">
        <v>468</v>
      </c>
      <c r="AY64" s="32">
        <v>255</v>
      </c>
      <c r="AZ64" s="32">
        <v>214</v>
      </c>
      <c r="BB64" s="32">
        <v>831</v>
      </c>
      <c r="BC64" s="32">
        <v>412</v>
      </c>
      <c r="BD64" s="32">
        <v>419</v>
      </c>
      <c r="BF64" s="32">
        <v>616</v>
      </c>
      <c r="BG64" s="32">
        <v>303</v>
      </c>
      <c r="BH64" s="32">
        <v>314</v>
      </c>
    </row>
    <row r="65" spans="1:60">
      <c r="A65" s="32">
        <v>61</v>
      </c>
      <c r="B65" s="39">
        <f t="shared" si="0"/>
        <v>10548.037037037036</v>
      </c>
      <c r="C65" s="39">
        <f t="shared" si="2"/>
        <v>5353.0185185185182</v>
      </c>
      <c r="D65" s="39">
        <f t="shared" si="2"/>
        <v>5195.0185185185182</v>
      </c>
      <c r="F65" s="32">
        <v>360</v>
      </c>
      <c r="G65" s="32">
        <v>181</v>
      </c>
      <c r="H65" s="32">
        <v>179</v>
      </c>
      <c r="J65" s="32">
        <v>561</v>
      </c>
      <c r="K65" s="32">
        <v>282</v>
      </c>
      <c r="L65" s="32">
        <v>279</v>
      </c>
      <c r="N65" s="32">
        <v>111</v>
      </c>
      <c r="O65" s="32">
        <v>56</v>
      </c>
      <c r="P65" s="32">
        <v>55</v>
      </c>
      <c r="R65" s="32">
        <v>785</v>
      </c>
      <c r="S65" s="13">
        <v>408.51851851851848</v>
      </c>
      <c r="T65" s="13">
        <v>422.51851851851848</v>
      </c>
      <c r="V65" s="32">
        <v>907</v>
      </c>
      <c r="W65" s="13">
        <v>458.19135802469134</v>
      </c>
      <c r="X65" s="13">
        <v>433.19135802469134</v>
      </c>
      <c r="Z65" s="32">
        <v>587</v>
      </c>
      <c r="AA65" s="32">
        <v>283</v>
      </c>
      <c r="AB65" s="32">
        <v>304</v>
      </c>
      <c r="AD65" s="13">
        <v>2863</v>
      </c>
      <c r="AE65" s="13">
        <v>1486.148148148148</v>
      </c>
      <c r="AF65" s="13">
        <v>1361.148148148148</v>
      </c>
      <c r="AH65" s="13">
        <v>1076</v>
      </c>
      <c r="AI65" s="13">
        <v>541.16049382716051</v>
      </c>
      <c r="AJ65" s="13">
        <v>519.16049382716051</v>
      </c>
      <c r="AL65" s="32">
        <v>521</v>
      </c>
      <c r="AM65" s="32">
        <v>245</v>
      </c>
      <c r="AN65" s="32">
        <v>276</v>
      </c>
      <c r="AP65" s="32">
        <v>559</v>
      </c>
      <c r="AQ65" s="32">
        <v>284</v>
      </c>
      <c r="AR65" s="32">
        <v>275</v>
      </c>
      <c r="AT65" s="32">
        <v>358</v>
      </c>
      <c r="AU65" s="32">
        <v>192</v>
      </c>
      <c r="AV65" s="32">
        <v>166</v>
      </c>
      <c r="AX65" s="32">
        <v>432</v>
      </c>
      <c r="AY65" s="32">
        <v>234</v>
      </c>
      <c r="AZ65" s="32">
        <v>198</v>
      </c>
      <c r="BB65" s="32">
        <v>805</v>
      </c>
      <c r="BC65" s="32">
        <v>392</v>
      </c>
      <c r="BD65" s="32">
        <v>413</v>
      </c>
      <c r="BF65" s="32">
        <v>624</v>
      </c>
      <c r="BG65" s="32">
        <v>310</v>
      </c>
      <c r="BH65" s="32">
        <v>314</v>
      </c>
    </row>
    <row r="66" spans="1:60">
      <c r="A66" s="32">
        <v>62</v>
      </c>
      <c r="B66" s="39">
        <f t="shared" si="0"/>
        <v>10001.037037037036</v>
      </c>
      <c r="C66" s="39">
        <f t="shared" si="2"/>
        <v>5081.0185185185182</v>
      </c>
      <c r="D66" s="39">
        <f t="shared" si="2"/>
        <v>4920.0185185185182</v>
      </c>
      <c r="F66" s="32">
        <v>325</v>
      </c>
      <c r="G66" s="32">
        <v>161</v>
      </c>
      <c r="H66" s="32">
        <v>164</v>
      </c>
      <c r="J66" s="32">
        <v>539</v>
      </c>
      <c r="K66" s="32">
        <v>267</v>
      </c>
      <c r="L66" s="32">
        <v>271</v>
      </c>
      <c r="N66" s="32">
        <v>102</v>
      </c>
      <c r="O66" s="32">
        <v>54</v>
      </c>
      <c r="P66" s="32">
        <v>48</v>
      </c>
      <c r="R66" s="32">
        <v>798</v>
      </c>
      <c r="S66" s="13">
        <v>415.51851851851848</v>
      </c>
      <c r="T66" s="13">
        <v>429.51851851851848</v>
      </c>
      <c r="V66" s="32">
        <v>850</v>
      </c>
      <c r="W66" s="13">
        <v>424.19135802469134</v>
      </c>
      <c r="X66" s="13">
        <v>410.19135802469134</v>
      </c>
      <c r="Z66" s="32">
        <v>550</v>
      </c>
      <c r="AA66" s="32">
        <v>264</v>
      </c>
      <c r="AB66" s="32">
        <v>286</v>
      </c>
      <c r="AD66" s="13">
        <v>2624</v>
      </c>
      <c r="AE66" s="13">
        <v>1374.148148148148</v>
      </c>
      <c r="AF66" s="13">
        <v>1233.148148148148</v>
      </c>
      <c r="AH66" s="13">
        <v>1026</v>
      </c>
      <c r="AI66" s="13">
        <v>515.16049382716051</v>
      </c>
      <c r="AJ66" s="13">
        <v>495.16049382716051</v>
      </c>
      <c r="AL66" s="32">
        <v>528</v>
      </c>
      <c r="AM66" s="32">
        <v>249</v>
      </c>
      <c r="AN66" s="32">
        <v>279</v>
      </c>
      <c r="AP66" s="32">
        <v>493</v>
      </c>
      <c r="AQ66" s="32">
        <v>252</v>
      </c>
      <c r="AR66" s="32">
        <v>241</v>
      </c>
      <c r="AT66" s="32">
        <v>338</v>
      </c>
      <c r="AU66" s="32">
        <v>180</v>
      </c>
      <c r="AV66" s="32">
        <v>158</v>
      </c>
      <c r="AX66" s="32">
        <v>421</v>
      </c>
      <c r="AY66" s="32">
        <v>228</v>
      </c>
      <c r="AZ66" s="32">
        <v>193</v>
      </c>
      <c r="BB66" s="32">
        <v>752</v>
      </c>
      <c r="BC66" s="32">
        <v>369</v>
      </c>
      <c r="BD66" s="32">
        <v>383</v>
      </c>
      <c r="BF66" s="32">
        <v>657</v>
      </c>
      <c r="BG66" s="32">
        <v>328</v>
      </c>
      <c r="BH66" s="32">
        <v>329</v>
      </c>
    </row>
    <row r="67" spans="1:60">
      <c r="A67" s="32">
        <v>63</v>
      </c>
      <c r="B67" s="39">
        <f t="shared" si="0"/>
        <v>9610.0370370370365</v>
      </c>
      <c r="C67" s="39">
        <f t="shared" si="2"/>
        <v>4883.0185185185182</v>
      </c>
      <c r="D67" s="39">
        <f t="shared" si="2"/>
        <v>4727.0185185185182</v>
      </c>
      <c r="F67" s="32">
        <v>294</v>
      </c>
      <c r="G67" s="32">
        <v>142</v>
      </c>
      <c r="H67" s="32">
        <v>151</v>
      </c>
      <c r="J67" s="32">
        <v>525</v>
      </c>
      <c r="K67" s="32">
        <v>262</v>
      </c>
      <c r="L67" s="32">
        <v>263</v>
      </c>
      <c r="N67" s="32">
        <v>89</v>
      </c>
      <c r="O67" s="32">
        <v>46</v>
      </c>
      <c r="P67" s="32">
        <v>43</v>
      </c>
      <c r="R67" s="32">
        <v>856</v>
      </c>
      <c r="S67" s="13">
        <v>446.51851851851848</v>
      </c>
      <c r="T67" s="13">
        <v>456.51851851851848</v>
      </c>
      <c r="V67" s="32">
        <v>790</v>
      </c>
      <c r="W67" s="13">
        <v>392.19135802469134</v>
      </c>
      <c r="X67" s="13">
        <v>382.19135802469134</v>
      </c>
      <c r="Z67" s="32">
        <v>532</v>
      </c>
      <c r="AA67" s="32">
        <v>256</v>
      </c>
      <c r="AB67" s="32">
        <v>276</v>
      </c>
      <c r="AD67" s="13">
        <v>2441</v>
      </c>
      <c r="AE67" s="13">
        <v>1288.148148148148</v>
      </c>
      <c r="AF67" s="13">
        <v>1138.148148148148</v>
      </c>
      <c r="AH67" s="32">
        <v>955</v>
      </c>
      <c r="AI67" s="13">
        <v>491.16049382716051</v>
      </c>
      <c r="AJ67" s="13">
        <v>448.16049382716051</v>
      </c>
      <c r="AL67" s="32">
        <v>524</v>
      </c>
      <c r="AM67" s="32">
        <v>242</v>
      </c>
      <c r="AN67" s="32">
        <v>282</v>
      </c>
      <c r="AP67" s="32">
        <v>470</v>
      </c>
      <c r="AQ67" s="32">
        <v>239</v>
      </c>
      <c r="AR67" s="32">
        <v>231</v>
      </c>
      <c r="AT67" s="32">
        <v>341</v>
      </c>
      <c r="AU67" s="32">
        <v>180</v>
      </c>
      <c r="AV67" s="32">
        <v>161</v>
      </c>
      <c r="AX67" s="32">
        <v>411</v>
      </c>
      <c r="AY67" s="32">
        <v>221</v>
      </c>
      <c r="AZ67" s="32">
        <v>189</v>
      </c>
      <c r="BB67" s="32">
        <v>690</v>
      </c>
      <c r="BC67" s="32">
        <v>335</v>
      </c>
      <c r="BD67" s="32">
        <v>354</v>
      </c>
      <c r="BF67" s="32">
        <v>694</v>
      </c>
      <c r="BG67" s="32">
        <v>342</v>
      </c>
      <c r="BH67" s="32">
        <v>352</v>
      </c>
    </row>
    <row r="68" spans="1:60">
      <c r="A68" s="32">
        <v>64</v>
      </c>
      <c r="B68" s="39">
        <f t="shared" ref="B68:B84" si="3">C68+D68</f>
        <v>9261.0370370370365</v>
      </c>
      <c r="C68" s="39">
        <f t="shared" si="2"/>
        <v>4703.0185185185182</v>
      </c>
      <c r="D68" s="39">
        <f t="shared" si="2"/>
        <v>4558.0185185185182</v>
      </c>
      <c r="F68" s="32">
        <v>263</v>
      </c>
      <c r="G68" s="32">
        <v>126</v>
      </c>
      <c r="H68" s="32">
        <v>136</v>
      </c>
      <c r="J68" s="32">
        <v>501</v>
      </c>
      <c r="K68" s="32">
        <v>248</v>
      </c>
      <c r="L68" s="32">
        <v>253</v>
      </c>
      <c r="N68" s="32">
        <v>81</v>
      </c>
      <c r="O68" s="32">
        <v>42</v>
      </c>
      <c r="P68" s="32">
        <v>39</v>
      </c>
      <c r="R68" s="32">
        <v>922</v>
      </c>
      <c r="S68" s="13">
        <v>480.51851851851848</v>
      </c>
      <c r="T68" s="13">
        <v>488.51851851851848</v>
      </c>
      <c r="V68" s="32">
        <v>747</v>
      </c>
      <c r="W68" s="13">
        <v>362.19135802469134</v>
      </c>
      <c r="X68" s="13">
        <v>369.19135802469134</v>
      </c>
      <c r="Z68" s="32">
        <v>504</v>
      </c>
      <c r="AA68" s="32">
        <v>242</v>
      </c>
      <c r="AB68" s="32">
        <v>262</v>
      </c>
      <c r="AD68" s="13">
        <v>2282</v>
      </c>
      <c r="AE68" s="13">
        <v>1212.148148148148</v>
      </c>
      <c r="AF68" s="13">
        <v>1054.148148148148</v>
      </c>
      <c r="AH68" s="32">
        <v>904</v>
      </c>
      <c r="AI68" s="13">
        <v>472.16049382716051</v>
      </c>
      <c r="AJ68" s="13">
        <v>416.16049382716051</v>
      </c>
      <c r="AL68" s="32">
        <v>522</v>
      </c>
      <c r="AM68" s="32">
        <v>237</v>
      </c>
      <c r="AN68" s="32">
        <v>285</v>
      </c>
      <c r="AP68" s="32">
        <v>442</v>
      </c>
      <c r="AQ68" s="32">
        <v>224</v>
      </c>
      <c r="AR68" s="32">
        <v>217</v>
      </c>
      <c r="AT68" s="32">
        <v>339</v>
      </c>
      <c r="AU68" s="32">
        <v>174</v>
      </c>
      <c r="AV68" s="32">
        <v>165</v>
      </c>
      <c r="AX68" s="32">
        <v>403</v>
      </c>
      <c r="AY68" s="32">
        <v>216</v>
      </c>
      <c r="AZ68" s="32">
        <v>187</v>
      </c>
      <c r="BB68" s="32">
        <v>621</v>
      </c>
      <c r="BC68" s="32">
        <v>303</v>
      </c>
      <c r="BD68" s="32">
        <v>318</v>
      </c>
      <c r="BF68" s="32">
        <v>731</v>
      </c>
      <c r="BG68" s="32">
        <v>364</v>
      </c>
      <c r="BH68" s="32">
        <v>368</v>
      </c>
    </row>
    <row r="69" spans="1:60">
      <c r="A69" s="32">
        <v>65</v>
      </c>
      <c r="B69" s="39">
        <f t="shared" si="3"/>
        <v>8904.0370370370365</v>
      </c>
      <c r="C69" s="39">
        <f t="shared" si="2"/>
        <v>4518.0185185185182</v>
      </c>
      <c r="D69" s="39">
        <f t="shared" si="2"/>
        <v>4386.0185185185182</v>
      </c>
      <c r="F69" s="32">
        <v>239</v>
      </c>
      <c r="G69" s="32">
        <v>114</v>
      </c>
      <c r="H69" s="32">
        <v>125</v>
      </c>
      <c r="J69" s="32">
        <v>475</v>
      </c>
      <c r="K69" s="32">
        <v>233</v>
      </c>
      <c r="L69" s="32">
        <v>242</v>
      </c>
      <c r="N69" s="32">
        <v>72</v>
      </c>
      <c r="O69" s="32">
        <v>37</v>
      </c>
      <c r="P69" s="32">
        <v>34</v>
      </c>
      <c r="R69" s="32">
        <v>956</v>
      </c>
      <c r="S69" s="13">
        <v>498.51851851851848</v>
      </c>
      <c r="T69" s="13">
        <v>504.51851851851848</v>
      </c>
      <c r="V69" s="32">
        <v>694</v>
      </c>
      <c r="W69" s="13">
        <v>335.19135802469134</v>
      </c>
      <c r="X69" s="13">
        <v>343.19135802469134</v>
      </c>
      <c r="Z69" s="32">
        <v>474</v>
      </c>
      <c r="AA69" s="32">
        <v>229</v>
      </c>
      <c r="AB69" s="32">
        <v>245</v>
      </c>
      <c r="AD69" s="13">
        <v>2130</v>
      </c>
      <c r="AE69" s="13">
        <v>1137.148148148148</v>
      </c>
      <c r="AF69" s="13">
        <v>978.14814814814815</v>
      </c>
      <c r="AH69" s="32">
        <v>853</v>
      </c>
      <c r="AI69" s="13">
        <v>452.16049382716051</v>
      </c>
      <c r="AJ69" s="13">
        <v>386.16049382716051</v>
      </c>
      <c r="AL69" s="32">
        <v>520</v>
      </c>
      <c r="AM69" s="32">
        <v>233</v>
      </c>
      <c r="AN69" s="32">
        <v>287</v>
      </c>
      <c r="AP69" s="32">
        <v>425</v>
      </c>
      <c r="AQ69" s="32">
        <v>214</v>
      </c>
      <c r="AR69" s="32">
        <v>211</v>
      </c>
      <c r="AT69" s="32">
        <v>340</v>
      </c>
      <c r="AU69" s="32">
        <v>174</v>
      </c>
      <c r="AV69" s="32">
        <v>166</v>
      </c>
      <c r="AX69" s="32">
        <v>404</v>
      </c>
      <c r="AY69" s="32">
        <v>214</v>
      </c>
      <c r="AZ69" s="32">
        <v>190</v>
      </c>
      <c r="BB69" s="32">
        <v>565</v>
      </c>
      <c r="BC69" s="32">
        <v>275</v>
      </c>
      <c r="BD69" s="32">
        <v>290</v>
      </c>
      <c r="BF69" s="32">
        <v>756</v>
      </c>
      <c r="BG69" s="32">
        <v>372</v>
      </c>
      <c r="BH69" s="32">
        <v>384</v>
      </c>
    </row>
    <row r="70" spans="1:60">
      <c r="A70" s="32">
        <v>66</v>
      </c>
      <c r="B70" s="39">
        <f t="shared" si="3"/>
        <v>8647.0370370370365</v>
      </c>
      <c r="C70" s="39">
        <f t="shared" si="2"/>
        <v>4386.0185185185182</v>
      </c>
      <c r="D70" s="39">
        <f t="shared" si="2"/>
        <v>4261.0185185185182</v>
      </c>
      <c r="F70" s="32">
        <v>241</v>
      </c>
      <c r="G70" s="32">
        <v>116</v>
      </c>
      <c r="H70" s="32">
        <v>125</v>
      </c>
      <c r="J70" s="32">
        <v>464</v>
      </c>
      <c r="K70" s="32">
        <v>229</v>
      </c>
      <c r="L70" s="32">
        <v>235</v>
      </c>
      <c r="N70" s="32">
        <v>70</v>
      </c>
      <c r="O70" s="32">
        <v>38</v>
      </c>
      <c r="P70" s="32">
        <v>33</v>
      </c>
      <c r="R70" s="32">
        <v>987</v>
      </c>
      <c r="S70" s="13">
        <v>510.51851851851848</v>
      </c>
      <c r="T70" s="13">
        <v>524.51851851851848</v>
      </c>
      <c r="V70" s="32">
        <v>663</v>
      </c>
      <c r="W70" s="13">
        <v>317.19135802469134</v>
      </c>
      <c r="X70" s="13">
        <v>330.19135802469134</v>
      </c>
      <c r="Z70" s="32">
        <v>463</v>
      </c>
      <c r="AA70" s="32">
        <v>221</v>
      </c>
      <c r="AB70" s="32">
        <v>241</v>
      </c>
      <c r="AD70" s="13">
        <v>1998</v>
      </c>
      <c r="AE70" s="13">
        <v>1071.148148148148</v>
      </c>
      <c r="AF70" s="13">
        <v>910.14814814814815</v>
      </c>
      <c r="AH70" s="32">
        <v>831</v>
      </c>
      <c r="AI70" s="13">
        <v>441.16049382716051</v>
      </c>
      <c r="AJ70" s="13">
        <v>374.16049382716051</v>
      </c>
      <c r="AL70" s="32">
        <v>506</v>
      </c>
      <c r="AM70" s="32">
        <v>227</v>
      </c>
      <c r="AN70" s="32">
        <v>280</v>
      </c>
      <c r="AP70" s="32">
        <v>415</v>
      </c>
      <c r="AQ70" s="32">
        <v>207</v>
      </c>
      <c r="AR70" s="32">
        <v>208</v>
      </c>
      <c r="AT70" s="32">
        <v>334</v>
      </c>
      <c r="AU70" s="32">
        <v>169</v>
      </c>
      <c r="AV70" s="32">
        <v>165</v>
      </c>
      <c r="AX70" s="32">
        <v>397</v>
      </c>
      <c r="AY70" s="32">
        <v>213</v>
      </c>
      <c r="AZ70" s="32">
        <v>184</v>
      </c>
      <c r="BB70" s="32">
        <v>521</v>
      </c>
      <c r="BC70" s="32">
        <v>255</v>
      </c>
      <c r="BD70" s="32">
        <v>267</v>
      </c>
      <c r="BF70" s="32">
        <v>755</v>
      </c>
      <c r="BG70" s="32">
        <v>371</v>
      </c>
      <c r="BH70" s="32">
        <v>384</v>
      </c>
    </row>
    <row r="71" spans="1:60">
      <c r="A71" s="32">
        <v>67</v>
      </c>
      <c r="B71" s="39">
        <f t="shared" si="3"/>
        <v>8468.0370370370365</v>
      </c>
      <c r="C71" s="39">
        <f t="shared" si="2"/>
        <v>4300.0185185185182</v>
      </c>
      <c r="D71" s="39">
        <f t="shared" si="2"/>
        <v>4168.0185185185182</v>
      </c>
      <c r="F71" s="32">
        <v>250</v>
      </c>
      <c r="G71" s="32">
        <v>121</v>
      </c>
      <c r="H71" s="32">
        <v>129</v>
      </c>
      <c r="J71" s="32">
        <v>453</v>
      </c>
      <c r="K71" s="32">
        <v>223</v>
      </c>
      <c r="L71" s="32">
        <v>229</v>
      </c>
      <c r="N71" s="32">
        <v>63</v>
      </c>
      <c r="O71" s="32">
        <v>33</v>
      </c>
      <c r="P71" s="32">
        <v>30</v>
      </c>
      <c r="R71" s="32">
        <v>989</v>
      </c>
      <c r="S71" s="13">
        <v>514.51851851851848</v>
      </c>
      <c r="T71" s="13">
        <v>521.51851851851848</v>
      </c>
      <c r="V71" s="32">
        <v>646</v>
      </c>
      <c r="W71" s="13">
        <v>305.19135802469134</v>
      </c>
      <c r="X71" s="13">
        <v>325.19135802469134</v>
      </c>
      <c r="Z71" s="32">
        <v>464</v>
      </c>
      <c r="AA71" s="32">
        <v>220</v>
      </c>
      <c r="AB71" s="32">
        <v>244</v>
      </c>
      <c r="AD71" s="13">
        <v>1880</v>
      </c>
      <c r="AE71" s="13">
        <v>1007.1481481481482</v>
      </c>
      <c r="AF71" s="13">
        <v>857.14814814814815</v>
      </c>
      <c r="AH71" s="32">
        <v>840</v>
      </c>
      <c r="AI71" s="13">
        <v>448.16049382716051</v>
      </c>
      <c r="AJ71" s="13">
        <v>376.16049382716051</v>
      </c>
      <c r="AL71" s="32">
        <v>503</v>
      </c>
      <c r="AM71" s="32">
        <v>229</v>
      </c>
      <c r="AN71" s="32">
        <v>274</v>
      </c>
      <c r="AP71" s="32">
        <v>421</v>
      </c>
      <c r="AQ71" s="32">
        <v>211</v>
      </c>
      <c r="AR71" s="32">
        <v>210</v>
      </c>
      <c r="AT71" s="32">
        <v>329</v>
      </c>
      <c r="AU71" s="32">
        <v>170</v>
      </c>
      <c r="AV71" s="32">
        <v>159</v>
      </c>
      <c r="AX71" s="32">
        <v>394</v>
      </c>
      <c r="AY71" s="32">
        <v>211</v>
      </c>
      <c r="AZ71" s="32">
        <v>183</v>
      </c>
      <c r="BB71" s="32">
        <v>493</v>
      </c>
      <c r="BC71" s="32">
        <v>240</v>
      </c>
      <c r="BD71" s="32">
        <v>253</v>
      </c>
      <c r="BF71" s="32">
        <v>744</v>
      </c>
      <c r="BG71" s="32">
        <v>367</v>
      </c>
      <c r="BH71" s="32">
        <v>377</v>
      </c>
    </row>
    <row r="72" spans="1:60">
      <c r="A72" s="32">
        <v>68</v>
      </c>
      <c r="B72" s="39">
        <f t="shared" si="3"/>
        <v>8380.0370370370365</v>
      </c>
      <c r="C72" s="39">
        <f t="shared" si="2"/>
        <v>4258.0185185185182</v>
      </c>
      <c r="D72" s="39">
        <f t="shared" si="2"/>
        <v>4122.0185185185182</v>
      </c>
      <c r="F72" s="32">
        <v>276</v>
      </c>
      <c r="G72" s="32">
        <v>139</v>
      </c>
      <c r="H72" s="32">
        <v>137</v>
      </c>
      <c r="J72" s="32">
        <v>443</v>
      </c>
      <c r="K72" s="32">
        <v>223</v>
      </c>
      <c r="L72" s="32">
        <v>220</v>
      </c>
      <c r="N72" s="32">
        <v>65</v>
      </c>
      <c r="O72" s="32">
        <v>34</v>
      </c>
      <c r="P72" s="32">
        <v>31</v>
      </c>
      <c r="R72" s="32">
        <v>980</v>
      </c>
      <c r="S72" s="13">
        <v>511.51851851851848</v>
      </c>
      <c r="T72" s="13">
        <v>515.51851851851848</v>
      </c>
      <c r="V72" s="32">
        <v>644</v>
      </c>
      <c r="W72" s="13">
        <v>303.19135802469134</v>
      </c>
      <c r="X72" s="13">
        <v>324.19135802469134</v>
      </c>
      <c r="Z72" s="32">
        <v>469</v>
      </c>
      <c r="AA72" s="32">
        <v>218</v>
      </c>
      <c r="AB72" s="32">
        <v>251</v>
      </c>
      <c r="AD72" s="13">
        <v>1772</v>
      </c>
      <c r="AE72" s="13">
        <v>947.14814814814815</v>
      </c>
      <c r="AF72" s="13">
        <v>809.14814814814815</v>
      </c>
      <c r="AH72" s="32">
        <v>878</v>
      </c>
      <c r="AI72" s="13">
        <v>463.16049382716051</v>
      </c>
      <c r="AJ72" s="13">
        <v>398.16049382716051</v>
      </c>
      <c r="AL72" s="32">
        <v>501</v>
      </c>
      <c r="AM72" s="32">
        <v>232</v>
      </c>
      <c r="AN72" s="32">
        <v>269</v>
      </c>
      <c r="AP72" s="32">
        <v>433</v>
      </c>
      <c r="AQ72" s="32">
        <v>214</v>
      </c>
      <c r="AR72" s="32">
        <v>219</v>
      </c>
      <c r="AT72" s="32">
        <v>325</v>
      </c>
      <c r="AU72" s="32">
        <v>168</v>
      </c>
      <c r="AV72" s="32">
        <v>157</v>
      </c>
      <c r="AX72" s="32">
        <v>397</v>
      </c>
      <c r="AY72" s="32">
        <v>216</v>
      </c>
      <c r="AZ72" s="32">
        <v>181</v>
      </c>
      <c r="BB72" s="32">
        <v>484</v>
      </c>
      <c r="BC72" s="32">
        <v>237</v>
      </c>
      <c r="BD72" s="32">
        <v>248</v>
      </c>
      <c r="BF72" s="32">
        <v>714</v>
      </c>
      <c r="BG72" s="32">
        <v>352</v>
      </c>
      <c r="BH72" s="32">
        <v>362</v>
      </c>
    </row>
    <row r="73" spans="1:60">
      <c r="A73" s="32">
        <v>69</v>
      </c>
      <c r="B73" s="39">
        <f t="shared" si="3"/>
        <v>8325.0370370370365</v>
      </c>
      <c r="C73" s="39">
        <f t="shared" si="2"/>
        <v>4237.0185185185182</v>
      </c>
      <c r="D73" s="39">
        <f t="shared" si="2"/>
        <v>4088.0185185185182</v>
      </c>
      <c r="F73" s="32">
        <v>314</v>
      </c>
      <c r="G73" s="32">
        <v>158</v>
      </c>
      <c r="H73" s="32">
        <v>156</v>
      </c>
      <c r="J73" s="32">
        <v>436</v>
      </c>
      <c r="K73" s="32">
        <v>225</v>
      </c>
      <c r="L73" s="32">
        <v>212</v>
      </c>
      <c r="N73" s="32">
        <v>68</v>
      </c>
      <c r="O73" s="32">
        <v>34</v>
      </c>
      <c r="P73" s="32">
        <v>34</v>
      </c>
      <c r="R73" s="32">
        <v>978</v>
      </c>
      <c r="S73" s="13">
        <v>511.51851851851848</v>
      </c>
      <c r="T73" s="13">
        <v>513.51851851851848</v>
      </c>
      <c r="V73" s="32">
        <v>639</v>
      </c>
      <c r="W73" s="13">
        <v>300.19135802469134</v>
      </c>
      <c r="X73" s="13">
        <v>324.19135802469134</v>
      </c>
      <c r="Z73" s="32">
        <v>485</v>
      </c>
      <c r="AA73" s="32">
        <v>225</v>
      </c>
      <c r="AB73" s="32">
        <v>260</v>
      </c>
      <c r="AD73" s="13">
        <v>1662</v>
      </c>
      <c r="AE73" s="13">
        <v>887.14814814814815</v>
      </c>
      <c r="AF73" s="13">
        <v>759.14814814814815</v>
      </c>
      <c r="AH73" s="32">
        <v>922</v>
      </c>
      <c r="AI73" s="13">
        <v>483.16049382716051</v>
      </c>
      <c r="AJ73" s="13">
        <v>423.16049382716051</v>
      </c>
      <c r="AL73" s="32">
        <v>499</v>
      </c>
      <c r="AM73" s="32">
        <v>237</v>
      </c>
      <c r="AN73" s="32">
        <v>262</v>
      </c>
      <c r="AP73" s="32">
        <v>458</v>
      </c>
      <c r="AQ73" s="32">
        <v>225</v>
      </c>
      <c r="AR73" s="32">
        <v>233</v>
      </c>
      <c r="AT73" s="32">
        <v>322</v>
      </c>
      <c r="AU73" s="32">
        <v>171</v>
      </c>
      <c r="AV73" s="32">
        <v>151</v>
      </c>
      <c r="AX73" s="32">
        <v>395</v>
      </c>
      <c r="AY73" s="32">
        <v>215</v>
      </c>
      <c r="AZ73" s="32">
        <v>180</v>
      </c>
      <c r="BB73" s="32">
        <v>468</v>
      </c>
      <c r="BC73" s="32">
        <v>226</v>
      </c>
      <c r="BD73" s="32">
        <v>241</v>
      </c>
      <c r="BF73" s="32">
        <v>678</v>
      </c>
      <c r="BG73" s="32">
        <v>339</v>
      </c>
      <c r="BH73" s="32">
        <v>339</v>
      </c>
    </row>
    <row r="74" spans="1:60">
      <c r="A74" s="32">
        <v>70</v>
      </c>
      <c r="B74" s="39">
        <f t="shared" si="3"/>
        <v>8249.0370370370365</v>
      </c>
      <c r="C74" s="39">
        <f t="shared" si="2"/>
        <v>4200.0185185185182</v>
      </c>
      <c r="D74" s="39">
        <f t="shared" si="2"/>
        <v>4049.0185185185182</v>
      </c>
      <c r="F74" s="32">
        <v>343</v>
      </c>
      <c r="G74" s="32">
        <v>178</v>
      </c>
      <c r="H74" s="32">
        <v>165</v>
      </c>
      <c r="J74" s="32">
        <v>428</v>
      </c>
      <c r="K74" s="32">
        <v>222</v>
      </c>
      <c r="L74" s="32">
        <v>206</v>
      </c>
      <c r="N74" s="32">
        <v>69</v>
      </c>
      <c r="O74" s="32">
        <v>36</v>
      </c>
      <c r="P74" s="32">
        <v>34</v>
      </c>
      <c r="R74" s="32">
        <v>967</v>
      </c>
      <c r="S74" s="13">
        <v>507.51851851851848</v>
      </c>
      <c r="T74" s="13">
        <v>507.51851851851848</v>
      </c>
      <c r="V74" s="32">
        <v>641</v>
      </c>
      <c r="W74" s="13">
        <v>298.19135802469134</v>
      </c>
      <c r="X74" s="13">
        <v>327.19135802469134</v>
      </c>
      <c r="Z74" s="32">
        <v>491</v>
      </c>
      <c r="AA74" s="32">
        <v>222</v>
      </c>
      <c r="AB74" s="32">
        <v>269</v>
      </c>
      <c r="AD74" s="13">
        <v>1566</v>
      </c>
      <c r="AE74" s="13">
        <v>831.14814814814815</v>
      </c>
      <c r="AF74" s="13">
        <v>720.14814814814815</v>
      </c>
      <c r="AH74" s="32">
        <v>962</v>
      </c>
      <c r="AI74" s="13">
        <v>500.16049382716051</v>
      </c>
      <c r="AJ74" s="13">
        <v>446.16049382716051</v>
      </c>
      <c r="AL74" s="32">
        <v>491</v>
      </c>
      <c r="AM74" s="32">
        <v>237</v>
      </c>
      <c r="AN74" s="32">
        <v>254</v>
      </c>
      <c r="AP74" s="32">
        <v>478</v>
      </c>
      <c r="AQ74" s="32">
        <v>230</v>
      </c>
      <c r="AR74" s="32">
        <v>248</v>
      </c>
      <c r="AT74" s="32">
        <v>319</v>
      </c>
      <c r="AU74" s="32">
        <v>173</v>
      </c>
      <c r="AV74" s="32">
        <v>146</v>
      </c>
      <c r="AX74" s="32">
        <v>401</v>
      </c>
      <c r="AY74" s="32">
        <v>223</v>
      </c>
      <c r="AZ74" s="32">
        <v>178</v>
      </c>
      <c r="BB74" s="32">
        <v>449</v>
      </c>
      <c r="BC74" s="32">
        <v>218</v>
      </c>
      <c r="BD74" s="32">
        <v>231</v>
      </c>
      <c r="BF74" s="32">
        <v>641</v>
      </c>
      <c r="BG74" s="32">
        <v>324</v>
      </c>
      <c r="BH74" s="32">
        <v>317</v>
      </c>
    </row>
    <row r="75" spans="1:60">
      <c r="A75" s="32">
        <v>71</v>
      </c>
      <c r="B75" s="39">
        <f t="shared" si="3"/>
        <v>8063.0370370370365</v>
      </c>
      <c r="C75" s="39">
        <f t="shared" si="2"/>
        <v>4099.0185185185182</v>
      </c>
      <c r="D75" s="39">
        <f t="shared" si="2"/>
        <v>3964.0185185185182</v>
      </c>
      <c r="F75" s="32">
        <v>358</v>
      </c>
      <c r="G75" s="32">
        <v>186</v>
      </c>
      <c r="H75" s="32">
        <v>172</v>
      </c>
      <c r="J75" s="32">
        <v>407</v>
      </c>
      <c r="K75" s="32">
        <v>214</v>
      </c>
      <c r="L75" s="32">
        <v>194</v>
      </c>
      <c r="N75" s="32">
        <v>64</v>
      </c>
      <c r="O75" s="32">
        <v>34</v>
      </c>
      <c r="P75" s="32">
        <v>30</v>
      </c>
      <c r="R75" s="32">
        <v>965</v>
      </c>
      <c r="S75" s="13">
        <v>508.51851851851848</v>
      </c>
      <c r="T75" s="13">
        <v>503.51851851851848</v>
      </c>
      <c r="V75" s="32">
        <v>633</v>
      </c>
      <c r="W75" s="13">
        <v>291.19135802469134</v>
      </c>
      <c r="X75" s="13">
        <v>326.19135802469134</v>
      </c>
      <c r="Z75" s="32">
        <v>493</v>
      </c>
      <c r="AA75" s="32">
        <v>223</v>
      </c>
      <c r="AB75" s="32">
        <v>270</v>
      </c>
      <c r="AD75" s="13">
        <v>1462</v>
      </c>
      <c r="AE75" s="13">
        <v>771.14814814814815</v>
      </c>
      <c r="AF75" s="13">
        <v>675.14814814814815</v>
      </c>
      <c r="AH75" s="32">
        <v>975</v>
      </c>
      <c r="AI75" s="13">
        <v>505.16049382716051</v>
      </c>
      <c r="AJ75" s="13">
        <v>455.16049382716051</v>
      </c>
      <c r="AL75" s="32">
        <v>475</v>
      </c>
      <c r="AM75" s="32">
        <v>232</v>
      </c>
      <c r="AN75" s="32">
        <v>243</v>
      </c>
      <c r="AP75" s="32">
        <v>485</v>
      </c>
      <c r="AQ75" s="32">
        <v>234</v>
      </c>
      <c r="AR75" s="32">
        <v>251</v>
      </c>
      <c r="AT75" s="32">
        <v>307</v>
      </c>
      <c r="AU75" s="32">
        <v>167</v>
      </c>
      <c r="AV75" s="32">
        <v>139</v>
      </c>
      <c r="AX75" s="32">
        <v>393</v>
      </c>
      <c r="AY75" s="32">
        <v>218</v>
      </c>
      <c r="AZ75" s="32">
        <v>176</v>
      </c>
      <c r="BB75" s="32">
        <v>435</v>
      </c>
      <c r="BC75" s="32">
        <v>210</v>
      </c>
      <c r="BD75" s="32">
        <v>226</v>
      </c>
      <c r="BF75" s="32">
        <v>608</v>
      </c>
      <c r="BG75" s="32">
        <v>305</v>
      </c>
      <c r="BH75" s="32">
        <v>303</v>
      </c>
    </row>
    <row r="76" spans="1:60">
      <c r="A76" s="32">
        <v>72</v>
      </c>
      <c r="B76" s="39">
        <f t="shared" si="3"/>
        <v>7771.0370370370365</v>
      </c>
      <c r="C76" s="39">
        <f t="shared" si="2"/>
        <v>3934.0185185185182</v>
      </c>
      <c r="D76" s="39">
        <f t="shared" si="2"/>
        <v>3837.0185185185182</v>
      </c>
      <c r="F76" s="32">
        <v>350</v>
      </c>
      <c r="G76" s="32">
        <v>182</v>
      </c>
      <c r="H76" s="32">
        <v>168</v>
      </c>
      <c r="J76" s="32">
        <v>376</v>
      </c>
      <c r="K76" s="32">
        <v>194</v>
      </c>
      <c r="L76" s="32">
        <v>182</v>
      </c>
      <c r="N76" s="32">
        <v>70</v>
      </c>
      <c r="O76" s="32">
        <v>34</v>
      </c>
      <c r="P76" s="32">
        <v>35</v>
      </c>
      <c r="R76" s="32">
        <v>962</v>
      </c>
      <c r="S76" s="13">
        <v>510.51851851851848</v>
      </c>
      <c r="T76" s="13">
        <v>498.51851851851848</v>
      </c>
      <c r="V76" s="32">
        <v>642</v>
      </c>
      <c r="W76" s="13">
        <v>296.19135802469134</v>
      </c>
      <c r="X76" s="13">
        <v>330.19135802469134</v>
      </c>
      <c r="Z76" s="32">
        <v>472</v>
      </c>
      <c r="AA76" s="32">
        <v>211</v>
      </c>
      <c r="AB76" s="32">
        <v>260</v>
      </c>
      <c r="AD76" s="13">
        <v>1365</v>
      </c>
      <c r="AE76" s="13">
        <v>712.14814814814815</v>
      </c>
      <c r="AF76" s="13">
        <v>637.14814814814815</v>
      </c>
      <c r="AH76" s="32">
        <v>960</v>
      </c>
      <c r="AI76" s="13">
        <v>492.16049382716051</v>
      </c>
      <c r="AJ76" s="13">
        <v>452.16049382716051</v>
      </c>
      <c r="AL76" s="32">
        <v>452</v>
      </c>
      <c r="AM76" s="32">
        <v>221</v>
      </c>
      <c r="AN76" s="32">
        <v>231</v>
      </c>
      <c r="AP76" s="32">
        <v>474</v>
      </c>
      <c r="AQ76" s="32">
        <v>228</v>
      </c>
      <c r="AR76" s="32">
        <v>247</v>
      </c>
      <c r="AT76" s="32">
        <v>301</v>
      </c>
      <c r="AU76" s="32">
        <v>164</v>
      </c>
      <c r="AV76" s="32">
        <v>136</v>
      </c>
      <c r="AX76" s="32">
        <v>368</v>
      </c>
      <c r="AY76" s="32">
        <v>206</v>
      </c>
      <c r="AZ76" s="32">
        <v>162</v>
      </c>
      <c r="BB76" s="32">
        <v>403</v>
      </c>
      <c r="BC76" s="32">
        <v>197</v>
      </c>
      <c r="BD76" s="32">
        <v>207</v>
      </c>
      <c r="BF76" s="32">
        <v>577</v>
      </c>
      <c r="BG76" s="32">
        <v>286</v>
      </c>
      <c r="BH76" s="32">
        <v>291</v>
      </c>
    </row>
    <row r="77" spans="1:60">
      <c r="A77" s="32">
        <v>73</v>
      </c>
      <c r="B77" s="39">
        <f t="shared" si="3"/>
        <v>7395.0370370370365</v>
      </c>
      <c r="C77" s="39">
        <f t="shared" si="2"/>
        <v>3730.0185185185182</v>
      </c>
      <c r="D77" s="39">
        <f t="shared" si="2"/>
        <v>3665.0185185185182</v>
      </c>
      <c r="F77" s="32">
        <v>329</v>
      </c>
      <c r="G77" s="32">
        <v>169</v>
      </c>
      <c r="H77" s="32">
        <v>160</v>
      </c>
      <c r="J77" s="32">
        <v>330</v>
      </c>
      <c r="K77" s="32">
        <v>172</v>
      </c>
      <c r="L77" s="32">
        <v>157</v>
      </c>
      <c r="N77" s="32">
        <v>58</v>
      </c>
      <c r="O77" s="32">
        <v>29</v>
      </c>
      <c r="P77" s="32">
        <v>29</v>
      </c>
      <c r="R77" s="32">
        <v>954</v>
      </c>
      <c r="S77" s="13">
        <v>509.51851851851848</v>
      </c>
      <c r="T77" s="13">
        <v>491.51851851851848</v>
      </c>
      <c r="V77" s="32">
        <v>650</v>
      </c>
      <c r="W77" s="13">
        <v>303.19135802469134</v>
      </c>
      <c r="X77" s="13">
        <v>330.19135802469134</v>
      </c>
      <c r="Z77" s="32">
        <v>454</v>
      </c>
      <c r="AA77" s="32">
        <v>207</v>
      </c>
      <c r="AB77" s="32">
        <v>247</v>
      </c>
      <c r="AD77" s="13">
        <v>1279</v>
      </c>
      <c r="AE77" s="13">
        <v>656.14814814814815</v>
      </c>
      <c r="AF77" s="13">
        <v>607.14814814814815</v>
      </c>
      <c r="AH77" s="32">
        <v>929</v>
      </c>
      <c r="AI77" s="13">
        <v>474.16049382716051</v>
      </c>
      <c r="AJ77" s="13">
        <v>439.16049382716051</v>
      </c>
      <c r="AL77" s="32">
        <v>412</v>
      </c>
      <c r="AM77" s="32">
        <v>198</v>
      </c>
      <c r="AN77" s="32">
        <v>214</v>
      </c>
      <c r="AP77" s="32">
        <v>452</v>
      </c>
      <c r="AQ77" s="32">
        <v>218</v>
      </c>
      <c r="AR77" s="32">
        <v>234</v>
      </c>
      <c r="AT77" s="32">
        <v>288</v>
      </c>
      <c r="AU77" s="32">
        <v>155</v>
      </c>
      <c r="AV77" s="32">
        <v>133</v>
      </c>
      <c r="AX77" s="32">
        <v>335</v>
      </c>
      <c r="AY77" s="32">
        <v>187</v>
      </c>
      <c r="AZ77" s="32">
        <v>148</v>
      </c>
      <c r="BB77" s="32">
        <v>382</v>
      </c>
      <c r="BC77" s="32">
        <v>185</v>
      </c>
      <c r="BD77" s="32">
        <v>197</v>
      </c>
      <c r="BF77" s="32">
        <v>544</v>
      </c>
      <c r="BG77" s="32">
        <v>267</v>
      </c>
      <c r="BH77" s="32">
        <v>278</v>
      </c>
    </row>
    <row r="78" spans="1:60">
      <c r="A78" s="32">
        <v>74</v>
      </c>
      <c r="B78" s="39">
        <f t="shared" si="3"/>
        <v>7028.0370370370365</v>
      </c>
      <c r="C78" s="39">
        <f t="shared" si="2"/>
        <v>3526.0185185185182</v>
      </c>
      <c r="D78" s="39">
        <f t="shared" si="2"/>
        <v>3502.0185185185182</v>
      </c>
      <c r="F78" s="32">
        <v>301</v>
      </c>
      <c r="G78" s="32">
        <v>154</v>
      </c>
      <c r="H78" s="32">
        <v>148</v>
      </c>
      <c r="J78" s="32">
        <v>294</v>
      </c>
      <c r="K78" s="32">
        <v>148</v>
      </c>
      <c r="L78" s="32">
        <v>146</v>
      </c>
      <c r="N78" s="32">
        <v>62</v>
      </c>
      <c r="O78" s="32">
        <v>30</v>
      </c>
      <c r="P78" s="32">
        <v>33</v>
      </c>
      <c r="R78" s="32">
        <v>958</v>
      </c>
      <c r="S78" s="13">
        <v>516.51851851851848</v>
      </c>
      <c r="T78" s="13">
        <v>488.51851851851848</v>
      </c>
      <c r="V78" s="32">
        <v>664</v>
      </c>
      <c r="W78" s="13">
        <v>311.19135802469134</v>
      </c>
      <c r="X78" s="13">
        <v>337.19135802469134</v>
      </c>
      <c r="Z78" s="32">
        <v>427</v>
      </c>
      <c r="AA78" s="32">
        <v>196</v>
      </c>
      <c r="AB78" s="32">
        <v>231</v>
      </c>
      <c r="AD78" s="13">
        <v>1203</v>
      </c>
      <c r="AE78" s="13">
        <v>608.14814814814815</v>
      </c>
      <c r="AF78" s="13">
        <v>579.14814814814815</v>
      </c>
      <c r="AH78" s="32">
        <v>885</v>
      </c>
      <c r="AI78" s="13">
        <v>451.16049382716051</v>
      </c>
      <c r="AJ78" s="13">
        <v>418.16049382716051</v>
      </c>
      <c r="AL78" s="32">
        <v>374</v>
      </c>
      <c r="AM78" s="32">
        <v>178</v>
      </c>
      <c r="AN78" s="32">
        <v>195</v>
      </c>
      <c r="AP78" s="32">
        <v>427</v>
      </c>
      <c r="AQ78" s="32">
        <v>206</v>
      </c>
      <c r="AR78" s="32">
        <v>221</v>
      </c>
      <c r="AT78" s="32">
        <v>266</v>
      </c>
      <c r="AU78" s="32">
        <v>144</v>
      </c>
      <c r="AV78" s="32">
        <v>122</v>
      </c>
      <c r="AX78" s="32">
        <v>301</v>
      </c>
      <c r="AY78" s="32">
        <v>168</v>
      </c>
      <c r="AZ78" s="32">
        <v>133</v>
      </c>
      <c r="BB78" s="32">
        <v>352</v>
      </c>
      <c r="BC78" s="32">
        <v>170</v>
      </c>
      <c r="BD78" s="32">
        <v>182</v>
      </c>
      <c r="BF78" s="32">
        <v>513</v>
      </c>
      <c r="BG78" s="32">
        <v>245</v>
      </c>
      <c r="BH78" s="32">
        <v>268</v>
      </c>
    </row>
    <row r="79" spans="1:60">
      <c r="A79" s="32">
        <v>75</v>
      </c>
      <c r="B79" s="39">
        <f t="shared" si="3"/>
        <v>6658.0370370370365</v>
      </c>
      <c r="C79" s="39">
        <f t="shared" si="2"/>
        <v>3319.0185185185182</v>
      </c>
      <c r="D79" s="39">
        <f t="shared" si="2"/>
        <v>3339.0185185185182</v>
      </c>
      <c r="F79" s="32">
        <v>278</v>
      </c>
      <c r="G79" s="32">
        <v>136</v>
      </c>
      <c r="H79" s="32">
        <v>141</v>
      </c>
      <c r="J79" s="32">
        <v>247</v>
      </c>
      <c r="K79" s="32">
        <v>124</v>
      </c>
      <c r="L79" s="32">
        <v>123</v>
      </c>
      <c r="N79" s="32">
        <v>51</v>
      </c>
      <c r="O79" s="32">
        <v>23</v>
      </c>
      <c r="P79" s="32">
        <v>29</v>
      </c>
      <c r="R79" s="32">
        <v>953</v>
      </c>
      <c r="S79" s="13">
        <v>517.51851851851848</v>
      </c>
      <c r="T79" s="13">
        <v>481.51851851851848</v>
      </c>
      <c r="V79" s="32">
        <v>677</v>
      </c>
      <c r="W79" s="13">
        <v>321.19135802469134</v>
      </c>
      <c r="X79" s="13">
        <v>340.19135802469134</v>
      </c>
      <c r="Z79" s="32">
        <v>402</v>
      </c>
      <c r="AA79" s="32">
        <v>188</v>
      </c>
      <c r="AB79" s="32">
        <v>214</v>
      </c>
      <c r="AD79" s="13">
        <v>1123</v>
      </c>
      <c r="AE79" s="13">
        <v>556.14814814814815</v>
      </c>
      <c r="AF79" s="13">
        <v>551.14814814814815</v>
      </c>
      <c r="AH79" s="32">
        <v>853</v>
      </c>
      <c r="AI79" s="13">
        <v>430.16049382716051</v>
      </c>
      <c r="AJ79" s="13">
        <v>407.16049382716051</v>
      </c>
      <c r="AL79" s="32">
        <v>342</v>
      </c>
      <c r="AM79" s="32">
        <v>161</v>
      </c>
      <c r="AN79" s="32">
        <v>180</v>
      </c>
      <c r="AP79" s="32">
        <v>408</v>
      </c>
      <c r="AQ79" s="32">
        <v>198</v>
      </c>
      <c r="AR79" s="32">
        <v>210</v>
      </c>
      <c r="AT79" s="32">
        <v>259</v>
      </c>
      <c r="AU79" s="32">
        <v>139</v>
      </c>
      <c r="AV79" s="32">
        <v>121</v>
      </c>
      <c r="AX79" s="32">
        <v>263</v>
      </c>
      <c r="AY79" s="32">
        <v>146</v>
      </c>
      <c r="AZ79" s="32">
        <v>117</v>
      </c>
      <c r="BB79" s="32">
        <v>332</v>
      </c>
      <c r="BC79" s="32">
        <v>160</v>
      </c>
      <c r="BD79" s="32">
        <v>171</v>
      </c>
      <c r="BF79" s="32">
        <v>473</v>
      </c>
      <c r="BG79" s="32">
        <v>219</v>
      </c>
      <c r="BH79" s="32">
        <v>253</v>
      </c>
    </row>
    <row r="80" spans="1:60">
      <c r="A80" s="32">
        <v>76</v>
      </c>
      <c r="B80" s="39">
        <f t="shared" si="3"/>
        <v>6218.0370370370365</v>
      </c>
      <c r="C80" s="39">
        <f t="shared" si="2"/>
        <v>3077.0185185185182</v>
      </c>
      <c r="D80" s="39">
        <f t="shared" si="2"/>
        <v>3141.0185185185182</v>
      </c>
      <c r="F80" s="32">
        <v>257</v>
      </c>
      <c r="G80" s="32">
        <v>127</v>
      </c>
      <c r="H80" s="32">
        <v>129</v>
      </c>
      <c r="J80" s="32">
        <v>212</v>
      </c>
      <c r="K80" s="32">
        <v>99</v>
      </c>
      <c r="L80" s="32">
        <v>113</v>
      </c>
      <c r="N80" s="32">
        <v>55</v>
      </c>
      <c r="O80" s="32">
        <v>26</v>
      </c>
      <c r="P80" s="32">
        <v>29</v>
      </c>
      <c r="R80" s="32">
        <v>929</v>
      </c>
      <c r="S80" s="13">
        <v>506.51851851851848</v>
      </c>
      <c r="T80" s="13">
        <v>469.51851851851848</v>
      </c>
      <c r="V80" s="32">
        <v>667</v>
      </c>
      <c r="W80" s="13">
        <v>313.19135802469134</v>
      </c>
      <c r="X80" s="13">
        <v>338.19135802469134</v>
      </c>
      <c r="Z80" s="32">
        <v>366</v>
      </c>
      <c r="AA80" s="32">
        <v>176</v>
      </c>
      <c r="AB80" s="32">
        <v>189</v>
      </c>
      <c r="AD80" s="13">
        <v>1028</v>
      </c>
      <c r="AE80" s="13">
        <v>501.14814814814815</v>
      </c>
      <c r="AF80" s="13">
        <v>511.14814814814815</v>
      </c>
      <c r="AH80" s="32">
        <v>798</v>
      </c>
      <c r="AI80" s="13">
        <v>399.16049382716051</v>
      </c>
      <c r="AJ80" s="13">
        <v>383.16049382716051</v>
      </c>
      <c r="AL80" s="32">
        <v>307</v>
      </c>
      <c r="AM80" s="32">
        <v>140</v>
      </c>
      <c r="AN80" s="32">
        <v>166</v>
      </c>
      <c r="AP80" s="32">
        <v>382</v>
      </c>
      <c r="AQ80" s="32">
        <v>185</v>
      </c>
      <c r="AR80" s="32">
        <v>196</v>
      </c>
      <c r="AT80" s="32">
        <v>242</v>
      </c>
      <c r="AU80" s="32">
        <v>127</v>
      </c>
      <c r="AV80" s="32">
        <v>114</v>
      </c>
      <c r="AX80" s="32">
        <v>236</v>
      </c>
      <c r="AY80" s="32">
        <v>131</v>
      </c>
      <c r="AZ80" s="32">
        <v>105</v>
      </c>
      <c r="BB80" s="32">
        <v>302</v>
      </c>
      <c r="BC80" s="32">
        <v>146</v>
      </c>
      <c r="BD80" s="32">
        <v>157</v>
      </c>
      <c r="BF80" s="32">
        <v>441</v>
      </c>
      <c r="BG80" s="32">
        <v>200</v>
      </c>
      <c r="BH80" s="32">
        <v>241</v>
      </c>
    </row>
    <row r="81" spans="1:60">
      <c r="A81" s="32">
        <v>77</v>
      </c>
      <c r="B81" s="39">
        <f t="shared" si="3"/>
        <v>5720.0370370370365</v>
      </c>
      <c r="C81" s="39">
        <f t="shared" si="2"/>
        <v>2803.0185185185182</v>
      </c>
      <c r="D81" s="39">
        <f t="shared" si="2"/>
        <v>2917.0185185185182</v>
      </c>
      <c r="F81" s="32">
        <v>240</v>
      </c>
      <c r="G81" s="32">
        <v>118</v>
      </c>
      <c r="H81" s="32">
        <v>123</v>
      </c>
      <c r="J81" s="32">
        <v>187</v>
      </c>
      <c r="K81" s="32">
        <v>87</v>
      </c>
      <c r="L81" s="32">
        <v>100</v>
      </c>
      <c r="N81" s="32">
        <v>54</v>
      </c>
      <c r="O81" s="32">
        <v>24</v>
      </c>
      <c r="P81" s="32">
        <v>30</v>
      </c>
      <c r="R81" s="32">
        <v>876</v>
      </c>
      <c r="S81" s="13">
        <v>475.51851851851848</v>
      </c>
      <c r="T81" s="13">
        <v>447.51851851851848</v>
      </c>
      <c r="V81" s="32">
        <v>614</v>
      </c>
      <c r="W81" s="13">
        <v>283.19135802469134</v>
      </c>
      <c r="X81" s="13">
        <v>315.19135802469134</v>
      </c>
      <c r="Z81" s="32">
        <v>336</v>
      </c>
      <c r="AA81" s="32">
        <v>157</v>
      </c>
      <c r="AB81" s="32">
        <v>179</v>
      </c>
      <c r="AD81" s="32">
        <v>907</v>
      </c>
      <c r="AE81" s="13">
        <v>435.14814814814815</v>
      </c>
      <c r="AF81" s="13">
        <v>456.14814814814815</v>
      </c>
      <c r="AH81" s="32">
        <v>730</v>
      </c>
      <c r="AI81" s="13">
        <v>364.16049382716051</v>
      </c>
      <c r="AJ81" s="13">
        <v>351.16049382716051</v>
      </c>
      <c r="AL81" s="32">
        <v>278</v>
      </c>
      <c r="AM81" s="32">
        <v>123</v>
      </c>
      <c r="AN81" s="32">
        <v>155</v>
      </c>
      <c r="AP81" s="32">
        <v>349</v>
      </c>
      <c r="AQ81" s="32">
        <v>169</v>
      </c>
      <c r="AR81" s="32">
        <v>180</v>
      </c>
      <c r="AT81" s="32">
        <v>233</v>
      </c>
      <c r="AU81" s="32">
        <v>126</v>
      </c>
      <c r="AV81" s="32">
        <v>108</v>
      </c>
      <c r="AX81" s="32">
        <v>224</v>
      </c>
      <c r="AY81" s="32">
        <v>122</v>
      </c>
      <c r="AZ81" s="32">
        <v>102</v>
      </c>
      <c r="BB81" s="32">
        <v>278</v>
      </c>
      <c r="BC81" s="32">
        <v>134</v>
      </c>
      <c r="BD81" s="32">
        <v>145</v>
      </c>
      <c r="BF81" s="32">
        <v>410</v>
      </c>
      <c r="BG81" s="32">
        <v>185</v>
      </c>
      <c r="BH81" s="32">
        <v>225</v>
      </c>
    </row>
    <row r="82" spans="1:60">
      <c r="A82" s="32">
        <v>78</v>
      </c>
      <c r="B82" s="39">
        <f t="shared" si="3"/>
        <v>5178.0370370370365</v>
      </c>
      <c r="C82" s="39">
        <f t="shared" si="2"/>
        <v>2510.0185185185182</v>
      </c>
      <c r="D82" s="39">
        <f t="shared" si="2"/>
        <v>2668.0185185185182</v>
      </c>
      <c r="F82" s="32">
        <v>231</v>
      </c>
      <c r="G82" s="32">
        <v>115</v>
      </c>
      <c r="H82" s="32">
        <v>117</v>
      </c>
      <c r="J82" s="32">
        <v>164</v>
      </c>
      <c r="K82" s="32">
        <v>79</v>
      </c>
      <c r="L82" s="32">
        <v>85</v>
      </c>
      <c r="N82" s="32">
        <v>51</v>
      </c>
      <c r="O82" s="32">
        <v>28</v>
      </c>
      <c r="P82" s="32">
        <v>23</v>
      </c>
      <c r="R82" s="32">
        <v>808</v>
      </c>
      <c r="S82" s="13">
        <v>434.51851851851848</v>
      </c>
      <c r="T82" s="13">
        <v>420.51851851851848</v>
      </c>
      <c r="V82" s="32">
        <v>542</v>
      </c>
      <c r="W82" s="13">
        <v>239.19135802469137</v>
      </c>
      <c r="X82" s="13">
        <v>287.19135802469134</v>
      </c>
      <c r="Z82" s="32">
        <v>301</v>
      </c>
      <c r="AA82" s="32">
        <v>139</v>
      </c>
      <c r="AB82" s="32">
        <v>162</v>
      </c>
      <c r="AD82" s="32">
        <v>785</v>
      </c>
      <c r="AE82" s="13">
        <v>376.14814814814815</v>
      </c>
      <c r="AF82" s="13">
        <v>393.14814814814815</v>
      </c>
      <c r="AH82" s="32">
        <v>656</v>
      </c>
      <c r="AI82" s="13">
        <v>319.16049382716051</v>
      </c>
      <c r="AJ82" s="13">
        <v>321.16049382716051</v>
      </c>
      <c r="AL82" s="32">
        <v>254</v>
      </c>
      <c r="AM82" s="32">
        <v>111</v>
      </c>
      <c r="AN82" s="32">
        <v>143</v>
      </c>
      <c r="AP82" s="32">
        <v>326</v>
      </c>
      <c r="AQ82" s="32">
        <v>156</v>
      </c>
      <c r="AR82" s="32">
        <v>170</v>
      </c>
      <c r="AT82" s="32">
        <v>221</v>
      </c>
      <c r="AU82" s="32">
        <v>119</v>
      </c>
      <c r="AV82" s="32">
        <v>102</v>
      </c>
      <c r="AX82" s="32">
        <v>221</v>
      </c>
      <c r="AY82" s="32">
        <v>117</v>
      </c>
      <c r="AZ82" s="32">
        <v>103</v>
      </c>
      <c r="BB82" s="32">
        <v>242</v>
      </c>
      <c r="BC82" s="32">
        <v>101</v>
      </c>
      <c r="BD82" s="32">
        <v>133</v>
      </c>
      <c r="BF82" s="32">
        <v>381</v>
      </c>
      <c r="BG82" s="32">
        <v>176</v>
      </c>
      <c r="BH82" s="32">
        <v>208</v>
      </c>
    </row>
    <row r="83" spans="1:60">
      <c r="A83" s="32">
        <v>79</v>
      </c>
      <c r="B83" s="39">
        <f t="shared" si="3"/>
        <v>4653.0370370370365</v>
      </c>
      <c r="C83" s="39">
        <f t="shared" si="2"/>
        <v>2234.0185185185182</v>
      </c>
      <c r="D83" s="39">
        <f t="shared" si="2"/>
        <v>2419.0185185185182</v>
      </c>
      <c r="F83" s="32">
        <v>225</v>
      </c>
      <c r="G83" s="32">
        <v>109</v>
      </c>
      <c r="H83" s="32">
        <v>117</v>
      </c>
      <c r="J83" s="32">
        <v>148</v>
      </c>
      <c r="K83" s="32">
        <v>68</v>
      </c>
      <c r="L83" s="32">
        <v>80</v>
      </c>
      <c r="N83" s="32">
        <v>47</v>
      </c>
      <c r="O83" s="32">
        <v>26</v>
      </c>
      <c r="P83" s="32">
        <v>24</v>
      </c>
      <c r="R83" s="32">
        <v>725</v>
      </c>
      <c r="S83" s="13">
        <v>381.51851851851848</v>
      </c>
      <c r="T83" s="13">
        <v>389.51851851851848</v>
      </c>
      <c r="V83" s="32">
        <v>474</v>
      </c>
      <c r="W83" s="13">
        <v>205.19135802469137</v>
      </c>
      <c r="X83" s="13">
        <v>253.19135802469137</v>
      </c>
      <c r="Z83" s="32">
        <v>267</v>
      </c>
      <c r="AA83" s="32">
        <v>119</v>
      </c>
      <c r="AB83" s="32">
        <v>148</v>
      </c>
      <c r="AD83" s="32">
        <v>668</v>
      </c>
      <c r="AE83" s="13">
        <v>318.14814814814815</v>
      </c>
      <c r="AF83" s="13">
        <v>333.14814814814815</v>
      </c>
      <c r="AH83" s="32">
        <v>578</v>
      </c>
      <c r="AI83" s="13">
        <v>277.16049382716051</v>
      </c>
      <c r="AJ83" s="13">
        <v>285.16049382716051</v>
      </c>
      <c r="AL83" s="32">
        <v>230</v>
      </c>
      <c r="AM83" s="32">
        <v>95</v>
      </c>
      <c r="AN83" s="32">
        <v>134</v>
      </c>
      <c r="AP83" s="32">
        <v>290</v>
      </c>
      <c r="AQ83" s="32">
        <v>145</v>
      </c>
      <c r="AR83" s="32">
        <v>148</v>
      </c>
      <c r="AT83" s="32">
        <v>213</v>
      </c>
      <c r="AU83" s="32">
        <v>112</v>
      </c>
      <c r="AV83" s="32">
        <v>98</v>
      </c>
      <c r="AX83" s="32">
        <v>214</v>
      </c>
      <c r="AY83" s="32">
        <v>112</v>
      </c>
      <c r="AZ83" s="32">
        <v>101</v>
      </c>
      <c r="BB83" s="32">
        <v>222</v>
      </c>
      <c r="BC83" s="32">
        <v>103</v>
      </c>
      <c r="BD83" s="32">
        <v>119</v>
      </c>
      <c r="BF83" s="32">
        <v>352</v>
      </c>
      <c r="BG83" s="32">
        <v>163</v>
      </c>
      <c r="BH83" s="32">
        <v>189</v>
      </c>
    </row>
    <row r="84" spans="1:60">
      <c r="A84" s="43" t="s">
        <v>5</v>
      </c>
      <c r="B84" s="39">
        <f t="shared" si="3"/>
        <v>33010.037037037036</v>
      </c>
      <c r="C84" s="39">
        <f t="shared" ref="C84:D84" si="4">G84+K84+O84+S84+W84+AA84+AE84+AI84+AM84+AQ84+AU84+AY84+BC84+BG84</f>
        <v>14468.018518518518</v>
      </c>
      <c r="D84" s="39">
        <f t="shared" si="4"/>
        <v>18542.018518518518</v>
      </c>
      <c r="F84" s="13">
        <v>1678</v>
      </c>
      <c r="G84" s="32">
        <v>963</v>
      </c>
      <c r="H84" s="32">
        <v>710</v>
      </c>
      <c r="J84" s="13">
        <v>1136</v>
      </c>
      <c r="K84" s="32">
        <v>461</v>
      </c>
      <c r="L84" s="32">
        <v>675</v>
      </c>
      <c r="N84" s="32">
        <v>309</v>
      </c>
      <c r="O84" s="32">
        <v>191</v>
      </c>
      <c r="P84" s="32">
        <v>119</v>
      </c>
      <c r="R84" s="13">
        <v>5509</v>
      </c>
      <c r="S84" s="13">
        <v>2620.5185185185187</v>
      </c>
      <c r="T84" s="13">
        <v>2934.5185185185187</v>
      </c>
      <c r="V84" s="13">
        <v>3556</v>
      </c>
      <c r="W84" s="13">
        <v>1037.1913580246915</v>
      </c>
      <c r="X84" s="13">
        <v>2502.1913580246915</v>
      </c>
      <c r="Z84" s="13">
        <v>2162</v>
      </c>
      <c r="AA84" s="32">
        <v>693</v>
      </c>
      <c r="AB84" s="13">
        <v>1477</v>
      </c>
      <c r="AD84" s="13">
        <v>3112</v>
      </c>
      <c r="AE84" s="13">
        <v>1374.148148148148</v>
      </c>
      <c r="AF84" s="13">
        <v>1722.148148148148</v>
      </c>
      <c r="AH84" s="13">
        <v>3577</v>
      </c>
      <c r="AI84" s="13">
        <v>1742.1604938271605</v>
      </c>
      <c r="AJ84" s="13">
        <v>1819.1604938271605</v>
      </c>
      <c r="AL84" s="13">
        <v>1353</v>
      </c>
      <c r="AM84" s="32">
        <v>487</v>
      </c>
      <c r="AN84" s="32">
        <v>873</v>
      </c>
      <c r="AP84" s="13">
        <v>1735</v>
      </c>
      <c r="AQ84" s="32">
        <v>980</v>
      </c>
      <c r="AR84" s="32">
        <v>755</v>
      </c>
      <c r="AT84" s="13">
        <v>1424</v>
      </c>
      <c r="AU84" s="32">
        <v>745</v>
      </c>
      <c r="AV84" s="32">
        <v>679</v>
      </c>
      <c r="AX84" s="13">
        <v>1997</v>
      </c>
      <c r="AY84" s="13">
        <v>1025</v>
      </c>
      <c r="AZ84" s="32">
        <v>970</v>
      </c>
      <c r="BB84" s="13">
        <v>1921</v>
      </c>
      <c r="BC84" s="32">
        <v>800</v>
      </c>
      <c r="BD84" s="13">
        <v>1121</v>
      </c>
      <c r="BF84" s="13">
        <v>3535</v>
      </c>
      <c r="BG84" s="13">
        <v>1349</v>
      </c>
      <c r="BH84" s="13">
        <v>2185</v>
      </c>
    </row>
    <row r="85" spans="1:60">
      <c r="A85" s="32"/>
      <c r="B85" s="32"/>
      <c r="C85" s="45"/>
      <c r="D85" s="45"/>
      <c r="F85" s="32"/>
      <c r="G85" s="32"/>
      <c r="H85" s="32"/>
      <c r="J85" s="32"/>
      <c r="K85" s="32"/>
      <c r="L85" s="32"/>
      <c r="N85" s="32"/>
      <c r="O85" s="32"/>
      <c r="P85" s="32"/>
      <c r="R85" s="32"/>
      <c r="S85" s="32"/>
      <c r="T85" s="32"/>
      <c r="V85" s="32"/>
      <c r="W85" s="32"/>
      <c r="X85" s="32"/>
      <c r="Z85" s="32"/>
      <c r="AA85" s="32"/>
      <c r="AB85" s="32"/>
      <c r="AD85" s="32"/>
      <c r="AE85" s="32"/>
      <c r="AF85" s="32"/>
      <c r="AH85" s="32"/>
      <c r="AI85" s="32"/>
      <c r="AJ85" s="32"/>
      <c r="AL85" s="32"/>
      <c r="AM85" s="32"/>
      <c r="AN85" s="32"/>
      <c r="AP85" s="32"/>
      <c r="AQ85" s="32"/>
      <c r="AR85" s="32"/>
      <c r="AT85" s="32"/>
      <c r="AU85" s="32"/>
      <c r="AV85" s="32"/>
      <c r="AX85" s="32"/>
      <c r="AY85" s="32"/>
      <c r="AZ85" s="32"/>
      <c r="BB85" s="32"/>
      <c r="BC85" s="32"/>
      <c r="BD85" s="32"/>
      <c r="BF85" s="32"/>
      <c r="BG85" s="32"/>
      <c r="BH85" s="32"/>
    </row>
    <row r="86" spans="1:60">
      <c r="A86" s="32" t="s">
        <v>2</v>
      </c>
      <c r="B86" s="39">
        <f>C86+D86</f>
        <v>1804999.0000000005</v>
      </c>
      <c r="C86" s="13">
        <f>G86+K86+O86+S86+W86+AA86+AE86+AI86+AM86+AQ86+AU86+AY86+BC86+BG86</f>
        <v>913053.50000000023</v>
      </c>
      <c r="D86" s="32">
        <f>H86+L86+P86+T86+X86+AB86+AF86+AJ86+AN86+AR86+AV86+AZ86+BD86+BH86</f>
        <v>891945.50000000023</v>
      </c>
      <c r="F86" s="13">
        <f>G86+H86</f>
        <v>71551</v>
      </c>
      <c r="G86" s="13">
        <f>SUM(G4:G84)</f>
        <v>36028</v>
      </c>
      <c r="H86" s="13">
        <f>SUM(H4:H84)</f>
        <v>35523</v>
      </c>
      <c r="J86" s="13">
        <f>K86+L86</f>
        <v>91745</v>
      </c>
      <c r="K86" s="13">
        <f>SUM(K4:K84)</f>
        <v>47595</v>
      </c>
      <c r="L86" s="13">
        <f>SUM(L4:L84)</f>
        <v>44150</v>
      </c>
      <c r="N86" s="13">
        <f>O86+P86</f>
        <v>12751</v>
      </c>
      <c r="O86" s="13">
        <f>SUM(O4:O84)</f>
        <v>6371</v>
      </c>
      <c r="P86" s="13">
        <f>SUM(P4:P84)</f>
        <v>6380</v>
      </c>
      <c r="R86" s="13">
        <f>S86+T86</f>
        <v>192413.00000000058</v>
      </c>
      <c r="S86" s="13">
        <f>SUM(S4:S84)</f>
        <v>97015.000000000291</v>
      </c>
      <c r="T86" s="13">
        <f>SUM(T4:T84)</f>
        <v>95398.000000000291</v>
      </c>
      <c r="V86" s="13">
        <f>W86+X86</f>
        <v>136991.99999999997</v>
      </c>
      <c r="W86" s="13">
        <f>SUM(W4:W84)</f>
        <v>69574.499999999985</v>
      </c>
      <c r="X86" s="13">
        <f>SUM(X4:X84)</f>
        <v>67417.499999999985</v>
      </c>
      <c r="Z86" s="13">
        <f>AA86+AB86</f>
        <v>92848</v>
      </c>
      <c r="AA86" s="13">
        <f>SUM(AA4:AA84)</f>
        <v>46841</v>
      </c>
      <c r="AB86" s="13">
        <f>SUM(AB4:AB84)</f>
        <v>46007</v>
      </c>
      <c r="AD86" s="13">
        <f>AE86+AF86</f>
        <v>445150.99999999971</v>
      </c>
      <c r="AE86" s="13">
        <f>SUM(AE4:AE84)</f>
        <v>224482.99999999985</v>
      </c>
      <c r="AF86" s="13">
        <f>SUM(AF4:AF84)</f>
        <v>220667.99999999985</v>
      </c>
      <c r="AH86" s="13">
        <f>AI86+AJ86</f>
        <v>190497.00000000029</v>
      </c>
      <c r="AI86" s="13">
        <f>SUM(AI4:AI84)</f>
        <v>96513.000000000146</v>
      </c>
      <c r="AJ86" s="13">
        <f>SUM(AJ4:AJ84)</f>
        <v>93984.000000000146</v>
      </c>
      <c r="AL86" s="13">
        <f>AM86+AN86</f>
        <v>94141</v>
      </c>
      <c r="AM86" s="13">
        <f>SUM(AM4:AM84)</f>
        <v>47164</v>
      </c>
      <c r="AN86" s="13">
        <f>SUM(AN4:AN84)</f>
        <v>46977</v>
      </c>
      <c r="AP86" s="13">
        <f>AQ86+AR86</f>
        <v>115276</v>
      </c>
      <c r="AQ86" s="13">
        <f>SUM(AQ4:AQ84)</f>
        <v>57996</v>
      </c>
      <c r="AR86" s="13">
        <f>SUM(AR4:AR84)</f>
        <v>57280</v>
      </c>
      <c r="AT86" s="13">
        <f>AU86+AV86</f>
        <v>68685</v>
      </c>
      <c r="AU86" s="13">
        <f>SUM(AU4:AU84)</f>
        <v>34827</v>
      </c>
      <c r="AV86" s="13">
        <f>SUM(AV4:AV84)</f>
        <v>33858</v>
      </c>
      <c r="AX86" s="13">
        <f>AY86+AZ86</f>
        <v>80723</v>
      </c>
      <c r="AY86" s="13">
        <f>SUM(AY4:AY84)</f>
        <v>41403</v>
      </c>
      <c r="AZ86" s="13">
        <f>SUM(AZ4:AZ84)</f>
        <v>39320</v>
      </c>
      <c r="BB86" s="13">
        <f>BC86+BD86</f>
        <v>107132</v>
      </c>
      <c r="BC86" s="13">
        <f>SUM(BC4:BC84)</f>
        <v>54150</v>
      </c>
      <c r="BD86" s="13">
        <f>SUM(BD4:BD84)</f>
        <v>52982</v>
      </c>
      <c r="BF86" s="13">
        <f>BG86+BH86</f>
        <v>105094</v>
      </c>
      <c r="BG86" s="13">
        <f>SUM(BG4:BG84)</f>
        <v>53093</v>
      </c>
      <c r="BH86" s="13">
        <f>SUM(BH4:BH84)</f>
        <v>52001</v>
      </c>
    </row>
  </sheetData>
  <sheetProtection sheet="1" objects="1" scenarios="1"/>
  <mergeCells count="15">
    <mergeCell ref="AX2:AZ2"/>
    <mergeCell ref="BB2:BD2"/>
    <mergeCell ref="BF2:BH2"/>
    <mergeCell ref="Z2:AB2"/>
    <mergeCell ref="AD2:AF2"/>
    <mergeCell ref="AH2:AJ2"/>
    <mergeCell ref="AL2:AN2"/>
    <mergeCell ref="AP2:AR2"/>
    <mergeCell ref="AT2:AV2"/>
    <mergeCell ref="V2:X2"/>
    <mergeCell ref="B2:D2"/>
    <mergeCell ref="F2:H2"/>
    <mergeCell ref="J2:L2"/>
    <mergeCell ref="N2:P2"/>
    <mergeCell ref="R2:T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D963B-6ABC-444E-8E2A-BA2A07DC641C}">
  <dimension ref="A1:BH86"/>
  <sheetViews>
    <sheetView zoomScale="115" zoomScaleNormal="115" workbookViewId="0">
      <selection activeCell="F3" sqref="F3"/>
    </sheetView>
  </sheetViews>
  <sheetFormatPr baseColWidth="10" defaultColWidth="11.1640625" defaultRowHeight="16"/>
  <cols>
    <col min="2" max="2" width="14" customWidth="1"/>
    <col min="4" max="4" width="9.1640625" customWidth="1"/>
  </cols>
  <sheetData>
    <row r="1" spans="1:60" s="19" customFormat="1" ht="15">
      <c r="A1" s="19" t="s">
        <v>23</v>
      </c>
      <c r="Z1" s="20"/>
    </row>
    <row r="2" spans="1:60" s="19" customFormat="1" ht="15.5" customHeight="1">
      <c r="A2" s="41"/>
      <c r="B2" s="84" t="s">
        <v>45</v>
      </c>
      <c r="C2" s="84"/>
      <c r="D2" s="84"/>
      <c r="F2" s="84" t="s">
        <v>52</v>
      </c>
      <c r="G2" s="84"/>
      <c r="H2" s="84"/>
      <c r="J2" s="84" t="s">
        <v>32</v>
      </c>
      <c r="K2" s="84"/>
      <c r="L2" s="84"/>
      <c r="N2" s="84" t="s">
        <v>33</v>
      </c>
      <c r="O2" s="84"/>
      <c r="P2" s="84"/>
      <c r="R2" s="84" t="s">
        <v>34</v>
      </c>
      <c r="S2" s="84"/>
      <c r="T2" s="84"/>
      <c r="V2" s="84" t="s">
        <v>36</v>
      </c>
      <c r="W2" s="84"/>
      <c r="X2" s="84"/>
      <c r="Z2" s="84" t="s">
        <v>35</v>
      </c>
      <c r="AA2" s="84"/>
      <c r="AB2" s="84"/>
      <c r="AD2" s="80" t="s">
        <v>37</v>
      </c>
      <c r="AE2" s="80"/>
      <c r="AF2" s="80"/>
      <c r="AH2" s="80" t="s">
        <v>38</v>
      </c>
      <c r="AI2" s="80"/>
      <c r="AJ2" s="80"/>
      <c r="AL2" s="80" t="s">
        <v>39</v>
      </c>
      <c r="AM2" s="80"/>
      <c r="AN2" s="80"/>
      <c r="AP2" s="80" t="s">
        <v>40</v>
      </c>
      <c r="AQ2" s="80"/>
      <c r="AR2" s="80"/>
      <c r="AT2" s="80" t="s">
        <v>41</v>
      </c>
      <c r="AU2" s="80"/>
      <c r="AV2" s="80"/>
      <c r="AX2" s="81" t="s">
        <v>42</v>
      </c>
      <c r="AY2" s="82"/>
      <c r="AZ2" s="83"/>
      <c r="BB2" s="81" t="s">
        <v>43</v>
      </c>
      <c r="BC2" s="82"/>
      <c r="BD2" s="83"/>
      <c r="BF2" s="81" t="s">
        <v>44</v>
      </c>
      <c r="BG2" s="82"/>
      <c r="BH2" s="83"/>
    </row>
    <row r="3" spans="1:60" s="19" customFormat="1" ht="15">
      <c r="A3" s="21" t="s">
        <v>1</v>
      </c>
      <c r="B3" s="21" t="s">
        <v>2</v>
      </c>
      <c r="C3" s="21" t="s">
        <v>3</v>
      </c>
      <c r="D3" s="21" t="s">
        <v>4</v>
      </c>
      <c r="F3" s="21" t="s">
        <v>2</v>
      </c>
      <c r="G3" s="21" t="s">
        <v>3</v>
      </c>
      <c r="H3" s="21" t="s">
        <v>4</v>
      </c>
      <c r="J3" s="21" t="s">
        <v>2</v>
      </c>
      <c r="K3" s="21" t="s">
        <v>3</v>
      </c>
      <c r="L3" s="21" t="s">
        <v>4</v>
      </c>
      <c r="N3" s="21" t="s">
        <v>2</v>
      </c>
      <c r="O3" s="21" t="s">
        <v>3</v>
      </c>
      <c r="P3" s="21" t="s">
        <v>4</v>
      </c>
      <c r="R3" s="41" t="s">
        <v>2</v>
      </c>
      <c r="S3" s="41" t="s">
        <v>3</v>
      </c>
      <c r="T3" s="41" t="s">
        <v>4</v>
      </c>
      <c r="V3" s="21" t="s">
        <v>2</v>
      </c>
      <c r="W3" s="21" t="s">
        <v>3</v>
      </c>
      <c r="X3" s="21" t="s">
        <v>4</v>
      </c>
      <c r="Z3" s="42" t="s">
        <v>2</v>
      </c>
      <c r="AA3" s="41" t="s">
        <v>3</v>
      </c>
      <c r="AB3" s="21" t="s">
        <v>4</v>
      </c>
      <c r="AD3" s="21" t="s">
        <v>2</v>
      </c>
      <c r="AE3" s="21" t="s">
        <v>3</v>
      </c>
      <c r="AF3" s="21" t="s">
        <v>4</v>
      </c>
      <c r="AH3" s="21" t="s">
        <v>2</v>
      </c>
      <c r="AI3" s="21" t="s">
        <v>3</v>
      </c>
      <c r="AJ3" s="21" t="s">
        <v>4</v>
      </c>
      <c r="AL3" s="21" t="s">
        <v>2</v>
      </c>
      <c r="AM3" s="21" t="s">
        <v>3</v>
      </c>
      <c r="AN3" s="21" t="s">
        <v>4</v>
      </c>
      <c r="AP3" s="21" t="s">
        <v>2</v>
      </c>
      <c r="AQ3" s="21" t="s">
        <v>3</v>
      </c>
      <c r="AR3" s="21" t="s">
        <v>4</v>
      </c>
      <c r="AT3" s="21" t="s">
        <v>2</v>
      </c>
      <c r="AU3" s="21" t="s">
        <v>3</v>
      </c>
      <c r="AV3" s="21" t="s">
        <v>4</v>
      </c>
      <c r="AX3" s="21" t="s">
        <v>2</v>
      </c>
      <c r="AY3" s="21" t="s">
        <v>3</v>
      </c>
      <c r="AZ3" s="21" t="s">
        <v>4</v>
      </c>
      <c r="BB3" s="41" t="s">
        <v>2</v>
      </c>
      <c r="BC3" s="41" t="s">
        <v>3</v>
      </c>
      <c r="BD3" s="41" t="s">
        <v>4</v>
      </c>
      <c r="BF3" s="21" t="s">
        <v>2</v>
      </c>
      <c r="BG3" s="21" t="s">
        <v>3</v>
      </c>
      <c r="BH3" s="21" t="s">
        <v>4</v>
      </c>
    </row>
    <row r="4" spans="1:60">
      <c r="A4" s="32">
        <v>0</v>
      </c>
      <c r="B4" s="39">
        <f t="shared" ref="B4:B67" si="0">C4+D4</f>
        <v>31186.074074074073</v>
      </c>
      <c r="C4" s="39">
        <f t="shared" ref="C4:D19" si="1">G4+K4+O4+S4+W4+AA4+AE4+AI4+AM4+AQ4+AU4+AY4+BC4+BG4</f>
        <v>15930.037037037036</v>
      </c>
      <c r="D4" s="39">
        <f t="shared" si="1"/>
        <v>15256.037037037036</v>
      </c>
      <c r="F4" s="13">
        <v>1235</v>
      </c>
      <c r="G4" s="39">
        <v>617.7037037037037</v>
      </c>
      <c r="H4" s="39">
        <v>616.7037037037037</v>
      </c>
      <c r="J4" s="13">
        <v>1659</v>
      </c>
      <c r="K4" s="32">
        <v>846</v>
      </c>
      <c r="L4" s="32">
        <v>813</v>
      </c>
      <c r="N4" s="32">
        <v>216</v>
      </c>
      <c r="O4" s="32">
        <v>110</v>
      </c>
      <c r="P4" s="32">
        <v>106</v>
      </c>
      <c r="R4" s="13">
        <v>3571</v>
      </c>
      <c r="S4" s="13">
        <v>1851.9876543209878</v>
      </c>
      <c r="T4" s="13">
        <v>1770.9876543209878</v>
      </c>
      <c r="V4" s="13">
        <v>2402</v>
      </c>
      <c r="W4" s="13">
        <v>1226.4567901234568</v>
      </c>
      <c r="X4" s="13">
        <v>1158.4567901234568</v>
      </c>
      <c r="Z4" s="13">
        <v>1633</v>
      </c>
      <c r="AA4" s="32">
        <v>833</v>
      </c>
      <c r="AB4" s="32">
        <v>800</v>
      </c>
      <c r="AD4" s="13">
        <v>6413</v>
      </c>
      <c r="AE4" s="13">
        <v>3274.4567901234568</v>
      </c>
      <c r="AF4" s="13">
        <v>3121.4567901234568</v>
      </c>
      <c r="AH4" s="13">
        <v>3531</v>
      </c>
      <c r="AI4" s="13">
        <v>1796.4320987654321</v>
      </c>
      <c r="AJ4" s="13">
        <v>1717.4320987654321</v>
      </c>
      <c r="AL4" s="13">
        <v>1851</v>
      </c>
      <c r="AM4" s="32">
        <v>944</v>
      </c>
      <c r="AN4" s="32">
        <v>907</v>
      </c>
      <c r="AP4" s="13">
        <v>2144</v>
      </c>
      <c r="AQ4" s="13">
        <v>1094</v>
      </c>
      <c r="AR4" s="13">
        <v>1050</v>
      </c>
      <c r="AT4" s="13">
        <v>1296</v>
      </c>
      <c r="AU4" s="32">
        <v>663</v>
      </c>
      <c r="AV4" s="32">
        <v>632</v>
      </c>
      <c r="AX4" s="13">
        <v>1471</v>
      </c>
      <c r="AY4" s="32">
        <v>748</v>
      </c>
      <c r="AZ4" s="32">
        <v>723</v>
      </c>
      <c r="BB4" s="13">
        <v>1901</v>
      </c>
      <c r="BC4" s="32">
        <v>972</v>
      </c>
      <c r="BD4" s="32">
        <v>929</v>
      </c>
      <c r="BF4" s="13">
        <v>1864</v>
      </c>
      <c r="BG4" s="32">
        <v>953</v>
      </c>
      <c r="BH4" s="32">
        <v>911</v>
      </c>
    </row>
    <row r="5" spans="1:60">
      <c r="A5" s="32">
        <v>1</v>
      </c>
      <c r="B5" s="39">
        <f t="shared" si="0"/>
        <v>30829.074074074073</v>
      </c>
      <c r="C5" s="39">
        <f t="shared" si="1"/>
        <v>15711.037037037036</v>
      </c>
      <c r="D5" s="39">
        <f t="shared" si="1"/>
        <v>15118.037037037036</v>
      </c>
      <c r="F5" s="13">
        <v>1180</v>
      </c>
      <c r="G5" s="39">
        <v>576.7037037037037</v>
      </c>
      <c r="H5" s="39">
        <v>602.7037037037037</v>
      </c>
      <c r="J5" s="13">
        <v>1631</v>
      </c>
      <c r="K5" s="32">
        <v>830</v>
      </c>
      <c r="L5" s="32">
        <v>802</v>
      </c>
      <c r="N5" s="32">
        <v>211</v>
      </c>
      <c r="O5" s="32">
        <v>107</v>
      </c>
      <c r="P5" s="32">
        <v>103</v>
      </c>
      <c r="R5" s="13">
        <v>3556</v>
      </c>
      <c r="S5" s="13">
        <v>1840.9876543209878</v>
      </c>
      <c r="T5" s="13">
        <v>1766.9876543209878</v>
      </c>
      <c r="V5" s="13">
        <v>2363</v>
      </c>
      <c r="W5" s="13">
        <v>1212.4567901234568</v>
      </c>
      <c r="X5" s="13">
        <v>1134.4567901234568</v>
      </c>
      <c r="Z5" s="13">
        <v>1600</v>
      </c>
      <c r="AA5" s="32">
        <v>815</v>
      </c>
      <c r="AB5" s="32">
        <v>786</v>
      </c>
      <c r="AD5" s="13">
        <v>6404</v>
      </c>
      <c r="AE5" s="13">
        <v>3265.4567901234568</v>
      </c>
      <c r="AF5" s="13">
        <v>3121.4567901234568</v>
      </c>
      <c r="AH5" s="13">
        <v>3489</v>
      </c>
      <c r="AI5" s="13">
        <v>1771.4320987654321</v>
      </c>
      <c r="AJ5" s="13">
        <v>1700.4320987654321</v>
      </c>
      <c r="AL5" s="13">
        <v>1828</v>
      </c>
      <c r="AM5" s="32">
        <v>930</v>
      </c>
      <c r="AN5" s="32">
        <v>899</v>
      </c>
      <c r="AP5" s="13">
        <v>2115</v>
      </c>
      <c r="AQ5" s="13">
        <v>1074</v>
      </c>
      <c r="AR5" s="13">
        <v>1040</v>
      </c>
      <c r="AT5" s="13">
        <v>1279</v>
      </c>
      <c r="AU5" s="32">
        <v>653</v>
      </c>
      <c r="AV5" s="32">
        <v>626</v>
      </c>
      <c r="AX5" s="13">
        <v>1447</v>
      </c>
      <c r="AY5" s="32">
        <v>732</v>
      </c>
      <c r="AZ5" s="32">
        <v>715</v>
      </c>
      <c r="BB5" s="13">
        <v>1879</v>
      </c>
      <c r="BC5" s="32">
        <v>960</v>
      </c>
      <c r="BD5" s="32">
        <v>919</v>
      </c>
      <c r="BF5" s="13">
        <v>1845</v>
      </c>
      <c r="BG5" s="32">
        <v>943</v>
      </c>
      <c r="BH5" s="32">
        <v>902</v>
      </c>
    </row>
    <row r="6" spans="1:60">
      <c r="A6" s="32">
        <v>2</v>
      </c>
      <c r="B6" s="39">
        <f t="shared" si="0"/>
        <v>30641.074074074073</v>
      </c>
      <c r="C6" s="39">
        <f t="shared" si="1"/>
        <v>15577.037037037036</v>
      </c>
      <c r="D6" s="39">
        <f t="shared" si="1"/>
        <v>15064.037037037036</v>
      </c>
      <c r="F6" s="13">
        <v>1140</v>
      </c>
      <c r="G6" s="39">
        <v>550.7037037037037</v>
      </c>
      <c r="H6" s="39">
        <v>588.7037037037037</v>
      </c>
      <c r="J6" s="13">
        <v>1634</v>
      </c>
      <c r="K6" s="32">
        <v>829</v>
      </c>
      <c r="L6" s="32">
        <v>805</v>
      </c>
      <c r="N6" s="32">
        <v>206</v>
      </c>
      <c r="O6" s="32">
        <v>104</v>
      </c>
      <c r="P6" s="32">
        <v>102</v>
      </c>
      <c r="R6" s="13">
        <v>3555</v>
      </c>
      <c r="S6" s="13">
        <v>1835.9876543209878</v>
      </c>
      <c r="T6" s="13">
        <v>1770.9876543209878</v>
      </c>
      <c r="V6" s="13">
        <v>2327</v>
      </c>
      <c r="W6" s="13">
        <v>1197.4567901234568</v>
      </c>
      <c r="X6" s="13">
        <v>1112.4567901234568</v>
      </c>
      <c r="Z6" s="13">
        <v>1567</v>
      </c>
      <c r="AA6" s="32">
        <v>796</v>
      </c>
      <c r="AB6" s="32">
        <v>770</v>
      </c>
      <c r="AD6" s="13">
        <v>6453</v>
      </c>
      <c r="AE6" s="13">
        <v>3284.4567901234568</v>
      </c>
      <c r="AF6" s="13">
        <v>3151.4567901234568</v>
      </c>
      <c r="AH6" s="13">
        <v>3456</v>
      </c>
      <c r="AI6" s="13">
        <v>1750.4320987654321</v>
      </c>
      <c r="AJ6" s="13">
        <v>1688.4320987654321</v>
      </c>
      <c r="AL6" s="13">
        <v>1812</v>
      </c>
      <c r="AM6" s="32">
        <v>920</v>
      </c>
      <c r="AN6" s="32">
        <v>892</v>
      </c>
      <c r="AP6" s="13">
        <v>2093</v>
      </c>
      <c r="AQ6" s="13">
        <v>1059</v>
      </c>
      <c r="AR6" s="13">
        <v>1035</v>
      </c>
      <c r="AT6" s="13">
        <v>1269</v>
      </c>
      <c r="AU6" s="32">
        <v>644</v>
      </c>
      <c r="AV6" s="32">
        <v>625</v>
      </c>
      <c r="AX6" s="13">
        <v>1431</v>
      </c>
      <c r="AY6" s="32">
        <v>719</v>
      </c>
      <c r="AZ6" s="32">
        <v>712</v>
      </c>
      <c r="BB6" s="13">
        <v>1864</v>
      </c>
      <c r="BC6" s="32">
        <v>951</v>
      </c>
      <c r="BD6" s="32">
        <v>913</v>
      </c>
      <c r="BF6" s="13">
        <v>1834</v>
      </c>
      <c r="BG6" s="32">
        <v>936</v>
      </c>
      <c r="BH6" s="32">
        <v>898</v>
      </c>
    </row>
    <row r="7" spans="1:60">
      <c r="A7" s="32">
        <v>3</v>
      </c>
      <c r="B7" s="39">
        <f t="shared" si="0"/>
        <v>30640.074074074073</v>
      </c>
      <c r="C7" s="39">
        <f t="shared" si="1"/>
        <v>15550.037037037036</v>
      </c>
      <c r="D7" s="39">
        <f t="shared" si="1"/>
        <v>15090.037037037036</v>
      </c>
      <c r="F7" s="13">
        <v>1119</v>
      </c>
      <c r="G7" s="39">
        <v>538.7037037037037</v>
      </c>
      <c r="H7" s="39">
        <v>579.7037037037037</v>
      </c>
      <c r="J7" s="13">
        <v>1641</v>
      </c>
      <c r="K7" s="32">
        <v>832</v>
      </c>
      <c r="L7" s="32">
        <v>809</v>
      </c>
      <c r="N7" s="32">
        <v>205</v>
      </c>
      <c r="O7" s="32">
        <v>102</v>
      </c>
      <c r="P7" s="32">
        <v>103</v>
      </c>
      <c r="R7" s="13">
        <v>3565</v>
      </c>
      <c r="S7" s="13">
        <v>1836.9876543209878</v>
      </c>
      <c r="T7" s="13">
        <v>1780.9876543209878</v>
      </c>
      <c r="V7" s="13">
        <v>2309</v>
      </c>
      <c r="W7" s="13">
        <v>1190.4567901234568</v>
      </c>
      <c r="X7" s="13">
        <v>1101.4567901234568</v>
      </c>
      <c r="Z7" s="13">
        <v>1551</v>
      </c>
      <c r="AA7" s="32">
        <v>787</v>
      </c>
      <c r="AB7" s="32">
        <v>763</v>
      </c>
      <c r="AD7" s="13">
        <v>6544</v>
      </c>
      <c r="AE7" s="13">
        <v>3325.4567901234568</v>
      </c>
      <c r="AF7" s="13">
        <v>3201.4567901234568</v>
      </c>
      <c r="AH7" s="13">
        <v>3436</v>
      </c>
      <c r="AI7" s="13">
        <v>1738.4320987654321</v>
      </c>
      <c r="AJ7" s="13">
        <v>1681.4320987654321</v>
      </c>
      <c r="AL7" s="13">
        <v>1800</v>
      </c>
      <c r="AM7" s="32">
        <v>914</v>
      </c>
      <c r="AN7" s="32">
        <v>886</v>
      </c>
      <c r="AP7" s="13">
        <v>2082</v>
      </c>
      <c r="AQ7" s="13">
        <v>1048</v>
      </c>
      <c r="AR7" s="13">
        <v>1033</v>
      </c>
      <c r="AT7" s="13">
        <v>1265</v>
      </c>
      <c r="AU7" s="32">
        <v>640</v>
      </c>
      <c r="AV7" s="32">
        <v>626</v>
      </c>
      <c r="AX7" s="13">
        <v>1424</v>
      </c>
      <c r="AY7" s="32">
        <v>713</v>
      </c>
      <c r="AZ7" s="32">
        <v>711</v>
      </c>
      <c r="BB7" s="13">
        <v>1861</v>
      </c>
      <c r="BC7" s="32">
        <v>948</v>
      </c>
      <c r="BD7" s="32">
        <v>914</v>
      </c>
      <c r="BF7" s="13">
        <v>1836</v>
      </c>
      <c r="BG7" s="32">
        <v>936</v>
      </c>
      <c r="BH7" s="32">
        <v>900</v>
      </c>
    </row>
    <row r="8" spans="1:60">
      <c r="A8" s="32">
        <v>4</v>
      </c>
      <c r="B8" s="39">
        <f t="shared" si="0"/>
        <v>30610.074074074073</v>
      </c>
      <c r="C8" s="39">
        <f t="shared" si="1"/>
        <v>15512.037037037036</v>
      </c>
      <c r="D8" s="39">
        <f t="shared" si="1"/>
        <v>15098.037037037036</v>
      </c>
      <c r="F8" s="13">
        <v>1100</v>
      </c>
      <c r="G8" s="39">
        <v>526.7037037037037</v>
      </c>
      <c r="H8" s="39">
        <v>572.7037037037037</v>
      </c>
      <c r="J8" s="13">
        <v>1636</v>
      </c>
      <c r="K8" s="32">
        <v>828</v>
      </c>
      <c r="L8" s="32">
        <v>808</v>
      </c>
      <c r="N8" s="32">
        <v>200</v>
      </c>
      <c r="O8" s="32">
        <v>100</v>
      </c>
      <c r="P8" s="32">
        <v>100</v>
      </c>
      <c r="R8" s="13">
        <v>3568</v>
      </c>
      <c r="S8" s="13">
        <v>1835.9876543209878</v>
      </c>
      <c r="T8" s="13">
        <v>1784.9876543209878</v>
      </c>
      <c r="V8" s="13">
        <v>2288</v>
      </c>
      <c r="W8" s="13">
        <v>1180.4567901234568</v>
      </c>
      <c r="X8" s="13">
        <v>1090.4567901234568</v>
      </c>
      <c r="Z8" s="13">
        <v>1534</v>
      </c>
      <c r="AA8" s="32">
        <v>777</v>
      </c>
      <c r="AB8" s="32">
        <v>757</v>
      </c>
      <c r="AD8" s="13">
        <v>6647</v>
      </c>
      <c r="AE8" s="13">
        <v>3373.4567901234568</v>
      </c>
      <c r="AF8" s="13">
        <v>3256.4567901234568</v>
      </c>
      <c r="AH8" s="13">
        <v>3408</v>
      </c>
      <c r="AI8" s="13">
        <v>1719.4320987654321</v>
      </c>
      <c r="AJ8" s="13">
        <v>1671.4320987654321</v>
      </c>
      <c r="AL8" s="13">
        <v>1783</v>
      </c>
      <c r="AM8" s="32">
        <v>904</v>
      </c>
      <c r="AN8" s="32">
        <v>878</v>
      </c>
      <c r="AP8" s="13">
        <v>2074</v>
      </c>
      <c r="AQ8" s="13">
        <v>1042</v>
      </c>
      <c r="AR8" s="13">
        <v>1032</v>
      </c>
      <c r="AT8" s="13">
        <v>1264</v>
      </c>
      <c r="AU8" s="32">
        <v>638</v>
      </c>
      <c r="AV8" s="32">
        <v>626</v>
      </c>
      <c r="AX8" s="13">
        <v>1417</v>
      </c>
      <c r="AY8" s="32">
        <v>707</v>
      </c>
      <c r="AZ8" s="32">
        <v>711</v>
      </c>
      <c r="BB8" s="13">
        <v>1852</v>
      </c>
      <c r="BC8" s="32">
        <v>943</v>
      </c>
      <c r="BD8" s="32">
        <v>909</v>
      </c>
      <c r="BF8" s="13">
        <v>1839</v>
      </c>
      <c r="BG8" s="32">
        <v>937</v>
      </c>
      <c r="BH8" s="32">
        <v>901</v>
      </c>
    </row>
    <row r="9" spans="1:60">
      <c r="A9" s="32">
        <v>5</v>
      </c>
      <c r="B9" s="39">
        <f t="shared" si="0"/>
        <v>30555.074074074073</v>
      </c>
      <c r="C9" s="39">
        <f t="shared" si="1"/>
        <v>15479.037037037036</v>
      </c>
      <c r="D9" s="39">
        <f t="shared" si="1"/>
        <v>15076.037037037036</v>
      </c>
      <c r="F9" s="13">
        <v>1085</v>
      </c>
      <c r="G9" s="39">
        <v>520.7037037037037</v>
      </c>
      <c r="H9" s="39">
        <v>564.7037037037037</v>
      </c>
      <c r="J9" s="13">
        <v>1615</v>
      </c>
      <c r="K9" s="32">
        <v>816</v>
      </c>
      <c r="L9" s="32">
        <v>799</v>
      </c>
      <c r="N9" s="32">
        <v>203</v>
      </c>
      <c r="O9" s="32">
        <v>100</v>
      </c>
      <c r="P9" s="32">
        <v>102</v>
      </c>
      <c r="R9" s="13">
        <v>3570</v>
      </c>
      <c r="S9" s="13">
        <v>1836.9876543209878</v>
      </c>
      <c r="T9" s="13">
        <v>1784.9876543209878</v>
      </c>
      <c r="V9" s="13">
        <v>2268</v>
      </c>
      <c r="W9" s="13">
        <v>1172.4567901234568</v>
      </c>
      <c r="X9" s="13">
        <v>1078.4567901234568</v>
      </c>
      <c r="Z9" s="13">
        <v>1515</v>
      </c>
      <c r="AA9" s="32">
        <v>768</v>
      </c>
      <c r="AB9" s="32">
        <v>747</v>
      </c>
      <c r="AD9" s="13">
        <v>6744</v>
      </c>
      <c r="AE9" s="13">
        <v>3422.4567901234568</v>
      </c>
      <c r="AF9" s="13">
        <v>3304.4567901234568</v>
      </c>
      <c r="AH9" s="13">
        <v>3375</v>
      </c>
      <c r="AI9" s="13">
        <v>1702.4320987654321</v>
      </c>
      <c r="AJ9" s="13">
        <v>1655.4320987654321</v>
      </c>
      <c r="AL9" s="13">
        <v>1763</v>
      </c>
      <c r="AM9" s="32">
        <v>893</v>
      </c>
      <c r="AN9" s="32">
        <v>870</v>
      </c>
      <c r="AP9" s="13">
        <v>2064</v>
      </c>
      <c r="AQ9" s="13">
        <v>1037</v>
      </c>
      <c r="AR9" s="13">
        <v>1027</v>
      </c>
      <c r="AT9" s="13">
        <v>1255</v>
      </c>
      <c r="AU9" s="32">
        <v>631</v>
      </c>
      <c r="AV9" s="32">
        <v>625</v>
      </c>
      <c r="AX9" s="13">
        <v>1410</v>
      </c>
      <c r="AY9" s="32">
        <v>702</v>
      </c>
      <c r="AZ9" s="32">
        <v>708</v>
      </c>
      <c r="BB9" s="13">
        <v>1852</v>
      </c>
      <c r="BC9" s="32">
        <v>942</v>
      </c>
      <c r="BD9" s="32">
        <v>910</v>
      </c>
      <c r="BF9" s="13">
        <v>1835</v>
      </c>
      <c r="BG9" s="32">
        <v>935</v>
      </c>
      <c r="BH9" s="32">
        <v>900</v>
      </c>
    </row>
    <row r="10" spans="1:60">
      <c r="A10" s="32">
        <v>6</v>
      </c>
      <c r="B10" s="39">
        <f t="shared" si="0"/>
        <v>30479.074074074073</v>
      </c>
      <c r="C10" s="39">
        <f t="shared" si="1"/>
        <v>15441.037037037036</v>
      </c>
      <c r="D10" s="39">
        <f t="shared" si="1"/>
        <v>15038.037037037036</v>
      </c>
      <c r="F10" s="13">
        <v>1073</v>
      </c>
      <c r="G10" s="39">
        <v>514.7037037037037</v>
      </c>
      <c r="H10" s="39">
        <v>557.7037037037037</v>
      </c>
      <c r="J10" s="13">
        <v>1576</v>
      </c>
      <c r="K10" s="32">
        <v>796</v>
      </c>
      <c r="L10" s="32">
        <v>780</v>
      </c>
      <c r="N10" s="32">
        <v>199</v>
      </c>
      <c r="O10" s="32">
        <v>99</v>
      </c>
      <c r="P10" s="32">
        <v>100</v>
      </c>
      <c r="R10" s="13">
        <v>3563</v>
      </c>
      <c r="S10" s="13">
        <v>1831.9876543209878</v>
      </c>
      <c r="T10" s="13">
        <v>1783.9876543209878</v>
      </c>
      <c r="V10" s="13">
        <v>2253</v>
      </c>
      <c r="W10" s="13">
        <v>1166.4567901234568</v>
      </c>
      <c r="X10" s="13">
        <v>1069.4567901234568</v>
      </c>
      <c r="Z10" s="13">
        <v>1492</v>
      </c>
      <c r="AA10" s="32">
        <v>758</v>
      </c>
      <c r="AB10" s="32">
        <v>735</v>
      </c>
      <c r="AD10" s="13">
        <v>6845</v>
      </c>
      <c r="AE10" s="13">
        <v>3473.4567901234568</v>
      </c>
      <c r="AF10" s="13">
        <v>3353.4567901234568</v>
      </c>
      <c r="AH10" s="13">
        <v>3334</v>
      </c>
      <c r="AI10" s="13">
        <v>1681.4320987654321</v>
      </c>
      <c r="AJ10" s="13">
        <v>1635.4320987654321</v>
      </c>
      <c r="AL10" s="13">
        <v>1749</v>
      </c>
      <c r="AM10" s="32">
        <v>889</v>
      </c>
      <c r="AN10" s="32">
        <v>861</v>
      </c>
      <c r="AP10" s="13">
        <v>2057</v>
      </c>
      <c r="AQ10" s="13">
        <v>1031</v>
      </c>
      <c r="AR10" s="13">
        <v>1026</v>
      </c>
      <c r="AT10" s="13">
        <v>1252</v>
      </c>
      <c r="AU10" s="32">
        <v>629</v>
      </c>
      <c r="AV10" s="32">
        <v>623</v>
      </c>
      <c r="AX10" s="13">
        <v>1404</v>
      </c>
      <c r="AY10" s="32">
        <v>697</v>
      </c>
      <c r="AZ10" s="32">
        <v>707</v>
      </c>
      <c r="BB10" s="13">
        <v>1838</v>
      </c>
      <c r="BC10" s="32">
        <v>934</v>
      </c>
      <c r="BD10" s="32">
        <v>904</v>
      </c>
      <c r="BF10" s="13">
        <v>1843</v>
      </c>
      <c r="BG10" s="32">
        <v>940</v>
      </c>
      <c r="BH10" s="32">
        <v>902</v>
      </c>
    </row>
    <row r="11" spans="1:60">
      <c r="A11" s="32">
        <v>7</v>
      </c>
      <c r="B11" s="39">
        <f t="shared" si="0"/>
        <v>30489.074074074073</v>
      </c>
      <c r="C11" s="39">
        <f t="shared" si="1"/>
        <v>15451.037037037036</v>
      </c>
      <c r="D11" s="39">
        <f t="shared" si="1"/>
        <v>15038.037037037036</v>
      </c>
      <c r="F11" s="13">
        <v>1070</v>
      </c>
      <c r="G11" s="39">
        <v>513.7037037037037</v>
      </c>
      <c r="H11" s="39">
        <v>555.7037037037037</v>
      </c>
      <c r="J11" s="13">
        <v>1548</v>
      </c>
      <c r="K11" s="32">
        <v>784</v>
      </c>
      <c r="L11" s="32">
        <v>764</v>
      </c>
      <c r="N11" s="32">
        <v>197</v>
      </c>
      <c r="O11" s="32">
        <v>97</v>
      </c>
      <c r="P11" s="32">
        <v>100</v>
      </c>
      <c r="R11" s="13">
        <v>3562</v>
      </c>
      <c r="S11" s="13">
        <v>1830.9876543209878</v>
      </c>
      <c r="T11" s="13">
        <v>1782.9876543209878</v>
      </c>
      <c r="V11" s="13">
        <v>2240</v>
      </c>
      <c r="W11" s="13">
        <v>1160.4567901234568</v>
      </c>
      <c r="X11" s="13">
        <v>1063.4567901234568</v>
      </c>
      <c r="Z11" s="13">
        <v>1482</v>
      </c>
      <c r="AA11" s="32">
        <v>755</v>
      </c>
      <c r="AB11" s="32">
        <v>727</v>
      </c>
      <c r="AD11" s="13">
        <v>6975</v>
      </c>
      <c r="AE11" s="13">
        <v>3540.4567901234568</v>
      </c>
      <c r="AF11" s="13">
        <v>3417.4567901234568</v>
      </c>
      <c r="AH11" s="13">
        <v>3294</v>
      </c>
      <c r="AI11" s="13">
        <v>1660.4320987654321</v>
      </c>
      <c r="AJ11" s="13">
        <v>1616.4320987654321</v>
      </c>
      <c r="AL11" s="13">
        <v>1728</v>
      </c>
      <c r="AM11" s="32">
        <v>876</v>
      </c>
      <c r="AN11" s="32">
        <v>852</v>
      </c>
      <c r="AP11" s="13">
        <v>2061</v>
      </c>
      <c r="AQ11" s="13">
        <v>1034</v>
      </c>
      <c r="AR11" s="13">
        <v>1027</v>
      </c>
      <c r="AT11" s="13">
        <v>1246</v>
      </c>
      <c r="AU11" s="32">
        <v>626</v>
      </c>
      <c r="AV11" s="32">
        <v>621</v>
      </c>
      <c r="AX11" s="13">
        <v>1402</v>
      </c>
      <c r="AY11" s="32">
        <v>697</v>
      </c>
      <c r="AZ11" s="32">
        <v>705</v>
      </c>
      <c r="BB11" s="13">
        <v>1842</v>
      </c>
      <c r="BC11" s="32">
        <v>937</v>
      </c>
      <c r="BD11" s="32">
        <v>904</v>
      </c>
      <c r="BF11" s="13">
        <v>1841</v>
      </c>
      <c r="BG11" s="32">
        <v>939</v>
      </c>
      <c r="BH11" s="32">
        <v>902</v>
      </c>
    </row>
    <row r="12" spans="1:60">
      <c r="A12" s="32">
        <v>8</v>
      </c>
      <c r="B12" s="39">
        <f t="shared" si="0"/>
        <v>30582.074074074073</v>
      </c>
      <c r="C12" s="39">
        <f t="shared" si="1"/>
        <v>15499.037037037036</v>
      </c>
      <c r="D12" s="39">
        <f t="shared" si="1"/>
        <v>15083.037037037036</v>
      </c>
      <c r="F12" s="13">
        <v>1065</v>
      </c>
      <c r="G12" s="39">
        <v>512.7037037037037</v>
      </c>
      <c r="H12" s="39">
        <v>551.7037037037037</v>
      </c>
      <c r="J12" s="13">
        <v>1524</v>
      </c>
      <c r="K12" s="32">
        <v>771</v>
      </c>
      <c r="L12" s="32">
        <v>754</v>
      </c>
      <c r="N12" s="32">
        <v>198</v>
      </c>
      <c r="O12" s="32">
        <v>99</v>
      </c>
      <c r="P12" s="32">
        <v>99</v>
      </c>
      <c r="R12" s="13">
        <v>3569</v>
      </c>
      <c r="S12" s="13">
        <v>1832.9876543209878</v>
      </c>
      <c r="T12" s="13">
        <v>1787.9876543209878</v>
      </c>
      <c r="V12" s="13">
        <v>2235</v>
      </c>
      <c r="W12" s="13">
        <v>1159.4567901234568</v>
      </c>
      <c r="X12" s="13">
        <v>1058.4567901234568</v>
      </c>
      <c r="Z12" s="13">
        <v>1471</v>
      </c>
      <c r="AA12" s="32">
        <v>751</v>
      </c>
      <c r="AB12" s="32">
        <v>720</v>
      </c>
      <c r="AD12" s="13">
        <v>7135</v>
      </c>
      <c r="AE12" s="13">
        <v>3621.4567901234568</v>
      </c>
      <c r="AF12" s="13">
        <v>3496.4567901234568</v>
      </c>
      <c r="AH12" s="13">
        <v>3274</v>
      </c>
      <c r="AI12" s="13">
        <v>1649.4320987654321</v>
      </c>
      <c r="AJ12" s="13">
        <v>1607.4320987654321</v>
      </c>
      <c r="AL12" s="13">
        <v>1711</v>
      </c>
      <c r="AM12" s="32">
        <v>870</v>
      </c>
      <c r="AN12" s="32">
        <v>841</v>
      </c>
      <c r="AP12" s="13">
        <v>2066</v>
      </c>
      <c r="AQ12" s="13">
        <v>1035</v>
      </c>
      <c r="AR12" s="13">
        <v>1031</v>
      </c>
      <c r="AT12" s="13">
        <v>1246</v>
      </c>
      <c r="AU12" s="32">
        <v>623</v>
      </c>
      <c r="AV12" s="32">
        <v>623</v>
      </c>
      <c r="AX12" s="13">
        <v>1404</v>
      </c>
      <c r="AY12" s="32">
        <v>697</v>
      </c>
      <c r="AZ12" s="32">
        <v>707</v>
      </c>
      <c r="BB12" s="13">
        <v>1841</v>
      </c>
      <c r="BC12" s="32">
        <v>935</v>
      </c>
      <c r="BD12" s="32">
        <v>906</v>
      </c>
      <c r="BF12" s="13">
        <v>1842</v>
      </c>
      <c r="BG12" s="32">
        <v>942</v>
      </c>
      <c r="BH12" s="32">
        <v>900</v>
      </c>
    </row>
    <row r="13" spans="1:60">
      <c r="A13" s="32">
        <v>9</v>
      </c>
      <c r="B13" s="39">
        <f t="shared" si="0"/>
        <v>30615.074074074073</v>
      </c>
      <c r="C13" s="39">
        <f t="shared" si="1"/>
        <v>15523.037037037036</v>
      </c>
      <c r="D13" s="39">
        <f t="shared" si="1"/>
        <v>15092.037037037036</v>
      </c>
      <c r="F13" s="13">
        <v>1069</v>
      </c>
      <c r="G13" s="39">
        <v>515.7037037037037</v>
      </c>
      <c r="H13" s="39">
        <v>552.7037037037037</v>
      </c>
      <c r="J13" s="13">
        <v>1500</v>
      </c>
      <c r="K13" s="32">
        <v>760</v>
      </c>
      <c r="L13" s="32">
        <v>740</v>
      </c>
      <c r="N13" s="32">
        <v>196</v>
      </c>
      <c r="O13" s="32">
        <v>97</v>
      </c>
      <c r="P13" s="32">
        <v>99</v>
      </c>
      <c r="R13" s="13">
        <v>3568</v>
      </c>
      <c r="S13" s="13">
        <v>1831.9876543209878</v>
      </c>
      <c r="T13" s="13">
        <v>1787.9876543209878</v>
      </c>
      <c r="V13" s="13">
        <v>2223</v>
      </c>
      <c r="W13" s="13">
        <v>1155.4567901234568</v>
      </c>
      <c r="X13" s="13">
        <v>1050.4567901234568</v>
      </c>
      <c r="Z13" s="13">
        <v>1457</v>
      </c>
      <c r="AA13" s="32">
        <v>746</v>
      </c>
      <c r="AB13" s="32">
        <v>711</v>
      </c>
      <c r="AD13" s="13">
        <v>7272</v>
      </c>
      <c r="AE13" s="13">
        <v>3692.4567901234568</v>
      </c>
      <c r="AF13" s="13">
        <v>3562.4567901234568</v>
      </c>
      <c r="AH13" s="13">
        <v>3234</v>
      </c>
      <c r="AI13" s="13">
        <v>1628.4320987654321</v>
      </c>
      <c r="AJ13" s="13">
        <v>1588.4320987654321</v>
      </c>
      <c r="AL13" s="13">
        <v>1696</v>
      </c>
      <c r="AM13" s="32">
        <v>860</v>
      </c>
      <c r="AN13" s="32">
        <v>836</v>
      </c>
      <c r="AP13" s="13">
        <v>2071</v>
      </c>
      <c r="AQ13" s="13">
        <v>1038</v>
      </c>
      <c r="AR13" s="13">
        <v>1033</v>
      </c>
      <c r="AT13" s="13">
        <v>1242</v>
      </c>
      <c r="AU13" s="32">
        <v>623</v>
      </c>
      <c r="AV13" s="32">
        <v>619</v>
      </c>
      <c r="AX13" s="13">
        <v>1405</v>
      </c>
      <c r="AY13" s="32">
        <v>697</v>
      </c>
      <c r="AZ13" s="32">
        <v>708</v>
      </c>
      <c r="BB13" s="13">
        <v>1839</v>
      </c>
      <c r="BC13" s="32">
        <v>936</v>
      </c>
      <c r="BD13" s="32">
        <v>903</v>
      </c>
      <c r="BF13" s="13">
        <v>1843</v>
      </c>
      <c r="BG13" s="32">
        <v>942</v>
      </c>
      <c r="BH13" s="32">
        <v>901</v>
      </c>
    </row>
    <row r="14" spans="1:60">
      <c r="A14" s="32">
        <v>10</v>
      </c>
      <c r="B14" s="39">
        <f t="shared" si="0"/>
        <v>30609.074074074073</v>
      </c>
      <c r="C14" s="39">
        <f t="shared" si="1"/>
        <v>15519.037037037036</v>
      </c>
      <c r="D14" s="39">
        <f t="shared" si="1"/>
        <v>15090.037037037036</v>
      </c>
      <c r="F14" s="13">
        <v>1066</v>
      </c>
      <c r="G14" s="39">
        <v>513.7037037037037</v>
      </c>
      <c r="H14" s="39">
        <v>550.7037037037037</v>
      </c>
      <c r="J14" s="13">
        <v>1450</v>
      </c>
      <c r="K14" s="32">
        <v>734</v>
      </c>
      <c r="L14" s="32">
        <v>717</v>
      </c>
      <c r="N14" s="32">
        <v>199</v>
      </c>
      <c r="O14" s="32">
        <v>98</v>
      </c>
      <c r="P14" s="32">
        <v>100</v>
      </c>
      <c r="R14" s="13">
        <v>3548</v>
      </c>
      <c r="S14" s="13">
        <v>1820.9876543209878</v>
      </c>
      <c r="T14" s="13">
        <v>1779.9876543209878</v>
      </c>
      <c r="V14" s="13">
        <v>2218</v>
      </c>
      <c r="W14" s="13">
        <v>1153.4567901234568</v>
      </c>
      <c r="X14" s="13">
        <v>1047.4567901234568</v>
      </c>
      <c r="Z14" s="13">
        <v>1450</v>
      </c>
      <c r="AA14" s="32">
        <v>743</v>
      </c>
      <c r="AB14" s="32">
        <v>708</v>
      </c>
      <c r="AD14" s="13">
        <v>7403</v>
      </c>
      <c r="AE14" s="13">
        <v>3759.4567901234568</v>
      </c>
      <c r="AF14" s="13">
        <v>3626.4567901234568</v>
      </c>
      <c r="AH14" s="13">
        <v>3215</v>
      </c>
      <c r="AI14" s="13">
        <v>1617.4320987654321</v>
      </c>
      <c r="AJ14" s="13">
        <v>1579.4320987654321</v>
      </c>
      <c r="AL14" s="13">
        <v>1682</v>
      </c>
      <c r="AM14" s="32">
        <v>857</v>
      </c>
      <c r="AN14" s="32">
        <v>824</v>
      </c>
      <c r="AP14" s="13">
        <v>2079</v>
      </c>
      <c r="AQ14" s="13">
        <v>1042</v>
      </c>
      <c r="AR14" s="13">
        <v>1037</v>
      </c>
      <c r="AT14" s="13">
        <v>1237</v>
      </c>
      <c r="AU14" s="32">
        <v>620</v>
      </c>
      <c r="AV14" s="32">
        <v>617</v>
      </c>
      <c r="AX14" s="13">
        <v>1402</v>
      </c>
      <c r="AY14" s="32">
        <v>692</v>
      </c>
      <c r="AZ14" s="32">
        <v>710</v>
      </c>
      <c r="BB14" s="13">
        <v>1832</v>
      </c>
      <c r="BC14" s="32">
        <v>932</v>
      </c>
      <c r="BD14" s="32">
        <v>900</v>
      </c>
      <c r="BF14" s="13">
        <v>1829</v>
      </c>
      <c r="BG14" s="32">
        <v>936</v>
      </c>
      <c r="BH14" s="32">
        <v>893</v>
      </c>
    </row>
    <row r="15" spans="1:60">
      <c r="A15" s="32">
        <v>11</v>
      </c>
      <c r="B15" s="39">
        <f t="shared" si="0"/>
        <v>30545.074074074073</v>
      </c>
      <c r="C15" s="39">
        <f t="shared" si="1"/>
        <v>15488.037037037036</v>
      </c>
      <c r="D15" s="39">
        <f t="shared" si="1"/>
        <v>15057.037037037036</v>
      </c>
      <c r="F15" s="13">
        <v>1081</v>
      </c>
      <c r="G15" s="39">
        <v>522.7037037037037</v>
      </c>
      <c r="H15" s="39">
        <v>557.7037037037037</v>
      </c>
      <c r="J15" s="13">
        <v>1394</v>
      </c>
      <c r="K15" s="32">
        <v>706</v>
      </c>
      <c r="L15" s="32">
        <v>688</v>
      </c>
      <c r="N15" s="32">
        <v>193</v>
      </c>
      <c r="O15" s="32">
        <v>95</v>
      </c>
      <c r="P15" s="32">
        <v>98</v>
      </c>
      <c r="R15" s="13">
        <v>3503</v>
      </c>
      <c r="S15" s="13">
        <v>1798.9876543209878</v>
      </c>
      <c r="T15" s="13">
        <v>1755.9876543209878</v>
      </c>
      <c r="V15" s="13">
        <v>2220</v>
      </c>
      <c r="W15" s="13">
        <v>1154.4567901234568</v>
      </c>
      <c r="X15" s="13">
        <v>1048.4567901234568</v>
      </c>
      <c r="Z15" s="13">
        <v>1443</v>
      </c>
      <c r="AA15" s="32">
        <v>742</v>
      </c>
      <c r="AB15" s="32">
        <v>701</v>
      </c>
      <c r="AD15" s="13">
        <v>7507</v>
      </c>
      <c r="AE15" s="13">
        <v>3813.4567901234568</v>
      </c>
      <c r="AF15" s="13">
        <v>3676.4567901234568</v>
      </c>
      <c r="AH15" s="13">
        <v>3192</v>
      </c>
      <c r="AI15" s="13">
        <v>1606.4320987654321</v>
      </c>
      <c r="AJ15" s="13">
        <v>1568.4320987654321</v>
      </c>
      <c r="AL15" s="13">
        <v>1669</v>
      </c>
      <c r="AM15" s="32">
        <v>848</v>
      </c>
      <c r="AN15" s="32">
        <v>820</v>
      </c>
      <c r="AP15" s="13">
        <v>2075</v>
      </c>
      <c r="AQ15" s="13">
        <v>1038</v>
      </c>
      <c r="AR15" s="13">
        <v>1038</v>
      </c>
      <c r="AT15" s="13">
        <v>1224</v>
      </c>
      <c r="AU15" s="32">
        <v>613</v>
      </c>
      <c r="AV15" s="32">
        <v>611</v>
      </c>
      <c r="AX15" s="13">
        <v>1397</v>
      </c>
      <c r="AY15" s="32">
        <v>692</v>
      </c>
      <c r="AZ15" s="32">
        <v>706</v>
      </c>
      <c r="BB15" s="13">
        <v>1834</v>
      </c>
      <c r="BC15" s="32">
        <v>932</v>
      </c>
      <c r="BD15" s="32">
        <v>902</v>
      </c>
      <c r="BF15" s="13">
        <v>1812</v>
      </c>
      <c r="BG15" s="32">
        <v>926</v>
      </c>
      <c r="BH15" s="32">
        <v>886</v>
      </c>
    </row>
    <row r="16" spans="1:60">
      <c r="A16" s="32">
        <v>12</v>
      </c>
      <c r="B16" s="39">
        <f t="shared" si="0"/>
        <v>30633.074074074073</v>
      </c>
      <c r="C16" s="39">
        <f t="shared" si="1"/>
        <v>15533.037037037036</v>
      </c>
      <c r="D16" s="39">
        <f t="shared" si="1"/>
        <v>15100.037037037036</v>
      </c>
      <c r="F16" s="13">
        <v>1093</v>
      </c>
      <c r="G16" s="39">
        <v>530.7037037037037</v>
      </c>
      <c r="H16" s="39">
        <v>560.7037037037037</v>
      </c>
      <c r="J16" s="13">
        <v>1352</v>
      </c>
      <c r="K16" s="32">
        <v>686</v>
      </c>
      <c r="L16" s="32">
        <v>666</v>
      </c>
      <c r="N16" s="32">
        <v>200</v>
      </c>
      <c r="O16" s="32">
        <v>98</v>
      </c>
      <c r="P16" s="32">
        <v>102</v>
      </c>
      <c r="R16" s="13">
        <v>3472</v>
      </c>
      <c r="S16" s="13">
        <v>1779.9876543209878</v>
      </c>
      <c r="T16" s="13">
        <v>1743.9876543209878</v>
      </c>
      <c r="V16" s="13">
        <v>2223</v>
      </c>
      <c r="W16" s="13">
        <v>1156.4567901234568</v>
      </c>
      <c r="X16" s="13">
        <v>1050.4567901234568</v>
      </c>
      <c r="Z16" s="13">
        <v>1450</v>
      </c>
      <c r="AA16" s="32">
        <v>744</v>
      </c>
      <c r="AB16" s="32">
        <v>706</v>
      </c>
      <c r="AD16" s="13">
        <v>7649</v>
      </c>
      <c r="AE16" s="13">
        <v>3885.4567901234568</v>
      </c>
      <c r="AF16" s="13">
        <v>3747.4567901234568</v>
      </c>
      <c r="AH16" s="13">
        <v>3188</v>
      </c>
      <c r="AI16" s="13">
        <v>1602.4320987654321</v>
      </c>
      <c r="AJ16" s="13">
        <v>1568.4320987654321</v>
      </c>
      <c r="AL16" s="13">
        <v>1663</v>
      </c>
      <c r="AM16" s="32">
        <v>845</v>
      </c>
      <c r="AN16" s="32">
        <v>818</v>
      </c>
      <c r="AP16" s="13">
        <v>2087</v>
      </c>
      <c r="AQ16" s="13">
        <v>1047</v>
      </c>
      <c r="AR16" s="13">
        <v>1041</v>
      </c>
      <c r="AT16" s="13">
        <v>1218</v>
      </c>
      <c r="AU16" s="32">
        <v>610</v>
      </c>
      <c r="AV16" s="32">
        <v>609</v>
      </c>
      <c r="AX16" s="13">
        <v>1403</v>
      </c>
      <c r="AY16" s="32">
        <v>693</v>
      </c>
      <c r="AZ16" s="32">
        <v>710</v>
      </c>
      <c r="BB16" s="13">
        <v>1834</v>
      </c>
      <c r="BC16" s="32">
        <v>935</v>
      </c>
      <c r="BD16" s="32">
        <v>899</v>
      </c>
      <c r="BF16" s="13">
        <v>1798</v>
      </c>
      <c r="BG16" s="32">
        <v>920</v>
      </c>
      <c r="BH16" s="32">
        <v>878</v>
      </c>
    </row>
    <row r="17" spans="1:60">
      <c r="A17" s="32">
        <v>13</v>
      </c>
      <c r="B17" s="39">
        <f t="shared" si="0"/>
        <v>30864.074074074073</v>
      </c>
      <c r="C17" s="39">
        <f t="shared" si="1"/>
        <v>15649.037037037036</v>
      </c>
      <c r="D17" s="39">
        <f t="shared" si="1"/>
        <v>15215.037037037036</v>
      </c>
      <c r="F17" s="13">
        <v>1117</v>
      </c>
      <c r="G17" s="39">
        <v>540.7037037037037</v>
      </c>
      <c r="H17" s="39">
        <v>575.7037037037037</v>
      </c>
      <c r="J17" s="13">
        <v>1324</v>
      </c>
      <c r="K17" s="32">
        <v>670</v>
      </c>
      <c r="L17" s="32">
        <v>655</v>
      </c>
      <c r="N17" s="32">
        <v>197</v>
      </c>
      <c r="O17" s="32">
        <v>98</v>
      </c>
      <c r="P17" s="32">
        <v>98</v>
      </c>
      <c r="R17" s="13">
        <v>3465</v>
      </c>
      <c r="S17" s="13">
        <v>1774.9876543209878</v>
      </c>
      <c r="T17" s="13">
        <v>1740.9876543209878</v>
      </c>
      <c r="V17" s="13">
        <v>2248</v>
      </c>
      <c r="W17" s="13">
        <v>1173.4567901234568</v>
      </c>
      <c r="X17" s="13">
        <v>1058.4567901234568</v>
      </c>
      <c r="Z17" s="13">
        <v>1460</v>
      </c>
      <c r="AA17" s="32">
        <v>750</v>
      </c>
      <c r="AB17" s="32">
        <v>710</v>
      </c>
      <c r="AD17" s="13">
        <v>7801</v>
      </c>
      <c r="AE17" s="13">
        <v>3962.4567901234568</v>
      </c>
      <c r="AF17" s="13">
        <v>3821.4567901234568</v>
      </c>
      <c r="AH17" s="13">
        <v>3199</v>
      </c>
      <c r="AI17" s="13">
        <v>1607.4320987654321</v>
      </c>
      <c r="AJ17" s="13">
        <v>1574.4320987654321</v>
      </c>
      <c r="AL17" s="13">
        <v>1666</v>
      </c>
      <c r="AM17" s="32">
        <v>849</v>
      </c>
      <c r="AN17" s="32">
        <v>817</v>
      </c>
      <c r="AP17" s="13">
        <v>2116</v>
      </c>
      <c r="AQ17" s="13">
        <v>1059</v>
      </c>
      <c r="AR17" s="13">
        <v>1056</v>
      </c>
      <c r="AT17" s="13">
        <v>1221</v>
      </c>
      <c r="AU17" s="32">
        <v>609</v>
      </c>
      <c r="AV17" s="32">
        <v>612</v>
      </c>
      <c r="AX17" s="13">
        <v>1410</v>
      </c>
      <c r="AY17" s="32">
        <v>695</v>
      </c>
      <c r="AZ17" s="32">
        <v>715</v>
      </c>
      <c r="BB17" s="13">
        <v>1845</v>
      </c>
      <c r="BC17" s="32">
        <v>940</v>
      </c>
      <c r="BD17" s="32">
        <v>905</v>
      </c>
      <c r="BF17" s="13">
        <v>1796</v>
      </c>
      <c r="BG17" s="32">
        <v>920</v>
      </c>
      <c r="BH17" s="32">
        <v>876</v>
      </c>
    </row>
    <row r="18" spans="1:60">
      <c r="A18" s="32">
        <v>14</v>
      </c>
      <c r="B18" s="39">
        <f t="shared" si="0"/>
        <v>31032.074074074073</v>
      </c>
      <c r="C18" s="39">
        <f t="shared" si="1"/>
        <v>15737.037037037036</v>
      </c>
      <c r="D18" s="39">
        <f t="shared" si="1"/>
        <v>15295.037037037036</v>
      </c>
      <c r="F18" s="13">
        <v>1138</v>
      </c>
      <c r="G18" s="39">
        <v>554.7037037037037</v>
      </c>
      <c r="H18" s="39">
        <v>582.7037037037037</v>
      </c>
      <c r="J18" s="13">
        <v>1299</v>
      </c>
      <c r="K18" s="32">
        <v>661</v>
      </c>
      <c r="L18" s="32">
        <v>638</v>
      </c>
      <c r="N18" s="32">
        <v>195</v>
      </c>
      <c r="O18" s="32">
        <v>95</v>
      </c>
      <c r="P18" s="32">
        <v>100</v>
      </c>
      <c r="R18" s="13">
        <v>3445</v>
      </c>
      <c r="S18" s="13">
        <v>1764.9876543209878</v>
      </c>
      <c r="T18" s="13">
        <v>1731.9876543209878</v>
      </c>
      <c r="V18" s="13">
        <v>2270</v>
      </c>
      <c r="W18" s="13">
        <v>1184.4567901234568</v>
      </c>
      <c r="X18" s="13">
        <v>1068.4567901234568</v>
      </c>
      <c r="Z18" s="13">
        <v>1475</v>
      </c>
      <c r="AA18" s="32">
        <v>758</v>
      </c>
      <c r="AB18" s="32">
        <v>717</v>
      </c>
      <c r="AD18" s="13">
        <v>7935</v>
      </c>
      <c r="AE18" s="13">
        <v>4030.4567901234568</v>
      </c>
      <c r="AF18" s="13">
        <v>3886.4567901234568</v>
      </c>
      <c r="AH18" s="13">
        <v>3193</v>
      </c>
      <c r="AI18" s="13">
        <v>1602.4320987654321</v>
      </c>
      <c r="AJ18" s="13">
        <v>1573.4320987654321</v>
      </c>
      <c r="AL18" s="13">
        <v>1662</v>
      </c>
      <c r="AM18" s="32">
        <v>845</v>
      </c>
      <c r="AN18" s="32">
        <v>817</v>
      </c>
      <c r="AP18" s="13">
        <v>2135</v>
      </c>
      <c r="AQ18" s="13">
        <v>1069</v>
      </c>
      <c r="AR18" s="13">
        <v>1066</v>
      </c>
      <c r="AT18" s="13">
        <v>1225</v>
      </c>
      <c r="AU18" s="32">
        <v>612</v>
      </c>
      <c r="AV18" s="32">
        <v>613</v>
      </c>
      <c r="AX18" s="13">
        <v>1422</v>
      </c>
      <c r="AY18" s="32">
        <v>701</v>
      </c>
      <c r="AZ18" s="32">
        <v>721</v>
      </c>
      <c r="BB18" s="13">
        <v>1849</v>
      </c>
      <c r="BC18" s="32">
        <v>940</v>
      </c>
      <c r="BD18" s="32">
        <v>909</v>
      </c>
      <c r="BF18" s="13">
        <v>1790</v>
      </c>
      <c r="BG18" s="32">
        <v>919</v>
      </c>
      <c r="BH18" s="32">
        <v>871</v>
      </c>
    </row>
    <row r="19" spans="1:60">
      <c r="A19" s="32">
        <v>15</v>
      </c>
      <c r="B19" s="39">
        <f t="shared" si="0"/>
        <v>31128.074074074073</v>
      </c>
      <c r="C19" s="39">
        <f t="shared" si="1"/>
        <v>15785.037037037036</v>
      </c>
      <c r="D19" s="39">
        <f t="shared" si="1"/>
        <v>15343.037037037036</v>
      </c>
      <c r="F19" s="13">
        <v>1175</v>
      </c>
      <c r="G19" s="39">
        <v>574.7037037037037</v>
      </c>
      <c r="H19" s="39">
        <v>600.7037037037037</v>
      </c>
      <c r="J19" s="13">
        <v>1270</v>
      </c>
      <c r="K19" s="32">
        <v>644</v>
      </c>
      <c r="L19" s="32">
        <v>626</v>
      </c>
      <c r="N19" s="32">
        <v>197</v>
      </c>
      <c r="O19" s="32">
        <v>95</v>
      </c>
      <c r="P19" s="32">
        <v>102</v>
      </c>
      <c r="R19" s="13">
        <v>3403</v>
      </c>
      <c r="S19" s="13">
        <v>1741.9876543209878</v>
      </c>
      <c r="T19" s="13">
        <v>1712.9876543209878</v>
      </c>
      <c r="V19" s="13">
        <v>2288</v>
      </c>
      <c r="W19" s="13">
        <v>1194.4567901234568</v>
      </c>
      <c r="X19" s="13">
        <v>1076.4567901234568</v>
      </c>
      <c r="Z19" s="13">
        <v>1494</v>
      </c>
      <c r="AA19" s="32">
        <v>768</v>
      </c>
      <c r="AB19" s="32">
        <v>726</v>
      </c>
      <c r="AD19" s="13">
        <v>8013</v>
      </c>
      <c r="AE19" s="13">
        <v>4072.4567901234568</v>
      </c>
      <c r="AF19" s="13">
        <v>3923.4567901234568</v>
      </c>
      <c r="AH19" s="13">
        <v>3228</v>
      </c>
      <c r="AI19" s="13">
        <v>1618.4320987654321</v>
      </c>
      <c r="AJ19" s="13">
        <v>1592.4320987654321</v>
      </c>
      <c r="AL19" s="13">
        <v>1664</v>
      </c>
      <c r="AM19" s="32">
        <v>848</v>
      </c>
      <c r="AN19" s="32">
        <v>816</v>
      </c>
      <c r="AP19" s="13">
        <v>2141</v>
      </c>
      <c r="AQ19" s="13">
        <v>1071</v>
      </c>
      <c r="AR19" s="13">
        <v>1070</v>
      </c>
      <c r="AT19" s="13">
        <v>1209</v>
      </c>
      <c r="AU19" s="32">
        <v>603</v>
      </c>
      <c r="AV19" s="32">
        <v>606</v>
      </c>
      <c r="AX19" s="13">
        <v>1425</v>
      </c>
      <c r="AY19" s="32">
        <v>702</v>
      </c>
      <c r="AZ19" s="32">
        <v>723</v>
      </c>
      <c r="BB19" s="13">
        <v>1853</v>
      </c>
      <c r="BC19" s="32">
        <v>945</v>
      </c>
      <c r="BD19" s="32">
        <v>908</v>
      </c>
      <c r="BF19" s="13">
        <v>1767</v>
      </c>
      <c r="BG19" s="32">
        <v>907</v>
      </c>
      <c r="BH19" s="32">
        <v>860</v>
      </c>
    </row>
    <row r="20" spans="1:60">
      <c r="A20" s="32">
        <v>16</v>
      </c>
      <c r="B20" s="39">
        <f t="shared" si="0"/>
        <v>31157.074074074073</v>
      </c>
      <c r="C20" s="39">
        <f t="shared" ref="C20:D83" si="2">G20+K20+O20+S20+W20+AA20+AE20+AI20+AM20+AQ20+AU20+AY20+BC20+BG20</f>
        <v>15797.037037037036</v>
      </c>
      <c r="D20" s="39">
        <f t="shared" si="2"/>
        <v>15360.037037037036</v>
      </c>
      <c r="F20" s="13">
        <v>1242</v>
      </c>
      <c r="G20" s="39">
        <v>607.7037037037037</v>
      </c>
      <c r="H20" s="39">
        <v>633.7037037037037</v>
      </c>
      <c r="J20" s="13">
        <v>1237</v>
      </c>
      <c r="K20" s="32">
        <v>627</v>
      </c>
      <c r="L20" s="32">
        <v>610</v>
      </c>
      <c r="N20" s="32">
        <v>191</v>
      </c>
      <c r="O20" s="32">
        <v>95</v>
      </c>
      <c r="P20" s="32">
        <v>96</v>
      </c>
      <c r="R20" s="13">
        <v>3330</v>
      </c>
      <c r="S20" s="13">
        <v>1702.9876543209878</v>
      </c>
      <c r="T20" s="13">
        <v>1678.9876543209878</v>
      </c>
      <c r="V20" s="13">
        <v>2297</v>
      </c>
      <c r="W20" s="13">
        <v>1201.4567901234568</v>
      </c>
      <c r="X20" s="13">
        <v>1078.4567901234568</v>
      </c>
      <c r="Z20" s="13">
        <v>1538</v>
      </c>
      <c r="AA20" s="32">
        <v>793</v>
      </c>
      <c r="AB20" s="32">
        <v>745</v>
      </c>
      <c r="AD20" s="13">
        <v>8045</v>
      </c>
      <c r="AE20" s="13">
        <v>4083.4567901234568</v>
      </c>
      <c r="AF20" s="13">
        <v>3944.4567901234568</v>
      </c>
      <c r="AH20" s="13">
        <v>3292</v>
      </c>
      <c r="AI20" s="13">
        <v>1649.4320987654321</v>
      </c>
      <c r="AJ20" s="13">
        <v>1625.4320987654321</v>
      </c>
      <c r="AL20" s="13">
        <v>1673</v>
      </c>
      <c r="AM20" s="32">
        <v>854</v>
      </c>
      <c r="AN20" s="32">
        <v>819</v>
      </c>
      <c r="AP20" s="13">
        <v>2137</v>
      </c>
      <c r="AQ20" s="13">
        <v>1069</v>
      </c>
      <c r="AR20" s="13">
        <v>1069</v>
      </c>
      <c r="AT20" s="13">
        <v>1192</v>
      </c>
      <c r="AU20" s="32">
        <v>594</v>
      </c>
      <c r="AV20" s="32">
        <v>598</v>
      </c>
      <c r="AX20" s="13">
        <v>1416</v>
      </c>
      <c r="AY20" s="32">
        <v>697</v>
      </c>
      <c r="AZ20" s="32">
        <v>719</v>
      </c>
      <c r="BB20" s="13">
        <v>1840</v>
      </c>
      <c r="BC20" s="32">
        <v>937</v>
      </c>
      <c r="BD20" s="32">
        <v>903</v>
      </c>
      <c r="BF20" s="13">
        <v>1726</v>
      </c>
      <c r="BG20" s="32">
        <v>886</v>
      </c>
      <c r="BH20" s="32">
        <v>840</v>
      </c>
    </row>
    <row r="21" spans="1:60">
      <c r="A21" s="32">
        <v>17</v>
      </c>
      <c r="B21" s="39">
        <f t="shared" si="0"/>
        <v>31707.074074074073</v>
      </c>
      <c r="C21" s="39">
        <f t="shared" si="2"/>
        <v>16078.037037037036</v>
      </c>
      <c r="D21" s="39">
        <f t="shared" si="2"/>
        <v>15629.037037037036</v>
      </c>
      <c r="F21" s="13">
        <v>1323</v>
      </c>
      <c r="G21" s="39">
        <v>650.7037037037037</v>
      </c>
      <c r="H21" s="39">
        <v>671.7037037037037</v>
      </c>
      <c r="J21" s="13">
        <v>1350</v>
      </c>
      <c r="K21" s="32">
        <v>685</v>
      </c>
      <c r="L21" s="32">
        <v>664</v>
      </c>
      <c r="N21" s="32">
        <v>191</v>
      </c>
      <c r="O21" s="32">
        <v>94</v>
      </c>
      <c r="P21" s="32">
        <v>97</v>
      </c>
      <c r="R21" s="13">
        <v>3302</v>
      </c>
      <c r="S21" s="13">
        <v>1686.9876543209878</v>
      </c>
      <c r="T21" s="13">
        <v>1666.9876543209878</v>
      </c>
      <c r="V21" s="13">
        <v>2342</v>
      </c>
      <c r="W21" s="13">
        <v>1225.4567901234568</v>
      </c>
      <c r="X21" s="13">
        <v>1099.4567901234568</v>
      </c>
      <c r="Z21" s="13">
        <v>1593</v>
      </c>
      <c r="AA21" s="32">
        <v>821</v>
      </c>
      <c r="AB21" s="32">
        <v>772</v>
      </c>
      <c r="AD21" s="13">
        <v>8155</v>
      </c>
      <c r="AE21" s="13">
        <v>4146.4567901234568</v>
      </c>
      <c r="AF21" s="13">
        <v>3991.4567901234568</v>
      </c>
      <c r="AH21" s="13">
        <v>3389</v>
      </c>
      <c r="AI21" s="13">
        <v>1698.4320987654321</v>
      </c>
      <c r="AJ21" s="13">
        <v>1673.4320987654321</v>
      </c>
      <c r="AL21" s="13">
        <v>1703</v>
      </c>
      <c r="AM21" s="32">
        <v>868</v>
      </c>
      <c r="AN21" s="32">
        <v>835</v>
      </c>
      <c r="AP21" s="13">
        <v>2156</v>
      </c>
      <c r="AQ21" s="13">
        <v>1077</v>
      </c>
      <c r="AR21" s="13">
        <v>1079</v>
      </c>
      <c r="AT21" s="13">
        <v>1188</v>
      </c>
      <c r="AU21" s="32">
        <v>591</v>
      </c>
      <c r="AV21" s="32">
        <v>597</v>
      </c>
      <c r="AX21" s="13">
        <v>1436</v>
      </c>
      <c r="AY21" s="32">
        <v>705</v>
      </c>
      <c r="AZ21" s="32">
        <v>731</v>
      </c>
      <c r="BB21" s="13">
        <v>1862</v>
      </c>
      <c r="BC21" s="32">
        <v>948</v>
      </c>
      <c r="BD21" s="32">
        <v>914</v>
      </c>
      <c r="BF21" s="13">
        <v>1718</v>
      </c>
      <c r="BG21" s="32">
        <v>881</v>
      </c>
      <c r="BH21" s="32">
        <v>837</v>
      </c>
    </row>
    <row r="22" spans="1:60">
      <c r="A22" s="32">
        <v>18</v>
      </c>
      <c r="B22" s="39">
        <f t="shared" si="0"/>
        <v>32765.074074074073</v>
      </c>
      <c r="C22" s="39">
        <f t="shared" si="2"/>
        <v>16613.037037037036</v>
      </c>
      <c r="D22" s="39">
        <f t="shared" si="2"/>
        <v>16152.037037037036</v>
      </c>
      <c r="F22" s="13">
        <v>1411</v>
      </c>
      <c r="G22" s="39">
        <v>697.7037037037037</v>
      </c>
      <c r="H22" s="39">
        <v>712.7037037037037</v>
      </c>
      <c r="J22" s="13">
        <v>1621</v>
      </c>
      <c r="K22" s="32">
        <v>823</v>
      </c>
      <c r="L22" s="32">
        <v>798</v>
      </c>
      <c r="N22" s="32">
        <v>193</v>
      </c>
      <c r="O22" s="32">
        <v>94</v>
      </c>
      <c r="P22" s="32">
        <v>99</v>
      </c>
      <c r="R22" s="13">
        <v>3325</v>
      </c>
      <c r="S22" s="13">
        <v>1696.9876543209878</v>
      </c>
      <c r="T22" s="13">
        <v>1678.9876543209878</v>
      </c>
      <c r="V22" s="13">
        <v>2423</v>
      </c>
      <c r="W22" s="13">
        <v>1267.4567901234568</v>
      </c>
      <c r="X22" s="13">
        <v>1138.4567901234568</v>
      </c>
      <c r="Z22" s="13">
        <v>1666</v>
      </c>
      <c r="AA22" s="32">
        <v>859</v>
      </c>
      <c r="AB22" s="32">
        <v>807</v>
      </c>
      <c r="AD22" s="13">
        <v>8347</v>
      </c>
      <c r="AE22" s="13">
        <v>4240.4567901234568</v>
      </c>
      <c r="AF22" s="13">
        <v>4089.4567901234568</v>
      </c>
      <c r="AH22" s="13">
        <v>3527</v>
      </c>
      <c r="AI22" s="13">
        <v>1761.4320987654321</v>
      </c>
      <c r="AJ22" s="13">
        <v>1748.4320987654321</v>
      </c>
      <c r="AL22" s="13">
        <v>1754</v>
      </c>
      <c r="AM22" s="32">
        <v>896</v>
      </c>
      <c r="AN22" s="32">
        <v>857</v>
      </c>
      <c r="AP22" s="13">
        <v>2211</v>
      </c>
      <c r="AQ22" s="13">
        <v>1104</v>
      </c>
      <c r="AR22" s="13">
        <v>1107</v>
      </c>
      <c r="AT22" s="13">
        <v>1199</v>
      </c>
      <c r="AU22" s="32">
        <v>597</v>
      </c>
      <c r="AV22" s="32">
        <v>602</v>
      </c>
      <c r="AX22" s="13">
        <v>1462</v>
      </c>
      <c r="AY22" s="32">
        <v>719</v>
      </c>
      <c r="AZ22" s="32">
        <v>743</v>
      </c>
      <c r="BB22" s="13">
        <v>1903</v>
      </c>
      <c r="BC22" s="32">
        <v>969</v>
      </c>
      <c r="BD22" s="32">
        <v>934</v>
      </c>
      <c r="BF22" s="13">
        <v>1725</v>
      </c>
      <c r="BG22" s="32">
        <v>888</v>
      </c>
      <c r="BH22" s="32">
        <v>837</v>
      </c>
    </row>
    <row r="23" spans="1:60">
      <c r="A23" s="32">
        <v>19</v>
      </c>
      <c r="B23" s="39">
        <f t="shared" si="0"/>
        <v>33573.074074074073</v>
      </c>
      <c r="C23" s="39">
        <f t="shared" si="2"/>
        <v>17021.037037037036</v>
      </c>
      <c r="D23" s="39">
        <f t="shared" si="2"/>
        <v>16552.037037037036</v>
      </c>
      <c r="F23" s="13">
        <v>1483</v>
      </c>
      <c r="G23" s="39">
        <v>730.7037037037037</v>
      </c>
      <c r="H23" s="39">
        <v>751.7037037037037</v>
      </c>
      <c r="J23" s="13">
        <v>1882</v>
      </c>
      <c r="K23" s="32">
        <v>956</v>
      </c>
      <c r="L23" s="32">
        <v>926</v>
      </c>
      <c r="N23" s="32">
        <v>189</v>
      </c>
      <c r="O23" s="32">
        <v>92</v>
      </c>
      <c r="P23" s="32">
        <v>97</v>
      </c>
      <c r="R23" s="13">
        <v>3308</v>
      </c>
      <c r="S23" s="13">
        <v>1686.9876543209878</v>
      </c>
      <c r="T23" s="13">
        <v>1671.9876543209878</v>
      </c>
      <c r="V23" s="13">
        <v>2483</v>
      </c>
      <c r="W23" s="13">
        <v>1302.4567901234568</v>
      </c>
      <c r="X23" s="13">
        <v>1163.4567901234568</v>
      </c>
      <c r="Z23" s="13">
        <v>1744</v>
      </c>
      <c r="AA23" s="32">
        <v>901</v>
      </c>
      <c r="AB23" s="32">
        <v>843</v>
      </c>
      <c r="AD23" s="13">
        <v>8455</v>
      </c>
      <c r="AE23" s="13">
        <v>4296.4567901234568</v>
      </c>
      <c r="AF23" s="13">
        <v>4141.4567901234568</v>
      </c>
      <c r="AH23" s="13">
        <v>3627</v>
      </c>
      <c r="AI23" s="13">
        <v>1812.4320987654321</v>
      </c>
      <c r="AJ23" s="13">
        <v>1797.4320987654321</v>
      </c>
      <c r="AL23" s="13">
        <v>1790</v>
      </c>
      <c r="AM23" s="32">
        <v>912</v>
      </c>
      <c r="AN23" s="32">
        <v>877</v>
      </c>
      <c r="AP23" s="13">
        <v>2244</v>
      </c>
      <c r="AQ23" s="13">
        <v>1121</v>
      </c>
      <c r="AR23" s="13">
        <v>1123</v>
      </c>
      <c r="AT23" s="13">
        <v>1211</v>
      </c>
      <c r="AU23" s="32">
        <v>602</v>
      </c>
      <c r="AV23" s="32">
        <v>608</v>
      </c>
      <c r="AX23" s="13">
        <v>1484</v>
      </c>
      <c r="AY23" s="32">
        <v>730</v>
      </c>
      <c r="AZ23" s="32">
        <v>754</v>
      </c>
      <c r="BB23" s="13">
        <v>1938</v>
      </c>
      <c r="BC23" s="32">
        <v>987</v>
      </c>
      <c r="BD23" s="32">
        <v>951</v>
      </c>
      <c r="BF23" s="13">
        <v>1738</v>
      </c>
      <c r="BG23" s="32">
        <v>891</v>
      </c>
      <c r="BH23" s="32">
        <v>847</v>
      </c>
    </row>
    <row r="24" spans="1:60">
      <c r="A24" s="32">
        <v>20</v>
      </c>
      <c r="B24" s="39">
        <f t="shared" si="0"/>
        <v>34451.074074074073</v>
      </c>
      <c r="C24" s="39">
        <f t="shared" si="2"/>
        <v>17479.037037037036</v>
      </c>
      <c r="D24" s="39">
        <f t="shared" si="2"/>
        <v>16972.037037037036</v>
      </c>
      <c r="F24" s="13">
        <v>1524</v>
      </c>
      <c r="G24" s="39">
        <v>774.7037037037037</v>
      </c>
      <c r="H24" s="39">
        <v>747.7037037037037</v>
      </c>
      <c r="J24" s="13">
        <v>1993</v>
      </c>
      <c r="K24" s="32">
        <v>954</v>
      </c>
      <c r="L24" s="13">
        <v>1039</v>
      </c>
      <c r="N24" s="32">
        <v>267</v>
      </c>
      <c r="O24" s="32">
        <v>122</v>
      </c>
      <c r="P24" s="32">
        <v>144</v>
      </c>
      <c r="R24" s="13">
        <v>3469</v>
      </c>
      <c r="S24" s="13">
        <v>1781.9876543209878</v>
      </c>
      <c r="T24" s="13">
        <v>1738.9876543209878</v>
      </c>
      <c r="V24" s="13">
        <v>2765</v>
      </c>
      <c r="W24" s="13">
        <v>1438.4567901234568</v>
      </c>
      <c r="X24" s="13">
        <v>1308.4567901234568</v>
      </c>
      <c r="Z24" s="13">
        <v>1755</v>
      </c>
      <c r="AA24" s="32">
        <v>930</v>
      </c>
      <c r="AB24" s="32">
        <v>826</v>
      </c>
      <c r="AD24" s="13">
        <v>8375</v>
      </c>
      <c r="AE24" s="13">
        <v>4251.4567901234568</v>
      </c>
      <c r="AF24" s="13">
        <v>4106.4567901234568</v>
      </c>
      <c r="AH24" s="13">
        <v>3591</v>
      </c>
      <c r="AI24" s="13">
        <v>1800.4320987654321</v>
      </c>
      <c r="AJ24" s="13">
        <v>1772.4320987654321</v>
      </c>
      <c r="AL24" s="13">
        <v>1826</v>
      </c>
      <c r="AM24" s="32">
        <v>946</v>
      </c>
      <c r="AN24" s="32">
        <v>880</v>
      </c>
      <c r="AP24" s="13">
        <v>2232</v>
      </c>
      <c r="AQ24" s="13">
        <v>1125</v>
      </c>
      <c r="AR24" s="13">
        <v>1108</v>
      </c>
      <c r="AT24" s="13">
        <v>1195</v>
      </c>
      <c r="AU24" s="32">
        <v>541</v>
      </c>
      <c r="AV24" s="32">
        <v>654</v>
      </c>
      <c r="AX24" s="13">
        <v>1623</v>
      </c>
      <c r="AY24" s="32">
        <v>805</v>
      </c>
      <c r="AZ24" s="32">
        <v>818</v>
      </c>
      <c r="BB24" s="13">
        <v>2026</v>
      </c>
      <c r="BC24" s="13">
        <v>1039</v>
      </c>
      <c r="BD24" s="32">
        <v>987</v>
      </c>
      <c r="BF24" s="13">
        <v>1812</v>
      </c>
      <c r="BG24" s="32">
        <v>970</v>
      </c>
      <c r="BH24" s="32">
        <v>842</v>
      </c>
    </row>
    <row r="25" spans="1:60">
      <c r="A25" s="32">
        <v>21</v>
      </c>
      <c r="B25" s="39">
        <f t="shared" si="0"/>
        <v>30864.074074074073</v>
      </c>
      <c r="C25" s="39">
        <f t="shared" si="2"/>
        <v>15699.037037037036</v>
      </c>
      <c r="D25" s="39">
        <f t="shared" si="2"/>
        <v>15165.037037037036</v>
      </c>
      <c r="F25" s="13">
        <v>1394</v>
      </c>
      <c r="G25" s="39">
        <v>682.7037037037037</v>
      </c>
      <c r="H25" s="39">
        <v>710.7037037037037</v>
      </c>
      <c r="J25" s="13">
        <v>1334</v>
      </c>
      <c r="K25" s="32">
        <v>929</v>
      </c>
      <c r="L25" s="32">
        <v>405</v>
      </c>
      <c r="N25" s="32">
        <v>223</v>
      </c>
      <c r="O25" s="32">
        <v>109</v>
      </c>
      <c r="P25" s="32">
        <v>114</v>
      </c>
      <c r="R25" s="13">
        <v>3099</v>
      </c>
      <c r="S25" s="13">
        <v>1569.9876543209878</v>
      </c>
      <c r="T25" s="13">
        <v>1580.9876543209878</v>
      </c>
      <c r="V25" s="13">
        <v>2414</v>
      </c>
      <c r="W25" s="13">
        <v>1225.4567901234568</v>
      </c>
      <c r="X25" s="13">
        <v>1171.4567901234568</v>
      </c>
      <c r="Z25" s="13">
        <v>1663</v>
      </c>
      <c r="AA25" s="32">
        <v>852</v>
      </c>
      <c r="AB25" s="32">
        <v>811</v>
      </c>
      <c r="AD25" s="13">
        <v>7421</v>
      </c>
      <c r="AE25" s="13">
        <v>3698.4567901234568</v>
      </c>
      <c r="AF25" s="13">
        <v>3705.4567901234568</v>
      </c>
      <c r="AH25" s="13">
        <v>3310</v>
      </c>
      <c r="AI25" s="13">
        <v>1602.4320987654321</v>
      </c>
      <c r="AJ25" s="13">
        <v>1690.4320987654321</v>
      </c>
      <c r="AL25" s="13">
        <v>1654</v>
      </c>
      <c r="AM25" s="32">
        <v>843</v>
      </c>
      <c r="AN25" s="32">
        <v>811</v>
      </c>
      <c r="AP25" s="13">
        <v>2158</v>
      </c>
      <c r="AQ25" s="13">
        <v>1099</v>
      </c>
      <c r="AR25" s="13">
        <v>1059</v>
      </c>
      <c r="AT25" s="13">
        <v>1122</v>
      </c>
      <c r="AU25" s="32">
        <v>535</v>
      </c>
      <c r="AV25" s="32">
        <v>587</v>
      </c>
      <c r="AX25" s="13">
        <v>1432</v>
      </c>
      <c r="AY25" s="32">
        <v>693</v>
      </c>
      <c r="AZ25" s="32">
        <v>739</v>
      </c>
      <c r="BB25" s="13">
        <v>1963</v>
      </c>
      <c r="BC25" s="32">
        <v>975</v>
      </c>
      <c r="BD25" s="32">
        <v>988</v>
      </c>
      <c r="BF25" s="13">
        <v>1677</v>
      </c>
      <c r="BG25" s="32">
        <v>885</v>
      </c>
      <c r="BH25" s="32">
        <v>792</v>
      </c>
    </row>
    <row r="26" spans="1:60">
      <c r="A26" s="32">
        <v>22</v>
      </c>
      <c r="B26" s="39">
        <f t="shared" si="0"/>
        <v>29894.074074074073</v>
      </c>
      <c r="C26" s="39">
        <f t="shared" si="2"/>
        <v>15272.037037037036</v>
      </c>
      <c r="D26" s="39">
        <f t="shared" si="2"/>
        <v>14622.037037037036</v>
      </c>
      <c r="F26" s="13">
        <v>1355</v>
      </c>
      <c r="G26" s="39">
        <v>665.7037037037037</v>
      </c>
      <c r="H26" s="39">
        <v>688.7037037037037</v>
      </c>
      <c r="J26" s="13">
        <v>1231</v>
      </c>
      <c r="K26" s="32">
        <v>918</v>
      </c>
      <c r="L26" s="32">
        <v>313</v>
      </c>
      <c r="N26" s="32">
        <v>208</v>
      </c>
      <c r="O26" s="32">
        <v>101</v>
      </c>
      <c r="P26" s="32">
        <v>107</v>
      </c>
      <c r="R26" s="13">
        <v>3007</v>
      </c>
      <c r="S26" s="13">
        <v>1531.9876543209878</v>
      </c>
      <c r="T26" s="13">
        <v>1526.9876543209878</v>
      </c>
      <c r="V26" s="13">
        <v>2338</v>
      </c>
      <c r="W26" s="13">
        <v>1179.4567901234568</v>
      </c>
      <c r="X26" s="13">
        <v>1141.4567901234568</v>
      </c>
      <c r="Z26" s="13">
        <v>1636</v>
      </c>
      <c r="AA26" s="32">
        <v>837</v>
      </c>
      <c r="AB26" s="32">
        <v>799</v>
      </c>
      <c r="AD26" s="13">
        <v>7120</v>
      </c>
      <c r="AE26" s="13">
        <v>3554.4567901234568</v>
      </c>
      <c r="AF26" s="13">
        <v>3548.4567901234568</v>
      </c>
      <c r="AH26" s="13">
        <v>3254</v>
      </c>
      <c r="AI26" s="13">
        <v>1577.4320987654321</v>
      </c>
      <c r="AJ26" s="13">
        <v>1659.4320987654321</v>
      </c>
      <c r="AL26" s="13">
        <v>1598</v>
      </c>
      <c r="AM26" s="32">
        <v>806</v>
      </c>
      <c r="AN26" s="32">
        <v>792</v>
      </c>
      <c r="AP26" s="13">
        <v>2130</v>
      </c>
      <c r="AQ26" s="13">
        <v>1091</v>
      </c>
      <c r="AR26" s="13">
        <v>1039</v>
      </c>
      <c r="AT26" s="13">
        <v>1116</v>
      </c>
      <c r="AU26" s="32">
        <v>548</v>
      </c>
      <c r="AV26" s="32">
        <v>568</v>
      </c>
      <c r="AX26" s="13">
        <v>1355</v>
      </c>
      <c r="AY26" s="32">
        <v>661</v>
      </c>
      <c r="AZ26" s="32">
        <v>694</v>
      </c>
      <c r="BB26" s="13">
        <v>1899</v>
      </c>
      <c r="BC26" s="32">
        <v>941</v>
      </c>
      <c r="BD26" s="32">
        <v>958</v>
      </c>
      <c r="BF26" s="13">
        <v>1647</v>
      </c>
      <c r="BG26" s="32">
        <v>860</v>
      </c>
      <c r="BH26" s="32">
        <v>787</v>
      </c>
    </row>
    <row r="27" spans="1:60">
      <c r="A27" s="32">
        <v>23</v>
      </c>
      <c r="B27" s="39">
        <f t="shared" si="0"/>
        <v>29903.074074074073</v>
      </c>
      <c r="C27" s="39">
        <f t="shared" si="2"/>
        <v>15314.037037037036</v>
      </c>
      <c r="D27" s="39">
        <f t="shared" si="2"/>
        <v>14589.037037037036</v>
      </c>
      <c r="F27" s="13">
        <v>1344</v>
      </c>
      <c r="G27" s="39">
        <v>663.7037037037037</v>
      </c>
      <c r="H27" s="39">
        <v>679.7037037037037</v>
      </c>
      <c r="J27" s="13">
        <v>1328</v>
      </c>
      <c r="K27" s="32">
        <v>931</v>
      </c>
      <c r="L27" s="32">
        <v>397</v>
      </c>
      <c r="N27" s="32">
        <v>205</v>
      </c>
      <c r="O27" s="32">
        <v>100</v>
      </c>
      <c r="P27" s="32">
        <v>106</v>
      </c>
      <c r="R27" s="13">
        <v>2998</v>
      </c>
      <c r="S27" s="13">
        <v>1536.9876543209878</v>
      </c>
      <c r="T27" s="13">
        <v>1512.9876543209878</v>
      </c>
      <c r="V27" s="13">
        <v>2347</v>
      </c>
      <c r="W27" s="13">
        <v>1182.4567901234568</v>
      </c>
      <c r="X27" s="13">
        <v>1147.4567901234568</v>
      </c>
      <c r="Z27" s="13">
        <v>1634</v>
      </c>
      <c r="AA27" s="32">
        <v>836</v>
      </c>
      <c r="AB27" s="32">
        <v>798</v>
      </c>
      <c r="AD27" s="13">
        <v>7097</v>
      </c>
      <c r="AE27" s="13">
        <v>3557.4567901234568</v>
      </c>
      <c r="AF27" s="13">
        <v>3522.4567901234568</v>
      </c>
      <c r="AH27" s="13">
        <v>3257</v>
      </c>
      <c r="AI27" s="13">
        <v>1600.4320987654321</v>
      </c>
      <c r="AJ27" s="13">
        <v>1639.4320987654321</v>
      </c>
      <c r="AL27" s="13">
        <v>1601</v>
      </c>
      <c r="AM27" s="32">
        <v>804</v>
      </c>
      <c r="AN27" s="32">
        <v>797</v>
      </c>
      <c r="AP27" s="13">
        <v>2110</v>
      </c>
      <c r="AQ27" s="13">
        <v>1085</v>
      </c>
      <c r="AR27" s="13">
        <v>1025</v>
      </c>
      <c r="AT27" s="13">
        <v>1131</v>
      </c>
      <c r="AU27" s="32">
        <v>571</v>
      </c>
      <c r="AV27" s="32">
        <v>560</v>
      </c>
      <c r="AX27" s="13">
        <v>1338</v>
      </c>
      <c r="AY27" s="32">
        <v>659</v>
      </c>
      <c r="AZ27" s="32">
        <v>678</v>
      </c>
      <c r="BB27" s="13">
        <v>1831</v>
      </c>
      <c r="BC27" s="32">
        <v>915</v>
      </c>
      <c r="BD27" s="32">
        <v>916</v>
      </c>
      <c r="BF27" s="13">
        <v>1683</v>
      </c>
      <c r="BG27" s="32">
        <v>872</v>
      </c>
      <c r="BH27" s="32">
        <v>810</v>
      </c>
    </row>
    <row r="28" spans="1:60">
      <c r="A28" s="32">
        <v>24</v>
      </c>
      <c r="B28" s="39">
        <f t="shared" si="0"/>
        <v>30442.074074074073</v>
      </c>
      <c r="C28" s="39">
        <f t="shared" si="2"/>
        <v>15617.037037037036</v>
      </c>
      <c r="D28" s="39">
        <f t="shared" si="2"/>
        <v>14825.037037037036</v>
      </c>
      <c r="F28" s="13">
        <v>1353</v>
      </c>
      <c r="G28" s="39">
        <v>677.7037037037037</v>
      </c>
      <c r="H28" s="39">
        <v>673.7037037037037</v>
      </c>
      <c r="J28" s="13">
        <v>1519</v>
      </c>
      <c r="K28" s="32">
        <v>947</v>
      </c>
      <c r="L28" s="32">
        <v>572</v>
      </c>
      <c r="N28" s="32">
        <v>204</v>
      </c>
      <c r="O28" s="32">
        <v>98</v>
      </c>
      <c r="P28" s="32">
        <v>106</v>
      </c>
      <c r="R28" s="13">
        <v>3061</v>
      </c>
      <c r="S28" s="13">
        <v>1583.9876543209878</v>
      </c>
      <c r="T28" s="13">
        <v>1527.9876543209878</v>
      </c>
      <c r="V28" s="13">
        <v>2409</v>
      </c>
      <c r="W28" s="13">
        <v>1218.4567901234568</v>
      </c>
      <c r="X28" s="13">
        <v>1173.4567901234568</v>
      </c>
      <c r="Z28" s="13">
        <v>1656</v>
      </c>
      <c r="AA28" s="32">
        <v>850</v>
      </c>
      <c r="AB28" s="32">
        <v>806</v>
      </c>
      <c r="AD28" s="13">
        <v>7207</v>
      </c>
      <c r="AE28" s="13">
        <v>3634.4567901234568</v>
      </c>
      <c r="AF28" s="13">
        <v>3555.4567901234568</v>
      </c>
      <c r="AH28" s="13">
        <v>3294</v>
      </c>
      <c r="AI28" s="13">
        <v>1647.4320987654321</v>
      </c>
      <c r="AJ28" s="13">
        <v>1629.4320987654321</v>
      </c>
      <c r="AL28" s="13">
        <v>1630</v>
      </c>
      <c r="AM28" s="32">
        <v>817</v>
      </c>
      <c r="AN28" s="32">
        <v>812</v>
      </c>
      <c r="AP28" s="13">
        <v>2100</v>
      </c>
      <c r="AQ28" s="13">
        <v>1084</v>
      </c>
      <c r="AR28" s="13">
        <v>1016</v>
      </c>
      <c r="AT28" s="13">
        <v>1162</v>
      </c>
      <c r="AU28" s="32">
        <v>590</v>
      </c>
      <c r="AV28" s="32">
        <v>572</v>
      </c>
      <c r="AX28" s="13">
        <v>1342</v>
      </c>
      <c r="AY28" s="32">
        <v>676</v>
      </c>
      <c r="AZ28" s="32">
        <v>667</v>
      </c>
      <c r="BB28" s="13">
        <v>1786</v>
      </c>
      <c r="BC28" s="32">
        <v>905</v>
      </c>
      <c r="BD28" s="32">
        <v>882</v>
      </c>
      <c r="BF28" s="13">
        <v>1720</v>
      </c>
      <c r="BG28" s="32">
        <v>888</v>
      </c>
      <c r="BH28" s="32">
        <v>832</v>
      </c>
    </row>
    <row r="29" spans="1:60">
      <c r="A29" s="32">
        <v>25</v>
      </c>
      <c r="B29" s="39">
        <f t="shared" si="0"/>
        <v>31124.074074074073</v>
      </c>
      <c r="C29" s="39">
        <f t="shared" si="2"/>
        <v>15979.037037037036</v>
      </c>
      <c r="D29" s="39">
        <f t="shared" si="2"/>
        <v>15145.037037037036</v>
      </c>
      <c r="F29" s="13">
        <v>1354</v>
      </c>
      <c r="G29" s="39">
        <v>684.7037037037037</v>
      </c>
      <c r="H29" s="39">
        <v>667.7037037037037</v>
      </c>
      <c r="J29" s="13">
        <v>1721</v>
      </c>
      <c r="K29" s="32">
        <v>969</v>
      </c>
      <c r="L29" s="32">
        <v>753</v>
      </c>
      <c r="N29" s="32">
        <v>210</v>
      </c>
      <c r="O29" s="32">
        <v>101</v>
      </c>
      <c r="P29" s="32">
        <v>109</v>
      </c>
      <c r="R29" s="13">
        <v>3121</v>
      </c>
      <c r="S29" s="13">
        <v>1632.9876543209878</v>
      </c>
      <c r="T29" s="13">
        <v>1540.9876543209878</v>
      </c>
      <c r="V29" s="13">
        <v>2478</v>
      </c>
      <c r="W29" s="13">
        <v>1262.4567901234568</v>
      </c>
      <c r="X29" s="13">
        <v>1198.4567901234568</v>
      </c>
      <c r="Z29" s="13">
        <v>1678</v>
      </c>
      <c r="AA29" s="32">
        <v>867</v>
      </c>
      <c r="AB29" s="32">
        <v>811</v>
      </c>
      <c r="AD29" s="13">
        <v>7319</v>
      </c>
      <c r="AE29" s="13">
        <v>3711.4567901234568</v>
      </c>
      <c r="AF29" s="13">
        <v>3589.4567901234568</v>
      </c>
      <c r="AH29" s="13">
        <v>3348</v>
      </c>
      <c r="AI29" s="13">
        <v>1697.4320987654321</v>
      </c>
      <c r="AJ29" s="13">
        <v>1633.4320987654321</v>
      </c>
      <c r="AL29" s="13">
        <v>1686</v>
      </c>
      <c r="AM29" s="32">
        <v>842</v>
      </c>
      <c r="AN29" s="32">
        <v>844</v>
      </c>
      <c r="AP29" s="13">
        <v>2091</v>
      </c>
      <c r="AQ29" s="13">
        <v>1078</v>
      </c>
      <c r="AR29" s="13">
        <v>1012</v>
      </c>
      <c r="AT29" s="13">
        <v>1197</v>
      </c>
      <c r="AU29" s="32">
        <v>612</v>
      </c>
      <c r="AV29" s="32">
        <v>585</v>
      </c>
      <c r="AX29" s="13">
        <v>1366</v>
      </c>
      <c r="AY29" s="32">
        <v>698</v>
      </c>
      <c r="AZ29" s="32">
        <v>668</v>
      </c>
      <c r="BB29" s="13">
        <v>1769</v>
      </c>
      <c r="BC29" s="32">
        <v>906</v>
      </c>
      <c r="BD29" s="32">
        <v>863</v>
      </c>
      <c r="BF29" s="13">
        <v>1786</v>
      </c>
      <c r="BG29" s="32">
        <v>917</v>
      </c>
      <c r="BH29" s="32">
        <v>870</v>
      </c>
    </row>
    <row r="30" spans="1:60">
      <c r="A30" s="32">
        <v>26</v>
      </c>
      <c r="B30" s="39">
        <f t="shared" si="0"/>
        <v>31616.074074074073</v>
      </c>
      <c r="C30" s="39">
        <f t="shared" si="2"/>
        <v>16227.037037037036</v>
      </c>
      <c r="D30" s="39">
        <f t="shared" si="2"/>
        <v>15389.037037037036</v>
      </c>
      <c r="F30" s="13">
        <v>1347</v>
      </c>
      <c r="G30" s="39">
        <v>687.7037037037037</v>
      </c>
      <c r="H30" s="39">
        <v>658.7037037037037</v>
      </c>
      <c r="J30" s="13">
        <v>1893</v>
      </c>
      <c r="K30" s="32">
        <v>987</v>
      </c>
      <c r="L30" s="32">
        <v>906</v>
      </c>
      <c r="N30" s="32">
        <v>215</v>
      </c>
      <c r="O30" s="32">
        <v>104</v>
      </c>
      <c r="P30" s="32">
        <v>111</v>
      </c>
      <c r="R30" s="13">
        <v>3187</v>
      </c>
      <c r="S30" s="13">
        <v>1673.9876543209878</v>
      </c>
      <c r="T30" s="13">
        <v>1565.9876543209878</v>
      </c>
      <c r="V30" s="13">
        <v>2540</v>
      </c>
      <c r="W30" s="13">
        <v>1297.4567901234568</v>
      </c>
      <c r="X30" s="13">
        <v>1225.4567901234568</v>
      </c>
      <c r="Z30" s="13">
        <v>1697</v>
      </c>
      <c r="AA30" s="32">
        <v>874</v>
      </c>
      <c r="AB30" s="32">
        <v>823</v>
      </c>
      <c r="AD30" s="13">
        <v>7352</v>
      </c>
      <c r="AE30" s="13">
        <v>3749.4567901234568</v>
      </c>
      <c r="AF30" s="13">
        <v>3585.4567901234568</v>
      </c>
      <c r="AH30" s="13">
        <v>3387</v>
      </c>
      <c r="AI30" s="13">
        <v>1740.4320987654321</v>
      </c>
      <c r="AJ30" s="13">
        <v>1629.4320987654321</v>
      </c>
      <c r="AL30" s="13">
        <v>1731</v>
      </c>
      <c r="AM30" s="32">
        <v>869</v>
      </c>
      <c r="AN30" s="32">
        <v>862</v>
      </c>
      <c r="AP30" s="13">
        <v>2073</v>
      </c>
      <c r="AQ30" s="13">
        <v>1066</v>
      </c>
      <c r="AR30" s="13">
        <v>1007</v>
      </c>
      <c r="AT30" s="13">
        <v>1220</v>
      </c>
      <c r="AU30" s="32">
        <v>624</v>
      </c>
      <c r="AV30" s="32">
        <v>596</v>
      </c>
      <c r="AX30" s="13">
        <v>1365</v>
      </c>
      <c r="AY30" s="32">
        <v>703</v>
      </c>
      <c r="AZ30" s="32">
        <v>662</v>
      </c>
      <c r="BB30" s="13">
        <v>1767</v>
      </c>
      <c r="BC30" s="32">
        <v>910</v>
      </c>
      <c r="BD30" s="32">
        <v>856</v>
      </c>
      <c r="BF30" s="13">
        <v>1842</v>
      </c>
      <c r="BG30" s="32">
        <v>941</v>
      </c>
      <c r="BH30" s="32">
        <v>901</v>
      </c>
    </row>
    <row r="31" spans="1:60">
      <c r="A31" s="32">
        <v>27</v>
      </c>
      <c r="B31" s="39">
        <f t="shared" si="0"/>
        <v>31847.074074074073</v>
      </c>
      <c r="C31" s="39">
        <f t="shared" si="2"/>
        <v>16343.037037037036</v>
      </c>
      <c r="D31" s="39">
        <f t="shared" si="2"/>
        <v>15504.037037037036</v>
      </c>
      <c r="F31" s="13">
        <v>1326</v>
      </c>
      <c r="G31" s="39">
        <v>681.7037037037037</v>
      </c>
      <c r="H31" s="39">
        <v>644.7037037037037</v>
      </c>
      <c r="J31" s="13">
        <v>1984</v>
      </c>
      <c r="K31" s="32">
        <v>999</v>
      </c>
      <c r="L31" s="32">
        <v>985</v>
      </c>
      <c r="N31" s="32">
        <v>218</v>
      </c>
      <c r="O31" s="32">
        <v>110</v>
      </c>
      <c r="P31" s="32">
        <v>109</v>
      </c>
      <c r="R31" s="13">
        <v>3230</v>
      </c>
      <c r="S31" s="13">
        <v>1692.9876543209878</v>
      </c>
      <c r="T31" s="13">
        <v>1588.9876543209878</v>
      </c>
      <c r="V31" s="13">
        <v>2578</v>
      </c>
      <c r="W31" s="13">
        <v>1315.4567901234568</v>
      </c>
      <c r="X31" s="13">
        <v>1246.4567901234568</v>
      </c>
      <c r="Z31" s="13">
        <v>1698</v>
      </c>
      <c r="AA31" s="32">
        <v>876</v>
      </c>
      <c r="AB31" s="32">
        <v>821</v>
      </c>
      <c r="AD31" s="13">
        <v>7274</v>
      </c>
      <c r="AE31" s="13">
        <v>3723.4567901234568</v>
      </c>
      <c r="AF31" s="13">
        <v>3533.4567901234568</v>
      </c>
      <c r="AH31" s="13">
        <v>3414</v>
      </c>
      <c r="AI31" s="13">
        <v>1758.4320987654321</v>
      </c>
      <c r="AJ31" s="13">
        <v>1638.4320987654321</v>
      </c>
      <c r="AL31" s="13">
        <v>1770</v>
      </c>
      <c r="AM31" s="32">
        <v>886</v>
      </c>
      <c r="AN31" s="32">
        <v>884</v>
      </c>
      <c r="AP31" s="13">
        <v>2046</v>
      </c>
      <c r="AQ31" s="13">
        <v>1049</v>
      </c>
      <c r="AR31" s="32">
        <v>997</v>
      </c>
      <c r="AT31" s="13">
        <v>1238</v>
      </c>
      <c r="AU31" s="32">
        <v>637</v>
      </c>
      <c r="AV31" s="32">
        <v>601</v>
      </c>
      <c r="AX31" s="13">
        <v>1395</v>
      </c>
      <c r="AY31" s="32">
        <v>725</v>
      </c>
      <c r="AZ31" s="32">
        <v>670</v>
      </c>
      <c r="BB31" s="13">
        <v>1795</v>
      </c>
      <c r="BC31" s="32">
        <v>931</v>
      </c>
      <c r="BD31" s="32">
        <v>864</v>
      </c>
      <c r="BF31" s="13">
        <v>1879</v>
      </c>
      <c r="BG31" s="32">
        <v>958</v>
      </c>
      <c r="BH31" s="32">
        <v>921</v>
      </c>
    </row>
    <row r="32" spans="1:60">
      <c r="A32" s="32">
        <v>28</v>
      </c>
      <c r="B32" s="39">
        <f t="shared" si="0"/>
        <v>31820.074074074073</v>
      </c>
      <c r="C32" s="39">
        <f t="shared" si="2"/>
        <v>16323.037037037036</v>
      </c>
      <c r="D32" s="39">
        <f t="shared" si="2"/>
        <v>15497.037037037036</v>
      </c>
      <c r="F32" s="13">
        <v>1307</v>
      </c>
      <c r="G32" s="39">
        <v>667.7037037037037</v>
      </c>
      <c r="H32" s="39">
        <v>637.7037037037037</v>
      </c>
      <c r="J32" s="13">
        <v>2007</v>
      </c>
      <c r="K32" s="13">
        <v>1002</v>
      </c>
      <c r="L32" s="13">
        <v>1005</v>
      </c>
      <c r="N32" s="32">
        <v>221</v>
      </c>
      <c r="O32" s="32">
        <v>108</v>
      </c>
      <c r="P32" s="32">
        <v>113</v>
      </c>
      <c r="R32" s="13">
        <v>3253</v>
      </c>
      <c r="S32" s="13">
        <v>1703.9876543209878</v>
      </c>
      <c r="T32" s="13">
        <v>1600.9876543209878</v>
      </c>
      <c r="V32" s="13">
        <v>2601</v>
      </c>
      <c r="W32" s="13">
        <v>1331.4567901234568</v>
      </c>
      <c r="X32" s="13">
        <v>1252.4567901234568</v>
      </c>
      <c r="Z32" s="13">
        <v>1675</v>
      </c>
      <c r="AA32" s="32">
        <v>859</v>
      </c>
      <c r="AB32" s="32">
        <v>816</v>
      </c>
      <c r="AD32" s="13">
        <v>7095</v>
      </c>
      <c r="AE32" s="13">
        <v>3643.4567901234568</v>
      </c>
      <c r="AF32" s="13">
        <v>3434.4567901234568</v>
      </c>
      <c r="AH32" s="13">
        <v>3434</v>
      </c>
      <c r="AI32" s="13">
        <v>1769.4320987654321</v>
      </c>
      <c r="AJ32" s="13">
        <v>1646.4320987654321</v>
      </c>
      <c r="AL32" s="13">
        <v>1793</v>
      </c>
      <c r="AM32" s="32">
        <v>902</v>
      </c>
      <c r="AN32" s="32">
        <v>892</v>
      </c>
      <c r="AP32" s="13">
        <v>2024</v>
      </c>
      <c r="AQ32" s="13">
        <v>1034</v>
      </c>
      <c r="AR32" s="32">
        <v>989</v>
      </c>
      <c r="AT32" s="13">
        <v>1249</v>
      </c>
      <c r="AU32" s="32">
        <v>643</v>
      </c>
      <c r="AV32" s="32">
        <v>606</v>
      </c>
      <c r="AX32" s="13">
        <v>1387</v>
      </c>
      <c r="AY32" s="32">
        <v>717</v>
      </c>
      <c r="AZ32" s="32">
        <v>670</v>
      </c>
      <c r="BB32" s="13">
        <v>1863</v>
      </c>
      <c r="BC32" s="32">
        <v>965</v>
      </c>
      <c r="BD32" s="32">
        <v>898</v>
      </c>
      <c r="BF32" s="13">
        <v>1913</v>
      </c>
      <c r="BG32" s="32">
        <v>977</v>
      </c>
      <c r="BH32" s="32">
        <v>936</v>
      </c>
    </row>
    <row r="33" spans="1:60">
      <c r="A33" s="32">
        <v>29</v>
      </c>
      <c r="B33" s="39">
        <f t="shared" si="0"/>
        <v>31645.074074074073</v>
      </c>
      <c r="C33" s="39">
        <f t="shared" si="2"/>
        <v>16230.037037037036</v>
      </c>
      <c r="D33" s="39">
        <f t="shared" si="2"/>
        <v>15415.037037037036</v>
      </c>
      <c r="F33" s="13">
        <v>1276</v>
      </c>
      <c r="G33" s="39">
        <v>651.7037037037037</v>
      </c>
      <c r="H33" s="39">
        <v>624.7037037037037</v>
      </c>
      <c r="J33" s="13">
        <v>1970</v>
      </c>
      <c r="K33" s="32">
        <v>999</v>
      </c>
      <c r="L33" s="32">
        <v>970</v>
      </c>
      <c r="N33" s="32">
        <v>226</v>
      </c>
      <c r="O33" s="32">
        <v>114</v>
      </c>
      <c r="P33" s="32">
        <v>111</v>
      </c>
      <c r="R33" s="13">
        <v>3272</v>
      </c>
      <c r="S33" s="13">
        <v>1701.9876543209878</v>
      </c>
      <c r="T33" s="13">
        <v>1621.9876543209878</v>
      </c>
      <c r="V33" s="13">
        <v>2624</v>
      </c>
      <c r="W33" s="13">
        <v>1336.4567901234568</v>
      </c>
      <c r="X33" s="13">
        <v>1269.4567901234568</v>
      </c>
      <c r="Z33" s="13">
        <v>1653</v>
      </c>
      <c r="AA33" s="32">
        <v>851</v>
      </c>
      <c r="AB33" s="32">
        <v>803</v>
      </c>
      <c r="AD33" s="13">
        <v>6850</v>
      </c>
      <c r="AE33" s="13">
        <v>3528.4567901234568</v>
      </c>
      <c r="AF33" s="13">
        <v>3305.4567901234568</v>
      </c>
      <c r="AH33" s="13">
        <v>3435</v>
      </c>
      <c r="AI33" s="13">
        <v>1759.4320987654321</v>
      </c>
      <c r="AJ33" s="13">
        <v>1658.4320987654321</v>
      </c>
      <c r="AL33" s="13">
        <v>1821</v>
      </c>
      <c r="AM33" s="32">
        <v>923</v>
      </c>
      <c r="AN33" s="32">
        <v>898</v>
      </c>
      <c r="AP33" s="13">
        <v>1990</v>
      </c>
      <c r="AQ33" s="13">
        <v>1012</v>
      </c>
      <c r="AR33" s="32">
        <v>978</v>
      </c>
      <c r="AT33" s="13">
        <v>1254</v>
      </c>
      <c r="AU33" s="32">
        <v>644</v>
      </c>
      <c r="AV33" s="32">
        <v>610</v>
      </c>
      <c r="AX33" s="13">
        <v>1391</v>
      </c>
      <c r="AY33" s="32">
        <v>719</v>
      </c>
      <c r="AZ33" s="32">
        <v>673</v>
      </c>
      <c r="BB33" s="13">
        <v>1947</v>
      </c>
      <c r="BC33" s="13">
        <v>1005</v>
      </c>
      <c r="BD33" s="32">
        <v>942</v>
      </c>
      <c r="BF33" s="13">
        <v>1935</v>
      </c>
      <c r="BG33" s="32">
        <v>985</v>
      </c>
      <c r="BH33" s="32">
        <v>950</v>
      </c>
    </row>
    <row r="34" spans="1:60">
      <c r="A34" s="32">
        <v>30</v>
      </c>
      <c r="B34" s="39">
        <f t="shared" si="0"/>
        <v>31650.074074074073</v>
      </c>
      <c r="C34" s="39">
        <f t="shared" si="2"/>
        <v>16225.037037037036</v>
      </c>
      <c r="D34" s="39">
        <f t="shared" si="2"/>
        <v>15425.037037037036</v>
      </c>
      <c r="F34" s="13">
        <v>1239</v>
      </c>
      <c r="G34" s="39">
        <v>629.7037037037037</v>
      </c>
      <c r="H34" s="39">
        <v>607.7037037037037</v>
      </c>
      <c r="J34" s="13">
        <v>1972</v>
      </c>
      <c r="K34" s="13">
        <v>1003</v>
      </c>
      <c r="L34" s="32">
        <v>969</v>
      </c>
      <c r="N34" s="32">
        <v>235</v>
      </c>
      <c r="O34" s="32">
        <v>122</v>
      </c>
      <c r="P34" s="32">
        <v>113</v>
      </c>
      <c r="R34" s="13">
        <v>3314</v>
      </c>
      <c r="S34" s="13">
        <v>1709.9876543209878</v>
      </c>
      <c r="T34" s="13">
        <v>1655.9876543209878</v>
      </c>
      <c r="V34" s="13">
        <v>2665</v>
      </c>
      <c r="W34" s="13">
        <v>1356.4567901234568</v>
      </c>
      <c r="X34" s="13">
        <v>1291.4567901234568</v>
      </c>
      <c r="Z34" s="13">
        <v>1613</v>
      </c>
      <c r="AA34" s="32">
        <v>830</v>
      </c>
      <c r="AB34" s="32">
        <v>783</v>
      </c>
      <c r="AD34" s="13">
        <v>6634</v>
      </c>
      <c r="AE34" s="13">
        <v>3434.4567901234568</v>
      </c>
      <c r="AF34" s="13">
        <v>3183.4567901234568</v>
      </c>
      <c r="AH34" s="13">
        <v>3485</v>
      </c>
      <c r="AI34" s="13">
        <v>1778.4320987654321</v>
      </c>
      <c r="AJ34" s="13">
        <v>1689.4320987654321</v>
      </c>
      <c r="AL34" s="13">
        <v>1843</v>
      </c>
      <c r="AM34" s="32">
        <v>940</v>
      </c>
      <c r="AN34" s="32">
        <v>902</v>
      </c>
      <c r="AP34" s="13">
        <v>1960</v>
      </c>
      <c r="AQ34" s="32">
        <v>989</v>
      </c>
      <c r="AR34" s="32">
        <v>971</v>
      </c>
      <c r="AT34" s="13">
        <v>1260</v>
      </c>
      <c r="AU34" s="32">
        <v>645</v>
      </c>
      <c r="AV34" s="32">
        <v>615</v>
      </c>
      <c r="AX34" s="13">
        <v>1406</v>
      </c>
      <c r="AY34" s="32">
        <v>722</v>
      </c>
      <c r="AZ34" s="32">
        <v>684</v>
      </c>
      <c r="BB34" s="13">
        <v>2053</v>
      </c>
      <c r="BC34" s="13">
        <v>1063</v>
      </c>
      <c r="BD34" s="32">
        <v>991</v>
      </c>
      <c r="BF34" s="13">
        <v>1971</v>
      </c>
      <c r="BG34" s="13">
        <v>1002</v>
      </c>
      <c r="BH34" s="32">
        <v>969</v>
      </c>
    </row>
    <row r="35" spans="1:60">
      <c r="A35" s="32">
        <v>31</v>
      </c>
      <c r="B35" s="39">
        <f t="shared" si="0"/>
        <v>31549.074074074073</v>
      </c>
      <c r="C35" s="39">
        <f t="shared" si="2"/>
        <v>16174.037037037036</v>
      </c>
      <c r="D35" s="39">
        <f t="shared" si="2"/>
        <v>15375.037037037036</v>
      </c>
      <c r="F35" s="13">
        <v>1215</v>
      </c>
      <c r="G35" s="39">
        <v>616.7037037037037</v>
      </c>
      <c r="H35" s="39">
        <v>597.7037037037037</v>
      </c>
      <c r="J35" s="13">
        <v>1948</v>
      </c>
      <c r="K35" s="32">
        <v>999</v>
      </c>
      <c r="L35" s="32">
        <v>949</v>
      </c>
      <c r="N35" s="32">
        <v>238</v>
      </c>
      <c r="O35" s="32">
        <v>124</v>
      </c>
      <c r="P35" s="32">
        <v>114</v>
      </c>
      <c r="R35" s="13">
        <v>3333</v>
      </c>
      <c r="S35" s="13">
        <v>1707.9876543209878</v>
      </c>
      <c r="T35" s="13">
        <v>1676.9876543209878</v>
      </c>
      <c r="V35" s="13">
        <v>2686</v>
      </c>
      <c r="W35" s="13">
        <v>1370.4567901234568</v>
      </c>
      <c r="X35" s="13">
        <v>1297.4567901234568</v>
      </c>
      <c r="Z35" s="13">
        <v>1570</v>
      </c>
      <c r="AA35" s="32">
        <v>811</v>
      </c>
      <c r="AB35" s="32">
        <v>760</v>
      </c>
      <c r="AD35" s="13">
        <v>6440</v>
      </c>
      <c r="AE35" s="13">
        <v>3349.4567901234568</v>
      </c>
      <c r="AF35" s="13">
        <v>3073.4567901234568</v>
      </c>
      <c r="AH35" s="13">
        <v>3490</v>
      </c>
      <c r="AI35" s="13">
        <v>1771.4320987654321</v>
      </c>
      <c r="AJ35" s="13">
        <v>1701.4320987654321</v>
      </c>
      <c r="AL35" s="13">
        <v>1869</v>
      </c>
      <c r="AM35" s="32">
        <v>958</v>
      </c>
      <c r="AN35" s="32">
        <v>911</v>
      </c>
      <c r="AP35" s="13">
        <v>1929</v>
      </c>
      <c r="AQ35" s="32">
        <v>965</v>
      </c>
      <c r="AR35" s="32">
        <v>964</v>
      </c>
      <c r="AT35" s="13">
        <v>1264</v>
      </c>
      <c r="AU35" s="32">
        <v>646</v>
      </c>
      <c r="AV35" s="32">
        <v>617</v>
      </c>
      <c r="AX35" s="13">
        <v>1416</v>
      </c>
      <c r="AY35" s="32">
        <v>726</v>
      </c>
      <c r="AZ35" s="32">
        <v>690</v>
      </c>
      <c r="BB35" s="13">
        <v>2158</v>
      </c>
      <c r="BC35" s="13">
        <v>1113</v>
      </c>
      <c r="BD35" s="13">
        <v>1045</v>
      </c>
      <c r="BF35" s="13">
        <v>1993</v>
      </c>
      <c r="BG35" s="13">
        <v>1016</v>
      </c>
      <c r="BH35" s="32">
        <v>978</v>
      </c>
    </row>
    <row r="36" spans="1:60">
      <c r="A36" s="32">
        <v>32</v>
      </c>
      <c r="B36" s="39">
        <f t="shared" si="0"/>
        <v>31337.074074074073</v>
      </c>
      <c r="C36" s="39">
        <f t="shared" si="2"/>
        <v>16058.037037037036</v>
      </c>
      <c r="D36" s="39">
        <f t="shared" si="2"/>
        <v>15279.037037037036</v>
      </c>
      <c r="F36" s="13">
        <v>1184</v>
      </c>
      <c r="G36" s="39">
        <v>598.7037037037037</v>
      </c>
      <c r="H36" s="39">
        <v>584.7037037037037</v>
      </c>
      <c r="J36" s="13">
        <v>1930</v>
      </c>
      <c r="K36" s="32">
        <v>993</v>
      </c>
      <c r="L36" s="32">
        <v>937</v>
      </c>
      <c r="N36" s="32">
        <v>247</v>
      </c>
      <c r="O36" s="32">
        <v>135</v>
      </c>
      <c r="P36" s="32">
        <v>112</v>
      </c>
      <c r="R36" s="13">
        <v>3326</v>
      </c>
      <c r="S36" s="13">
        <v>1698.9876543209878</v>
      </c>
      <c r="T36" s="13">
        <v>1678.9876543209878</v>
      </c>
      <c r="V36" s="13">
        <v>2673</v>
      </c>
      <c r="W36" s="13">
        <v>1362.4567901234568</v>
      </c>
      <c r="X36" s="13">
        <v>1293.4567901234568</v>
      </c>
      <c r="Z36" s="13">
        <v>1545</v>
      </c>
      <c r="AA36" s="32">
        <v>799</v>
      </c>
      <c r="AB36" s="32">
        <v>746</v>
      </c>
      <c r="AD36" s="13">
        <v>6317</v>
      </c>
      <c r="AE36" s="13">
        <v>3281.4567901234568</v>
      </c>
      <c r="AF36" s="13">
        <v>3017.4567901234568</v>
      </c>
      <c r="AH36" s="13">
        <v>3470</v>
      </c>
      <c r="AI36" s="13">
        <v>1754.4320987654321</v>
      </c>
      <c r="AJ36" s="13">
        <v>1698.4320987654321</v>
      </c>
      <c r="AL36" s="13">
        <v>1876</v>
      </c>
      <c r="AM36" s="32">
        <v>968</v>
      </c>
      <c r="AN36" s="32">
        <v>907</v>
      </c>
      <c r="AP36" s="13">
        <v>1888</v>
      </c>
      <c r="AQ36" s="32">
        <v>944</v>
      </c>
      <c r="AR36" s="32">
        <v>944</v>
      </c>
      <c r="AT36" s="13">
        <v>1255</v>
      </c>
      <c r="AU36" s="32">
        <v>640</v>
      </c>
      <c r="AV36" s="32">
        <v>615</v>
      </c>
      <c r="AX36" s="13">
        <v>1413</v>
      </c>
      <c r="AY36" s="32">
        <v>720</v>
      </c>
      <c r="AZ36" s="32">
        <v>693</v>
      </c>
      <c r="BB36" s="13">
        <v>2217</v>
      </c>
      <c r="BC36" s="13">
        <v>1141</v>
      </c>
      <c r="BD36" s="13">
        <v>1076</v>
      </c>
      <c r="BF36" s="13">
        <v>1998</v>
      </c>
      <c r="BG36" s="13">
        <v>1022</v>
      </c>
      <c r="BH36" s="32">
        <v>976</v>
      </c>
    </row>
    <row r="37" spans="1:60">
      <c r="A37" s="32">
        <v>33</v>
      </c>
      <c r="B37" s="39">
        <f t="shared" si="0"/>
        <v>30955.074074074073</v>
      </c>
      <c r="C37" s="39">
        <f t="shared" si="2"/>
        <v>15850.037037037036</v>
      </c>
      <c r="D37" s="39">
        <f t="shared" si="2"/>
        <v>15105.037037037036</v>
      </c>
      <c r="F37" s="13">
        <v>1167</v>
      </c>
      <c r="G37" s="39">
        <v>591.7037037037037</v>
      </c>
      <c r="H37" s="39">
        <v>574.7037037037037</v>
      </c>
      <c r="J37" s="13">
        <v>1900</v>
      </c>
      <c r="K37" s="32">
        <v>981</v>
      </c>
      <c r="L37" s="32">
        <v>919</v>
      </c>
      <c r="N37" s="32">
        <v>239</v>
      </c>
      <c r="O37" s="32">
        <v>126</v>
      </c>
      <c r="P37" s="32">
        <v>113</v>
      </c>
      <c r="R37" s="13">
        <v>3280</v>
      </c>
      <c r="S37" s="13">
        <v>1679.9876543209878</v>
      </c>
      <c r="T37" s="13">
        <v>1651.9876543209878</v>
      </c>
      <c r="V37" s="13">
        <v>2609</v>
      </c>
      <c r="W37" s="13">
        <v>1338.4567901234568</v>
      </c>
      <c r="X37" s="13">
        <v>1253.4567901234568</v>
      </c>
      <c r="Z37" s="13">
        <v>1537</v>
      </c>
      <c r="AA37" s="32">
        <v>797</v>
      </c>
      <c r="AB37" s="32">
        <v>739</v>
      </c>
      <c r="AD37" s="13">
        <v>6315</v>
      </c>
      <c r="AE37" s="13">
        <v>3252.4567901234568</v>
      </c>
      <c r="AF37" s="13">
        <v>3044.4567901234568</v>
      </c>
      <c r="AH37" s="13">
        <v>3391</v>
      </c>
      <c r="AI37" s="13">
        <v>1704.4320987654321</v>
      </c>
      <c r="AJ37" s="13">
        <v>1669.4320987654321</v>
      </c>
      <c r="AL37" s="13">
        <v>1868</v>
      </c>
      <c r="AM37" s="32">
        <v>968</v>
      </c>
      <c r="AN37" s="32">
        <v>900</v>
      </c>
      <c r="AP37" s="13">
        <v>1832</v>
      </c>
      <c r="AQ37" s="32">
        <v>912</v>
      </c>
      <c r="AR37" s="32">
        <v>919</v>
      </c>
      <c r="AT37" s="13">
        <v>1237</v>
      </c>
      <c r="AU37" s="32">
        <v>629</v>
      </c>
      <c r="AV37" s="32">
        <v>608</v>
      </c>
      <c r="AX37" s="13">
        <v>1401</v>
      </c>
      <c r="AY37" s="32">
        <v>720</v>
      </c>
      <c r="AZ37" s="32">
        <v>681</v>
      </c>
      <c r="BB37" s="13">
        <v>2197</v>
      </c>
      <c r="BC37" s="13">
        <v>1126</v>
      </c>
      <c r="BD37" s="13">
        <v>1071</v>
      </c>
      <c r="BF37" s="13">
        <v>1985</v>
      </c>
      <c r="BG37" s="13">
        <v>1024</v>
      </c>
      <c r="BH37" s="32">
        <v>961</v>
      </c>
    </row>
    <row r="38" spans="1:60">
      <c r="A38" s="32">
        <v>34</v>
      </c>
      <c r="B38" s="39">
        <f t="shared" si="0"/>
        <v>30452.074074074073</v>
      </c>
      <c r="C38" s="39">
        <f t="shared" si="2"/>
        <v>15579.037037037036</v>
      </c>
      <c r="D38" s="39">
        <f t="shared" si="2"/>
        <v>14873.037037037036</v>
      </c>
      <c r="F38" s="13">
        <v>1143</v>
      </c>
      <c r="G38" s="39">
        <v>577.7037037037037</v>
      </c>
      <c r="H38" s="39">
        <v>564.7037037037037</v>
      </c>
      <c r="J38" s="13">
        <v>1868</v>
      </c>
      <c r="K38" s="32">
        <v>962</v>
      </c>
      <c r="L38" s="32">
        <v>906</v>
      </c>
      <c r="N38" s="32">
        <v>226</v>
      </c>
      <c r="O38" s="32">
        <v>120</v>
      </c>
      <c r="P38" s="32">
        <v>106</v>
      </c>
      <c r="R38" s="13">
        <v>3212</v>
      </c>
      <c r="S38" s="13">
        <v>1656.9876543209878</v>
      </c>
      <c r="T38" s="13">
        <v>1606.9876543209878</v>
      </c>
      <c r="V38" s="13">
        <v>2502</v>
      </c>
      <c r="W38" s="13">
        <v>1289.4567901234568</v>
      </c>
      <c r="X38" s="13">
        <v>1195.4567901234568</v>
      </c>
      <c r="Z38" s="13">
        <v>1542</v>
      </c>
      <c r="AA38" s="32">
        <v>799</v>
      </c>
      <c r="AB38" s="32">
        <v>743</v>
      </c>
      <c r="AD38" s="13">
        <v>6394</v>
      </c>
      <c r="AE38" s="13">
        <v>3258.4567901234568</v>
      </c>
      <c r="AF38" s="13">
        <v>3119.4567901234568</v>
      </c>
      <c r="AH38" s="13">
        <v>3282</v>
      </c>
      <c r="AI38" s="13">
        <v>1647.4320987654321</v>
      </c>
      <c r="AJ38" s="13">
        <v>1616.4320987654321</v>
      </c>
      <c r="AL38" s="13">
        <v>1843</v>
      </c>
      <c r="AM38" s="32">
        <v>957</v>
      </c>
      <c r="AN38" s="32">
        <v>887</v>
      </c>
      <c r="AP38" s="13">
        <v>1773</v>
      </c>
      <c r="AQ38" s="32">
        <v>884</v>
      </c>
      <c r="AR38" s="32">
        <v>889</v>
      </c>
      <c r="AT38" s="13">
        <v>1207</v>
      </c>
      <c r="AU38" s="32">
        <v>614</v>
      </c>
      <c r="AV38" s="32">
        <v>593</v>
      </c>
      <c r="AX38" s="13">
        <v>1382</v>
      </c>
      <c r="AY38" s="32">
        <v>711</v>
      </c>
      <c r="AZ38" s="32">
        <v>671</v>
      </c>
      <c r="BB38" s="13">
        <v>2134</v>
      </c>
      <c r="BC38" s="13">
        <v>1090</v>
      </c>
      <c r="BD38" s="13">
        <v>1044</v>
      </c>
      <c r="BF38" s="13">
        <v>1943</v>
      </c>
      <c r="BG38" s="13">
        <v>1012</v>
      </c>
      <c r="BH38" s="32">
        <v>931</v>
      </c>
    </row>
    <row r="39" spans="1:60">
      <c r="A39" s="32">
        <v>35</v>
      </c>
      <c r="B39" s="39">
        <f t="shared" si="0"/>
        <v>29896.074074074073</v>
      </c>
      <c r="C39" s="39">
        <f t="shared" si="2"/>
        <v>15282.037037037036</v>
      </c>
      <c r="D39" s="39">
        <f t="shared" si="2"/>
        <v>14614.037037037036</v>
      </c>
      <c r="F39" s="13">
        <v>1136</v>
      </c>
      <c r="G39" s="39">
        <v>576.7037037037037</v>
      </c>
      <c r="H39" s="39">
        <v>558.7037037037037</v>
      </c>
      <c r="J39" s="13">
        <v>1843</v>
      </c>
      <c r="K39" s="32">
        <v>947</v>
      </c>
      <c r="L39" s="32">
        <v>896</v>
      </c>
      <c r="N39" s="32">
        <v>224</v>
      </c>
      <c r="O39" s="32">
        <v>119</v>
      </c>
      <c r="P39" s="32">
        <v>105</v>
      </c>
      <c r="R39" s="13">
        <v>3136</v>
      </c>
      <c r="S39" s="13">
        <v>1629.9876543209878</v>
      </c>
      <c r="T39" s="13">
        <v>1557.9876543209878</v>
      </c>
      <c r="V39" s="13">
        <v>2398</v>
      </c>
      <c r="W39" s="13">
        <v>1243.4567901234568</v>
      </c>
      <c r="X39" s="13">
        <v>1137.4567901234568</v>
      </c>
      <c r="Z39" s="13">
        <v>1543</v>
      </c>
      <c r="AA39" s="32">
        <v>800</v>
      </c>
      <c r="AB39" s="32">
        <v>742</v>
      </c>
      <c r="AD39" s="13">
        <v>6427</v>
      </c>
      <c r="AE39" s="13">
        <v>3237.4567901234568</v>
      </c>
      <c r="AF39" s="13">
        <v>3172.4567901234568</v>
      </c>
      <c r="AH39" s="13">
        <v>3158</v>
      </c>
      <c r="AI39" s="13">
        <v>1577.4320987654321</v>
      </c>
      <c r="AJ39" s="13">
        <v>1563.4320987654321</v>
      </c>
      <c r="AL39" s="13">
        <v>1817</v>
      </c>
      <c r="AM39" s="32">
        <v>937</v>
      </c>
      <c r="AN39" s="32">
        <v>880</v>
      </c>
      <c r="AP39" s="13">
        <v>1719</v>
      </c>
      <c r="AQ39" s="32">
        <v>860</v>
      </c>
      <c r="AR39" s="32">
        <v>858</v>
      </c>
      <c r="AT39" s="13">
        <v>1178</v>
      </c>
      <c r="AU39" s="32">
        <v>600</v>
      </c>
      <c r="AV39" s="32">
        <v>577</v>
      </c>
      <c r="AX39" s="13">
        <v>1355</v>
      </c>
      <c r="AY39" s="32">
        <v>704</v>
      </c>
      <c r="AZ39" s="32">
        <v>651</v>
      </c>
      <c r="BB39" s="13">
        <v>2057</v>
      </c>
      <c r="BC39" s="13">
        <v>1044</v>
      </c>
      <c r="BD39" s="13">
        <v>1013</v>
      </c>
      <c r="BF39" s="13">
        <v>1908</v>
      </c>
      <c r="BG39" s="13">
        <v>1006</v>
      </c>
      <c r="BH39" s="32">
        <v>902</v>
      </c>
    </row>
    <row r="40" spans="1:60">
      <c r="A40" s="32">
        <v>36</v>
      </c>
      <c r="B40" s="39">
        <f t="shared" si="0"/>
        <v>29309.074074074073</v>
      </c>
      <c r="C40" s="39">
        <f t="shared" si="2"/>
        <v>14967.037037037036</v>
      </c>
      <c r="D40" s="39">
        <f t="shared" si="2"/>
        <v>14342.037037037036</v>
      </c>
      <c r="F40" s="13">
        <v>1120</v>
      </c>
      <c r="G40" s="39">
        <v>565.7037037037037</v>
      </c>
      <c r="H40" s="39">
        <v>553.7037037037037</v>
      </c>
      <c r="J40" s="13">
        <v>1796</v>
      </c>
      <c r="K40" s="32">
        <v>928</v>
      </c>
      <c r="L40" s="32">
        <v>868</v>
      </c>
      <c r="N40" s="32">
        <v>214</v>
      </c>
      <c r="O40" s="32">
        <v>110</v>
      </c>
      <c r="P40" s="32">
        <v>104</v>
      </c>
      <c r="R40" s="13">
        <v>3050</v>
      </c>
      <c r="S40" s="13">
        <v>1594.9876543209878</v>
      </c>
      <c r="T40" s="13">
        <v>1507.9876543209878</v>
      </c>
      <c r="V40" s="13">
        <v>2302</v>
      </c>
      <c r="W40" s="13">
        <v>1200.4567901234568</v>
      </c>
      <c r="X40" s="13">
        <v>1084.4567901234568</v>
      </c>
      <c r="Z40" s="13">
        <v>1537</v>
      </c>
      <c r="AA40" s="32">
        <v>795</v>
      </c>
      <c r="AB40" s="32">
        <v>743</v>
      </c>
      <c r="AD40" s="13">
        <v>6466</v>
      </c>
      <c r="AE40" s="13">
        <v>3226.4567901234568</v>
      </c>
      <c r="AF40" s="13">
        <v>3223.4567901234568</v>
      </c>
      <c r="AH40" s="13">
        <v>3043</v>
      </c>
      <c r="AI40" s="13">
        <v>1518.4320987654321</v>
      </c>
      <c r="AJ40" s="13">
        <v>1507.4320987654321</v>
      </c>
      <c r="AL40" s="13">
        <v>1777</v>
      </c>
      <c r="AM40" s="32">
        <v>918</v>
      </c>
      <c r="AN40" s="32">
        <v>859</v>
      </c>
      <c r="AP40" s="13">
        <v>1669</v>
      </c>
      <c r="AQ40" s="32">
        <v>836</v>
      </c>
      <c r="AR40" s="32">
        <v>833</v>
      </c>
      <c r="AT40" s="13">
        <v>1152</v>
      </c>
      <c r="AU40" s="32">
        <v>587</v>
      </c>
      <c r="AV40" s="32">
        <v>565</v>
      </c>
      <c r="AX40" s="13">
        <v>1330</v>
      </c>
      <c r="AY40" s="32">
        <v>692</v>
      </c>
      <c r="AZ40" s="32">
        <v>638</v>
      </c>
      <c r="BB40" s="13">
        <v>1987</v>
      </c>
      <c r="BC40" s="13">
        <v>1003</v>
      </c>
      <c r="BD40" s="32">
        <v>984</v>
      </c>
      <c r="BF40" s="13">
        <v>1863</v>
      </c>
      <c r="BG40" s="32">
        <v>992</v>
      </c>
      <c r="BH40" s="32">
        <v>871</v>
      </c>
    </row>
    <row r="41" spans="1:60">
      <c r="A41" s="32">
        <v>37</v>
      </c>
      <c r="B41" s="39">
        <f t="shared" si="0"/>
        <v>28660.074074074073</v>
      </c>
      <c r="C41" s="39">
        <f t="shared" si="2"/>
        <v>14615.037037037036</v>
      </c>
      <c r="D41" s="39">
        <f t="shared" si="2"/>
        <v>14045.037037037036</v>
      </c>
      <c r="F41" s="13">
        <v>1103</v>
      </c>
      <c r="G41" s="39">
        <v>559.7037037037037</v>
      </c>
      <c r="H41" s="39">
        <v>542.7037037037037</v>
      </c>
      <c r="J41" s="13">
        <v>1729</v>
      </c>
      <c r="K41" s="32">
        <v>888</v>
      </c>
      <c r="L41" s="32">
        <v>841</v>
      </c>
      <c r="N41" s="32">
        <v>206</v>
      </c>
      <c r="O41" s="32">
        <v>104</v>
      </c>
      <c r="P41" s="32">
        <v>101</v>
      </c>
      <c r="R41" s="13">
        <v>2943</v>
      </c>
      <c r="S41" s="13">
        <v>1546.9876543209878</v>
      </c>
      <c r="T41" s="13">
        <v>1447.9876543209878</v>
      </c>
      <c r="V41" s="13">
        <v>2189</v>
      </c>
      <c r="W41" s="13">
        <v>1145.4567901234568</v>
      </c>
      <c r="X41" s="13">
        <v>1026.4567901234568</v>
      </c>
      <c r="Z41" s="13">
        <v>1511</v>
      </c>
      <c r="AA41" s="32">
        <v>785</v>
      </c>
      <c r="AB41" s="32">
        <v>727</v>
      </c>
      <c r="AD41" s="13">
        <v>6655</v>
      </c>
      <c r="AE41" s="13">
        <v>3287.4567901234568</v>
      </c>
      <c r="AF41" s="13">
        <v>3350.4567901234568</v>
      </c>
      <c r="AH41" s="13">
        <v>2944</v>
      </c>
      <c r="AI41" s="13">
        <v>1463.4320987654321</v>
      </c>
      <c r="AJ41" s="13">
        <v>1463.4320987654321</v>
      </c>
      <c r="AL41" s="13">
        <v>1708</v>
      </c>
      <c r="AM41" s="32">
        <v>882</v>
      </c>
      <c r="AN41" s="32">
        <v>826</v>
      </c>
      <c r="AP41" s="13">
        <v>1614</v>
      </c>
      <c r="AQ41" s="32">
        <v>812</v>
      </c>
      <c r="AR41" s="32">
        <v>802</v>
      </c>
      <c r="AT41" s="13">
        <v>1099</v>
      </c>
      <c r="AU41" s="32">
        <v>558</v>
      </c>
      <c r="AV41" s="32">
        <v>540</v>
      </c>
      <c r="AX41" s="13">
        <v>1290</v>
      </c>
      <c r="AY41" s="32">
        <v>676</v>
      </c>
      <c r="AZ41" s="32">
        <v>614</v>
      </c>
      <c r="BB41" s="13">
        <v>1893</v>
      </c>
      <c r="BC41" s="32">
        <v>956</v>
      </c>
      <c r="BD41" s="32">
        <v>937</v>
      </c>
      <c r="BF41" s="13">
        <v>1778</v>
      </c>
      <c r="BG41" s="32">
        <v>951</v>
      </c>
      <c r="BH41" s="32">
        <v>826</v>
      </c>
    </row>
    <row r="42" spans="1:60">
      <c r="A42" s="32">
        <v>38</v>
      </c>
      <c r="B42" s="39">
        <f t="shared" si="0"/>
        <v>27922.074074074073</v>
      </c>
      <c r="C42" s="39">
        <f t="shared" si="2"/>
        <v>14204.037037037036</v>
      </c>
      <c r="D42" s="39">
        <f t="shared" si="2"/>
        <v>13718.037037037036</v>
      </c>
      <c r="F42" s="13">
        <v>1069</v>
      </c>
      <c r="G42" s="39">
        <v>545.7037037037037</v>
      </c>
      <c r="H42" s="39">
        <v>523.7037037037037</v>
      </c>
      <c r="J42" s="13">
        <v>1624</v>
      </c>
      <c r="K42" s="32">
        <v>837</v>
      </c>
      <c r="L42" s="32">
        <v>787</v>
      </c>
      <c r="N42" s="32">
        <v>197</v>
      </c>
      <c r="O42" s="32">
        <v>100</v>
      </c>
      <c r="P42" s="32">
        <v>97</v>
      </c>
      <c r="R42" s="13">
        <v>2789</v>
      </c>
      <c r="S42" s="13">
        <v>1469.9876543209878</v>
      </c>
      <c r="T42" s="13">
        <v>1370.9876543209878</v>
      </c>
      <c r="V42" s="13">
        <v>2058</v>
      </c>
      <c r="W42" s="13">
        <v>1080.4567901234568</v>
      </c>
      <c r="X42" s="13">
        <v>960.45679012345681</v>
      </c>
      <c r="Z42" s="13">
        <v>1441</v>
      </c>
      <c r="AA42" s="32">
        <v>752</v>
      </c>
      <c r="AB42" s="32">
        <v>689</v>
      </c>
      <c r="AD42" s="13">
        <v>7030</v>
      </c>
      <c r="AE42" s="13">
        <v>3434.4567901234568</v>
      </c>
      <c r="AF42" s="13">
        <v>3579.4567901234568</v>
      </c>
      <c r="AH42" s="13">
        <v>2849</v>
      </c>
      <c r="AI42" s="13">
        <v>1411.4320987654321</v>
      </c>
      <c r="AJ42" s="13">
        <v>1421.4320987654321</v>
      </c>
      <c r="AL42" s="13">
        <v>1587</v>
      </c>
      <c r="AM42" s="32">
        <v>821</v>
      </c>
      <c r="AN42" s="32">
        <v>766</v>
      </c>
      <c r="AP42" s="13">
        <v>1565</v>
      </c>
      <c r="AQ42" s="32">
        <v>789</v>
      </c>
      <c r="AR42" s="32">
        <v>777</v>
      </c>
      <c r="AT42" s="13">
        <v>1038</v>
      </c>
      <c r="AU42" s="32">
        <v>531</v>
      </c>
      <c r="AV42" s="32">
        <v>506</v>
      </c>
      <c r="AX42" s="13">
        <v>1239</v>
      </c>
      <c r="AY42" s="32">
        <v>650</v>
      </c>
      <c r="AZ42" s="32">
        <v>589</v>
      </c>
      <c r="BB42" s="13">
        <v>1781</v>
      </c>
      <c r="BC42" s="32">
        <v>900</v>
      </c>
      <c r="BD42" s="32">
        <v>880</v>
      </c>
      <c r="BF42" s="13">
        <v>1654</v>
      </c>
      <c r="BG42" s="32">
        <v>882</v>
      </c>
      <c r="BH42" s="32">
        <v>771</v>
      </c>
    </row>
    <row r="43" spans="1:60">
      <c r="A43" s="32">
        <v>39</v>
      </c>
      <c r="B43" s="39">
        <f t="shared" si="0"/>
        <v>27135.074074074073</v>
      </c>
      <c r="C43" s="39">
        <f t="shared" si="2"/>
        <v>13765.037037037036</v>
      </c>
      <c r="D43" s="39">
        <f t="shared" si="2"/>
        <v>13370.037037037036</v>
      </c>
      <c r="F43" s="13">
        <v>1050</v>
      </c>
      <c r="G43" s="39">
        <v>539.7037037037037</v>
      </c>
      <c r="H43" s="39">
        <v>508.7037037037037</v>
      </c>
      <c r="J43" s="13">
        <v>1497</v>
      </c>
      <c r="K43" s="32">
        <v>775</v>
      </c>
      <c r="L43" s="32">
        <v>722</v>
      </c>
      <c r="N43" s="32">
        <v>184</v>
      </c>
      <c r="O43" s="32">
        <v>91</v>
      </c>
      <c r="P43" s="32">
        <v>93</v>
      </c>
      <c r="R43" s="13">
        <v>2604</v>
      </c>
      <c r="S43" s="13">
        <v>1376.9876543209878</v>
      </c>
      <c r="T43" s="13">
        <v>1277.9876543209878</v>
      </c>
      <c r="V43" s="13">
        <v>1926</v>
      </c>
      <c r="W43" s="13">
        <v>1012.4567901234568</v>
      </c>
      <c r="X43" s="13">
        <v>895.45679012345681</v>
      </c>
      <c r="Z43" s="13">
        <v>1357</v>
      </c>
      <c r="AA43" s="32">
        <v>711</v>
      </c>
      <c r="AB43" s="32">
        <v>646</v>
      </c>
      <c r="AD43" s="13">
        <v>7547</v>
      </c>
      <c r="AE43" s="13">
        <v>3650.4567901234568</v>
      </c>
      <c r="AF43" s="13">
        <v>3879.4567901234568</v>
      </c>
      <c r="AH43" s="13">
        <v>2773</v>
      </c>
      <c r="AI43" s="13">
        <v>1378.4320987654321</v>
      </c>
      <c r="AJ43" s="13">
        <v>1377.4320987654321</v>
      </c>
      <c r="AL43" s="13">
        <v>1436</v>
      </c>
      <c r="AM43" s="32">
        <v>747</v>
      </c>
      <c r="AN43" s="32">
        <v>689</v>
      </c>
      <c r="AP43" s="13">
        <v>1501</v>
      </c>
      <c r="AQ43" s="32">
        <v>753</v>
      </c>
      <c r="AR43" s="32">
        <v>749</v>
      </c>
      <c r="AT43" s="32">
        <v>947</v>
      </c>
      <c r="AU43" s="32">
        <v>486</v>
      </c>
      <c r="AV43" s="32">
        <v>460</v>
      </c>
      <c r="AX43" s="13">
        <v>1171</v>
      </c>
      <c r="AY43" s="32">
        <v>614</v>
      </c>
      <c r="AZ43" s="32">
        <v>557</v>
      </c>
      <c r="BB43" s="13">
        <v>1659</v>
      </c>
      <c r="BC43" s="32">
        <v>842</v>
      </c>
      <c r="BD43" s="32">
        <v>817</v>
      </c>
      <c r="BF43" s="13">
        <v>1486</v>
      </c>
      <c r="BG43" s="32">
        <v>788</v>
      </c>
      <c r="BH43" s="32">
        <v>698</v>
      </c>
    </row>
    <row r="44" spans="1:60">
      <c r="A44" s="32">
        <v>40</v>
      </c>
      <c r="B44" s="39">
        <f t="shared" si="0"/>
        <v>26298.074074074073</v>
      </c>
      <c r="C44" s="39">
        <f t="shared" si="2"/>
        <v>13296.037037037036</v>
      </c>
      <c r="D44" s="39">
        <f t="shared" si="2"/>
        <v>13002.037037037036</v>
      </c>
      <c r="F44" s="13">
        <v>1006</v>
      </c>
      <c r="G44" s="39">
        <v>526.7037037037037</v>
      </c>
      <c r="H44" s="39">
        <v>478.7037037037037</v>
      </c>
      <c r="J44" s="13">
        <v>1354</v>
      </c>
      <c r="K44" s="32">
        <v>697</v>
      </c>
      <c r="L44" s="32">
        <v>657</v>
      </c>
      <c r="N44" s="32">
        <v>165</v>
      </c>
      <c r="O44" s="32">
        <v>85</v>
      </c>
      <c r="P44" s="32">
        <v>80</v>
      </c>
      <c r="R44" s="13">
        <v>2403</v>
      </c>
      <c r="S44" s="13">
        <v>1276.9876543209878</v>
      </c>
      <c r="T44" s="13">
        <v>1176.9876543209878</v>
      </c>
      <c r="V44" s="13">
        <v>1771</v>
      </c>
      <c r="W44" s="13">
        <v>932.45679012345681</v>
      </c>
      <c r="X44" s="13">
        <v>821.45679012345681</v>
      </c>
      <c r="Z44" s="13">
        <v>1252</v>
      </c>
      <c r="AA44" s="32">
        <v>664</v>
      </c>
      <c r="AB44" s="32">
        <v>587</v>
      </c>
      <c r="AD44" s="13">
        <v>8189</v>
      </c>
      <c r="AE44" s="13">
        <v>3919.4567901234568</v>
      </c>
      <c r="AF44" s="13">
        <v>4251.4567901234568</v>
      </c>
      <c r="AH44" s="13">
        <v>2687</v>
      </c>
      <c r="AI44" s="13">
        <v>1331.4320987654321</v>
      </c>
      <c r="AJ44" s="13">
        <v>1338.4320987654321</v>
      </c>
      <c r="AL44" s="13">
        <v>1258</v>
      </c>
      <c r="AM44" s="32">
        <v>655</v>
      </c>
      <c r="AN44" s="32">
        <v>603</v>
      </c>
      <c r="AP44" s="13">
        <v>1447</v>
      </c>
      <c r="AQ44" s="32">
        <v>724</v>
      </c>
      <c r="AR44" s="32">
        <v>723</v>
      </c>
      <c r="AT44" s="32">
        <v>858</v>
      </c>
      <c r="AU44" s="32">
        <v>448</v>
      </c>
      <c r="AV44" s="32">
        <v>411</v>
      </c>
      <c r="AX44" s="13">
        <v>1097</v>
      </c>
      <c r="AY44" s="32">
        <v>577</v>
      </c>
      <c r="AZ44" s="32">
        <v>521</v>
      </c>
      <c r="BB44" s="13">
        <v>1510</v>
      </c>
      <c r="BC44" s="32">
        <v>774</v>
      </c>
      <c r="BD44" s="32">
        <v>736</v>
      </c>
      <c r="BF44" s="13">
        <v>1302</v>
      </c>
      <c r="BG44" s="32">
        <v>685</v>
      </c>
      <c r="BH44" s="32">
        <v>617</v>
      </c>
    </row>
    <row r="45" spans="1:60">
      <c r="A45" s="32">
        <v>41</v>
      </c>
      <c r="B45" s="39">
        <f t="shared" si="0"/>
        <v>25466.074074074073</v>
      </c>
      <c r="C45" s="39">
        <f t="shared" si="2"/>
        <v>12833.037037037036</v>
      </c>
      <c r="D45" s="39">
        <f t="shared" si="2"/>
        <v>12633.037037037036</v>
      </c>
      <c r="F45" s="32">
        <v>987</v>
      </c>
      <c r="G45" s="39">
        <v>520.7037037037037</v>
      </c>
      <c r="H45" s="39">
        <v>465.7037037037037</v>
      </c>
      <c r="J45" s="13">
        <v>1221</v>
      </c>
      <c r="K45" s="32">
        <v>633</v>
      </c>
      <c r="L45" s="32">
        <v>589</v>
      </c>
      <c r="N45" s="32">
        <v>151</v>
      </c>
      <c r="O45" s="32">
        <v>75</v>
      </c>
      <c r="P45" s="32">
        <v>76</v>
      </c>
      <c r="R45" s="13">
        <v>2208</v>
      </c>
      <c r="S45" s="13">
        <v>1179.9876543209878</v>
      </c>
      <c r="T45" s="13">
        <v>1079.9876543209878</v>
      </c>
      <c r="V45" s="13">
        <v>1624</v>
      </c>
      <c r="W45" s="13">
        <v>859.45679012345681</v>
      </c>
      <c r="X45" s="13">
        <v>747.45679012345681</v>
      </c>
      <c r="Z45" s="13">
        <v>1160</v>
      </c>
      <c r="AA45" s="32">
        <v>620</v>
      </c>
      <c r="AB45" s="32">
        <v>541</v>
      </c>
      <c r="AD45" s="13">
        <v>8726</v>
      </c>
      <c r="AE45" s="13">
        <v>4142.4567901234568</v>
      </c>
      <c r="AF45" s="13">
        <v>4566.4567901234568</v>
      </c>
      <c r="AH45" s="13">
        <v>2600</v>
      </c>
      <c r="AI45" s="13">
        <v>1291.4320987654321</v>
      </c>
      <c r="AJ45" s="13">
        <v>1291.4320987654321</v>
      </c>
      <c r="AL45" s="13">
        <v>1096</v>
      </c>
      <c r="AM45" s="32">
        <v>571</v>
      </c>
      <c r="AN45" s="32">
        <v>525</v>
      </c>
      <c r="AP45" s="13">
        <v>1395</v>
      </c>
      <c r="AQ45" s="32">
        <v>701</v>
      </c>
      <c r="AR45" s="32">
        <v>695</v>
      </c>
      <c r="AT45" s="32">
        <v>771</v>
      </c>
      <c r="AU45" s="32">
        <v>403</v>
      </c>
      <c r="AV45" s="32">
        <v>368</v>
      </c>
      <c r="AX45" s="13">
        <v>1024</v>
      </c>
      <c r="AY45" s="32">
        <v>541</v>
      </c>
      <c r="AZ45" s="32">
        <v>483</v>
      </c>
      <c r="BB45" s="13">
        <v>1373</v>
      </c>
      <c r="BC45" s="32">
        <v>710</v>
      </c>
      <c r="BD45" s="32">
        <v>663</v>
      </c>
      <c r="BF45" s="13">
        <v>1126</v>
      </c>
      <c r="BG45" s="32">
        <v>585</v>
      </c>
      <c r="BH45" s="32">
        <v>542</v>
      </c>
    </row>
    <row r="46" spans="1:60">
      <c r="A46" s="32">
        <v>42</v>
      </c>
      <c r="B46" s="39">
        <f t="shared" si="0"/>
        <v>24679.074074074073</v>
      </c>
      <c r="C46" s="39">
        <f t="shared" si="2"/>
        <v>12405.037037037036</v>
      </c>
      <c r="D46" s="39">
        <f t="shared" si="2"/>
        <v>12274.037037037036</v>
      </c>
      <c r="F46" s="32">
        <v>959</v>
      </c>
      <c r="G46" s="39">
        <v>509.7037037037037</v>
      </c>
      <c r="H46" s="39">
        <v>448.7037037037037</v>
      </c>
      <c r="J46" s="13">
        <v>1121</v>
      </c>
      <c r="K46" s="32">
        <v>583</v>
      </c>
      <c r="L46" s="32">
        <v>539</v>
      </c>
      <c r="N46" s="32">
        <v>141</v>
      </c>
      <c r="O46" s="32">
        <v>70</v>
      </c>
      <c r="P46" s="32">
        <v>71</v>
      </c>
      <c r="R46" s="13">
        <v>2069</v>
      </c>
      <c r="S46" s="13">
        <v>1107.9876543209878</v>
      </c>
      <c r="T46" s="13">
        <v>1012.9876543209876</v>
      </c>
      <c r="V46" s="13">
        <v>1516</v>
      </c>
      <c r="W46" s="13">
        <v>799.45679012345681</v>
      </c>
      <c r="X46" s="13">
        <v>699.45679012345681</v>
      </c>
      <c r="Z46" s="13">
        <v>1103</v>
      </c>
      <c r="AA46" s="32">
        <v>591</v>
      </c>
      <c r="AB46" s="32">
        <v>511</v>
      </c>
      <c r="AD46" s="13">
        <v>8973</v>
      </c>
      <c r="AE46" s="13">
        <v>4247.4567901234568</v>
      </c>
      <c r="AF46" s="13">
        <v>4708.4567901234568</v>
      </c>
      <c r="AH46" s="13">
        <v>2522</v>
      </c>
      <c r="AI46" s="13">
        <v>1250.4320987654321</v>
      </c>
      <c r="AJ46" s="13">
        <v>1254.4320987654321</v>
      </c>
      <c r="AL46" s="32">
        <v>974</v>
      </c>
      <c r="AM46" s="32">
        <v>508</v>
      </c>
      <c r="AN46" s="32">
        <v>466</v>
      </c>
      <c r="AP46" s="13">
        <v>1358</v>
      </c>
      <c r="AQ46" s="32">
        <v>680</v>
      </c>
      <c r="AR46" s="32">
        <v>678</v>
      </c>
      <c r="AT46" s="32">
        <v>709</v>
      </c>
      <c r="AU46" s="32">
        <v>373</v>
      </c>
      <c r="AV46" s="32">
        <v>335</v>
      </c>
      <c r="AX46" s="32">
        <v>978</v>
      </c>
      <c r="AY46" s="32">
        <v>516</v>
      </c>
      <c r="AZ46" s="32">
        <v>462</v>
      </c>
      <c r="BB46" s="13">
        <v>1251</v>
      </c>
      <c r="BC46" s="32">
        <v>652</v>
      </c>
      <c r="BD46" s="32">
        <v>600</v>
      </c>
      <c r="BF46" s="13">
        <v>1006</v>
      </c>
      <c r="BG46" s="32">
        <v>517</v>
      </c>
      <c r="BH46" s="32">
        <v>488</v>
      </c>
    </row>
    <row r="47" spans="1:60">
      <c r="A47" s="32">
        <v>43</v>
      </c>
      <c r="B47" s="39">
        <f t="shared" si="0"/>
        <v>23979.074074074073</v>
      </c>
      <c r="C47" s="39">
        <f t="shared" si="2"/>
        <v>12032.037037037036</v>
      </c>
      <c r="D47" s="39">
        <f t="shared" si="2"/>
        <v>11947.037037037036</v>
      </c>
      <c r="F47" s="32">
        <v>945</v>
      </c>
      <c r="G47" s="39">
        <v>500.7037037037037</v>
      </c>
      <c r="H47" s="39">
        <v>443.7037037037037</v>
      </c>
      <c r="J47" s="13">
        <v>1075</v>
      </c>
      <c r="K47" s="32">
        <v>558</v>
      </c>
      <c r="L47" s="32">
        <v>517</v>
      </c>
      <c r="N47" s="32">
        <v>141</v>
      </c>
      <c r="O47" s="32">
        <v>68</v>
      </c>
      <c r="P47" s="32">
        <v>73</v>
      </c>
      <c r="R47" s="13">
        <v>2005</v>
      </c>
      <c r="S47" s="13">
        <v>1063.9876543209878</v>
      </c>
      <c r="T47" s="13">
        <v>993.98765432098764</v>
      </c>
      <c r="V47" s="13">
        <v>1454</v>
      </c>
      <c r="W47" s="13">
        <v>762.45679012345681</v>
      </c>
      <c r="X47" s="13">
        <v>673.45679012345681</v>
      </c>
      <c r="Z47" s="13">
        <v>1094</v>
      </c>
      <c r="AA47" s="32">
        <v>584</v>
      </c>
      <c r="AB47" s="32">
        <v>510</v>
      </c>
      <c r="AD47" s="13">
        <v>8802</v>
      </c>
      <c r="AE47" s="13">
        <v>4180.4567901234568</v>
      </c>
      <c r="AF47" s="13">
        <v>4604.4567901234568</v>
      </c>
      <c r="AH47" s="13">
        <v>2440</v>
      </c>
      <c r="AI47" s="13">
        <v>1213.4320987654321</v>
      </c>
      <c r="AJ47" s="13">
        <v>1209.4320987654321</v>
      </c>
      <c r="AL47" s="32">
        <v>920</v>
      </c>
      <c r="AM47" s="32">
        <v>481</v>
      </c>
      <c r="AN47" s="32">
        <v>438</v>
      </c>
      <c r="AP47" s="13">
        <v>1352</v>
      </c>
      <c r="AQ47" s="32">
        <v>675</v>
      </c>
      <c r="AR47" s="32">
        <v>678</v>
      </c>
      <c r="AT47" s="32">
        <v>690</v>
      </c>
      <c r="AU47" s="32">
        <v>358</v>
      </c>
      <c r="AV47" s="32">
        <v>332</v>
      </c>
      <c r="AX47" s="32">
        <v>951</v>
      </c>
      <c r="AY47" s="32">
        <v>502</v>
      </c>
      <c r="AZ47" s="32">
        <v>449</v>
      </c>
      <c r="BB47" s="13">
        <v>1159</v>
      </c>
      <c r="BC47" s="32">
        <v>601</v>
      </c>
      <c r="BD47" s="32">
        <v>558</v>
      </c>
      <c r="BF47" s="32">
        <v>951</v>
      </c>
      <c r="BG47" s="32">
        <v>484</v>
      </c>
      <c r="BH47" s="32">
        <v>467</v>
      </c>
    </row>
    <row r="48" spans="1:60">
      <c r="A48" s="32">
        <v>44</v>
      </c>
      <c r="B48" s="39">
        <f t="shared" si="0"/>
        <v>23333.074074074073</v>
      </c>
      <c r="C48" s="39">
        <f t="shared" si="2"/>
        <v>11702.037037037036</v>
      </c>
      <c r="D48" s="39">
        <f t="shared" si="2"/>
        <v>11631.037037037036</v>
      </c>
      <c r="F48" s="32">
        <v>940</v>
      </c>
      <c r="G48" s="39">
        <v>492.7037037037037</v>
      </c>
      <c r="H48" s="39">
        <v>445.7037037037037</v>
      </c>
      <c r="J48" s="13">
        <v>1078</v>
      </c>
      <c r="K48" s="32">
        <v>561</v>
      </c>
      <c r="L48" s="32">
        <v>517</v>
      </c>
      <c r="N48" s="32">
        <v>149</v>
      </c>
      <c r="O48" s="32">
        <v>69</v>
      </c>
      <c r="P48" s="32">
        <v>80</v>
      </c>
      <c r="R48" s="13">
        <v>2008</v>
      </c>
      <c r="S48" s="13">
        <v>1051.9876543209878</v>
      </c>
      <c r="T48" s="13">
        <v>1008.9876543209876</v>
      </c>
      <c r="V48" s="13">
        <v>1427</v>
      </c>
      <c r="W48" s="13">
        <v>737.45679012345681</v>
      </c>
      <c r="X48" s="13">
        <v>672.45679012345681</v>
      </c>
      <c r="Z48" s="13">
        <v>1111</v>
      </c>
      <c r="AA48" s="32">
        <v>586</v>
      </c>
      <c r="AB48" s="32">
        <v>525</v>
      </c>
      <c r="AD48" s="13">
        <v>8301</v>
      </c>
      <c r="AE48" s="13">
        <v>3981.4567901234568</v>
      </c>
      <c r="AF48" s="13">
        <v>4302.4567901234568</v>
      </c>
      <c r="AH48" s="13">
        <v>2372</v>
      </c>
      <c r="AI48" s="13">
        <v>1181.4320987654321</v>
      </c>
      <c r="AJ48" s="13">
        <v>1173.4320987654321</v>
      </c>
      <c r="AL48" s="32">
        <v>911</v>
      </c>
      <c r="AM48" s="32">
        <v>471</v>
      </c>
      <c r="AN48" s="32">
        <v>440</v>
      </c>
      <c r="AP48" s="13">
        <v>1362</v>
      </c>
      <c r="AQ48" s="32">
        <v>678</v>
      </c>
      <c r="AR48" s="32">
        <v>684</v>
      </c>
      <c r="AT48" s="32">
        <v>699</v>
      </c>
      <c r="AU48" s="32">
        <v>359</v>
      </c>
      <c r="AV48" s="32">
        <v>340</v>
      </c>
      <c r="AX48" s="32">
        <v>937</v>
      </c>
      <c r="AY48" s="32">
        <v>492</v>
      </c>
      <c r="AZ48" s="32">
        <v>444</v>
      </c>
      <c r="BB48" s="13">
        <v>1095</v>
      </c>
      <c r="BC48" s="32">
        <v>562</v>
      </c>
      <c r="BD48" s="32">
        <v>533</v>
      </c>
      <c r="BF48" s="32">
        <v>945</v>
      </c>
      <c r="BG48" s="32">
        <v>479</v>
      </c>
      <c r="BH48" s="32">
        <v>465</v>
      </c>
    </row>
    <row r="49" spans="1:60">
      <c r="A49" s="32">
        <v>45</v>
      </c>
      <c r="B49" s="39">
        <f t="shared" si="0"/>
        <v>22715.074074074073</v>
      </c>
      <c r="C49" s="39">
        <f t="shared" si="2"/>
        <v>11391.037037037036</v>
      </c>
      <c r="D49" s="39">
        <f t="shared" si="2"/>
        <v>11324.037037037036</v>
      </c>
      <c r="F49" s="32">
        <v>927</v>
      </c>
      <c r="G49" s="39">
        <v>479.7037037037037</v>
      </c>
      <c r="H49" s="39">
        <v>447.7037037037037</v>
      </c>
      <c r="J49" s="13">
        <v>1091</v>
      </c>
      <c r="K49" s="32">
        <v>570</v>
      </c>
      <c r="L49" s="32">
        <v>521</v>
      </c>
      <c r="N49" s="32">
        <v>146</v>
      </c>
      <c r="O49" s="32">
        <v>64</v>
      </c>
      <c r="P49" s="32">
        <v>82</v>
      </c>
      <c r="R49" s="13">
        <v>2021</v>
      </c>
      <c r="S49" s="13">
        <v>1040.9876543209878</v>
      </c>
      <c r="T49" s="13">
        <v>1031.9876543209878</v>
      </c>
      <c r="V49" s="13">
        <v>1413</v>
      </c>
      <c r="W49" s="13">
        <v>719.45679012345681</v>
      </c>
      <c r="X49" s="13">
        <v>676.45679012345681</v>
      </c>
      <c r="Z49" s="13">
        <v>1156</v>
      </c>
      <c r="AA49" s="32">
        <v>603</v>
      </c>
      <c r="AB49" s="32">
        <v>553</v>
      </c>
      <c r="AD49" s="13">
        <v>7688</v>
      </c>
      <c r="AE49" s="13">
        <v>3734.4567901234568</v>
      </c>
      <c r="AF49" s="13">
        <v>3936.4567901234568</v>
      </c>
      <c r="AH49" s="13">
        <v>2295</v>
      </c>
      <c r="AI49" s="13">
        <v>1146.4320987654321</v>
      </c>
      <c r="AJ49" s="13">
        <v>1132.4320987654321</v>
      </c>
      <c r="AL49" s="32">
        <v>929</v>
      </c>
      <c r="AM49" s="32">
        <v>475</v>
      </c>
      <c r="AN49" s="32">
        <v>455</v>
      </c>
      <c r="AP49" s="13">
        <v>1388</v>
      </c>
      <c r="AQ49" s="32">
        <v>688</v>
      </c>
      <c r="AR49" s="32">
        <v>700</v>
      </c>
      <c r="AT49" s="32">
        <v>715</v>
      </c>
      <c r="AU49" s="32">
        <v>359</v>
      </c>
      <c r="AV49" s="32">
        <v>356</v>
      </c>
      <c r="AX49" s="32">
        <v>943</v>
      </c>
      <c r="AY49" s="32">
        <v>498</v>
      </c>
      <c r="AZ49" s="32">
        <v>446</v>
      </c>
      <c r="BB49" s="13">
        <v>1033</v>
      </c>
      <c r="BC49" s="32">
        <v>522</v>
      </c>
      <c r="BD49" s="32">
        <v>511</v>
      </c>
      <c r="BF49" s="32">
        <v>966</v>
      </c>
      <c r="BG49" s="32">
        <v>491</v>
      </c>
      <c r="BH49" s="32">
        <v>475</v>
      </c>
    </row>
    <row r="50" spans="1:60">
      <c r="A50" s="32">
        <v>46</v>
      </c>
      <c r="B50" s="39">
        <f t="shared" si="0"/>
        <v>22047.074074074073</v>
      </c>
      <c r="C50" s="39">
        <f t="shared" si="2"/>
        <v>11047.037037037036</v>
      </c>
      <c r="D50" s="39">
        <f t="shared" si="2"/>
        <v>11000.037037037036</v>
      </c>
      <c r="F50" s="32">
        <v>920</v>
      </c>
      <c r="G50" s="39">
        <v>470.7037037037037</v>
      </c>
      <c r="H50" s="39">
        <v>448.7037037037037</v>
      </c>
      <c r="J50" s="13">
        <v>1089</v>
      </c>
      <c r="K50" s="32">
        <v>568</v>
      </c>
      <c r="L50" s="32">
        <v>521</v>
      </c>
      <c r="N50" s="32">
        <v>155</v>
      </c>
      <c r="O50" s="32">
        <v>69</v>
      </c>
      <c r="P50" s="32">
        <v>86</v>
      </c>
      <c r="R50" s="13">
        <v>2033</v>
      </c>
      <c r="S50" s="13">
        <v>1032.9876543209878</v>
      </c>
      <c r="T50" s="13">
        <v>1051.9876543209878</v>
      </c>
      <c r="V50" s="13">
        <v>1396</v>
      </c>
      <c r="W50" s="13">
        <v>699.45679012345681</v>
      </c>
      <c r="X50" s="13">
        <v>679.45679012345681</v>
      </c>
      <c r="Z50" s="13">
        <v>1177</v>
      </c>
      <c r="AA50" s="32">
        <v>602</v>
      </c>
      <c r="AB50" s="32">
        <v>575</v>
      </c>
      <c r="AD50" s="13">
        <v>7127</v>
      </c>
      <c r="AE50" s="13">
        <v>3507.4567901234568</v>
      </c>
      <c r="AF50" s="13">
        <v>3603.4567901234568</v>
      </c>
      <c r="AH50" s="13">
        <v>2226</v>
      </c>
      <c r="AI50" s="13">
        <v>1114.4320987654321</v>
      </c>
      <c r="AJ50" s="13">
        <v>1094.4320987654321</v>
      </c>
      <c r="AL50" s="32">
        <v>925</v>
      </c>
      <c r="AM50" s="32">
        <v>472</v>
      </c>
      <c r="AN50" s="32">
        <v>453</v>
      </c>
      <c r="AP50" s="13">
        <v>1399</v>
      </c>
      <c r="AQ50" s="32">
        <v>693</v>
      </c>
      <c r="AR50" s="32">
        <v>706</v>
      </c>
      <c r="AT50" s="32">
        <v>725</v>
      </c>
      <c r="AU50" s="32">
        <v>357</v>
      </c>
      <c r="AV50" s="32">
        <v>368</v>
      </c>
      <c r="AX50" s="32">
        <v>931</v>
      </c>
      <c r="AY50" s="32">
        <v>485</v>
      </c>
      <c r="AZ50" s="32">
        <v>446</v>
      </c>
      <c r="BB50" s="32">
        <v>973</v>
      </c>
      <c r="BC50" s="32">
        <v>485</v>
      </c>
      <c r="BD50" s="32">
        <v>488</v>
      </c>
      <c r="BF50" s="32">
        <v>970</v>
      </c>
      <c r="BG50" s="32">
        <v>491</v>
      </c>
      <c r="BH50" s="32">
        <v>479</v>
      </c>
    </row>
    <row r="51" spans="1:60">
      <c r="A51" s="32">
        <v>47</v>
      </c>
      <c r="B51" s="39">
        <f t="shared" si="0"/>
        <v>21386.074074074073</v>
      </c>
      <c r="C51" s="39">
        <f t="shared" si="2"/>
        <v>10714.037037037036</v>
      </c>
      <c r="D51" s="39">
        <f t="shared" si="2"/>
        <v>10672.037037037036</v>
      </c>
      <c r="F51" s="32">
        <v>907</v>
      </c>
      <c r="G51" s="39">
        <v>456.7037037037037</v>
      </c>
      <c r="H51" s="39">
        <v>449.7037037037037</v>
      </c>
      <c r="J51" s="13">
        <v>1076</v>
      </c>
      <c r="K51" s="32">
        <v>563</v>
      </c>
      <c r="L51" s="32">
        <v>513</v>
      </c>
      <c r="N51" s="32">
        <v>155</v>
      </c>
      <c r="O51" s="32">
        <v>70</v>
      </c>
      <c r="P51" s="32">
        <v>85</v>
      </c>
      <c r="R51" s="13">
        <v>2001</v>
      </c>
      <c r="S51" s="13">
        <v>1003.9876543209876</v>
      </c>
      <c r="T51" s="13">
        <v>1048.9876543209878</v>
      </c>
      <c r="V51" s="13">
        <v>1381</v>
      </c>
      <c r="W51" s="13">
        <v>685.45679012345681</v>
      </c>
      <c r="X51" s="13">
        <v>678.45679012345681</v>
      </c>
      <c r="Z51" s="13">
        <v>1179</v>
      </c>
      <c r="AA51" s="32">
        <v>600</v>
      </c>
      <c r="AB51" s="32">
        <v>579</v>
      </c>
      <c r="AD51" s="13">
        <v>6653</v>
      </c>
      <c r="AE51" s="13">
        <v>3308.4567901234568</v>
      </c>
      <c r="AF51" s="13">
        <v>3327.4567901234568</v>
      </c>
      <c r="AH51" s="13">
        <v>2163</v>
      </c>
      <c r="AI51" s="13">
        <v>1085.4320987654321</v>
      </c>
      <c r="AJ51" s="13">
        <v>1060.4320987654321</v>
      </c>
      <c r="AL51" s="32">
        <v>913</v>
      </c>
      <c r="AM51" s="32">
        <v>461</v>
      </c>
      <c r="AN51" s="32">
        <v>452</v>
      </c>
      <c r="AP51" s="13">
        <v>1402</v>
      </c>
      <c r="AQ51" s="32">
        <v>692</v>
      </c>
      <c r="AR51" s="32">
        <v>710</v>
      </c>
      <c r="AT51" s="32">
        <v>738</v>
      </c>
      <c r="AU51" s="32">
        <v>359</v>
      </c>
      <c r="AV51" s="32">
        <v>378</v>
      </c>
      <c r="AX51" s="32">
        <v>917</v>
      </c>
      <c r="AY51" s="32">
        <v>483</v>
      </c>
      <c r="AZ51" s="32">
        <v>434</v>
      </c>
      <c r="BB51" s="32">
        <v>935</v>
      </c>
      <c r="BC51" s="32">
        <v>460</v>
      </c>
      <c r="BD51" s="32">
        <v>474</v>
      </c>
      <c r="BF51" s="32">
        <v>967</v>
      </c>
      <c r="BG51" s="32">
        <v>486</v>
      </c>
      <c r="BH51" s="32">
        <v>482</v>
      </c>
    </row>
    <row r="52" spans="1:60">
      <c r="A52" s="32">
        <v>48</v>
      </c>
      <c r="B52" s="39">
        <f t="shared" si="0"/>
        <v>20690.074074074073</v>
      </c>
      <c r="C52" s="39">
        <f t="shared" si="2"/>
        <v>10352.037037037036</v>
      </c>
      <c r="D52" s="39">
        <f t="shared" si="2"/>
        <v>10338.037037037036</v>
      </c>
      <c r="F52" s="32">
        <v>880</v>
      </c>
      <c r="G52" s="39">
        <v>442.7037037037037</v>
      </c>
      <c r="H52" s="39">
        <v>436.7037037037037</v>
      </c>
      <c r="J52" s="13">
        <v>1031</v>
      </c>
      <c r="K52" s="32">
        <v>538</v>
      </c>
      <c r="L52" s="32">
        <v>493</v>
      </c>
      <c r="N52" s="32">
        <v>142</v>
      </c>
      <c r="O52" s="32">
        <v>63</v>
      </c>
      <c r="P52" s="32">
        <v>79</v>
      </c>
      <c r="R52" s="13">
        <v>1947</v>
      </c>
      <c r="S52" s="13">
        <v>973.98765432098764</v>
      </c>
      <c r="T52" s="13">
        <v>1024.9876543209878</v>
      </c>
      <c r="V52" s="13">
        <v>1362</v>
      </c>
      <c r="W52" s="13">
        <v>670.45679012345681</v>
      </c>
      <c r="X52" s="13">
        <v>674.45679012345681</v>
      </c>
      <c r="Z52" s="13">
        <v>1126</v>
      </c>
      <c r="AA52" s="32">
        <v>571</v>
      </c>
      <c r="AB52" s="32">
        <v>555</v>
      </c>
      <c r="AD52" s="13">
        <v>6325</v>
      </c>
      <c r="AE52" s="13">
        <v>3151.4567901234568</v>
      </c>
      <c r="AF52" s="13">
        <v>3156.4567901234568</v>
      </c>
      <c r="AH52" s="13">
        <v>2105</v>
      </c>
      <c r="AI52" s="13">
        <v>1057.4320987654321</v>
      </c>
      <c r="AJ52" s="13">
        <v>1029.4320987654321</v>
      </c>
      <c r="AL52" s="32">
        <v>874</v>
      </c>
      <c r="AM52" s="32">
        <v>439</v>
      </c>
      <c r="AN52" s="32">
        <v>435</v>
      </c>
      <c r="AP52" s="13">
        <v>1392</v>
      </c>
      <c r="AQ52" s="32">
        <v>683</v>
      </c>
      <c r="AR52" s="32">
        <v>708</v>
      </c>
      <c r="AT52" s="32">
        <v>736</v>
      </c>
      <c r="AU52" s="32">
        <v>359</v>
      </c>
      <c r="AV52" s="32">
        <v>377</v>
      </c>
      <c r="AX52" s="32">
        <v>895</v>
      </c>
      <c r="AY52" s="32">
        <v>468</v>
      </c>
      <c r="AZ52" s="32">
        <v>427</v>
      </c>
      <c r="BB52" s="32">
        <v>922</v>
      </c>
      <c r="BC52" s="32">
        <v>456</v>
      </c>
      <c r="BD52" s="32">
        <v>466</v>
      </c>
      <c r="BF52" s="32">
        <v>955</v>
      </c>
      <c r="BG52" s="32">
        <v>479</v>
      </c>
      <c r="BH52" s="32">
        <v>476</v>
      </c>
    </row>
    <row r="53" spans="1:60">
      <c r="A53" s="32">
        <v>49</v>
      </c>
      <c r="B53" s="39">
        <f t="shared" si="0"/>
        <v>20004.074074074073</v>
      </c>
      <c r="C53" s="39">
        <f t="shared" si="2"/>
        <v>10003.037037037036</v>
      </c>
      <c r="D53" s="39">
        <f t="shared" si="2"/>
        <v>10001.037037037036</v>
      </c>
      <c r="F53" s="32">
        <v>860</v>
      </c>
      <c r="G53" s="39">
        <v>434.7037037037037</v>
      </c>
      <c r="H53" s="39">
        <v>424.7037037037037</v>
      </c>
      <c r="J53" s="32">
        <v>974</v>
      </c>
      <c r="K53" s="32">
        <v>506</v>
      </c>
      <c r="L53" s="32">
        <v>468</v>
      </c>
      <c r="N53" s="32">
        <v>148</v>
      </c>
      <c r="O53" s="32">
        <v>67</v>
      </c>
      <c r="P53" s="32">
        <v>81</v>
      </c>
      <c r="R53" s="13">
        <v>1851</v>
      </c>
      <c r="S53" s="13">
        <v>922.98765432098764</v>
      </c>
      <c r="T53" s="13">
        <v>979.98765432098764</v>
      </c>
      <c r="V53" s="13">
        <v>1341</v>
      </c>
      <c r="W53" s="13">
        <v>664.45679012345681</v>
      </c>
      <c r="X53" s="13">
        <v>659.45679012345681</v>
      </c>
      <c r="Z53" s="13">
        <v>1044</v>
      </c>
      <c r="AA53" s="32">
        <v>530</v>
      </c>
      <c r="AB53" s="32">
        <v>514</v>
      </c>
      <c r="AD53" s="13">
        <v>6110</v>
      </c>
      <c r="AE53" s="13">
        <v>3035.4567901234568</v>
      </c>
      <c r="AF53" s="13">
        <v>3057.4567901234568</v>
      </c>
      <c r="AH53" s="13">
        <v>2057</v>
      </c>
      <c r="AI53" s="13">
        <v>1040.4320987654321</v>
      </c>
      <c r="AJ53" s="13">
        <v>1000.4320987654321</v>
      </c>
      <c r="AL53" s="32">
        <v>824</v>
      </c>
      <c r="AM53" s="32">
        <v>410</v>
      </c>
      <c r="AN53" s="32">
        <v>414</v>
      </c>
      <c r="AP53" s="13">
        <v>1353</v>
      </c>
      <c r="AQ53" s="32">
        <v>666</v>
      </c>
      <c r="AR53" s="32">
        <v>687</v>
      </c>
      <c r="AT53" s="32">
        <v>727</v>
      </c>
      <c r="AU53" s="32">
        <v>355</v>
      </c>
      <c r="AV53" s="32">
        <v>372</v>
      </c>
      <c r="AX53" s="32">
        <v>862</v>
      </c>
      <c r="AY53" s="32">
        <v>451</v>
      </c>
      <c r="AZ53" s="32">
        <v>411</v>
      </c>
      <c r="BB53" s="32">
        <v>928</v>
      </c>
      <c r="BC53" s="32">
        <v>464</v>
      </c>
      <c r="BD53" s="32">
        <v>464</v>
      </c>
      <c r="BF53" s="32">
        <v>925</v>
      </c>
      <c r="BG53" s="32">
        <v>456</v>
      </c>
      <c r="BH53" s="32">
        <v>468</v>
      </c>
    </row>
    <row r="54" spans="1:60">
      <c r="A54" s="32">
        <v>50</v>
      </c>
      <c r="B54" s="39">
        <f t="shared" si="0"/>
        <v>19287.074074074073</v>
      </c>
      <c r="C54" s="39">
        <f t="shared" si="2"/>
        <v>9637.0370370370365</v>
      </c>
      <c r="D54" s="39">
        <f t="shared" si="2"/>
        <v>9650.0370370370365</v>
      </c>
      <c r="F54" s="32">
        <v>818</v>
      </c>
      <c r="G54" s="39">
        <v>410.7037037037037</v>
      </c>
      <c r="H54" s="39">
        <v>406.7037037037037</v>
      </c>
      <c r="J54" s="32">
        <v>905</v>
      </c>
      <c r="K54" s="32">
        <v>466</v>
      </c>
      <c r="L54" s="32">
        <v>439</v>
      </c>
      <c r="N54" s="32">
        <v>141</v>
      </c>
      <c r="O54" s="32">
        <v>68</v>
      </c>
      <c r="P54" s="32">
        <v>73</v>
      </c>
      <c r="R54" s="13">
        <v>1753</v>
      </c>
      <c r="S54" s="13">
        <v>880.98765432098764</v>
      </c>
      <c r="T54" s="13">
        <v>923.98765432098764</v>
      </c>
      <c r="V54" s="13">
        <v>1326</v>
      </c>
      <c r="W54" s="13">
        <v>656.45679012345681</v>
      </c>
      <c r="X54" s="13">
        <v>652.45679012345681</v>
      </c>
      <c r="Z54" s="32">
        <v>952</v>
      </c>
      <c r="AA54" s="32">
        <v>483</v>
      </c>
      <c r="AB54" s="32">
        <v>469</v>
      </c>
      <c r="AD54" s="13">
        <v>5883</v>
      </c>
      <c r="AE54" s="13">
        <v>2910.4567901234568</v>
      </c>
      <c r="AF54" s="13">
        <v>2955.4567901234568</v>
      </c>
      <c r="AH54" s="13">
        <v>2020</v>
      </c>
      <c r="AI54" s="13">
        <v>1022.4320987654321</v>
      </c>
      <c r="AJ54" s="13">
        <v>981.4320987654321</v>
      </c>
      <c r="AL54" s="32">
        <v>775</v>
      </c>
      <c r="AM54" s="32">
        <v>384</v>
      </c>
      <c r="AN54" s="32">
        <v>392</v>
      </c>
      <c r="AP54" s="13">
        <v>1308</v>
      </c>
      <c r="AQ54" s="32">
        <v>636</v>
      </c>
      <c r="AR54" s="32">
        <v>672</v>
      </c>
      <c r="AT54" s="32">
        <v>722</v>
      </c>
      <c r="AU54" s="32">
        <v>357</v>
      </c>
      <c r="AV54" s="32">
        <v>366</v>
      </c>
      <c r="AX54" s="32">
        <v>827</v>
      </c>
      <c r="AY54" s="32">
        <v>433</v>
      </c>
      <c r="AZ54" s="32">
        <v>394</v>
      </c>
      <c r="BB54" s="32">
        <v>952</v>
      </c>
      <c r="BC54" s="32">
        <v>483</v>
      </c>
      <c r="BD54" s="32">
        <v>469</v>
      </c>
      <c r="BF54" s="32">
        <v>903</v>
      </c>
      <c r="BG54" s="32">
        <v>446</v>
      </c>
      <c r="BH54" s="32">
        <v>456</v>
      </c>
    </row>
    <row r="55" spans="1:60">
      <c r="A55" s="32">
        <v>51</v>
      </c>
      <c r="B55" s="39">
        <f t="shared" si="0"/>
        <v>18578.074074074073</v>
      </c>
      <c r="C55" s="39">
        <f t="shared" si="2"/>
        <v>9274.0370370370365</v>
      </c>
      <c r="D55" s="39">
        <f t="shared" si="2"/>
        <v>9304.0370370370365</v>
      </c>
      <c r="F55" s="32">
        <v>794</v>
      </c>
      <c r="G55" s="39">
        <v>398.7037037037037</v>
      </c>
      <c r="H55" s="39">
        <v>394.7037037037037</v>
      </c>
      <c r="J55" s="32">
        <v>851</v>
      </c>
      <c r="K55" s="32">
        <v>435</v>
      </c>
      <c r="L55" s="32">
        <v>416</v>
      </c>
      <c r="N55" s="32">
        <v>123</v>
      </c>
      <c r="O55" s="32">
        <v>60</v>
      </c>
      <c r="P55" s="32">
        <v>64</v>
      </c>
      <c r="R55" s="13">
        <v>1671</v>
      </c>
      <c r="S55" s="13">
        <v>836.98765432098764</v>
      </c>
      <c r="T55" s="13">
        <v>885.98765432098764</v>
      </c>
      <c r="V55" s="13">
        <v>1305</v>
      </c>
      <c r="W55" s="13">
        <v>646.45679012345681</v>
      </c>
      <c r="X55" s="13">
        <v>641.45679012345681</v>
      </c>
      <c r="Z55" s="32">
        <v>871</v>
      </c>
      <c r="AA55" s="32">
        <v>445</v>
      </c>
      <c r="AB55" s="32">
        <v>425</v>
      </c>
      <c r="AD55" s="13">
        <v>5630</v>
      </c>
      <c r="AE55" s="13">
        <v>2775.4567901234568</v>
      </c>
      <c r="AF55" s="13">
        <v>2837.4567901234568</v>
      </c>
      <c r="AH55" s="13">
        <v>1966</v>
      </c>
      <c r="AI55" s="13">
        <v>997.4320987654321</v>
      </c>
      <c r="AJ55" s="13">
        <v>951.4320987654321</v>
      </c>
      <c r="AL55" s="32">
        <v>736</v>
      </c>
      <c r="AM55" s="32">
        <v>362</v>
      </c>
      <c r="AN55" s="32">
        <v>374</v>
      </c>
      <c r="AP55" s="13">
        <v>1274</v>
      </c>
      <c r="AQ55" s="32">
        <v>620</v>
      </c>
      <c r="AR55" s="32">
        <v>654</v>
      </c>
      <c r="AT55" s="32">
        <v>715</v>
      </c>
      <c r="AU55" s="32">
        <v>357</v>
      </c>
      <c r="AV55" s="32">
        <v>358</v>
      </c>
      <c r="AX55" s="32">
        <v>793</v>
      </c>
      <c r="AY55" s="32">
        <v>416</v>
      </c>
      <c r="AZ55" s="32">
        <v>378</v>
      </c>
      <c r="BB55" s="32">
        <v>964</v>
      </c>
      <c r="BC55" s="32">
        <v>491</v>
      </c>
      <c r="BD55" s="32">
        <v>474</v>
      </c>
      <c r="BF55" s="32">
        <v>884</v>
      </c>
      <c r="BG55" s="32">
        <v>433</v>
      </c>
      <c r="BH55" s="32">
        <v>450</v>
      </c>
    </row>
    <row r="56" spans="1:60">
      <c r="A56" s="32">
        <v>52</v>
      </c>
      <c r="B56" s="39">
        <f t="shared" si="0"/>
        <v>17887.074074074073</v>
      </c>
      <c r="C56" s="39">
        <f t="shared" si="2"/>
        <v>8926.0370370370365</v>
      </c>
      <c r="D56" s="39">
        <f t="shared" si="2"/>
        <v>8961.0370370370365</v>
      </c>
      <c r="F56" s="32">
        <v>760</v>
      </c>
      <c r="G56" s="39">
        <v>384.7037037037037</v>
      </c>
      <c r="H56" s="39">
        <v>374.7037037037037</v>
      </c>
      <c r="J56" s="32">
        <v>809</v>
      </c>
      <c r="K56" s="32">
        <v>410</v>
      </c>
      <c r="L56" s="32">
        <v>398</v>
      </c>
      <c r="N56" s="32">
        <v>126</v>
      </c>
      <c r="O56" s="32">
        <v>65</v>
      </c>
      <c r="P56" s="32">
        <v>60</v>
      </c>
      <c r="R56" s="13">
        <v>1590</v>
      </c>
      <c r="S56" s="13">
        <v>798.98765432098764</v>
      </c>
      <c r="T56" s="13">
        <v>843.98765432098764</v>
      </c>
      <c r="V56" s="13">
        <v>1293</v>
      </c>
      <c r="W56" s="13">
        <v>642.45679012345681</v>
      </c>
      <c r="X56" s="13">
        <v>633.45679012345681</v>
      </c>
      <c r="Z56" s="32">
        <v>819</v>
      </c>
      <c r="AA56" s="32">
        <v>413</v>
      </c>
      <c r="AB56" s="32">
        <v>405</v>
      </c>
      <c r="AD56" s="13">
        <v>5367</v>
      </c>
      <c r="AE56" s="13">
        <v>2646.4567901234568</v>
      </c>
      <c r="AF56" s="13">
        <v>2703.4567901234568</v>
      </c>
      <c r="AH56" s="13">
        <v>1904</v>
      </c>
      <c r="AI56" s="13">
        <v>967.4320987654321</v>
      </c>
      <c r="AJ56" s="13">
        <v>919.4320987654321</v>
      </c>
      <c r="AL56" s="32">
        <v>690</v>
      </c>
      <c r="AM56" s="32">
        <v>333</v>
      </c>
      <c r="AN56" s="32">
        <v>357</v>
      </c>
      <c r="AP56" s="13">
        <v>1230</v>
      </c>
      <c r="AQ56" s="32">
        <v>598</v>
      </c>
      <c r="AR56" s="32">
        <v>632</v>
      </c>
      <c r="AT56" s="32">
        <v>705</v>
      </c>
      <c r="AU56" s="32">
        <v>350</v>
      </c>
      <c r="AV56" s="32">
        <v>355</v>
      </c>
      <c r="AX56" s="32">
        <v>762</v>
      </c>
      <c r="AY56" s="32">
        <v>397</v>
      </c>
      <c r="AZ56" s="32">
        <v>365</v>
      </c>
      <c r="BB56" s="32">
        <v>972</v>
      </c>
      <c r="BC56" s="32">
        <v>501</v>
      </c>
      <c r="BD56" s="32">
        <v>471</v>
      </c>
      <c r="BF56" s="32">
        <v>862</v>
      </c>
      <c r="BG56" s="32">
        <v>419</v>
      </c>
      <c r="BH56" s="32">
        <v>443</v>
      </c>
    </row>
    <row r="57" spans="1:60">
      <c r="A57" s="32">
        <v>53</v>
      </c>
      <c r="B57" s="39">
        <f t="shared" si="0"/>
        <v>17227.074074074073</v>
      </c>
      <c r="C57" s="39">
        <f t="shared" si="2"/>
        <v>8596.0370370370365</v>
      </c>
      <c r="D57" s="39">
        <f t="shared" si="2"/>
        <v>8631.0370370370365</v>
      </c>
      <c r="F57" s="32">
        <v>739</v>
      </c>
      <c r="G57" s="39">
        <v>375.7037037037037</v>
      </c>
      <c r="H57" s="39">
        <v>362.7037037037037</v>
      </c>
      <c r="J57" s="32">
        <v>766</v>
      </c>
      <c r="K57" s="32">
        <v>386</v>
      </c>
      <c r="L57" s="32">
        <v>380</v>
      </c>
      <c r="N57" s="32">
        <v>125</v>
      </c>
      <c r="O57" s="32">
        <v>64</v>
      </c>
      <c r="P57" s="32">
        <v>61</v>
      </c>
      <c r="R57" s="13">
        <v>1514</v>
      </c>
      <c r="S57" s="13">
        <v>758.98765432098764</v>
      </c>
      <c r="T57" s="13">
        <v>806.98765432098764</v>
      </c>
      <c r="V57" s="13">
        <v>1269</v>
      </c>
      <c r="W57" s="13">
        <v>623.45679012345681</v>
      </c>
      <c r="X57" s="13">
        <v>627.45679012345681</v>
      </c>
      <c r="Z57" s="32">
        <v>798</v>
      </c>
      <c r="AA57" s="32">
        <v>402</v>
      </c>
      <c r="AB57" s="32">
        <v>396</v>
      </c>
      <c r="AD57" s="13">
        <v>5144</v>
      </c>
      <c r="AE57" s="13">
        <v>2539.4567901234568</v>
      </c>
      <c r="AF57" s="13">
        <v>2587.4567901234568</v>
      </c>
      <c r="AH57" s="13">
        <v>1809</v>
      </c>
      <c r="AI57" s="13">
        <v>916.4320987654321</v>
      </c>
      <c r="AJ57" s="13">
        <v>875.4320987654321</v>
      </c>
      <c r="AL57" s="32">
        <v>651</v>
      </c>
      <c r="AM57" s="32">
        <v>313</v>
      </c>
      <c r="AN57" s="32">
        <v>338</v>
      </c>
      <c r="AP57" s="13">
        <v>1202</v>
      </c>
      <c r="AQ57" s="32">
        <v>588</v>
      </c>
      <c r="AR57" s="32">
        <v>614</v>
      </c>
      <c r="AT57" s="32">
        <v>678</v>
      </c>
      <c r="AU57" s="32">
        <v>342</v>
      </c>
      <c r="AV57" s="32">
        <v>336</v>
      </c>
      <c r="AX57" s="32">
        <v>737</v>
      </c>
      <c r="AY57" s="32">
        <v>389</v>
      </c>
      <c r="AZ57" s="32">
        <v>348</v>
      </c>
      <c r="BB57" s="32">
        <v>966</v>
      </c>
      <c r="BC57" s="32">
        <v>495</v>
      </c>
      <c r="BD57" s="32">
        <v>471</v>
      </c>
      <c r="BF57" s="32">
        <v>830</v>
      </c>
      <c r="BG57" s="32">
        <v>403</v>
      </c>
      <c r="BH57" s="32">
        <v>427</v>
      </c>
    </row>
    <row r="58" spans="1:60">
      <c r="A58" s="32">
        <v>54</v>
      </c>
      <c r="B58" s="39">
        <f t="shared" si="0"/>
        <v>16604.074074074073</v>
      </c>
      <c r="C58" s="39">
        <f t="shared" si="2"/>
        <v>8288.0370370370365</v>
      </c>
      <c r="D58" s="39">
        <f t="shared" si="2"/>
        <v>8316.0370370370365</v>
      </c>
      <c r="F58" s="32">
        <v>709</v>
      </c>
      <c r="G58" s="39">
        <v>360.7037037037037</v>
      </c>
      <c r="H58" s="39">
        <v>346.7037037037037</v>
      </c>
      <c r="J58" s="32">
        <v>738</v>
      </c>
      <c r="K58" s="32">
        <v>366</v>
      </c>
      <c r="L58" s="32">
        <v>372</v>
      </c>
      <c r="N58" s="32">
        <v>120</v>
      </c>
      <c r="O58" s="32">
        <v>59</v>
      </c>
      <c r="P58" s="32">
        <v>61</v>
      </c>
      <c r="R58" s="13">
        <v>1457</v>
      </c>
      <c r="S58" s="13">
        <v>733.98765432098764</v>
      </c>
      <c r="T58" s="13">
        <v>773.98765432098764</v>
      </c>
      <c r="V58" s="13">
        <v>1249</v>
      </c>
      <c r="W58" s="13">
        <v>608.45679012345681</v>
      </c>
      <c r="X58" s="13">
        <v>622.45679012345681</v>
      </c>
      <c r="Z58" s="32">
        <v>797</v>
      </c>
      <c r="AA58" s="32">
        <v>397</v>
      </c>
      <c r="AB58" s="32">
        <v>400</v>
      </c>
      <c r="AD58" s="13">
        <v>4932</v>
      </c>
      <c r="AE58" s="13">
        <v>2449.4567901234568</v>
      </c>
      <c r="AF58" s="13">
        <v>2464.4567901234568</v>
      </c>
      <c r="AH58" s="13">
        <v>1705</v>
      </c>
      <c r="AI58" s="13">
        <v>862.4320987654321</v>
      </c>
      <c r="AJ58" s="13">
        <v>825.4320987654321</v>
      </c>
      <c r="AL58" s="32">
        <v>618</v>
      </c>
      <c r="AM58" s="32">
        <v>292</v>
      </c>
      <c r="AN58" s="32">
        <v>326</v>
      </c>
      <c r="AP58" s="13">
        <v>1168</v>
      </c>
      <c r="AQ58" s="32">
        <v>577</v>
      </c>
      <c r="AR58" s="32">
        <v>591</v>
      </c>
      <c r="AT58" s="32">
        <v>659</v>
      </c>
      <c r="AU58" s="32">
        <v>329</v>
      </c>
      <c r="AV58" s="32">
        <v>330</v>
      </c>
      <c r="AX58" s="32">
        <v>710</v>
      </c>
      <c r="AY58" s="32">
        <v>379</v>
      </c>
      <c r="AZ58" s="32">
        <v>330</v>
      </c>
      <c r="BB58" s="32">
        <v>952</v>
      </c>
      <c r="BC58" s="32">
        <v>490</v>
      </c>
      <c r="BD58" s="32">
        <v>462</v>
      </c>
      <c r="BF58" s="32">
        <v>795</v>
      </c>
      <c r="BG58" s="32">
        <v>384</v>
      </c>
      <c r="BH58" s="32">
        <v>411</v>
      </c>
    </row>
    <row r="59" spans="1:60">
      <c r="A59" s="32">
        <v>55</v>
      </c>
      <c r="B59" s="39">
        <f t="shared" si="0"/>
        <v>15992.074074074073</v>
      </c>
      <c r="C59" s="39">
        <f t="shared" si="2"/>
        <v>7986.0370370370365</v>
      </c>
      <c r="D59" s="39">
        <f t="shared" si="2"/>
        <v>8006.0370370370365</v>
      </c>
      <c r="F59" s="32">
        <v>682</v>
      </c>
      <c r="G59" s="39">
        <v>349.7037037037037</v>
      </c>
      <c r="H59" s="39">
        <v>331.7037037037037</v>
      </c>
      <c r="J59" s="32">
        <v>706</v>
      </c>
      <c r="K59" s="32">
        <v>347</v>
      </c>
      <c r="L59" s="32">
        <v>358</v>
      </c>
      <c r="N59" s="32">
        <v>122</v>
      </c>
      <c r="O59" s="32">
        <v>59</v>
      </c>
      <c r="P59" s="32">
        <v>63</v>
      </c>
      <c r="R59" s="13">
        <v>1395</v>
      </c>
      <c r="S59" s="13">
        <v>700.98765432098764</v>
      </c>
      <c r="T59" s="13">
        <v>745.98765432098764</v>
      </c>
      <c r="V59" s="13">
        <v>1221</v>
      </c>
      <c r="W59" s="13">
        <v>591.45679012345681</v>
      </c>
      <c r="X59" s="13">
        <v>613.45679012345681</v>
      </c>
      <c r="Z59" s="32">
        <v>811</v>
      </c>
      <c r="AA59" s="32">
        <v>400</v>
      </c>
      <c r="AB59" s="32">
        <v>411</v>
      </c>
      <c r="AD59" s="13">
        <v>4727</v>
      </c>
      <c r="AE59" s="13">
        <v>2359.4567901234568</v>
      </c>
      <c r="AF59" s="13">
        <v>2350.4567901234568</v>
      </c>
      <c r="AH59" s="13">
        <v>1594</v>
      </c>
      <c r="AI59" s="13">
        <v>801.4320987654321</v>
      </c>
      <c r="AJ59" s="13">
        <v>774.4320987654321</v>
      </c>
      <c r="AL59" s="32">
        <v>582</v>
      </c>
      <c r="AM59" s="32">
        <v>270</v>
      </c>
      <c r="AN59" s="32">
        <v>313</v>
      </c>
      <c r="AP59" s="13">
        <v>1140</v>
      </c>
      <c r="AQ59" s="32">
        <v>569</v>
      </c>
      <c r="AR59" s="32">
        <v>571</v>
      </c>
      <c r="AT59" s="32">
        <v>625</v>
      </c>
      <c r="AU59" s="32">
        <v>319</v>
      </c>
      <c r="AV59" s="32">
        <v>306</v>
      </c>
      <c r="AX59" s="32">
        <v>687</v>
      </c>
      <c r="AY59" s="32">
        <v>370</v>
      </c>
      <c r="AZ59" s="32">
        <v>318</v>
      </c>
      <c r="BB59" s="32">
        <v>936</v>
      </c>
      <c r="BC59" s="32">
        <v>477</v>
      </c>
      <c r="BD59" s="32">
        <v>459</v>
      </c>
      <c r="BF59" s="32">
        <v>763</v>
      </c>
      <c r="BG59" s="32">
        <v>372</v>
      </c>
      <c r="BH59" s="32">
        <v>391</v>
      </c>
    </row>
    <row r="60" spans="1:60">
      <c r="A60" s="32">
        <v>56</v>
      </c>
      <c r="B60" s="39">
        <f t="shared" si="0"/>
        <v>15356.074074074073</v>
      </c>
      <c r="C60" s="39">
        <f t="shared" si="2"/>
        <v>7671.0370370370365</v>
      </c>
      <c r="D60" s="39">
        <f t="shared" si="2"/>
        <v>7685.0370370370365</v>
      </c>
      <c r="F60" s="32">
        <v>656</v>
      </c>
      <c r="G60" s="39">
        <v>340.7037037037037</v>
      </c>
      <c r="H60" s="39">
        <v>315.7037037037037</v>
      </c>
      <c r="J60" s="32">
        <v>677</v>
      </c>
      <c r="K60" s="32">
        <v>331</v>
      </c>
      <c r="L60" s="32">
        <v>345</v>
      </c>
      <c r="N60" s="32">
        <v>114</v>
      </c>
      <c r="O60" s="32">
        <v>56</v>
      </c>
      <c r="P60" s="32">
        <v>57</v>
      </c>
      <c r="R60" s="13">
        <v>1338</v>
      </c>
      <c r="S60" s="13">
        <v>673.98765432098764</v>
      </c>
      <c r="T60" s="13">
        <v>715.98765432098764</v>
      </c>
      <c r="V60" s="13">
        <v>1193</v>
      </c>
      <c r="W60" s="13">
        <v>573.45679012345681</v>
      </c>
      <c r="X60" s="13">
        <v>602.45679012345681</v>
      </c>
      <c r="Z60" s="32">
        <v>811</v>
      </c>
      <c r="AA60" s="32">
        <v>396</v>
      </c>
      <c r="AB60" s="32">
        <v>415</v>
      </c>
      <c r="AD60" s="13">
        <v>4523</v>
      </c>
      <c r="AE60" s="13">
        <v>2271.4567901234568</v>
      </c>
      <c r="AF60" s="13">
        <v>2234.4567901234568</v>
      </c>
      <c r="AH60" s="13">
        <v>1493</v>
      </c>
      <c r="AI60" s="13">
        <v>748.4320987654321</v>
      </c>
      <c r="AJ60" s="13">
        <v>727.4320987654321</v>
      </c>
      <c r="AL60" s="32">
        <v>552</v>
      </c>
      <c r="AM60" s="32">
        <v>250</v>
      </c>
      <c r="AN60" s="32">
        <v>301</v>
      </c>
      <c r="AP60" s="13">
        <v>1102</v>
      </c>
      <c r="AQ60" s="32">
        <v>555</v>
      </c>
      <c r="AR60" s="32">
        <v>546</v>
      </c>
      <c r="AT60" s="32">
        <v>591</v>
      </c>
      <c r="AU60" s="32">
        <v>300</v>
      </c>
      <c r="AV60" s="32">
        <v>291</v>
      </c>
      <c r="AX60" s="32">
        <v>666</v>
      </c>
      <c r="AY60" s="32">
        <v>359</v>
      </c>
      <c r="AZ60" s="32">
        <v>307</v>
      </c>
      <c r="BB60" s="32">
        <v>914</v>
      </c>
      <c r="BC60" s="32">
        <v>464</v>
      </c>
      <c r="BD60" s="32">
        <v>450</v>
      </c>
      <c r="BF60" s="32">
        <v>729</v>
      </c>
      <c r="BG60" s="32">
        <v>352</v>
      </c>
      <c r="BH60" s="32">
        <v>377</v>
      </c>
    </row>
    <row r="61" spans="1:60">
      <c r="A61" s="32">
        <v>57</v>
      </c>
      <c r="B61" s="39">
        <f t="shared" si="0"/>
        <v>14640.074074074073</v>
      </c>
      <c r="C61" s="39">
        <f t="shared" si="2"/>
        <v>7317.0370370370365</v>
      </c>
      <c r="D61" s="39">
        <f t="shared" si="2"/>
        <v>7323.0370370370365</v>
      </c>
      <c r="F61" s="32">
        <v>616</v>
      </c>
      <c r="G61" s="39">
        <v>321.7037037037037</v>
      </c>
      <c r="H61" s="39">
        <v>293.7037037037037</v>
      </c>
      <c r="J61" s="32">
        <v>652</v>
      </c>
      <c r="K61" s="32">
        <v>315</v>
      </c>
      <c r="L61" s="32">
        <v>337</v>
      </c>
      <c r="N61" s="32">
        <v>121</v>
      </c>
      <c r="O61" s="32">
        <v>58</v>
      </c>
      <c r="P61" s="32">
        <v>63</v>
      </c>
      <c r="R61" s="13">
        <v>1262</v>
      </c>
      <c r="S61" s="13">
        <v>638.98765432098764</v>
      </c>
      <c r="T61" s="13">
        <v>674.98765432098764</v>
      </c>
      <c r="V61" s="13">
        <v>1157</v>
      </c>
      <c r="W61" s="13">
        <v>553.45679012345681</v>
      </c>
      <c r="X61" s="13">
        <v>586.45679012345681</v>
      </c>
      <c r="Z61" s="32">
        <v>791</v>
      </c>
      <c r="AA61" s="32">
        <v>384</v>
      </c>
      <c r="AB61" s="32">
        <v>407</v>
      </c>
      <c r="AD61" s="13">
        <v>4283</v>
      </c>
      <c r="AE61" s="13">
        <v>2158.4567901234568</v>
      </c>
      <c r="AF61" s="13">
        <v>2107.4567901234568</v>
      </c>
      <c r="AH61" s="13">
        <v>1399</v>
      </c>
      <c r="AI61" s="13">
        <v>698.4320987654321</v>
      </c>
      <c r="AJ61" s="13">
        <v>683.4320987654321</v>
      </c>
      <c r="AL61" s="32">
        <v>525</v>
      </c>
      <c r="AM61" s="32">
        <v>234</v>
      </c>
      <c r="AN61" s="32">
        <v>291</v>
      </c>
      <c r="AP61" s="13">
        <v>1049</v>
      </c>
      <c r="AQ61" s="32">
        <v>533</v>
      </c>
      <c r="AR61" s="32">
        <v>515</v>
      </c>
      <c r="AT61" s="32">
        <v>560</v>
      </c>
      <c r="AU61" s="32">
        <v>286</v>
      </c>
      <c r="AV61" s="32">
        <v>273</v>
      </c>
      <c r="AX61" s="32">
        <v>629</v>
      </c>
      <c r="AY61" s="32">
        <v>343</v>
      </c>
      <c r="AZ61" s="32">
        <v>287</v>
      </c>
      <c r="BB61" s="32">
        <v>895</v>
      </c>
      <c r="BC61" s="32">
        <v>451</v>
      </c>
      <c r="BD61" s="32">
        <v>444</v>
      </c>
      <c r="BF61" s="32">
        <v>701</v>
      </c>
      <c r="BG61" s="32">
        <v>342</v>
      </c>
      <c r="BH61" s="32">
        <v>360</v>
      </c>
    </row>
    <row r="62" spans="1:60">
      <c r="A62" s="32">
        <v>58</v>
      </c>
      <c r="B62" s="39">
        <f t="shared" si="0"/>
        <v>13806.074074074073</v>
      </c>
      <c r="C62" s="39">
        <f t="shared" si="2"/>
        <v>6911.0370370370365</v>
      </c>
      <c r="D62" s="39">
        <f t="shared" si="2"/>
        <v>6895.0370370370365</v>
      </c>
      <c r="F62" s="32">
        <v>575</v>
      </c>
      <c r="G62" s="39">
        <v>298.7037037037037</v>
      </c>
      <c r="H62" s="39">
        <v>275.7037037037037</v>
      </c>
      <c r="J62" s="32">
        <v>621</v>
      </c>
      <c r="K62" s="32">
        <v>302</v>
      </c>
      <c r="L62" s="32">
        <v>320</v>
      </c>
      <c r="N62" s="32">
        <v>108</v>
      </c>
      <c r="O62" s="32">
        <v>52</v>
      </c>
      <c r="P62" s="32">
        <v>56</v>
      </c>
      <c r="R62" s="13">
        <v>1173</v>
      </c>
      <c r="S62" s="13">
        <v>595.98765432098764</v>
      </c>
      <c r="T62" s="13">
        <v>628.98765432098764</v>
      </c>
      <c r="V62" s="13">
        <v>1101</v>
      </c>
      <c r="W62" s="13">
        <v>527.45679012345681</v>
      </c>
      <c r="X62" s="13">
        <v>555.45679012345681</v>
      </c>
      <c r="Z62" s="32">
        <v>757</v>
      </c>
      <c r="AA62" s="32">
        <v>365</v>
      </c>
      <c r="AB62" s="32">
        <v>391</v>
      </c>
      <c r="AD62" s="13">
        <v>4016</v>
      </c>
      <c r="AE62" s="13">
        <v>2034.4567901234568</v>
      </c>
      <c r="AF62" s="13">
        <v>1964.4567901234568</v>
      </c>
      <c r="AH62" s="13">
        <v>1320</v>
      </c>
      <c r="AI62" s="13">
        <v>655.4320987654321</v>
      </c>
      <c r="AJ62" s="13">
        <v>647.4320987654321</v>
      </c>
      <c r="AL62" s="32">
        <v>512</v>
      </c>
      <c r="AM62" s="32">
        <v>228</v>
      </c>
      <c r="AN62" s="32">
        <v>285</v>
      </c>
      <c r="AP62" s="32">
        <v>959</v>
      </c>
      <c r="AQ62" s="32">
        <v>490</v>
      </c>
      <c r="AR62" s="32">
        <v>469</v>
      </c>
      <c r="AT62" s="32">
        <v>523</v>
      </c>
      <c r="AU62" s="32">
        <v>270</v>
      </c>
      <c r="AV62" s="32">
        <v>252</v>
      </c>
      <c r="AX62" s="32">
        <v>591</v>
      </c>
      <c r="AY62" s="32">
        <v>324</v>
      </c>
      <c r="AZ62" s="32">
        <v>267</v>
      </c>
      <c r="BB62" s="32">
        <v>876</v>
      </c>
      <c r="BC62" s="32">
        <v>440</v>
      </c>
      <c r="BD62" s="32">
        <v>436</v>
      </c>
      <c r="BF62" s="32">
        <v>675</v>
      </c>
      <c r="BG62" s="32">
        <v>328</v>
      </c>
      <c r="BH62" s="32">
        <v>347</v>
      </c>
    </row>
    <row r="63" spans="1:60">
      <c r="A63" s="32">
        <v>59</v>
      </c>
      <c r="B63" s="39">
        <f t="shared" si="0"/>
        <v>12918.074074074075</v>
      </c>
      <c r="C63" s="39">
        <f t="shared" si="2"/>
        <v>6485.0370370370374</v>
      </c>
      <c r="D63" s="39">
        <f t="shared" si="2"/>
        <v>6433.0370370370374</v>
      </c>
      <c r="F63" s="32">
        <v>519</v>
      </c>
      <c r="G63" s="39">
        <v>269.7037037037037</v>
      </c>
      <c r="H63" s="39">
        <v>248.7037037037037</v>
      </c>
      <c r="J63" s="32">
        <v>602</v>
      </c>
      <c r="K63" s="32">
        <v>292</v>
      </c>
      <c r="L63" s="32">
        <v>311</v>
      </c>
      <c r="N63" s="32">
        <v>111</v>
      </c>
      <c r="O63" s="32">
        <v>55</v>
      </c>
      <c r="P63" s="32">
        <v>55</v>
      </c>
      <c r="R63" s="13">
        <v>1060</v>
      </c>
      <c r="S63" s="13">
        <v>541.98765432098764</v>
      </c>
      <c r="T63" s="13">
        <v>569.98765432098764</v>
      </c>
      <c r="V63" s="13">
        <v>1054</v>
      </c>
      <c r="W63" s="13">
        <v>510.45679012345681</v>
      </c>
      <c r="X63" s="13">
        <v>526.45679012345681</v>
      </c>
      <c r="Z63" s="32">
        <v>711</v>
      </c>
      <c r="AA63" s="32">
        <v>342</v>
      </c>
      <c r="AB63" s="32">
        <v>369</v>
      </c>
      <c r="AD63" s="13">
        <v>3713</v>
      </c>
      <c r="AE63" s="13">
        <v>1889.4567901234568</v>
      </c>
      <c r="AF63" s="13">
        <v>1806.4567901234568</v>
      </c>
      <c r="AH63" s="13">
        <v>1250</v>
      </c>
      <c r="AI63" s="13">
        <v>623.4320987654321</v>
      </c>
      <c r="AJ63" s="13">
        <v>609.4320987654321</v>
      </c>
      <c r="AL63" s="32">
        <v>504</v>
      </c>
      <c r="AM63" s="32">
        <v>228</v>
      </c>
      <c r="AN63" s="32">
        <v>276</v>
      </c>
      <c r="AP63" s="32">
        <v>864</v>
      </c>
      <c r="AQ63" s="32">
        <v>441</v>
      </c>
      <c r="AR63" s="32">
        <v>423</v>
      </c>
      <c r="AT63" s="32">
        <v>480</v>
      </c>
      <c r="AU63" s="32">
        <v>250</v>
      </c>
      <c r="AV63" s="32">
        <v>230</v>
      </c>
      <c r="AX63" s="32">
        <v>552</v>
      </c>
      <c r="AY63" s="32">
        <v>302</v>
      </c>
      <c r="AZ63" s="32">
        <v>250</v>
      </c>
      <c r="BB63" s="32">
        <v>852</v>
      </c>
      <c r="BC63" s="32">
        <v>425</v>
      </c>
      <c r="BD63" s="32">
        <v>428</v>
      </c>
      <c r="BF63" s="32">
        <v>645</v>
      </c>
      <c r="BG63" s="32">
        <v>315</v>
      </c>
      <c r="BH63" s="32">
        <v>330</v>
      </c>
    </row>
    <row r="64" spans="1:60">
      <c r="A64" s="32">
        <v>60</v>
      </c>
      <c r="B64" s="39">
        <f t="shared" si="0"/>
        <v>11989.074074074075</v>
      </c>
      <c r="C64" s="39">
        <f t="shared" si="2"/>
        <v>6037.0370370370374</v>
      </c>
      <c r="D64" s="39">
        <f t="shared" si="2"/>
        <v>5952.0370370370374</v>
      </c>
      <c r="F64" s="32">
        <v>465</v>
      </c>
      <c r="G64" s="39">
        <v>241.7037037037037</v>
      </c>
      <c r="H64" s="39">
        <v>223.7037037037037</v>
      </c>
      <c r="J64" s="32">
        <v>582</v>
      </c>
      <c r="K64" s="32">
        <v>289</v>
      </c>
      <c r="L64" s="32">
        <v>292</v>
      </c>
      <c r="N64" s="32">
        <v>113</v>
      </c>
      <c r="O64" s="32">
        <v>55</v>
      </c>
      <c r="P64" s="32">
        <v>58</v>
      </c>
      <c r="R64" s="32">
        <v>948</v>
      </c>
      <c r="S64" s="13">
        <v>487.98765432098764</v>
      </c>
      <c r="T64" s="13">
        <v>510.98765432098764</v>
      </c>
      <c r="V64" s="32">
        <v>996</v>
      </c>
      <c r="W64" s="13">
        <v>488.45679012345681</v>
      </c>
      <c r="X64" s="13">
        <v>490.45679012345681</v>
      </c>
      <c r="Z64" s="32">
        <v>663</v>
      </c>
      <c r="AA64" s="32">
        <v>319</v>
      </c>
      <c r="AB64" s="32">
        <v>344</v>
      </c>
      <c r="AD64" s="13">
        <v>3395</v>
      </c>
      <c r="AE64" s="13">
        <v>1735.4567901234568</v>
      </c>
      <c r="AF64" s="13">
        <v>1642.4567901234568</v>
      </c>
      <c r="AH64" s="13">
        <v>1187</v>
      </c>
      <c r="AI64" s="13">
        <v>590.4320987654321</v>
      </c>
      <c r="AJ64" s="13">
        <v>579.4320987654321</v>
      </c>
      <c r="AL64" s="32">
        <v>503</v>
      </c>
      <c r="AM64" s="32">
        <v>228</v>
      </c>
      <c r="AN64" s="32">
        <v>274</v>
      </c>
      <c r="AP64" s="32">
        <v>745</v>
      </c>
      <c r="AQ64" s="32">
        <v>382</v>
      </c>
      <c r="AR64" s="32">
        <v>364</v>
      </c>
      <c r="AT64" s="32">
        <v>425</v>
      </c>
      <c r="AU64" s="32">
        <v>223</v>
      </c>
      <c r="AV64" s="32">
        <v>202</v>
      </c>
      <c r="AX64" s="32">
        <v>498</v>
      </c>
      <c r="AY64" s="32">
        <v>271</v>
      </c>
      <c r="AZ64" s="32">
        <v>227</v>
      </c>
      <c r="BB64" s="32">
        <v>842</v>
      </c>
      <c r="BC64" s="32">
        <v>417</v>
      </c>
      <c r="BD64" s="32">
        <v>425</v>
      </c>
      <c r="BF64" s="32">
        <v>628</v>
      </c>
      <c r="BG64" s="32">
        <v>309</v>
      </c>
      <c r="BH64" s="32">
        <v>319</v>
      </c>
    </row>
    <row r="65" spans="1:60">
      <c r="A65" s="32">
        <v>61</v>
      </c>
      <c r="B65" s="39">
        <f t="shared" si="0"/>
        <v>11146.074074074075</v>
      </c>
      <c r="C65" s="39">
        <f t="shared" si="2"/>
        <v>5631.0370370370374</v>
      </c>
      <c r="D65" s="39">
        <f t="shared" si="2"/>
        <v>5515.0370370370374</v>
      </c>
      <c r="F65" s="32">
        <v>413</v>
      </c>
      <c r="G65" s="39">
        <v>205.7037037037037</v>
      </c>
      <c r="H65" s="39">
        <v>206.7037037037037</v>
      </c>
      <c r="J65" s="32">
        <v>565</v>
      </c>
      <c r="K65" s="32">
        <v>281</v>
      </c>
      <c r="L65" s="32">
        <v>284</v>
      </c>
      <c r="N65" s="32">
        <v>110</v>
      </c>
      <c r="O65" s="32">
        <v>57</v>
      </c>
      <c r="P65" s="32">
        <v>53</v>
      </c>
      <c r="R65" s="32">
        <v>834</v>
      </c>
      <c r="S65" s="13">
        <v>431.98765432098764</v>
      </c>
      <c r="T65" s="13">
        <v>453.98765432098764</v>
      </c>
      <c r="V65" s="32">
        <v>951</v>
      </c>
      <c r="W65" s="13">
        <v>472.45679012345681</v>
      </c>
      <c r="X65" s="13">
        <v>460.45679012345681</v>
      </c>
      <c r="Z65" s="32">
        <v>618</v>
      </c>
      <c r="AA65" s="32">
        <v>297</v>
      </c>
      <c r="AB65" s="32">
        <v>321</v>
      </c>
      <c r="AD65" s="13">
        <v>3104</v>
      </c>
      <c r="AE65" s="13">
        <v>1599.4567901234568</v>
      </c>
      <c r="AF65" s="13">
        <v>1487.4567901234568</v>
      </c>
      <c r="AH65" s="13">
        <v>1134</v>
      </c>
      <c r="AI65" s="13">
        <v>562.4320987654321</v>
      </c>
      <c r="AJ65" s="13">
        <v>554.4320987654321</v>
      </c>
      <c r="AL65" s="32">
        <v>500</v>
      </c>
      <c r="AM65" s="32">
        <v>231</v>
      </c>
      <c r="AN65" s="32">
        <v>269</v>
      </c>
      <c r="AP65" s="32">
        <v>637</v>
      </c>
      <c r="AQ65" s="32">
        <v>327</v>
      </c>
      <c r="AR65" s="32">
        <v>311</v>
      </c>
      <c r="AT65" s="32">
        <v>384</v>
      </c>
      <c r="AU65" s="32">
        <v>207</v>
      </c>
      <c r="AV65" s="32">
        <v>177</v>
      </c>
      <c r="AX65" s="32">
        <v>465</v>
      </c>
      <c r="AY65" s="32">
        <v>253</v>
      </c>
      <c r="AZ65" s="32">
        <v>212</v>
      </c>
      <c r="BB65" s="32">
        <v>819</v>
      </c>
      <c r="BC65" s="32">
        <v>405</v>
      </c>
      <c r="BD65" s="32">
        <v>414</v>
      </c>
      <c r="BF65" s="32">
        <v>612</v>
      </c>
      <c r="BG65" s="32">
        <v>301</v>
      </c>
      <c r="BH65" s="32">
        <v>311</v>
      </c>
    </row>
    <row r="66" spans="1:60">
      <c r="A66" s="32">
        <v>62</v>
      </c>
      <c r="B66" s="39">
        <f t="shared" si="0"/>
        <v>10429.074074074075</v>
      </c>
      <c r="C66" s="39">
        <f t="shared" si="2"/>
        <v>5281.0370370370374</v>
      </c>
      <c r="D66" s="39">
        <f t="shared" si="2"/>
        <v>5148.0370370370374</v>
      </c>
      <c r="F66" s="32">
        <v>357</v>
      </c>
      <c r="G66" s="39">
        <v>177.7037037037037</v>
      </c>
      <c r="H66" s="39">
        <v>177.7037037037037</v>
      </c>
      <c r="J66" s="32">
        <v>551</v>
      </c>
      <c r="K66" s="32">
        <v>276</v>
      </c>
      <c r="L66" s="32">
        <v>275</v>
      </c>
      <c r="N66" s="32">
        <v>109</v>
      </c>
      <c r="O66" s="32">
        <v>55</v>
      </c>
      <c r="P66" s="32">
        <v>54</v>
      </c>
      <c r="R66" s="32">
        <v>779</v>
      </c>
      <c r="S66" s="13">
        <v>407.98765432098764</v>
      </c>
      <c r="T66" s="13">
        <v>421.98765432098764</v>
      </c>
      <c r="V66" s="32">
        <v>898</v>
      </c>
      <c r="W66" s="13">
        <v>452.45679012345681</v>
      </c>
      <c r="X66" s="13">
        <v>428.45679012345681</v>
      </c>
      <c r="Z66" s="32">
        <v>579</v>
      </c>
      <c r="AA66" s="32">
        <v>277</v>
      </c>
      <c r="AB66" s="32">
        <v>302</v>
      </c>
      <c r="AD66" s="13">
        <v>2830</v>
      </c>
      <c r="AE66" s="13">
        <v>1464.4567901234568</v>
      </c>
      <c r="AF66" s="13">
        <v>1348.4567901234568</v>
      </c>
      <c r="AH66" s="13">
        <v>1067</v>
      </c>
      <c r="AI66" s="13">
        <v>535.4320987654321</v>
      </c>
      <c r="AJ66" s="13">
        <v>514.4320987654321</v>
      </c>
      <c r="AL66" s="32">
        <v>513</v>
      </c>
      <c r="AM66" s="32">
        <v>241</v>
      </c>
      <c r="AN66" s="32">
        <v>273</v>
      </c>
      <c r="AP66" s="32">
        <v>553</v>
      </c>
      <c r="AQ66" s="32">
        <v>281</v>
      </c>
      <c r="AR66" s="32">
        <v>272</v>
      </c>
      <c r="AT66" s="32">
        <v>354</v>
      </c>
      <c r="AU66" s="32">
        <v>189</v>
      </c>
      <c r="AV66" s="32">
        <v>164</v>
      </c>
      <c r="AX66" s="32">
        <v>428</v>
      </c>
      <c r="AY66" s="32">
        <v>232</v>
      </c>
      <c r="AZ66" s="32">
        <v>196</v>
      </c>
      <c r="BB66" s="32">
        <v>794</v>
      </c>
      <c r="BC66" s="32">
        <v>385</v>
      </c>
      <c r="BD66" s="32">
        <v>409</v>
      </c>
      <c r="BF66" s="32">
        <v>619</v>
      </c>
      <c r="BG66" s="32">
        <v>307</v>
      </c>
      <c r="BH66" s="32">
        <v>312</v>
      </c>
    </row>
    <row r="67" spans="1:60">
      <c r="A67" s="32">
        <v>63</v>
      </c>
      <c r="B67" s="39">
        <f t="shared" si="0"/>
        <v>9892.0740740740748</v>
      </c>
      <c r="C67" s="39">
        <f t="shared" si="2"/>
        <v>5016.0370370370374</v>
      </c>
      <c r="D67" s="39">
        <f t="shared" si="2"/>
        <v>4876.0370370370374</v>
      </c>
      <c r="F67" s="32">
        <v>323</v>
      </c>
      <c r="G67" s="39">
        <v>159.7037037037037</v>
      </c>
      <c r="H67" s="39">
        <v>162.7037037037037</v>
      </c>
      <c r="J67" s="32">
        <v>531</v>
      </c>
      <c r="K67" s="32">
        <v>263</v>
      </c>
      <c r="L67" s="32">
        <v>268</v>
      </c>
      <c r="N67" s="32">
        <v>101</v>
      </c>
      <c r="O67" s="32">
        <v>53</v>
      </c>
      <c r="P67" s="32">
        <v>48</v>
      </c>
      <c r="R67" s="32">
        <v>790</v>
      </c>
      <c r="S67" s="13">
        <v>412.98765432098764</v>
      </c>
      <c r="T67" s="13">
        <v>428.98765432098764</v>
      </c>
      <c r="V67" s="32">
        <v>841</v>
      </c>
      <c r="W67" s="13">
        <v>417.45679012345681</v>
      </c>
      <c r="X67" s="13">
        <v>405.45679012345681</v>
      </c>
      <c r="Z67" s="32">
        <v>544</v>
      </c>
      <c r="AA67" s="32">
        <v>261</v>
      </c>
      <c r="AB67" s="32">
        <v>283</v>
      </c>
      <c r="AD67" s="13">
        <v>2592</v>
      </c>
      <c r="AE67" s="13">
        <v>1353.4567901234568</v>
      </c>
      <c r="AF67" s="13">
        <v>1221.4567901234568</v>
      </c>
      <c r="AH67" s="13">
        <v>1018</v>
      </c>
      <c r="AI67" s="13">
        <v>509.4320987654321</v>
      </c>
      <c r="AJ67" s="13">
        <v>491.4320987654321</v>
      </c>
      <c r="AL67" s="32">
        <v>518</v>
      </c>
      <c r="AM67" s="32">
        <v>243</v>
      </c>
      <c r="AN67" s="32">
        <v>275</v>
      </c>
      <c r="AP67" s="32">
        <v>487</v>
      </c>
      <c r="AQ67" s="32">
        <v>249</v>
      </c>
      <c r="AR67" s="32">
        <v>239</v>
      </c>
      <c r="AT67" s="32">
        <v>335</v>
      </c>
      <c r="AU67" s="32">
        <v>179</v>
      </c>
      <c r="AV67" s="32">
        <v>156</v>
      </c>
      <c r="AX67" s="32">
        <v>417</v>
      </c>
      <c r="AY67" s="32">
        <v>226</v>
      </c>
      <c r="AZ67" s="32">
        <v>191</v>
      </c>
      <c r="BB67" s="32">
        <v>743</v>
      </c>
      <c r="BC67" s="32">
        <v>364</v>
      </c>
      <c r="BD67" s="32">
        <v>379</v>
      </c>
      <c r="BF67" s="32">
        <v>651</v>
      </c>
      <c r="BG67" s="32">
        <v>325</v>
      </c>
      <c r="BH67" s="32">
        <v>327</v>
      </c>
    </row>
    <row r="68" spans="1:60">
      <c r="A68" s="32">
        <v>64</v>
      </c>
      <c r="B68" s="39">
        <f t="shared" ref="B68:B84" si="3">C68+D68</f>
        <v>9502.0740740740748</v>
      </c>
      <c r="C68" s="39">
        <f t="shared" si="2"/>
        <v>4816.0370370370374</v>
      </c>
      <c r="D68" s="39">
        <f t="shared" si="2"/>
        <v>4686.0370370370374</v>
      </c>
      <c r="F68" s="32">
        <v>291</v>
      </c>
      <c r="G68" s="39">
        <v>139.7037037037037</v>
      </c>
      <c r="H68" s="39">
        <v>149.7037037037037</v>
      </c>
      <c r="J68" s="32">
        <v>516</v>
      </c>
      <c r="K68" s="32">
        <v>257</v>
      </c>
      <c r="L68" s="32">
        <v>259</v>
      </c>
      <c r="N68" s="32">
        <v>88</v>
      </c>
      <c r="O68" s="32">
        <v>46</v>
      </c>
      <c r="P68" s="32">
        <v>42</v>
      </c>
      <c r="R68" s="32">
        <v>850</v>
      </c>
      <c r="S68" s="13">
        <v>444.98765432098764</v>
      </c>
      <c r="T68" s="13">
        <v>456.98765432098764</v>
      </c>
      <c r="V68" s="32">
        <v>781</v>
      </c>
      <c r="W68" s="13">
        <v>386.45679012345681</v>
      </c>
      <c r="X68" s="13">
        <v>376.45679012345681</v>
      </c>
      <c r="Z68" s="32">
        <v>525</v>
      </c>
      <c r="AA68" s="32">
        <v>251</v>
      </c>
      <c r="AB68" s="32">
        <v>274</v>
      </c>
      <c r="AD68" s="13">
        <v>2413</v>
      </c>
      <c r="AE68" s="13">
        <v>1268.4567901234568</v>
      </c>
      <c r="AF68" s="13">
        <v>1127.4567901234568</v>
      </c>
      <c r="AH68" s="32">
        <v>946</v>
      </c>
      <c r="AI68" s="13">
        <v>485.4320987654321</v>
      </c>
      <c r="AJ68" s="13">
        <v>444.4320987654321</v>
      </c>
      <c r="AL68" s="32">
        <v>517</v>
      </c>
      <c r="AM68" s="32">
        <v>238</v>
      </c>
      <c r="AN68" s="32">
        <v>279</v>
      </c>
      <c r="AP68" s="32">
        <v>465</v>
      </c>
      <c r="AQ68" s="32">
        <v>236</v>
      </c>
      <c r="AR68" s="32">
        <v>230</v>
      </c>
      <c r="AT68" s="32">
        <v>337</v>
      </c>
      <c r="AU68" s="32">
        <v>178</v>
      </c>
      <c r="AV68" s="32">
        <v>159</v>
      </c>
      <c r="AX68" s="32">
        <v>406</v>
      </c>
      <c r="AY68" s="32">
        <v>218</v>
      </c>
      <c r="AZ68" s="32">
        <v>187</v>
      </c>
      <c r="BB68" s="32">
        <v>680</v>
      </c>
      <c r="BC68" s="32">
        <v>329</v>
      </c>
      <c r="BD68" s="32">
        <v>351</v>
      </c>
      <c r="BF68" s="32">
        <v>688</v>
      </c>
      <c r="BG68" s="32">
        <v>338</v>
      </c>
      <c r="BH68" s="32">
        <v>350</v>
      </c>
    </row>
    <row r="69" spans="1:60">
      <c r="A69" s="32">
        <v>65</v>
      </c>
      <c r="B69" s="39">
        <f t="shared" si="3"/>
        <v>9143.0740740740748</v>
      </c>
      <c r="C69" s="39">
        <f t="shared" si="2"/>
        <v>4633.0370370370374</v>
      </c>
      <c r="D69" s="39">
        <f t="shared" si="2"/>
        <v>4510.0370370370374</v>
      </c>
      <c r="F69" s="32">
        <v>260</v>
      </c>
      <c r="G69" s="39">
        <v>124.70370370370371</v>
      </c>
      <c r="H69" s="39">
        <v>135.7037037037037</v>
      </c>
      <c r="J69" s="32">
        <v>491</v>
      </c>
      <c r="K69" s="32">
        <v>243</v>
      </c>
      <c r="L69" s="32">
        <v>248</v>
      </c>
      <c r="N69" s="32">
        <v>81</v>
      </c>
      <c r="O69" s="32">
        <v>41</v>
      </c>
      <c r="P69" s="32">
        <v>40</v>
      </c>
      <c r="R69" s="32">
        <v>912</v>
      </c>
      <c r="S69" s="13">
        <v>476.98765432098764</v>
      </c>
      <c r="T69" s="13">
        <v>486.98765432098764</v>
      </c>
      <c r="V69" s="32">
        <v>737</v>
      </c>
      <c r="W69" s="13">
        <v>355.45679012345681</v>
      </c>
      <c r="X69" s="13">
        <v>364.45679012345681</v>
      </c>
      <c r="Z69" s="32">
        <v>496</v>
      </c>
      <c r="AA69" s="32">
        <v>238</v>
      </c>
      <c r="AB69" s="32">
        <v>258</v>
      </c>
      <c r="AD69" s="13">
        <v>2250</v>
      </c>
      <c r="AE69" s="13">
        <v>1190.4567901234568</v>
      </c>
      <c r="AF69" s="13">
        <v>1042.4567901234568</v>
      </c>
      <c r="AH69" s="32">
        <v>896</v>
      </c>
      <c r="AI69" s="13">
        <v>465.4320987654321</v>
      </c>
      <c r="AJ69" s="13">
        <v>413.4320987654321</v>
      </c>
      <c r="AL69" s="32">
        <v>512</v>
      </c>
      <c r="AM69" s="32">
        <v>232</v>
      </c>
      <c r="AN69" s="32">
        <v>280</v>
      </c>
      <c r="AP69" s="32">
        <v>436</v>
      </c>
      <c r="AQ69" s="32">
        <v>221</v>
      </c>
      <c r="AR69" s="32">
        <v>215</v>
      </c>
      <c r="AT69" s="32">
        <v>335</v>
      </c>
      <c r="AU69" s="32">
        <v>172</v>
      </c>
      <c r="AV69" s="32">
        <v>163</v>
      </c>
      <c r="AX69" s="32">
        <v>399</v>
      </c>
      <c r="AY69" s="32">
        <v>215</v>
      </c>
      <c r="AZ69" s="32">
        <v>184</v>
      </c>
      <c r="BB69" s="32">
        <v>611</v>
      </c>
      <c r="BC69" s="32">
        <v>297</v>
      </c>
      <c r="BD69" s="32">
        <v>314</v>
      </c>
      <c r="BF69" s="32">
        <v>725</v>
      </c>
      <c r="BG69" s="32">
        <v>361</v>
      </c>
      <c r="BH69" s="32">
        <v>365</v>
      </c>
    </row>
    <row r="70" spans="1:60">
      <c r="A70" s="32">
        <v>66</v>
      </c>
      <c r="B70" s="39">
        <f t="shared" si="3"/>
        <v>8770.0740740740748</v>
      </c>
      <c r="C70" s="39">
        <f t="shared" si="2"/>
        <v>4434.0370370370374</v>
      </c>
      <c r="D70" s="39">
        <f t="shared" si="2"/>
        <v>4336.0370370370374</v>
      </c>
      <c r="F70" s="32">
        <v>238</v>
      </c>
      <c r="G70" s="39">
        <v>111.70370370370371</v>
      </c>
      <c r="H70" s="39">
        <v>125.70370370370371</v>
      </c>
      <c r="J70" s="32">
        <v>464</v>
      </c>
      <c r="K70" s="32">
        <v>226</v>
      </c>
      <c r="L70" s="32">
        <v>238</v>
      </c>
      <c r="N70" s="32">
        <v>70</v>
      </c>
      <c r="O70" s="32">
        <v>37</v>
      </c>
      <c r="P70" s="32">
        <v>34</v>
      </c>
      <c r="R70" s="32">
        <v>946</v>
      </c>
      <c r="S70" s="13">
        <v>493.98765432098764</v>
      </c>
      <c r="T70" s="13">
        <v>502.98765432098764</v>
      </c>
      <c r="V70" s="32">
        <v>683</v>
      </c>
      <c r="W70" s="13">
        <v>328.45679012345681</v>
      </c>
      <c r="X70" s="13">
        <v>337.45679012345681</v>
      </c>
      <c r="Z70" s="32">
        <v>467</v>
      </c>
      <c r="AA70" s="32">
        <v>224</v>
      </c>
      <c r="AB70" s="32">
        <v>243</v>
      </c>
      <c r="AD70" s="13">
        <v>2094</v>
      </c>
      <c r="AE70" s="13">
        <v>1112.4567901234568</v>
      </c>
      <c r="AF70" s="13">
        <v>964.45679012345681</v>
      </c>
      <c r="AH70" s="32">
        <v>845</v>
      </c>
      <c r="AI70" s="13">
        <v>445.4320987654321</v>
      </c>
      <c r="AJ70" s="13">
        <v>381.4320987654321</v>
      </c>
      <c r="AL70" s="32">
        <v>509</v>
      </c>
      <c r="AM70" s="32">
        <v>226</v>
      </c>
      <c r="AN70" s="32">
        <v>282</v>
      </c>
      <c r="AP70" s="32">
        <v>419</v>
      </c>
      <c r="AQ70" s="32">
        <v>211</v>
      </c>
      <c r="AR70" s="32">
        <v>208</v>
      </c>
      <c r="AT70" s="32">
        <v>335</v>
      </c>
      <c r="AU70" s="32">
        <v>172</v>
      </c>
      <c r="AV70" s="32">
        <v>163</v>
      </c>
      <c r="AX70" s="32">
        <v>399</v>
      </c>
      <c r="AY70" s="32">
        <v>211</v>
      </c>
      <c r="AZ70" s="32">
        <v>188</v>
      </c>
      <c r="BB70" s="32">
        <v>554</v>
      </c>
      <c r="BC70" s="32">
        <v>268</v>
      </c>
      <c r="BD70" s="32">
        <v>286</v>
      </c>
      <c r="BF70" s="32">
        <v>749</v>
      </c>
      <c r="BG70" s="32">
        <v>367</v>
      </c>
      <c r="BH70" s="32">
        <v>382</v>
      </c>
    </row>
    <row r="71" spans="1:60">
      <c r="A71" s="32">
        <v>67</v>
      </c>
      <c r="B71" s="39">
        <f t="shared" si="3"/>
        <v>8518.0740740740748</v>
      </c>
      <c r="C71" s="39">
        <f t="shared" si="2"/>
        <v>4307.0370370370374</v>
      </c>
      <c r="D71" s="39">
        <f t="shared" si="2"/>
        <v>4211.0370370370374</v>
      </c>
      <c r="F71" s="32">
        <v>239</v>
      </c>
      <c r="G71" s="39">
        <v>113.70370370370371</v>
      </c>
      <c r="H71" s="39">
        <v>124.70370370370371</v>
      </c>
      <c r="J71" s="32">
        <v>453</v>
      </c>
      <c r="K71" s="32">
        <v>222</v>
      </c>
      <c r="L71" s="32">
        <v>231</v>
      </c>
      <c r="N71" s="32">
        <v>69</v>
      </c>
      <c r="O71" s="32">
        <v>37</v>
      </c>
      <c r="P71" s="32">
        <v>32</v>
      </c>
      <c r="R71" s="32">
        <v>977</v>
      </c>
      <c r="S71" s="13">
        <v>506.98765432098764</v>
      </c>
      <c r="T71" s="13">
        <v>521.98765432098764</v>
      </c>
      <c r="V71" s="32">
        <v>653</v>
      </c>
      <c r="W71" s="13">
        <v>310.45679012345681</v>
      </c>
      <c r="X71" s="13">
        <v>325.45679012345681</v>
      </c>
      <c r="Z71" s="32">
        <v>456</v>
      </c>
      <c r="AA71" s="32">
        <v>217</v>
      </c>
      <c r="AB71" s="32">
        <v>239</v>
      </c>
      <c r="AD71" s="13">
        <v>1964</v>
      </c>
      <c r="AE71" s="13">
        <v>1048.4567901234568</v>
      </c>
      <c r="AF71" s="13">
        <v>898.45679012345681</v>
      </c>
      <c r="AH71" s="32">
        <v>822</v>
      </c>
      <c r="AI71" s="13">
        <v>434.4320987654321</v>
      </c>
      <c r="AJ71" s="13">
        <v>370.4320987654321</v>
      </c>
      <c r="AL71" s="32">
        <v>495</v>
      </c>
      <c r="AM71" s="32">
        <v>221</v>
      </c>
      <c r="AN71" s="32">
        <v>275</v>
      </c>
      <c r="AP71" s="32">
        <v>409</v>
      </c>
      <c r="AQ71" s="32">
        <v>203</v>
      </c>
      <c r="AR71" s="32">
        <v>205</v>
      </c>
      <c r="AT71" s="32">
        <v>329</v>
      </c>
      <c r="AU71" s="32">
        <v>167</v>
      </c>
      <c r="AV71" s="32">
        <v>162</v>
      </c>
      <c r="AX71" s="32">
        <v>392</v>
      </c>
      <c r="AY71" s="32">
        <v>211</v>
      </c>
      <c r="AZ71" s="32">
        <v>181</v>
      </c>
      <c r="BB71" s="32">
        <v>511</v>
      </c>
      <c r="BC71" s="32">
        <v>248</v>
      </c>
      <c r="BD71" s="32">
        <v>263</v>
      </c>
      <c r="BF71" s="32">
        <v>749</v>
      </c>
      <c r="BG71" s="32">
        <v>367</v>
      </c>
      <c r="BH71" s="32">
        <v>382</v>
      </c>
    </row>
    <row r="72" spans="1:60">
      <c r="A72" s="32">
        <v>68</v>
      </c>
      <c r="B72" s="39">
        <f t="shared" si="3"/>
        <v>8344.0740740740748</v>
      </c>
      <c r="C72" s="39">
        <f t="shared" si="2"/>
        <v>4222.0370370370374</v>
      </c>
      <c r="D72" s="39">
        <f t="shared" si="2"/>
        <v>4122.0370370370374</v>
      </c>
      <c r="F72" s="32">
        <v>247</v>
      </c>
      <c r="G72" s="39">
        <v>117.70370370370371</v>
      </c>
      <c r="H72" s="39">
        <v>128.7037037037037</v>
      </c>
      <c r="J72" s="32">
        <v>442</v>
      </c>
      <c r="K72" s="32">
        <v>217</v>
      </c>
      <c r="L72" s="32">
        <v>225</v>
      </c>
      <c r="N72" s="32">
        <v>61</v>
      </c>
      <c r="O72" s="32">
        <v>32</v>
      </c>
      <c r="P72" s="32">
        <v>29</v>
      </c>
      <c r="R72" s="32">
        <v>978</v>
      </c>
      <c r="S72" s="13">
        <v>509.98765432098764</v>
      </c>
      <c r="T72" s="13">
        <v>519.98765432098764</v>
      </c>
      <c r="V72" s="32">
        <v>636</v>
      </c>
      <c r="W72" s="13">
        <v>299.45679012345681</v>
      </c>
      <c r="X72" s="13">
        <v>319.45679012345681</v>
      </c>
      <c r="Z72" s="32">
        <v>456</v>
      </c>
      <c r="AA72" s="32">
        <v>215</v>
      </c>
      <c r="AB72" s="32">
        <v>242</v>
      </c>
      <c r="AD72" s="13">
        <v>1849</v>
      </c>
      <c r="AE72" s="13">
        <v>985.45679012345681</v>
      </c>
      <c r="AF72" s="13">
        <v>845.45679012345681</v>
      </c>
      <c r="AH72" s="32">
        <v>830</v>
      </c>
      <c r="AI72" s="13">
        <v>441.4320987654321</v>
      </c>
      <c r="AJ72" s="13">
        <v>372.4320987654321</v>
      </c>
      <c r="AL72" s="32">
        <v>492</v>
      </c>
      <c r="AM72" s="32">
        <v>223</v>
      </c>
      <c r="AN72" s="32">
        <v>270</v>
      </c>
      <c r="AP72" s="32">
        <v>416</v>
      </c>
      <c r="AQ72" s="32">
        <v>208</v>
      </c>
      <c r="AR72" s="32">
        <v>208</v>
      </c>
      <c r="AT72" s="32">
        <v>324</v>
      </c>
      <c r="AU72" s="32">
        <v>167</v>
      </c>
      <c r="AV72" s="32">
        <v>157</v>
      </c>
      <c r="AX72" s="32">
        <v>391</v>
      </c>
      <c r="AY72" s="32">
        <v>209</v>
      </c>
      <c r="AZ72" s="32">
        <v>181</v>
      </c>
      <c r="BB72" s="32">
        <v>484</v>
      </c>
      <c r="BC72" s="32">
        <v>234</v>
      </c>
      <c r="BD72" s="32">
        <v>250</v>
      </c>
      <c r="BF72" s="32">
        <v>737</v>
      </c>
      <c r="BG72" s="32">
        <v>363</v>
      </c>
      <c r="BH72" s="32">
        <v>374</v>
      </c>
    </row>
    <row r="73" spans="1:60">
      <c r="A73" s="32">
        <v>69</v>
      </c>
      <c r="B73" s="39">
        <f t="shared" si="3"/>
        <v>8256.0740740740748</v>
      </c>
      <c r="C73" s="39">
        <f t="shared" si="2"/>
        <v>4181.0370370370374</v>
      </c>
      <c r="D73" s="39">
        <f t="shared" si="2"/>
        <v>4075.0370370370374</v>
      </c>
      <c r="F73" s="32">
        <v>273</v>
      </c>
      <c r="G73" s="39">
        <v>134.7037037037037</v>
      </c>
      <c r="H73" s="39">
        <v>136.7037037037037</v>
      </c>
      <c r="J73" s="32">
        <v>433</v>
      </c>
      <c r="K73" s="32">
        <v>217</v>
      </c>
      <c r="L73" s="32">
        <v>216</v>
      </c>
      <c r="N73" s="32">
        <v>65</v>
      </c>
      <c r="O73" s="32">
        <v>34</v>
      </c>
      <c r="P73" s="32">
        <v>31</v>
      </c>
      <c r="R73" s="32">
        <v>968</v>
      </c>
      <c r="S73" s="13">
        <v>506.98765432098764</v>
      </c>
      <c r="T73" s="13">
        <v>512.98765432098764</v>
      </c>
      <c r="V73" s="32">
        <v>635</v>
      </c>
      <c r="W73" s="13">
        <v>297.45679012345681</v>
      </c>
      <c r="X73" s="13">
        <v>320.45679012345681</v>
      </c>
      <c r="Z73" s="32">
        <v>462</v>
      </c>
      <c r="AA73" s="32">
        <v>213</v>
      </c>
      <c r="AB73" s="32">
        <v>248</v>
      </c>
      <c r="AD73" s="13">
        <v>1742</v>
      </c>
      <c r="AE73" s="13">
        <v>925.45679012345681</v>
      </c>
      <c r="AF73" s="13">
        <v>799.45679012345681</v>
      </c>
      <c r="AH73" s="32">
        <v>869</v>
      </c>
      <c r="AI73" s="13">
        <v>457.4320987654321</v>
      </c>
      <c r="AJ73" s="13">
        <v>394.4320987654321</v>
      </c>
      <c r="AL73" s="32">
        <v>489</v>
      </c>
      <c r="AM73" s="32">
        <v>225</v>
      </c>
      <c r="AN73" s="32">
        <v>264</v>
      </c>
      <c r="AP73" s="32">
        <v>427</v>
      </c>
      <c r="AQ73" s="32">
        <v>211</v>
      </c>
      <c r="AR73" s="32">
        <v>216</v>
      </c>
      <c r="AT73" s="32">
        <v>320</v>
      </c>
      <c r="AU73" s="32">
        <v>166</v>
      </c>
      <c r="AV73" s="32">
        <v>154</v>
      </c>
      <c r="AX73" s="32">
        <v>392</v>
      </c>
      <c r="AY73" s="32">
        <v>213</v>
      </c>
      <c r="AZ73" s="32">
        <v>179</v>
      </c>
      <c r="BB73" s="32">
        <v>475</v>
      </c>
      <c r="BC73" s="32">
        <v>231</v>
      </c>
      <c r="BD73" s="32">
        <v>244</v>
      </c>
      <c r="BF73" s="32">
        <v>708</v>
      </c>
      <c r="BG73" s="32">
        <v>349</v>
      </c>
      <c r="BH73" s="32">
        <v>359</v>
      </c>
    </row>
    <row r="74" spans="1:60">
      <c r="A74" s="32">
        <v>70</v>
      </c>
      <c r="B74" s="39">
        <f t="shared" si="3"/>
        <v>8186.0740740740748</v>
      </c>
      <c r="C74" s="39">
        <f t="shared" si="2"/>
        <v>4148.0370370370374</v>
      </c>
      <c r="D74" s="39">
        <f t="shared" si="2"/>
        <v>4038.0370370370374</v>
      </c>
      <c r="F74" s="32">
        <v>311</v>
      </c>
      <c r="G74" s="39">
        <v>155.7037037037037</v>
      </c>
      <c r="H74" s="39">
        <v>155.7037037037037</v>
      </c>
      <c r="J74" s="32">
        <v>423</v>
      </c>
      <c r="K74" s="32">
        <v>217</v>
      </c>
      <c r="L74" s="32">
        <v>207</v>
      </c>
      <c r="N74" s="32">
        <v>67</v>
      </c>
      <c r="O74" s="32">
        <v>34</v>
      </c>
      <c r="P74" s="32">
        <v>33</v>
      </c>
      <c r="R74" s="32">
        <v>967</v>
      </c>
      <c r="S74" s="13">
        <v>506.98765432098764</v>
      </c>
      <c r="T74" s="13">
        <v>511.98765432098764</v>
      </c>
      <c r="V74" s="32">
        <v>628</v>
      </c>
      <c r="W74" s="13">
        <v>292.45679012345681</v>
      </c>
      <c r="X74" s="13">
        <v>318.45679012345681</v>
      </c>
      <c r="Z74" s="32">
        <v>476</v>
      </c>
      <c r="AA74" s="32">
        <v>219</v>
      </c>
      <c r="AB74" s="32">
        <v>258</v>
      </c>
      <c r="AD74" s="13">
        <v>1630</v>
      </c>
      <c r="AE74" s="13">
        <v>865.45679012345681</v>
      </c>
      <c r="AF74" s="13">
        <v>747.45679012345681</v>
      </c>
      <c r="AH74" s="32">
        <v>911</v>
      </c>
      <c r="AI74" s="13">
        <v>474.4320987654321</v>
      </c>
      <c r="AJ74" s="13">
        <v>418.4320987654321</v>
      </c>
      <c r="AL74" s="32">
        <v>486</v>
      </c>
      <c r="AM74" s="32">
        <v>229</v>
      </c>
      <c r="AN74" s="32">
        <v>257</v>
      </c>
      <c r="AP74" s="32">
        <v>451</v>
      </c>
      <c r="AQ74" s="32">
        <v>220</v>
      </c>
      <c r="AR74" s="32">
        <v>231</v>
      </c>
      <c r="AT74" s="32">
        <v>317</v>
      </c>
      <c r="AU74" s="32">
        <v>168</v>
      </c>
      <c r="AV74" s="32">
        <v>149</v>
      </c>
      <c r="AX74" s="32">
        <v>389</v>
      </c>
      <c r="AY74" s="32">
        <v>212</v>
      </c>
      <c r="AZ74" s="32">
        <v>178</v>
      </c>
      <c r="BB74" s="32">
        <v>457</v>
      </c>
      <c r="BC74" s="32">
        <v>220</v>
      </c>
      <c r="BD74" s="32">
        <v>237</v>
      </c>
      <c r="BF74" s="32">
        <v>670</v>
      </c>
      <c r="BG74" s="32">
        <v>334</v>
      </c>
      <c r="BH74" s="32">
        <v>336</v>
      </c>
    </row>
    <row r="75" spans="1:60">
      <c r="A75" s="32">
        <v>71</v>
      </c>
      <c r="B75" s="39">
        <f t="shared" si="3"/>
        <v>8090.0740740740748</v>
      </c>
      <c r="C75" s="39">
        <f t="shared" si="2"/>
        <v>4100.0370370370374</v>
      </c>
      <c r="D75" s="39">
        <f t="shared" si="2"/>
        <v>3990.0370370370374</v>
      </c>
      <c r="F75" s="32">
        <v>339</v>
      </c>
      <c r="G75" s="39">
        <v>175.7037037037037</v>
      </c>
      <c r="H75" s="39">
        <v>163.7037037037037</v>
      </c>
      <c r="J75" s="32">
        <v>414</v>
      </c>
      <c r="K75" s="32">
        <v>213</v>
      </c>
      <c r="L75" s="32">
        <v>201</v>
      </c>
      <c r="N75" s="32">
        <v>67</v>
      </c>
      <c r="O75" s="32">
        <v>35</v>
      </c>
      <c r="P75" s="32">
        <v>32</v>
      </c>
      <c r="R75" s="32">
        <v>954</v>
      </c>
      <c r="S75" s="13">
        <v>500.98765432098764</v>
      </c>
      <c r="T75" s="13">
        <v>504.98765432098764</v>
      </c>
      <c r="V75" s="32">
        <v>629</v>
      </c>
      <c r="W75" s="13">
        <v>289.45679012345681</v>
      </c>
      <c r="X75" s="13">
        <v>322.45679012345681</v>
      </c>
      <c r="Z75" s="32">
        <v>483</v>
      </c>
      <c r="AA75" s="32">
        <v>216</v>
      </c>
      <c r="AB75" s="32">
        <v>267</v>
      </c>
      <c r="AD75" s="13">
        <v>1530</v>
      </c>
      <c r="AE75" s="13">
        <v>806.45679012345681</v>
      </c>
      <c r="AF75" s="13">
        <v>706.45679012345681</v>
      </c>
      <c r="AH75" s="32">
        <v>950</v>
      </c>
      <c r="AI75" s="13">
        <v>491.4320987654321</v>
      </c>
      <c r="AJ75" s="13">
        <v>441.4320987654321</v>
      </c>
      <c r="AL75" s="32">
        <v>476</v>
      </c>
      <c r="AM75" s="32">
        <v>228</v>
      </c>
      <c r="AN75" s="32">
        <v>247</v>
      </c>
      <c r="AP75" s="32">
        <v>470</v>
      </c>
      <c r="AQ75" s="32">
        <v>225</v>
      </c>
      <c r="AR75" s="32">
        <v>244</v>
      </c>
      <c r="AT75" s="32">
        <v>312</v>
      </c>
      <c r="AU75" s="32">
        <v>170</v>
      </c>
      <c r="AV75" s="32">
        <v>143</v>
      </c>
      <c r="AX75" s="32">
        <v>395</v>
      </c>
      <c r="AY75" s="32">
        <v>220</v>
      </c>
      <c r="AZ75" s="32">
        <v>175</v>
      </c>
      <c r="BB75" s="32">
        <v>436</v>
      </c>
      <c r="BC75" s="32">
        <v>210</v>
      </c>
      <c r="BD75" s="32">
        <v>226</v>
      </c>
      <c r="BF75" s="32">
        <v>635</v>
      </c>
      <c r="BG75" s="32">
        <v>319</v>
      </c>
      <c r="BH75" s="32">
        <v>316</v>
      </c>
    </row>
    <row r="76" spans="1:60">
      <c r="A76" s="32">
        <v>72</v>
      </c>
      <c r="B76" s="39">
        <f t="shared" si="3"/>
        <v>7912.0740740740748</v>
      </c>
      <c r="C76" s="39">
        <f t="shared" si="2"/>
        <v>4004.0370370370374</v>
      </c>
      <c r="D76" s="39">
        <f t="shared" si="2"/>
        <v>3908.0370370370374</v>
      </c>
      <c r="F76" s="32">
        <v>355</v>
      </c>
      <c r="G76" s="39">
        <v>183.7037037037037</v>
      </c>
      <c r="H76" s="39">
        <v>171.7037037037037</v>
      </c>
      <c r="J76" s="32">
        <v>395</v>
      </c>
      <c r="K76" s="32">
        <v>206</v>
      </c>
      <c r="L76" s="32">
        <v>189</v>
      </c>
      <c r="N76" s="32">
        <v>62</v>
      </c>
      <c r="O76" s="32">
        <v>33</v>
      </c>
      <c r="P76" s="32">
        <v>29</v>
      </c>
      <c r="R76" s="32">
        <v>952</v>
      </c>
      <c r="S76" s="13">
        <v>502.98765432098764</v>
      </c>
      <c r="T76" s="13">
        <v>500.98765432098764</v>
      </c>
      <c r="V76" s="32">
        <v>622</v>
      </c>
      <c r="W76" s="13">
        <v>283.45679012345681</v>
      </c>
      <c r="X76" s="13">
        <v>321.45679012345681</v>
      </c>
      <c r="Z76" s="32">
        <v>484</v>
      </c>
      <c r="AA76" s="32">
        <v>216</v>
      </c>
      <c r="AB76" s="32">
        <v>268</v>
      </c>
      <c r="AD76" s="13">
        <v>1429</v>
      </c>
      <c r="AE76" s="13">
        <v>747.45679012345681</v>
      </c>
      <c r="AF76" s="13">
        <v>663.45679012345681</v>
      </c>
      <c r="AH76" s="32">
        <v>961</v>
      </c>
      <c r="AI76" s="13">
        <v>495.4320987654321</v>
      </c>
      <c r="AJ76" s="13">
        <v>449.4320987654321</v>
      </c>
      <c r="AL76" s="32">
        <v>461</v>
      </c>
      <c r="AM76" s="32">
        <v>223</v>
      </c>
      <c r="AN76" s="32">
        <v>237</v>
      </c>
      <c r="AP76" s="32">
        <v>477</v>
      </c>
      <c r="AQ76" s="32">
        <v>230</v>
      </c>
      <c r="AR76" s="32">
        <v>247</v>
      </c>
      <c r="AT76" s="32">
        <v>300</v>
      </c>
      <c r="AU76" s="32">
        <v>164</v>
      </c>
      <c r="AV76" s="32">
        <v>136</v>
      </c>
      <c r="AX76" s="32">
        <v>387</v>
      </c>
      <c r="AY76" s="32">
        <v>214</v>
      </c>
      <c r="AZ76" s="32">
        <v>173</v>
      </c>
      <c r="BB76" s="32">
        <v>425</v>
      </c>
      <c r="BC76" s="32">
        <v>204</v>
      </c>
      <c r="BD76" s="32">
        <v>221</v>
      </c>
      <c r="BF76" s="32">
        <v>602</v>
      </c>
      <c r="BG76" s="32">
        <v>301</v>
      </c>
      <c r="BH76" s="32">
        <v>301</v>
      </c>
    </row>
    <row r="77" spans="1:60">
      <c r="A77" s="32">
        <v>73</v>
      </c>
      <c r="B77" s="39">
        <f t="shared" si="3"/>
        <v>7625.0740740740748</v>
      </c>
      <c r="C77" s="39">
        <f t="shared" si="2"/>
        <v>3845.0370370370374</v>
      </c>
      <c r="D77" s="39">
        <f t="shared" si="2"/>
        <v>3780.0370370370374</v>
      </c>
      <c r="F77" s="32">
        <v>346</v>
      </c>
      <c r="G77" s="39">
        <v>178.7037037037037</v>
      </c>
      <c r="H77" s="39">
        <v>166.7037037037037</v>
      </c>
      <c r="J77" s="32">
        <v>365</v>
      </c>
      <c r="K77" s="32">
        <v>188</v>
      </c>
      <c r="L77" s="32">
        <v>177</v>
      </c>
      <c r="N77" s="32">
        <v>68</v>
      </c>
      <c r="O77" s="32">
        <v>33</v>
      </c>
      <c r="P77" s="32">
        <v>35</v>
      </c>
      <c r="R77" s="32">
        <v>949</v>
      </c>
      <c r="S77" s="13">
        <v>504.98765432098764</v>
      </c>
      <c r="T77" s="13">
        <v>495.98765432098764</v>
      </c>
      <c r="V77" s="32">
        <v>630</v>
      </c>
      <c r="W77" s="13">
        <v>288.45679012345681</v>
      </c>
      <c r="X77" s="13">
        <v>324.45679012345681</v>
      </c>
      <c r="Z77" s="32">
        <v>463</v>
      </c>
      <c r="AA77" s="32">
        <v>205</v>
      </c>
      <c r="AB77" s="32">
        <v>258</v>
      </c>
      <c r="AD77" s="13">
        <v>1333</v>
      </c>
      <c r="AE77" s="13">
        <v>690.45679012345681</v>
      </c>
      <c r="AF77" s="13">
        <v>625.45679012345681</v>
      </c>
      <c r="AH77" s="32">
        <v>946</v>
      </c>
      <c r="AI77" s="13">
        <v>482.4320987654321</v>
      </c>
      <c r="AJ77" s="13">
        <v>446.4320987654321</v>
      </c>
      <c r="AL77" s="32">
        <v>438</v>
      </c>
      <c r="AM77" s="32">
        <v>213</v>
      </c>
      <c r="AN77" s="32">
        <v>225</v>
      </c>
      <c r="AP77" s="32">
        <v>466</v>
      </c>
      <c r="AQ77" s="32">
        <v>223</v>
      </c>
      <c r="AR77" s="32">
        <v>242</v>
      </c>
      <c r="AT77" s="32">
        <v>295</v>
      </c>
      <c r="AU77" s="32">
        <v>162</v>
      </c>
      <c r="AV77" s="32">
        <v>133</v>
      </c>
      <c r="AX77" s="32">
        <v>363</v>
      </c>
      <c r="AY77" s="32">
        <v>204</v>
      </c>
      <c r="AZ77" s="32">
        <v>159</v>
      </c>
      <c r="BB77" s="32">
        <v>393</v>
      </c>
      <c r="BC77" s="32">
        <v>190</v>
      </c>
      <c r="BD77" s="32">
        <v>203</v>
      </c>
      <c r="BF77" s="32">
        <v>571</v>
      </c>
      <c r="BG77" s="32">
        <v>282</v>
      </c>
      <c r="BH77" s="32">
        <v>289</v>
      </c>
    </row>
    <row r="78" spans="1:60">
      <c r="A78" s="32">
        <v>74</v>
      </c>
      <c r="B78" s="39">
        <f t="shared" si="3"/>
        <v>7259.0740740740748</v>
      </c>
      <c r="C78" s="39">
        <f t="shared" si="2"/>
        <v>3645.0370370370374</v>
      </c>
      <c r="D78" s="39">
        <f t="shared" si="2"/>
        <v>3614.0370370370374</v>
      </c>
      <c r="F78" s="32">
        <v>325</v>
      </c>
      <c r="G78" s="39">
        <v>166.7037037037037</v>
      </c>
      <c r="H78" s="39">
        <v>157.7037037037037</v>
      </c>
      <c r="J78" s="32">
        <v>318</v>
      </c>
      <c r="K78" s="32">
        <v>165</v>
      </c>
      <c r="L78" s="32">
        <v>153</v>
      </c>
      <c r="N78" s="32">
        <v>56</v>
      </c>
      <c r="O78" s="32">
        <v>28</v>
      </c>
      <c r="P78" s="32">
        <v>28</v>
      </c>
      <c r="R78" s="32">
        <v>941</v>
      </c>
      <c r="S78" s="13">
        <v>503.98765432098764</v>
      </c>
      <c r="T78" s="13">
        <v>488.98765432098764</v>
      </c>
      <c r="V78" s="32">
        <v>638</v>
      </c>
      <c r="W78" s="13">
        <v>295.45679012345681</v>
      </c>
      <c r="X78" s="13">
        <v>326.45679012345681</v>
      </c>
      <c r="Z78" s="32">
        <v>446</v>
      </c>
      <c r="AA78" s="32">
        <v>202</v>
      </c>
      <c r="AB78" s="32">
        <v>244</v>
      </c>
      <c r="AD78" s="13">
        <v>1250</v>
      </c>
      <c r="AE78" s="13">
        <v>637.45679012345681</v>
      </c>
      <c r="AF78" s="13">
        <v>596.45679012345681</v>
      </c>
      <c r="AH78" s="32">
        <v>916</v>
      </c>
      <c r="AI78" s="13">
        <v>464.4320987654321</v>
      </c>
      <c r="AJ78" s="13">
        <v>434.4320987654321</v>
      </c>
      <c r="AL78" s="32">
        <v>400</v>
      </c>
      <c r="AM78" s="32">
        <v>191</v>
      </c>
      <c r="AN78" s="32">
        <v>209</v>
      </c>
      <c r="AP78" s="32">
        <v>444</v>
      </c>
      <c r="AQ78" s="32">
        <v>214</v>
      </c>
      <c r="AR78" s="32">
        <v>230</v>
      </c>
      <c r="AT78" s="32">
        <v>282</v>
      </c>
      <c r="AU78" s="32">
        <v>152</v>
      </c>
      <c r="AV78" s="32">
        <v>130</v>
      </c>
      <c r="AX78" s="32">
        <v>330</v>
      </c>
      <c r="AY78" s="32">
        <v>183</v>
      </c>
      <c r="AZ78" s="32">
        <v>147</v>
      </c>
      <c r="BB78" s="32">
        <v>371</v>
      </c>
      <c r="BC78" s="32">
        <v>179</v>
      </c>
      <c r="BD78" s="32">
        <v>193</v>
      </c>
      <c r="BF78" s="32">
        <v>539</v>
      </c>
      <c r="BG78" s="32">
        <v>263</v>
      </c>
      <c r="BH78" s="32">
        <v>276</v>
      </c>
    </row>
    <row r="79" spans="1:60">
      <c r="A79" s="32">
        <v>75</v>
      </c>
      <c r="B79" s="39">
        <f t="shared" si="3"/>
        <v>6868.0740740740748</v>
      </c>
      <c r="C79" s="39">
        <f t="shared" si="2"/>
        <v>3425.0370370370374</v>
      </c>
      <c r="D79" s="39">
        <f t="shared" si="2"/>
        <v>3443.0370370370374</v>
      </c>
      <c r="F79" s="32">
        <v>298</v>
      </c>
      <c r="G79" s="39">
        <v>151.7037037037037</v>
      </c>
      <c r="H79" s="39">
        <v>145.7037037037037</v>
      </c>
      <c r="J79" s="32">
        <v>283</v>
      </c>
      <c r="K79" s="32">
        <v>141</v>
      </c>
      <c r="L79" s="32">
        <v>142</v>
      </c>
      <c r="N79" s="32">
        <v>62</v>
      </c>
      <c r="O79" s="32">
        <v>30</v>
      </c>
      <c r="P79" s="32">
        <v>32</v>
      </c>
      <c r="R79" s="32">
        <v>941</v>
      </c>
      <c r="S79" s="13">
        <v>507.98765432098764</v>
      </c>
      <c r="T79" s="13">
        <v>484.98765432098764</v>
      </c>
      <c r="V79" s="32">
        <v>650</v>
      </c>
      <c r="W79" s="13">
        <v>300.45679012345681</v>
      </c>
      <c r="X79" s="13">
        <v>332.45679012345681</v>
      </c>
      <c r="Z79" s="32">
        <v>417</v>
      </c>
      <c r="AA79" s="32">
        <v>189</v>
      </c>
      <c r="AB79" s="32">
        <v>228</v>
      </c>
      <c r="AD79" s="13">
        <v>1169</v>
      </c>
      <c r="AE79" s="13">
        <v>585.45679012345681</v>
      </c>
      <c r="AF79" s="13">
        <v>566.45679012345681</v>
      </c>
      <c r="AH79" s="32">
        <v>870</v>
      </c>
      <c r="AI79" s="13">
        <v>439.4320987654321</v>
      </c>
      <c r="AJ79" s="13">
        <v>413.4320987654321</v>
      </c>
      <c r="AL79" s="32">
        <v>360</v>
      </c>
      <c r="AM79" s="32">
        <v>170</v>
      </c>
      <c r="AN79" s="32">
        <v>190</v>
      </c>
      <c r="AP79" s="32">
        <v>417</v>
      </c>
      <c r="AQ79" s="32">
        <v>200</v>
      </c>
      <c r="AR79" s="32">
        <v>216</v>
      </c>
      <c r="AT79" s="32">
        <v>261</v>
      </c>
      <c r="AU79" s="32">
        <v>141</v>
      </c>
      <c r="AV79" s="32">
        <v>119</v>
      </c>
      <c r="AX79" s="32">
        <v>295</v>
      </c>
      <c r="AY79" s="32">
        <v>165</v>
      </c>
      <c r="AZ79" s="32">
        <v>129</v>
      </c>
      <c r="BB79" s="32">
        <v>341</v>
      </c>
      <c r="BC79" s="32">
        <v>163</v>
      </c>
      <c r="BD79" s="32">
        <v>178</v>
      </c>
      <c r="BF79" s="32">
        <v>507</v>
      </c>
      <c r="BG79" s="32">
        <v>241</v>
      </c>
      <c r="BH79" s="32">
        <v>266</v>
      </c>
    </row>
    <row r="80" spans="1:60">
      <c r="A80" s="32">
        <v>76</v>
      </c>
      <c r="B80" s="39">
        <f t="shared" si="3"/>
        <v>6486.0740740740748</v>
      </c>
      <c r="C80" s="39">
        <f t="shared" si="2"/>
        <v>3212.0370370370374</v>
      </c>
      <c r="D80" s="39">
        <f t="shared" si="2"/>
        <v>3274.0370370370374</v>
      </c>
      <c r="F80" s="32">
        <v>276</v>
      </c>
      <c r="G80" s="39">
        <v>135.7037037037037</v>
      </c>
      <c r="H80" s="39">
        <v>139.7037037037037</v>
      </c>
      <c r="J80" s="32">
        <v>237</v>
      </c>
      <c r="K80" s="32">
        <v>117</v>
      </c>
      <c r="L80" s="32">
        <v>120</v>
      </c>
      <c r="N80" s="32">
        <v>50</v>
      </c>
      <c r="O80" s="32">
        <v>22</v>
      </c>
      <c r="P80" s="32">
        <v>28</v>
      </c>
      <c r="R80" s="32">
        <v>935</v>
      </c>
      <c r="S80" s="13">
        <v>507.98765432098764</v>
      </c>
      <c r="T80" s="13">
        <v>477.98765432098764</v>
      </c>
      <c r="V80" s="32">
        <v>658</v>
      </c>
      <c r="W80" s="13">
        <v>307.45679012345681</v>
      </c>
      <c r="X80" s="13">
        <v>333.45679012345681</v>
      </c>
      <c r="Z80" s="32">
        <v>392</v>
      </c>
      <c r="AA80" s="32">
        <v>180</v>
      </c>
      <c r="AB80" s="32">
        <v>212</v>
      </c>
      <c r="AD80" s="13">
        <v>1086</v>
      </c>
      <c r="AE80" s="13">
        <v>531.45679012345681</v>
      </c>
      <c r="AF80" s="13">
        <v>536.45679012345681</v>
      </c>
      <c r="AH80" s="32">
        <v>837</v>
      </c>
      <c r="AI80" s="13">
        <v>419.4320987654321</v>
      </c>
      <c r="AJ80" s="13">
        <v>399.4320987654321</v>
      </c>
      <c r="AL80" s="32">
        <v>327</v>
      </c>
      <c r="AM80" s="32">
        <v>153</v>
      </c>
      <c r="AN80" s="32">
        <v>174</v>
      </c>
      <c r="AP80" s="32">
        <v>397</v>
      </c>
      <c r="AQ80" s="32">
        <v>192</v>
      </c>
      <c r="AR80" s="32">
        <v>205</v>
      </c>
      <c r="AT80" s="32">
        <v>252</v>
      </c>
      <c r="AU80" s="32">
        <v>135</v>
      </c>
      <c r="AV80" s="32">
        <v>117</v>
      </c>
      <c r="AX80" s="32">
        <v>257</v>
      </c>
      <c r="AY80" s="32">
        <v>143</v>
      </c>
      <c r="AZ80" s="32">
        <v>114</v>
      </c>
      <c r="BB80" s="32">
        <v>319</v>
      </c>
      <c r="BC80" s="32">
        <v>153</v>
      </c>
      <c r="BD80" s="32">
        <v>166</v>
      </c>
      <c r="BF80" s="32">
        <v>466</v>
      </c>
      <c r="BG80" s="32">
        <v>215</v>
      </c>
      <c r="BH80" s="32">
        <v>251</v>
      </c>
    </row>
    <row r="81" spans="1:60">
      <c r="A81" s="32">
        <v>77</v>
      </c>
      <c r="B81" s="39">
        <f t="shared" si="3"/>
        <v>6064.0740740740748</v>
      </c>
      <c r="C81" s="39">
        <f t="shared" si="2"/>
        <v>2980.0370370370374</v>
      </c>
      <c r="D81" s="39">
        <f t="shared" si="2"/>
        <v>3084.0370370370374</v>
      </c>
      <c r="F81" s="32">
        <v>253</v>
      </c>
      <c r="G81" s="39">
        <v>125.70370370370371</v>
      </c>
      <c r="H81" s="39">
        <v>126.70370370370371</v>
      </c>
      <c r="J81" s="32">
        <v>202</v>
      </c>
      <c r="K81" s="32">
        <v>95</v>
      </c>
      <c r="L81" s="32">
        <v>108</v>
      </c>
      <c r="N81" s="32">
        <v>54</v>
      </c>
      <c r="O81" s="32">
        <v>26</v>
      </c>
      <c r="P81" s="32">
        <v>28</v>
      </c>
      <c r="R81" s="32">
        <v>911</v>
      </c>
      <c r="S81" s="13">
        <v>497.98765432098764</v>
      </c>
      <c r="T81" s="13">
        <v>464.98765432098764</v>
      </c>
      <c r="V81" s="32">
        <v>650</v>
      </c>
      <c r="W81" s="13">
        <v>299.45679012345681</v>
      </c>
      <c r="X81" s="13">
        <v>333.45679012345681</v>
      </c>
      <c r="Z81" s="32">
        <v>355</v>
      </c>
      <c r="AA81" s="32">
        <v>168</v>
      </c>
      <c r="AB81" s="32">
        <v>188</v>
      </c>
      <c r="AD81" s="32">
        <v>996</v>
      </c>
      <c r="AE81" s="13">
        <v>480.45679012345681</v>
      </c>
      <c r="AF81" s="13">
        <v>498.45679012345681</v>
      </c>
      <c r="AH81" s="32">
        <v>782</v>
      </c>
      <c r="AI81" s="13">
        <v>387.4320987654321</v>
      </c>
      <c r="AJ81" s="13">
        <v>377.4320987654321</v>
      </c>
      <c r="AL81" s="32">
        <v>292</v>
      </c>
      <c r="AM81" s="32">
        <v>132</v>
      </c>
      <c r="AN81" s="32">
        <v>160</v>
      </c>
      <c r="AP81" s="32">
        <v>373</v>
      </c>
      <c r="AQ81" s="32">
        <v>181</v>
      </c>
      <c r="AR81" s="32">
        <v>192</v>
      </c>
      <c r="AT81" s="32">
        <v>234</v>
      </c>
      <c r="AU81" s="32">
        <v>123</v>
      </c>
      <c r="AV81" s="32">
        <v>111</v>
      </c>
      <c r="AX81" s="32">
        <v>233</v>
      </c>
      <c r="AY81" s="32">
        <v>130</v>
      </c>
      <c r="AZ81" s="32">
        <v>104</v>
      </c>
      <c r="BB81" s="32">
        <v>290</v>
      </c>
      <c r="BC81" s="32">
        <v>139</v>
      </c>
      <c r="BD81" s="32">
        <v>151</v>
      </c>
      <c r="BF81" s="32">
        <v>435</v>
      </c>
      <c r="BG81" s="32">
        <v>195</v>
      </c>
      <c r="BH81" s="32">
        <v>241</v>
      </c>
    </row>
    <row r="82" spans="1:60">
      <c r="A82" s="32">
        <v>78</v>
      </c>
      <c r="B82" s="39">
        <f t="shared" si="3"/>
        <v>5570.0740740740748</v>
      </c>
      <c r="C82" s="39">
        <f t="shared" si="2"/>
        <v>2712.0370370370374</v>
      </c>
      <c r="D82" s="39">
        <f t="shared" si="2"/>
        <v>2858.0370370370374</v>
      </c>
      <c r="F82" s="32">
        <v>239</v>
      </c>
      <c r="G82" s="39">
        <v>116.70370370370371</v>
      </c>
      <c r="H82" s="39">
        <v>121.70370370370371</v>
      </c>
      <c r="J82" s="32">
        <v>179</v>
      </c>
      <c r="K82" s="32">
        <v>82</v>
      </c>
      <c r="L82" s="32">
        <v>97</v>
      </c>
      <c r="N82" s="32">
        <v>54</v>
      </c>
      <c r="O82" s="32">
        <v>24</v>
      </c>
      <c r="P82" s="32">
        <v>29</v>
      </c>
      <c r="R82" s="32">
        <v>859</v>
      </c>
      <c r="S82" s="13">
        <v>466.98765432098764</v>
      </c>
      <c r="T82" s="13">
        <v>443.98765432098764</v>
      </c>
      <c r="V82" s="32">
        <v>598</v>
      </c>
      <c r="W82" s="13">
        <v>271.45679012345681</v>
      </c>
      <c r="X82" s="13">
        <v>309.45679012345681</v>
      </c>
      <c r="Z82" s="32">
        <v>327</v>
      </c>
      <c r="AA82" s="32">
        <v>151</v>
      </c>
      <c r="AB82" s="32">
        <v>176</v>
      </c>
      <c r="AD82" s="32">
        <v>878</v>
      </c>
      <c r="AE82" s="13">
        <v>415.45679012345681</v>
      </c>
      <c r="AF82" s="13">
        <v>444.45679012345681</v>
      </c>
      <c r="AH82" s="32">
        <v>716</v>
      </c>
      <c r="AI82" s="13">
        <v>353.4320987654321</v>
      </c>
      <c r="AJ82" s="13">
        <v>345.4320987654321</v>
      </c>
      <c r="AL82" s="32">
        <v>267</v>
      </c>
      <c r="AM82" s="32">
        <v>117</v>
      </c>
      <c r="AN82" s="32">
        <v>150</v>
      </c>
      <c r="AP82" s="32">
        <v>338</v>
      </c>
      <c r="AQ82" s="32">
        <v>163</v>
      </c>
      <c r="AR82" s="32">
        <v>175</v>
      </c>
      <c r="AT82" s="32">
        <v>226</v>
      </c>
      <c r="AU82" s="32">
        <v>123</v>
      </c>
      <c r="AV82" s="32">
        <v>104</v>
      </c>
      <c r="AX82" s="32">
        <v>218</v>
      </c>
      <c r="AY82" s="32">
        <v>119</v>
      </c>
      <c r="AZ82" s="32">
        <v>99</v>
      </c>
      <c r="BB82" s="32">
        <v>269</v>
      </c>
      <c r="BC82" s="32">
        <v>128</v>
      </c>
      <c r="BD82" s="32">
        <v>141</v>
      </c>
      <c r="BF82" s="32">
        <v>403</v>
      </c>
      <c r="BG82" s="32">
        <v>181</v>
      </c>
      <c r="BH82" s="32">
        <v>222</v>
      </c>
    </row>
    <row r="83" spans="1:60">
      <c r="A83" s="32">
        <v>79</v>
      </c>
      <c r="B83" s="39">
        <f t="shared" si="3"/>
        <v>5061.0740740740748</v>
      </c>
      <c r="C83" s="39">
        <f t="shared" si="2"/>
        <v>2444.0370370370374</v>
      </c>
      <c r="D83" s="39">
        <f t="shared" si="2"/>
        <v>2617.0370370370374</v>
      </c>
      <c r="F83" s="32">
        <v>229</v>
      </c>
      <c r="G83" s="39">
        <v>112.70370370370371</v>
      </c>
      <c r="H83" s="39">
        <v>115.70370370370371</v>
      </c>
      <c r="J83" s="32">
        <v>157</v>
      </c>
      <c r="K83" s="32">
        <v>74</v>
      </c>
      <c r="L83" s="32">
        <v>82</v>
      </c>
      <c r="N83" s="32">
        <v>49</v>
      </c>
      <c r="O83" s="32">
        <v>30</v>
      </c>
      <c r="P83" s="32">
        <v>22</v>
      </c>
      <c r="R83" s="32">
        <v>791</v>
      </c>
      <c r="S83" s="13">
        <v>425.98765432098764</v>
      </c>
      <c r="T83" s="13">
        <v>416.98765432098764</v>
      </c>
      <c r="V83" s="32">
        <v>526</v>
      </c>
      <c r="W83" s="13">
        <v>227.45679012345678</v>
      </c>
      <c r="X83" s="13">
        <v>281.45679012345681</v>
      </c>
      <c r="Z83" s="32">
        <v>295</v>
      </c>
      <c r="AA83" s="32">
        <v>134</v>
      </c>
      <c r="AB83" s="32">
        <v>161</v>
      </c>
      <c r="AD83" s="32">
        <v>760</v>
      </c>
      <c r="AE83" s="13">
        <v>360.45679012345681</v>
      </c>
      <c r="AF83" s="13">
        <v>382.45679012345681</v>
      </c>
      <c r="AH83" s="32">
        <v>643</v>
      </c>
      <c r="AI83" s="13">
        <v>310.4320987654321</v>
      </c>
      <c r="AJ83" s="13">
        <v>315.4320987654321</v>
      </c>
      <c r="AL83" s="32">
        <v>243</v>
      </c>
      <c r="AM83" s="32">
        <v>112</v>
      </c>
      <c r="AN83" s="32">
        <v>139</v>
      </c>
      <c r="AP83" s="32">
        <v>317</v>
      </c>
      <c r="AQ83" s="32">
        <v>152</v>
      </c>
      <c r="AR83" s="32">
        <v>165</v>
      </c>
      <c r="AT83" s="32">
        <v>215</v>
      </c>
      <c r="AU83" s="32">
        <v>116</v>
      </c>
      <c r="AV83" s="32">
        <v>99</v>
      </c>
      <c r="AX83" s="32">
        <v>218</v>
      </c>
      <c r="AY83" s="32">
        <v>116</v>
      </c>
      <c r="AZ83" s="32">
        <v>102</v>
      </c>
      <c r="BB83" s="32">
        <v>232</v>
      </c>
      <c r="BC83" s="32">
        <v>104</v>
      </c>
      <c r="BD83" s="32">
        <v>128</v>
      </c>
      <c r="BF83" s="32">
        <v>376</v>
      </c>
      <c r="BG83" s="32">
        <v>169</v>
      </c>
      <c r="BH83" s="32">
        <v>207</v>
      </c>
    </row>
    <row r="84" spans="1:60">
      <c r="A84" s="32" t="s">
        <v>5</v>
      </c>
      <c r="B84" s="39">
        <f t="shared" si="3"/>
        <v>34387.074074074073</v>
      </c>
      <c r="C84" s="39">
        <f t="shared" ref="C84:D84" si="4">G84+K84+O84+S84+W84+AA84+AE84+AI84+AM84+AQ84+AU84+AY84+BC84+BG84</f>
        <v>15148.037037037036</v>
      </c>
      <c r="D84" s="39">
        <f t="shared" si="4"/>
        <v>19239.037037037036</v>
      </c>
      <c r="F84" s="13">
        <v>1800</v>
      </c>
      <c r="G84" s="39">
        <v>1035.7037037037037</v>
      </c>
      <c r="H84" s="39">
        <v>763.7037037037037</v>
      </c>
      <c r="J84" s="13">
        <v>1146</v>
      </c>
      <c r="K84" s="32">
        <v>469</v>
      </c>
      <c r="L84" s="32">
        <v>677</v>
      </c>
      <c r="N84" s="32">
        <v>325</v>
      </c>
      <c r="O84" s="32">
        <v>202</v>
      </c>
      <c r="P84" s="32">
        <v>124</v>
      </c>
      <c r="R84" s="13">
        <v>5728</v>
      </c>
      <c r="S84" s="13">
        <v>2735.9876543209875</v>
      </c>
      <c r="T84" s="13">
        <v>3043.9876543209875</v>
      </c>
      <c r="V84" s="13">
        <v>3727</v>
      </c>
      <c r="W84" s="13">
        <v>1098.4567901234568</v>
      </c>
      <c r="X84" s="13">
        <v>2611.4567901234568</v>
      </c>
      <c r="Z84" s="13">
        <v>2222</v>
      </c>
      <c r="AA84" s="32">
        <v>710</v>
      </c>
      <c r="AB84" s="13">
        <v>1513</v>
      </c>
      <c r="AD84" s="13">
        <v>3376</v>
      </c>
      <c r="AE84" s="13">
        <v>1502.4567901234568</v>
      </c>
      <c r="AF84" s="13">
        <v>1856.4567901234568</v>
      </c>
      <c r="AH84" s="13">
        <v>3800</v>
      </c>
      <c r="AI84" s="13">
        <v>1848.4320987654321</v>
      </c>
      <c r="AJ84" s="13">
        <v>1934.4320987654321</v>
      </c>
      <c r="AL84" s="13">
        <v>1401</v>
      </c>
      <c r="AM84" s="32">
        <v>501</v>
      </c>
      <c r="AN84" s="32">
        <v>899</v>
      </c>
      <c r="AP84" s="13">
        <v>1803</v>
      </c>
      <c r="AQ84" s="13">
        <v>1015</v>
      </c>
      <c r="AR84" s="32">
        <v>792</v>
      </c>
      <c r="AT84" s="13">
        <v>1476</v>
      </c>
      <c r="AU84" s="32">
        <v>783</v>
      </c>
      <c r="AV84" s="32">
        <v>698</v>
      </c>
      <c r="AX84" s="13">
        <v>2031</v>
      </c>
      <c r="AY84" s="13">
        <v>1050</v>
      </c>
      <c r="AZ84" s="32">
        <v>979</v>
      </c>
      <c r="BB84" s="13">
        <v>1934</v>
      </c>
      <c r="BC84" s="32">
        <v>810</v>
      </c>
      <c r="BD84" s="13">
        <v>1124</v>
      </c>
      <c r="BF84" s="13">
        <v>3610</v>
      </c>
      <c r="BG84" s="13">
        <v>1387</v>
      </c>
      <c r="BH84" s="13">
        <v>2223</v>
      </c>
    </row>
    <row r="85" spans="1:60">
      <c r="A85" s="32"/>
      <c r="B85" s="32"/>
      <c r="C85" s="45"/>
      <c r="D85" s="45"/>
      <c r="F85" s="32"/>
      <c r="G85" s="32"/>
      <c r="H85" s="32"/>
      <c r="J85" s="32"/>
      <c r="K85" s="32"/>
      <c r="L85" s="32"/>
      <c r="N85" s="32"/>
      <c r="O85" s="32"/>
      <c r="P85" s="32"/>
      <c r="R85" s="32"/>
      <c r="S85" s="32"/>
      <c r="T85" s="32"/>
      <c r="V85" s="32"/>
      <c r="W85" s="32"/>
      <c r="X85" s="32"/>
      <c r="Z85" s="32"/>
      <c r="AA85" s="32"/>
      <c r="AB85" s="32"/>
      <c r="AD85" s="32"/>
      <c r="AE85" s="32"/>
      <c r="AF85" s="32"/>
      <c r="AH85" s="32"/>
      <c r="AI85" s="32"/>
      <c r="AJ85" s="32"/>
      <c r="AL85" s="32"/>
      <c r="AM85" s="32"/>
      <c r="AN85" s="32"/>
      <c r="AP85" s="32"/>
      <c r="AQ85" s="32"/>
      <c r="AR85" s="32"/>
      <c r="AT85" s="32"/>
      <c r="AU85" s="32"/>
      <c r="AV85" s="32"/>
      <c r="AX85" s="32"/>
      <c r="AY85" s="32"/>
      <c r="AZ85" s="32"/>
      <c r="BB85" s="32"/>
      <c r="BC85" s="32"/>
      <c r="BD85" s="32"/>
      <c r="BF85" s="32"/>
      <c r="BG85" s="32"/>
      <c r="BH85" s="32"/>
    </row>
    <row r="86" spans="1:60">
      <c r="A86" s="32" t="s">
        <v>2</v>
      </c>
      <c r="B86" s="39">
        <f>C86+D86</f>
        <v>1825504.9999999995</v>
      </c>
      <c r="C86" s="13">
        <f>G86+K86+O86+S86+W86+AA86+AE86+AI86+AM86+AQ86+AU86+AY86+BC86+BG86</f>
        <v>923184.99999999977</v>
      </c>
      <c r="D86" s="32">
        <f>H86+L86+P86+T86+X86+AB86+AF86+AJ86+AN86+AR86+AV86+AZ86+BD86+BH86</f>
        <v>902319.99999999977</v>
      </c>
      <c r="F86" s="13">
        <f>G86+H86</f>
        <v>72297.999999999942</v>
      </c>
      <c r="G86" s="13">
        <f>SUM(G4:G84)</f>
        <v>36363.999999999971</v>
      </c>
      <c r="H86" s="13">
        <f>SUM(H4:H84)</f>
        <v>35933.999999999978</v>
      </c>
      <c r="J86" s="13">
        <f>K86+L86</f>
        <v>92818</v>
      </c>
      <c r="K86" s="13">
        <f>SUM(K4:K84)</f>
        <v>48117</v>
      </c>
      <c r="L86" s="13">
        <f>SUM(L4:L84)</f>
        <v>44701</v>
      </c>
      <c r="N86" s="13">
        <f>O86+P86</f>
        <v>12865</v>
      </c>
      <c r="O86" s="13">
        <f>SUM(O4:O84)</f>
        <v>6427</v>
      </c>
      <c r="P86" s="13">
        <f>SUM(P4:P84)</f>
        <v>6438</v>
      </c>
      <c r="R86" s="13">
        <f>S86+T86</f>
        <v>195309.99999999971</v>
      </c>
      <c r="S86" s="13">
        <f>SUM(S4:S84)</f>
        <v>98467.99999999984</v>
      </c>
      <c r="T86" s="13">
        <f>SUM(T4:T84)</f>
        <v>96841.999999999854</v>
      </c>
      <c r="V86" s="13">
        <f>W86+X86</f>
        <v>138253.99999999977</v>
      </c>
      <c r="W86" s="13">
        <f>SUM(W4:W84)</f>
        <v>70248.999999999884</v>
      </c>
      <c r="X86" s="13">
        <f>SUM(X4:X84)</f>
        <v>68004.999999999884</v>
      </c>
      <c r="Z86" s="13">
        <f>AA86+AB86</f>
        <v>93704</v>
      </c>
      <c r="AA86" s="13">
        <f>SUM(AA4:AA84)</f>
        <v>47256</v>
      </c>
      <c r="AB86" s="13">
        <f>SUM(AB4:AB84)</f>
        <v>46448</v>
      </c>
      <c r="AD86" s="13">
        <f>AE86+AF86</f>
        <v>449471.99999999977</v>
      </c>
      <c r="AE86" s="13">
        <f>SUM(AE4:AE84)</f>
        <v>226578.99999999988</v>
      </c>
      <c r="AF86" s="13">
        <f>SUM(AF4:AF84)</f>
        <v>222892.99999999988</v>
      </c>
      <c r="AH86" s="13">
        <f>AI86+AJ86</f>
        <v>192974.00000000041</v>
      </c>
      <c r="AI86" s="13">
        <f>SUM(AI4:AI84)</f>
        <v>97733.000000000204</v>
      </c>
      <c r="AJ86" s="13">
        <f>SUM(AJ4:AJ84)</f>
        <v>95241.000000000204</v>
      </c>
      <c r="AL86" s="13">
        <f>AM86+AN86</f>
        <v>95353</v>
      </c>
      <c r="AM86" s="13">
        <f>SUM(AM4:AM84)</f>
        <v>47770</v>
      </c>
      <c r="AN86" s="13">
        <f>SUM(AN4:AN84)</f>
        <v>47583</v>
      </c>
      <c r="AP86" s="13">
        <f>AQ86+AR86</f>
        <v>116706</v>
      </c>
      <c r="AQ86" s="13">
        <f>SUM(AQ4:AQ84)</f>
        <v>58687</v>
      </c>
      <c r="AR86" s="13">
        <f>SUM(AR4:AR84)</f>
        <v>58019</v>
      </c>
      <c r="AT86" s="13">
        <f>AU86+AV86</f>
        <v>69533</v>
      </c>
      <c r="AU86" s="13">
        <f>SUM(AU4:AU84)</f>
        <v>35249</v>
      </c>
      <c r="AV86" s="13">
        <f>SUM(AV4:AV84)</f>
        <v>34284</v>
      </c>
      <c r="AX86" s="13">
        <f>AY86+AZ86</f>
        <v>81664</v>
      </c>
      <c r="AY86" s="13">
        <f>SUM(AY4:AY84)</f>
        <v>41866</v>
      </c>
      <c r="AZ86" s="13">
        <f>SUM(AZ4:AZ84)</f>
        <v>39798</v>
      </c>
      <c r="BB86" s="13">
        <f>BC86+BD86</f>
        <v>108382</v>
      </c>
      <c r="BC86" s="13">
        <f>SUM(BC4:BC84)</f>
        <v>54774</v>
      </c>
      <c r="BD86" s="13">
        <f>SUM(BD4:BD84)</f>
        <v>53608</v>
      </c>
      <c r="BF86" s="13">
        <f>BG86+BH86</f>
        <v>106172</v>
      </c>
      <c r="BG86" s="13">
        <f>SUM(BG4:BG84)</f>
        <v>53646</v>
      </c>
      <c r="BH86" s="13">
        <f>SUM(BH4:BH84)</f>
        <v>52526</v>
      </c>
    </row>
  </sheetData>
  <sheetProtection sheet="1" objects="1" scenarios="1"/>
  <mergeCells count="15">
    <mergeCell ref="AX2:AZ2"/>
    <mergeCell ref="BB2:BD2"/>
    <mergeCell ref="BF2:BH2"/>
    <mergeCell ref="Z2:AB2"/>
    <mergeCell ref="AD2:AF2"/>
    <mergeCell ref="AH2:AJ2"/>
    <mergeCell ref="AL2:AN2"/>
    <mergeCell ref="AP2:AR2"/>
    <mergeCell ref="AT2:AV2"/>
    <mergeCell ref="V2:X2"/>
    <mergeCell ref="B2:D2"/>
    <mergeCell ref="F2:H2"/>
    <mergeCell ref="J2:L2"/>
    <mergeCell ref="N2:P2"/>
    <mergeCell ref="R2:T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1903B-26BF-4C36-81CB-CD8C99BC2D89}">
  <dimension ref="A1:BH86"/>
  <sheetViews>
    <sheetView zoomScale="115" zoomScaleNormal="115" workbookViewId="0">
      <selection activeCell="F2" sqref="F2:H2"/>
    </sheetView>
  </sheetViews>
  <sheetFormatPr baseColWidth="10" defaultColWidth="11.1640625" defaultRowHeight="16"/>
  <cols>
    <col min="2" max="2" width="14" customWidth="1"/>
    <col min="4" max="4" width="9.1640625" customWidth="1"/>
  </cols>
  <sheetData>
    <row r="1" spans="1:60" s="19" customFormat="1" ht="15">
      <c r="A1" s="19" t="s">
        <v>24</v>
      </c>
      <c r="Z1" s="20"/>
    </row>
    <row r="2" spans="1:60" s="19" customFormat="1" ht="15.5" customHeight="1">
      <c r="A2" s="41"/>
      <c r="B2" s="84" t="s">
        <v>45</v>
      </c>
      <c r="C2" s="84"/>
      <c r="D2" s="84"/>
      <c r="F2" s="84" t="s">
        <v>52</v>
      </c>
      <c r="G2" s="84"/>
      <c r="H2" s="84"/>
      <c r="J2" s="84" t="s">
        <v>32</v>
      </c>
      <c r="K2" s="84"/>
      <c r="L2" s="84"/>
      <c r="N2" s="84" t="s">
        <v>33</v>
      </c>
      <c r="O2" s="84"/>
      <c r="P2" s="84"/>
      <c r="R2" s="84" t="s">
        <v>34</v>
      </c>
      <c r="S2" s="84"/>
      <c r="T2" s="84"/>
      <c r="V2" s="84" t="s">
        <v>36</v>
      </c>
      <c r="W2" s="84"/>
      <c r="X2" s="84"/>
      <c r="Z2" s="84" t="s">
        <v>35</v>
      </c>
      <c r="AA2" s="84"/>
      <c r="AB2" s="84"/>
      <c r="AD2" s="80" t="s">
        <v>37</v>
      </c>
      <c r="AE2" s="80"/>
      <c r="AF2" s="80"/>
      <c r="AH2" s="80" t="s">
        <v>38</v>
      </c>
      <c r="AI2" s="80"/>
      <c r="AJ2" s="80"/>
      <c r="AL2" s="80" t="s">
        <v>39</v>
      </c>
      <c r="AM2" s="80"/>
      <c r="AN2" s="80"/>
      <c r="AP2" s="80" t="s">
        <v>40</v>
      </c>
      <c r="AQ2" s="80"/>
      <c r="AR2" s="80"/>
      <c r="AT2" s="80" t="s">
        <v>41</v>
      </c>
      <c r="AU2" s="80"/>
      <c r="AV2" s="80"/>
      <c r="AX2" s="81" t="s">
        <v>42</v>
      </c>
      <c r="AY2" s="82"/>
      <c r="AZ2" s="83"/>
      <c r="BB2" s="81" t="s">
        <v>43</v>
      </c>
      <c r="BC2" s="82"/>
      <c r="BD2" s="83"/>
      <c r="BF2" s="81" t="s">
        <v>44</v>
      </c>
      <c r="BG2" s="82"/>
      <c r="BH2" s="83"/>
    </row>
    <row r="3" spans="1:60" s="19" customFormat="1" ht="15">
      <c r="A3" s="21" t="s">
        <v>1</v>
      </c>
      <c r="B3" s="21" t="s">
        <v>2</v>
      </c>
      <c r="C3" s="21" t="s">
        <v>3</v>
      </c>
      <c r="D3" s="21" t="s">
        <v>4</v>
      </c>
      <c r="F3" s="41" t="s">
        <v>2</v>
      </c>
      <c r="G3" s="41" t="s">
        <v>3</v>
      </c>
      <c r="H3" s="41" t="s">
        <v>4</v>
      </c>
      <c r="J3" s="41" t="s">
        <v>2</v>
      </c>
      <c r="K3" s="41" t="s">
        <v>3</v>
      </c>
      <c r="L3" s="41" t="s">
        <v>4</v>
      </c>
      <c r="N3" s="41" t="s">
        <v>2</v>
      </c>
      <c r="O3" s="41" t="s">
        <v>3</v>
      </c>
      <c r="P3" s="41" t="s">
        <v>4</v>
      </c>
      <c r="R3" s="41" t="s">
        <v>2</v>
      </c>
      <c r="S3" s="41" t="s">
        <v>3</v>
      </c>
      <c r="T3" s="41" t="s">
        <v>4</v>
      </c>
      <c r="V3" s="41" t="s">
        <v>2</v>
      </c>
      <c r="W3" s="41" t="s">
        <v>3</v>
      </c>
      <c r="X3" s="41" t="s">
        <v>4</v>
      </c>
      <c r="Z3" s="42" t="s">
        <v>2</v>
      </c>
      <c r="AA3" s="41" t="s">
        <v>3</v>
      </c>
      <c r="AB3" s="41" t="s">
        <v>4</v>
      </c>
      <c r="AD3" s="41" t="s">
        <v>2</v>
      </c>
      <c r="AE3" s="41" t="s">
        <v>3</v>
      </c>
      <c r="AF3" s="41" t="s">
        <v>4</v>
      </c>
      <c r="AH3" s="41" t="s">
        <v>2</v>
      </c>
      <c r="AI3" s="41" t="s">
        <v>3</v>
      </c>
      <c r="AJ3" s="41" t="s">
        <v>4</v>
      </c>
      <c r="AL3" s="41" t="s">
        <v>2</v>
      </c>
      <c r="AM3" s="41" t="s">
        <v>3</v>
      </c>
      <c r="AN3" s="41" t="s">
        <v>4</v>
      </c>
      <c r="AP3" s="41" t="s">
        <v>2</v>
      </c>
      <c r="AQ3" s="41" t="s">
        <v>3</v>
      </c>
      <c r="AR3" s="41" t="s">
        <v>4</v>
      </c>
      <c r="AT3" s="41" t="s">
        <v>2</v>
      </c>
      <c r="AU3" s="41" t="s">
        <v>3</v>
      </c>
      <c r="AV3" s="41" t="s">
        <v>4</v>
      </c>
      <c r="AX3" s="41" t="s">
        <v>2</v>
      </c>
      <c r="AY3" s="41" t="s">
        <v>3</v>
      </c>
      <c r="AZ3" s="41" t="s">
        <v>4</v>
      </c>
      <c r="BB3" s="21" t="s">
        <v>2</v>
      </c>
      <c r="BC3" s="21" t="s">
        <v>3</v>
      </c>
      <c r="BD3" s="21" t="s">
        <v>4</v>
      </c>
      <c r="BF3" s="41" t="s">
        <v>2</v>
      </c>
      <c r="BG3" s="41" t="s">
        <v>3</v>
      </c>
      <c r="BH3" s="41" t="s">
        <v>4</v>
      </c>
    </row>
    <row r="4" spans="1:60">
      <c r="A4" s="32">
        <v>0</v>
      </c>
      <c r="B4" s="39">
        <f t="shared" ref="B4:B67" si="0">C4+D4</f>
        <v>31242.29332418838</v>
      </c>
      <c r="C4" s="39">
        <f t="shared" ref="C4:D19" si="1">G4+K4+O4+S4+W4+AA4+AE4+AI4+AM4+AQ4+AU4+AY4+BC4+BG4</f>
        <v>15958.14666209419</v>
      </c>
      <c r="D4" s="39">
        <f t="shared" si="1"/>
        <v>15284.14666209419</v>
      </c>
      <c r="F4" s="13">
        <v>1249</v>
      </c>
      <c r="G4" s="32">
        <v>625</v>
      </c>
      <c r="H4" s="32">
        <v>624</v>
      </c>
      <c r="J4" s="13">
        <v>1670</v>
      </c>
      <c r="K4" s="32">
        <v>852</v>
      </c>
      <c r="L4" s="32">
        <v>819</v>
      </c>
      <c r="N4" s="32">
        <v>217</v>
      </c>
      <c r="O4" s="32">
        <v>111</v>
      </c>
      <c r="P4" s="32">
        <v>107</v>
      </c>
      <c r="R4" s="13">
        <v>3548</v>
      </c>
      <c r="S4" s="13">
        <v>1844.4105509830799</v>
      </c>
      <c r="T4" s="13">
        <v>1764.4105509830799</v>
      </c>
      <c r="V4" s="13">
        <v>2411</v>
      </c>
      <c r="W4" s="13">
        <v>1230.5725308641975</v>
      </c>
      <c r="X4" s="13">
        <v>1161.5725308641975</v>
      </c>
      <c r="Z4" s="13">
        <v>1641</v>
      </c>
      <c r="AA4" s="32">
        <v>837</v>
      </c>
      <c r="AB4" s="32">
        <v>804</v>
      </c>
      <c r="AD4" s="13">
        <v>6410</v>
      </c>
      <c r="AE4" s="13">
        <v>3271.5787037037039</v>
      </c>
      <c r="AF4" s="13">
        <v>3119.5787037037039</v>
      </c>
      <c r="AH4" s="13">
        <v>3538</v>
      </c>
      <c r="AI4" s="13">
        <v>1799.5848765432099</v>
      </c>
      <c r="AJ4" s="13">
        <v>1719.5848765432099</v>
      </c>
      <c r="AL4" s="13">
        <v>1864</v>
      </c>
      <c r="AM4" s="32">
        <v>950</v>
      </c>
      <c r="AN4" s="32">
        <v>914</v>
      </c>
      <c r="AP4" s="13">
        <v>2157</v>
      </c>
      <c r="AQ4" s="13">
        <v>1100</v>
      </c>
      <c r="AR4" s="13">
        <v>1057</v>
      </c>
      <c r="AT4" s="13">
        <v>1299</v>
      </c>
      <c r="AU4" s="32">
        <v>665</v>
      </c>
      <c r="AV4" s="32">
        <v>634</v>
      </c>
      <c r="AX4" s="13">
        <v>1480</v>
      </c>
      <c r="AY4" s="32">
        <v>753</v>
      </c>
      <c r="AZ4" s="32">
        <v>727</v>
      </c>
      <c r="BB4" s="13">
        <v>1906</v>
      </c>
      <c r="BC4" s="32">
        <v>975</v>
      </c>
      <c r="BD4" s="32">
        <v>931</v>
      </c>
      <c r="BF4" s="13">
        <v>1846</v>
      </c>
      <c r="BG4" s="32">
        <v>944</v>
      </c>
      <c r="BH4" s="32">
        <v>902</v>
      </c>
    </row>
    <row r="5" spans="1:60">
      <c r="A5" s="32">
        <v>1</v>
      </c>
      <c r="B5" s="39">
        <f t="shared" si="0"/>
        <v>30887.29332418838</v>
      </c>
      <c r="C5" s="39">
        <f t="shared" si="1"/>
        <v>15742.14666209419</v>
      </c>
      <c r="D5" s="39">
        <f t="shared" si="1"/>
        <v>15145.14666209419</v>
      </c>
      <c r="F5" s="13">
        <v>1192</v>
      </c>
      <c r="G5" s="32">
        <v>582</v>
      </c>
      <c r="H5" s="32">
        <v>610</v>
      </c>
      <c r="J5" s="13">
        <v>1639</v>
      </c>
      <c r="K5" s="32">
        <v>834</v>
      </c>
      <c r="L5" s="32">
        <v>805</v>
      </c>
      <c r="N5" s="32">
        <v>213</v>
      </c>
      <c r="O5" s="32">
        <v>108</v>
      </c>
      <c r="P5" s="32">
        <v>106</v>
      </c>
      <c r="R5" s="13">
        <v>3553</v>
      </c>
      <c r="S5" s="13">
        <v>1844.4105509830799</v>
      </c>
      <c r="T5" s="13">
        <v>1769.4105509830799</v>
      </c>
      <c r="V5" s="13">
        <v>2372</v>
      </c>
      <c r="W5" s="13">
        <v>1214.5725308641975</v>
      </c>
      <c r="X5" s="13">
        <v>1137.5725308641975</v>
      </c>
      <c r="Z5" s="13">
        <v>1610</v>
      </c>
      <c r="AA5" s="32">
        <v>820</v>
      </c>
      <c r="AB5" s="32">
        <v>790</v>
      </c>
      <c r="AD5" s="13">
        <v>6377</v>
      </c>
      <c r="AE5" s="13">
        <v>3251.5787037037039</v>
      </c>
      <c r="AF5" s="13">
        <v>3105.5787037037039</v>
      </c>
      <c r="AH5" s="13">
        <v>3514</v>
      </c>
      <c r="AI5" s="13">
        <v>1784.5848765432099</v>
      </c>
      <c r="AJ5" s="13">
        <v>1710.5848765432099</v>
      </c>
      <c r="AL5" s="13">
        <v>1842</v>
      </c>
      <c r="AM5" s="32">
        <v>937</v>
      </c>
      <c r="AN5" s="32">
        <v>905</v>
      </c>
      <c r="AP5" s="13">
        <v>2125</v>
      </c>
      <c r="AQ5" s="13">
        <v>1080</v>
      </c>
      <c r="AR5" s="13">
        <v>1045</v>
      </c>
      <c r="AT5" s="13">
        <v>1281</v>
      </c>
      <c r="AU5" s="32">
        <v>654</v>
      </c>
      <c r="AV5" s="32">
        <v>627</v>
      </c>
      <c r="AX5" s="13">
        <v>1456</v>
      </c>
      <c r="AY5" s="32">
        <v>736</v>
      </c>
      <c r="AZ5" s="32">
        <v>720</v>
      </c>
      <c r="BB5" s="13">
        <v>1885</v>
      </c>
      <c r="BC5" s="32">
        <v>963</v>
      </c>
      <c r="BD5" s="32">
        <v>922</v>
      </c>
      <c r="BF5" s="13">
        <v>1825</v>
      </c>
      <c r="BG5" s="32">
        <v>933</v>
      </c>
      <c r="BH5" s="32">
        <v>892</v>
      </c>
    </row>
    <row r="6" spans="1:60">
      <c r="A6" s="32">
        <v>2</v>
      </c>
      <c r="B6" s="39">
        <f t="shared" si="0"/>
        <v>30566.29332418838</v>
      </c>
      <c r="C6" s="39">
        <f t="shared" si="1"/>
        <v>15539.14666209419</v>
      </c>
      <c r="D6" s="39">
        <f t="shared" si="1"/>
        <v>15027.14666209419</v>
      </c>
      <c r="F6" s="13">
        <v>1149</v>
      </c>
      <c r="G6" s="32">
        <v>556</v>
      </c>
      <c r="H6" s="32">
        <v>594</v>
      </c>
      <c r="J6" s="13">
        <v>1620</v>
      </c>
      <c r="K6" s="32">
        <v>821</v>
      </c>
      <c r="L6" s="32">
        <v>799</v>
      </c>
      <c r="N6" s="32">
        <v>208</v>
      </c>
      <c r="O6" s="32">
        <v>105</v>
      </c>
      <c r="P6" s="32">
        <v>103</v>
      </c>
      <c r="R6" s="13">
        <v>3539</v>
      </c>
      <c r="S6" s="13">
        <v>1832.4105509830799</v>
      </c>
      <c r="T6" s="13">
        <v>1767.4105509830799</v>
      </c>
      <c r="V6" s="13">
        <v>2328</v>
      </c>
      <c r="W6" s="13">
        <v>1197.5725308641975</v>
      </c>
      <c r="X6" s="13">
        <v>1111.5725308641975</v>
      </c>
      <c r="Z6" s="13">
        <v>1576</v>
      </c>
      <c r="AA6" s="32">
        <v>801</v>
      </c>
      <c r="AB6" s="32">
        <v>775</v>
      </c>
      <c r="AD6" s="13">
        <v>6378</v>
      </c>
      <c r="AE6" s="13">
        <v>3245.5787037037039</v>
      </c>
      <c r="AF6" s="13">
        <v>3113.5787037037039</v>
      </c>
      <c r="AH6" s="13">
        <v>3473</v>
      </c>
      <c r="AI6" s="13">
        <v>1758.5848765432099</v>
      </c>
      <c r="AJ6" s="13">
        <v>1695.5848765432099</v>
      </c>
      <c r="AL6" s="13">
        <v>1821</v>
      </c>
      <c r="AM6" s="32">
        <v>923</v>
      </c>
      <c r="AN6" s="32">
        <v>898</v>
      </c>
      <c r="AP6" s="13">
        <v>2093</v>
      </c>
      <c r="AQ6" s="13">
        <v>1058</v>
      </c>
      <c r="AR6" s="13">
        <v>1035</v>
      </c>
      <c r="AT6" s="13">
        <v>1268</v>
      </c>
      <c r="AU6" s="32">
        <v>644</v>
      </c>
      <c r="AV6" s="32">
        <v>624</v>
      </c>
      <c r="AX6" s="13">
        <v>1431</v>
      </c>
      <c r="AY6" s="32">
        <v>721</v>
      </c>
      <c r="AZ6" s="32">
        <v>710</v>
      </c>
      <c r="BB6" s="13">
        <v>1870</v>
      </c>
      <c r="BC6" s="32">
        <v>953</v>
      </c>
      <c r="BD6" s="32">
        <v>916</v>
      </c>
      <c r="BF6" s="13">
        <v>1808</v>
      </c>
      <c r="BG6" s="32">
        <v>923</v>
      </c>
      <c r="BH6" s="32">
        <v>885</v>
      </c>
    </row>
    <row r="7" spans="1:60">
      <c r="A7" s="32">
        <v>3</v>
      </c>
      <c r="B7" s="39">
        <f t="shared" si="0"/>
        <v>30487.29332418838</v>
      </c>
      <c r="C7" s="39">
        <f t="shared" si="1"/>
        <v>15473.14666209419</v>
      </c>
      <c r="D7" s="39">
        <f t="shared" si="1"/>
        <v>15014.14666209419</v>
      </c>
      <c r="F7" s="13">
        <v>1125</v>
      </c>
      <c r="G7" s="32">
        <v>540</v>
      </c>
      <c r="H7" s="32">
        <v>585</v>
      </c>
      <c r="J7" s="13">
        <v>1627</v>
      </c>
      <c r="K7" s="32">
        <v>825</v>
      </c>
      <c r="L7" s="32">
        <v>803</v>
      </c>
      <c r="N7" s="32">
        <v>204</v>
      </c>
      <c r="O7" s="32">
        <v>103</v>
      </c>
      <c r="P7" s="32">
        <v>102</v>
      </c>
      <c r="R7" s="13">
        <v>3544</v>
      </c>
      <c r="S7" s="13">
        <v>1832.4105509830799</v>
      </c>
      <c r="T7" s="13">
        <v>1772.4105509830799</v>
      </c>
      <c r="V7" s="13">
        <v>2307</v>
      </c>
      <c r="W7" s="13">
        <v>1187.5725308641975</v>
      </c>
      <c r="X7" s="13">
        <v>1100.5725308641975</v>
      </c>
      <c r="Z7" s="13">
        <v>1552</v>
      </c>
      <c r="AA7" s="32">
        <v>788</v>
      </c>
      <c r="AB7" s="32">
        <v>764</v>
      </c>
      <c r="AD7" s="13">
        <v>6435</v>
      </c>
      <c r="AE7" s="13">
        <v>3269.5787037037039</v>
      </c>
      <c r="AF7" s="13">
        <v>3146.5787037037039</v>
      </c>
      <c r="AH7" s="13">
        <v>3445</v>
      </c>
      <c r="AI7" s="13">
        <v>1741.5848765432099</v>
      </c>
      <c r="AJ7" s="13">
        <v>1684.5848765432099</v>
      </c>
      <c r="AL7" s="13">
        <v>1808</v>
      </c>
      <c r="AM7" s="32">
        <v>917</v>
      </c>
      <c r="AN7" s="32">
        <v>891</v>
      </c>
      <c r="AP7" s="13">
        <v>2081</v>
      </c>
      <c r="AQ7" s="13">
        <v>1049</v>
      </c>
      <c r="AR7" s="13">
        <v>1031</v>
      </c>
      <c r="AT7" s="13">
        <v>1262</v>
      </c>
      <c r="AU7" s="32">
        <v>638</v>
      </c>
      <c r="AV7" s="32">
        <v>624</v>
      </c>
      <c r="AX7" s="13">
        <v>1421</v>
      </c>
      <c r="AY7" s="32">
        <v>712</v>
      </c>
      <c r="AZ7" s="32">
        <v>710</v>
      </c>
      <c r="BB7" s="13">
        <v>1857</v>
      </c>
      <c r="BC7" s="32">
        <v>946</v>
      </c>
      <c r="BD7" s="32">
        <v>912</v>
      </c>
      <c r="BF7" s="13">
        <v>1812</v>
      </c>
      <c r="BG7" s="32">
        <v>924</v>
      </c>
      <c r="BH7" s="32">
        <v>888</v>
      </c>
    </row>
    <row r="8" spans="1:60">
      <c r="A8" s="32">
        <v>4</v>
      </c>
      <c r="B8" s="39">
        <f t="shared" si="0"/>
        <v>30517.29332418838</v>
      </c>
      <c r="C8" s="39">
        <f t="shared" si="1"/>
        <v>15466.14666209419</v>
      </c>
      <c r="D8" s="39">
        <f t="shared" si="1"/>
        <v>15051.14666209419</v>
      </c>
      <c r="F8" s="13">
        <v>1106</v>
      </c>
      <c r="G8" s="32">
        <v>530</v>
      </c>
      <c r="H8" s="32">
        <v>575</v>
      </c>
      <c r="J8" s="13">
        <v>1636</v>
      </c>
      <c r="K8" s="32">
        <v>828</v>
      </c>
      <c r="L8" s="32">
        <v>808</v>
      </c>
      <c r="N8" s="32">
        <v>204</v>
      </c>
      <c r="O8" s="32">
        <v>101</v>
      </c>
      <c r="P8" s="32">
        <v>103</v>
      </c>
      <c r="R8" s="13">
        <v>3557</v>
      </c>
      <c r="S8" s="13">
        <v>1834.4105509830799</v>
      </c>
      <c r="T8" s="13">
        <v>1783.4105509830799</v>
      </c>
      <c r="V8" s="13">
        <v>2293</v>
      </c>
      <c r="W8" s="13">
        <v>1183.5725308641975</v>
      </c>
      <c r="X8" s="13">
        <v>1090.5725308641975</v>
      </c>
      <c r="Z8" s="13">
        <v>1540</v>
      </c>
      <c r="AA8" s="32">
        <v>781</v>
      </c>
      <c r="AB8" s="32">
        <v>759</v>
      </c>
      <c r="AD8" s="13">
        <v>6531</v>
      </c>
      <c r="AE8" s="13">
        <v>3313.5787037037039</v>
      </c>
      <c r="AF8" s="13">
        <v>3198.5787037037039</v>
      </c>
      <c r="AH8" s="13">
        <v>3430</v>
      </c>
      <c r="AI8" s="13">
        <v>1731.5848765432099</v>
      </c>
      <c r="AJ8" s="13">
        <v>1679.5848765432099</v>
      </c>
      <c r="AL8" s="13">
        <v>1797</v>
      </c>
      <c r="AM8" s="32">
        <v>911</v>
      </c>
      <c r="AN8" s="32">
        <v>885</v>
      </c>
      <c r="AP8" s="13">
        <v>2071</v>
      </c>
      <c r="AQ8" s="13">
        <v>1040</v>
      </c>
      <c r="AR8" s="13">
        <v>1031</v>
      </c>
      <c r="AT8" s="13">
        <v>1260</v>
      </c>
      <c r="AU8" s="32">
        <v>635</v>
      </c>
      <c r="AV8" s="32">
        <v>625</v>
      </c>
      <c r="AX8" s="13">
        <v>1416</v>
      </c>
      <c r="AY8" s="32">
        <v>707</v>
      </c>
      <c r="AZ8" s="32">
        <v>709</v>
      </c>
      <c r="BB8" s="13">
        <v>1857</v>
      </c>
      <c r="BC8" s="32">
        <v>944</v>
      </c>
      <c r="BD8" s="32">
        <v>912</v>
      </c>
      <c r="BF8" s="13">
        <v>1819</v>
      </c>
      <c r="BG8" s="32">
        <v>926</v>
      </c>
      <c r="BH8" s="32">
        <v>892</v>
      </c>
    </row>
    <row r="9" spans="1:60">
      <c r="A9" s="32">
        <v>5</v>
      </c>
      <c r="B9" s="39">
        <f t="shared" si="0"/>
        <v>30532.29332418838</v>
      </c>
      <c r="C9" s="39">
        <f t="shared" si="1"/>
        <v>15465.14666209419</v>
      </c>
      <c r="D9" s="39">
        <f t="shared" si="1"/>
        <v>15067.14666209419</v>
      </c>
      <c r="F9" s="13">
        <v>1094</v>
      </c>
      <c r="G9" s="32">
        <v>523</v>
      </c>
      <c r="H9" s="32">
        <v>571</v>
      </c>
      <c r="J9" s="13">
        <v>1632</v>
      </c>
      <c r="K9" s="32">
        <v>826</v>
      </c>
      <c r="L9" s="32">
        <v>807</v>
      </c>
      <c r="N9" s="32">
        <v>199</v>
      </c>
      <c r="O9" s="32">
        <v>99</v>
      </c>
      <c r="P9" s="32">
        <v>100</v>
      </c>
      <c r="R9" s="13">
        <v>3562</v>
      </c>
      <c r="S9" s="13">
        <v>1836.4105509830799</v>
      </c>
      <c r="T9" s="13">
        <v>1786.4105509830799</v>
      </c>
      <c r="V9" s="13">
        <v>2278</v>
      </c>
      <c r="W9" s="13">
        <v>1175.5725308641975</v>
      </c>
      <c r="X9" s="13">
        <v>1083.5725308641975</v>
      </c>
      <c r="Z9" s="13">
        <v>1525</v>
      </c>
      <c r="AA9" s="32">
        <v>774</v>
      </c>
      <c r="AB9" s="32">
        <v>751</v>
      </c>
      <c r="AD9" s="13">
        <v>6637</v>
      </c>
      <c r="AE9" s="13">
        <v>3366.5787037037039</v>
      </c>
      <c r="AF9" s="13">
        <v>3252.5787037037039</v>
      </c>
      <c r="AH9" s="13">
        <v>3402</v>
      </c>
      <c r="AI9" s="13">
        <v>1714.5848765432099</v>
      </c>
      <c r="AJ9" s="13">
        <v>1668.5848765432099</v>
      </c>
      <c r="AL9" s="13">
        <v>1781</v>
      </c>
      <c r="AM9" s="32">
        <v>902</v>
      </c>
      <c r="AN9" s="32">
        <v>878</v>
      </c>
      <c r="AP9" s="13">
        <v>2067</v>
      </c>
      <c r="AQ9" s="13">
        <v>1037</v>
      </c>
      <c r="AR9" s="13">
        <v>1030</v>
      </c>
      <c r="AT9" s="13">
        <v>1260</v>
      </c>
      <c r="AU9" s="32">
        <v>634</v>
      </c>
      <c r="AV9" s="32">
        <v>625</v>
      </c>
      <c r="AX9" s="13">
        <v>1413</v>
      </c>
      <c r="AY9" s="32">
        <v>703</v>
      </c>
      <c r="AZ9" s="32">
        <v>710</v>
      </c>
      <c r="BB9" s="13">
        <v>1849</v>
      </c>
      <c r="BC9" s="32">
        <v>941</v>
      </c>
      <c r="BD9" s="32">
        <v>908</v>
      </c>
      <c r="BF9" s="13">
        <v>1829</v>
      </c>
      <c r="BG9" s="32">
        <v>933</v>
      </c>
      <c r="BH9" s="32">
        <v>896</v>
      </c>
    </row>
    <row r="10" spans="1:60">
      <c r="A10" s="32">
        <v>6</v>
      </c>
      <c r="B10" s="39">
        <f t="shared" si="0"/>
        <v>30503.29332418838</v>
      </c>
      <c r="C10" s="39">
        <f t="shared" si="1"/>
        <v>15456.14666209419</v>
      </c>
      <c r="D10" s="39">
        <f t="shared" si="1"/>
        <v>15047.14666209419</v>
      </c>
      <c r="F10" s="13">
        <v>1084</v>
      </c>
      <c r="G10" s="32">
        <v>520</v>
      </c>
      <c r="H10" s="32">
        <v>564</v>
      </c>
      <c r="J10" s="13">
        <v>1613</v>
      </c>
      <c r="K10" s="32">
        <v>815</v>
      </c>
      <c r="L10" s="32">
        <v>798</v>
      </c>
      <c r="N10" s="32">
        <v>202</v>
      </c>
      <c r="O10" s="32">
        <v>100</v>
      </c>
      <c r="P10" s="32">
        <v>101</v>
      </c>
      <c r="R10" s="13">
        <v>3565</v>
      </c>
      <c r="S10" s="13">
        <v>1839.4105509830799</v>
      </c>
      <c r="T10" s="13">
        <v>1787.4105509830799</v>
      </c>
      <c r="V10" s="13">
        <v>2262</v>
      </c>
      <c r="W10" s="13">
        <v>1169.5725308641975</v>
      </c>
      <c r="X10" s="13">
        <v>1073.5725308641975</v>
      </c>
      <c r="Z10" s="13">
        <v>1507</v>
      </c>
      <c r="AA10" s="32">
        <v>765</v>
      </c>
      <c r="AB10" s="32">
        <v>742</v>
      </c>
      <c r="AD10" s="13">
        <v>6737</v>
      </c>
      <c r="AE10" s="13">
        <v>3418.5787037037039</v>
      </c>
      <c r="AF10" s="13">
        <v>3299.5787037037039</v>
      </c>
      <c r="AH10" s="13">
        <v>3370</v>
      </c>
      <c r="AI10" s="13">
        <v>1699.5848765432099</v>
      </c>
      <c r="AJ10" s="13">
        <v>1651.5848765432099</v>
      </c>
      <c r="AL10" s="13">
        <v>1760</v>
      </c>
      <c r="AM10" s="32">
        <v>892</v>
      </c>
      <c r="AN10" s="32">
        <v>868</v>
      </c>
      <c r="AP10" s="13">
        <v>2060</v>
      </c>
      <c r="AQ10" s="13">
        <v>1035</v>
      </c>
      <c r="AR10" s="13">
        <v>1025</v>
      </c>
      <c r="AT10" s="13">
        <v>1254</v>
      </c>
      <c r="AU10" s="32">
        <v>629</v>
      </c>
      <c r="AV10" s="32">
        <v>624</v>
      </c>
      <c r="AX10" s="13">
        <v>1407</v>
      </c>
      <c r="AY10" s="32">
        <v>700</v>
      </c>
      <c r="AZ10" s="32">
        <v>707</v>
      </c>
      <c r="BB10" s="13">
        <v>1849</v>
      </c>
      <c r="BC10" s="32">
        <v>941</v>
      </c>
      <c r="BD10" s="32">
        <v>909</v>
      </c>
      <c r="BF10" s="13">
        <v>1829</v>
      </c>
      <c r="BG10" s="32">
        <v>932</v>
      </c>
      <c r="BH10" s="32">
        <v>897</v>
      </c>
    </row>
    <row r="11" spans="1:60">
      <c r="A11" s="32">
        <v>7</v>
      </c>
      <c r="B11" s="39">
        <f t="shared" si="0"/>
        <v>30427.29332418838</v>
      </c>
      <c r="C11" s="39">
        <f t="shared" si="1"/>
        <v>15419.14666209419</v>
      </c>
      <c r="D11" s="39">
        <f t="shared" si="1"/>
        <v>15008.14666209419</v>
      </c>
      <c r="F11" s="13">
        <v>1070</v>
      </c>
      <c r="G11" s="32">
        <v>513</v>
      </c>
      <c r="H11" s="32">
        <v>557</v>
      </c>
      <c r="J11" s="13">
        <v>1573</v>
      </c>
      <c r="K11" s="32">
        <v>796</v>
      </c>
      <c r="L11" s="32">
        <v>778</v>
      </c>
      <c r="N11" s="32">
        <v>199</v>
      </c>
      <c r="O11" s="32">
        <v>99</v>
      </c>
      <c r="P11" s="32">
        <v>100</v>
      </c>
      <c r="R11" s="13">
        <v>3559</v>
      </c>
      <c r="S11" s="13">
        <v>1834.4105509830799</v>
      </c>
      <c r="T11" s="13">
        <v>1786.4105509830799</v>
      </c>
      <c r="V11" s="13">
        <v>2248</v>
      </c>
      <c r="W11" s="13">
        <v>1163.5725308641975</v>
      </c>
      <c r="X11" s="13">
        <v>1064.5725308641975</v>
      </c>
      <c r="Z11" s="13">
        <v>1485</v>
      </c>
      <c r="AA11" s="32">
        <v>756</v>
      </c>
      <c r="AB11" s="32">
        <v>729</v>
      </c>
      <c r="AD11" s="13">
        <v>6836</v>
      </c>
      <c r="AE11" s="13">
        <v>3468.5787037037039</v>
      </c>
      <c r="AF11" s="13">
        <v>3347.5787037037039</v>
      </c>
      <c r="AH11" s="13">
        <v>3330</v>
      </c>
      <c r="AI11" s="13">
        <v>1678.5848765432099</v>
      </c>
      <c r="AJ11" s="13">
        <v>1632.5848765432099</v>
      </c>
      <c r="AL11" s="13">
        <v>1748</v>
      </c>
      <c r="AM11" s="32">
        <v>888</v>
      </c>
      <c r="AN11" s="32">
        <v>860</v>
      </c>
      <c r="AP11" s="13">
        <v>2051</v>
      </c>
      <c r="AQ11" s="13">
        <v>1028</v>
      </c>
      <c r="AR11" s="13">
        <v>1024</v>
      </c>
      <c r="AT11" s="13">
        <v>1250</v>
      </c>
      <c r="AU11" s="32">
        <v>628</v>
      </c>
      <c r="AV11" s="32">
        <v>622</v>
      </c>
      <c r="AX11" s="13">
        <v>1400</v>
      </c>
      <c r="AY11" s="32">
        <v>695</v>
      </c>
      <c r="AZ11" s="32">
        <v>705</v>
      </c>
      <c r="BB11" s="13">
        <v>1836</v>
      </c>
      <c r="BC11" s="32">
        <v>933</v>
      </c>
      <c r="BD11" s="32">
        <v>903</v>
      </c>
      <c r="BF11" s="13">
        <v>1836</v>
      </c>
      <c r="BG11" s="32">
        <v>938</v>
      </c>
      <c r="BH11" s="32">
        <v>899</v>
      </c>
    </row>
    <row r="12" spans="1:60">
      <c r="A12" s="32">
        <v>8</v>
      </c>
      <c r="B12" s="39">
        <f t="shared" si="0"/>
        <v>30436.29332418838</v>
      </c>
      <c r="C12" s="39">
        <f t="shared" si="1"/>
        <v>15427.14666209419</v>
      </c>
      <c r="D12" s="39">
        <f t="shared" si="1"/>
        <v>15009.14666209419</v>
      </c>
      <c r="F12" s="13">
        <v>1067</v>
      </c>
      <c r="G12" s="32">
        <v>512</v>
      </c>
      <c r="H12" s="32">
        <v>555</v>
      </c>
      <c r="J12" s="13">
        <v>1545</v>
      </c>
      <c r="K12" s="32">
        <v>782</v>
      </c>
      <c r="L12" s="32">
        <v>763</v>
      </c>
      <c r="N12" s="32">
        <v>197</v>
      </c>
      <c r="O12" s="32">
        <v>97</v>
      </c>
      <c r="P12" s="32">
        <v>100</v>
      </c>
      <c r="R12" s="13">
        <v>3558</v>
      </c>
      <c r="S12" s="13">
        <v>1833.4105509830799</v>
      </c>
      <c r="T12" s="13">
        <v>1785.4105509830799</v>
      </c>
      <c r="V12" s="13">
        <v>2234</v>
      </c>
      <c r="W12" s="13">
        <v>1156.5725308641975</v>
      </c>
      <c r="X12" s="13">
        <v>1058.5725308641975</v>
      </c>
      <c r="Z12" s="13">
        <v>1475</v>
      </c>
      <c r="AA12" s="32">
        <v>753</v>
      </c>
      <c r="AB12" s="32">
        <v>722</v>
      </c>
      <c r="AD12" s="13">
        <v>6969</v>
      </c>
      <c r="AE12" s="13">
        <v>3537.5787037037039</v>
      </c>
      <c r="AF12" s="13">
        <v>3412.5787037037039</v>
      </c>
      <c r="AH12" s="13">
        <v>3290</v>
      </c>
      <c r="AI12" s="13">
        <v>1657.5848765432099</v>
      </c>
      <c r="AJ12" s="13">
        <v>1613.5848765432099</v>
      </c>
      <c r="AL12" s="13">
        <v>1726</v>
      </c>
      <c r="AM12" s="32">
        <v>875</v>
      </c>
      <c r="AN12" s="32">
        <v>851</v>
      </c>
      <c r="AP12" s="13">
        <v>2057</v>
      </c>
      <c r="AQ12" s="13">
        <v>1032</v>
      </c>
      <c r="AR12" s="13">
        <v>1025</v>
      </c>
      <c r="AT12" s="13">
        <v>1244</v>
      </c>
      <c r="AU12" s="32">
        <v>624</v>
      </c>
      <c r="AV12" s="32">
        <v>620</v>
      </c>
      <c r="AX12" s="13">
        <v>1398</v>
      </c>
      <c r="AY12" s="32">
        <v>695</v>
      </c>
      <c r="AZ12" s="32">
        <v>703</v>
      </c>
      <c r="BB12" s="13">
        <v>1839</v>
      </c>
      <c r="BC12" s="32">
        <v>936</v>
      </c>
      <c r="BD12" s="32">
        <v>903</v>
      </c>
      <c r="BF12" s="13">
        <v>1834</v>
      </c>
      <c r="BG12" s="32">
        <v>936</v>
      </c>
      <c r="BH12" s="32">
        <v>897</v>
      </c>
    </row>
    <row r="13" spans="1:60">
      <c r="A13" s="32">
        <v>9</v>
      </c>
      <c r="B13" s="39">
        <f t="shared" si="0"/>
        <v>30532.29332418838</v>
      </c>
      <c r="C13" s="39">
        <f t="shared" si="1"/>
        <v>15478.14666209419</v>
      </c>
      <c r="D13" s="39">
        <f t="shared" si="1"/>
        <v>15054.14666209419</v>
      </c>
      <c r="F13" s="13">
        <v>1062</v>
      </c>
      <c r="G13" s="32">
        <v>511</v>
      </c>
      <c r="H13" s="32">
        <v>552</v>
      </c>
      <c r="J13" s="13">
        <v>1522</v>
      </c>
      <c r="K13" s="32">
        <v>769</v>
      </c>
      <c r="L13" s="32">
        <v>753</v>
      </c>
      <c r="N13" s="32">
        <v>197</v>
      </c>
      <c r="O13" s="32">
        <v>99</v>
      </c>
      <c r="P13" s="32">
        <v>98</v>
      </c>
      <c r="R13" s="13">
        <v>3564</v>
      </c>
      <c r="S13" s="13">
        <v>1836.4105509830799</v>
      </c>
      <c r="T13" s="13">
        <v>1789.4105509830799</v>
      </c>
      <c r="V13" s="13">
        <v>2230</v>
      </c>
      <c r="W13" s="13">
        <v>1157.5725308641975</v>
      </c>
      <c r="X13" s="13">
        <v>1054.5725308641975</v>
      </c>
      <c r="Z13" s="13">
        <v>1464</v>
      </c>
      <c r="AA13" s="32">
        <v>749</v>
      </c>
      <c r="AB13" s="32">
        <v>715</v>
      </c>
      <c r="AD13" s="13">
        <v>7126</v>
      </c>
      <c r="AE13" s="13">
        <v>3617.5787037037039</v>
      </c>
      <c r="AF13" s="13">
        <v>3489.5787037037039</v>
      </c>
      <c r="AH13" s="13">
        <v>3270</v>
      </c>
      <c r="AI13" s="13">
        <v>1647.5848765432099</v>
      </c>
      <c r="AJ13" s="13">
        <v>1603.5848765432099</v>
      </c>
      <c r="AL13" s="13">
        <v>1709</v>
      </c>
      <c r="AM13" s="32">
        <v>868</v>
      </c>
      <c r="AN13" s="32">
        <v>841</v>
      </c>
      <c r="AP13" s="13">
        <v>2062</v>
      </c>
      <c r="AQ13" s="13">
        <v>1033</v>
      </c>
      <c r="AR13" s="13">
        <v>1029</v>
      </c>
      <c r="AT13" s="13">
        <v>1244</v>
      </c>
      <c r="AU13" s="32">
        <v>622</v>
      </c>
      <c r="AV13" s="32">
        <v>622</v>
      </c>
      <c r="AX13" s="13">
        <v>1400</v>
      </c>
      <c r="AY13" s="32">
        <v>694</v>
      </c>
      <c r="AZ13" s="32">
        <v>705</v>
      </c>
      <c r="BB13" s="13">
        <v>1838</v>
      </c>
      <c r="BC13" s="32">
        <v>934</v>
      </c>
      <c r="BD13" s="32">
        <v>905</v>
      </c>
      <c r="BF13" s="13">
        <v>1836</v>
      </c>
      <c r="BG13" s="32">
        <v>940</v>
      </c>
      <c r="BH13" s="32">
        <v>897</v>
      </c>
    </row>
    <row r="14" spans="1:60">
      <c r="A14" s="32">
        <v>10</v>
      </c>
      <c r="B14" s="39">
        <f t="shared" si="0"/>
        <v>30576.29332418838</v>
      </c>
      <c r="C14" s="39">
        <f t="shared" si="1"/>
        <v>15504.14666209419</v>
      </c>
      <c r="D14" s="39">
        <f t="shared" si="1"/>
        <v>15072.14666209419</v>
      </c>
      <c r="F14" s="13">
        <v>1067</v>
      </c>
      <c r="G14" s="32">
        <v>514</v>
      </c>
      <c r="H14" s="32">
        <v>553</v>
      </c>
      <c r="J14" s="13">
        <v>1499</v>
      </c>
      <c r="K14" s="32">
        <v>760</v>
      </c>
      <c r="L14" s="32">
        <v>739</v>
      </c>
      <c r="N14" s="32">
        <v>195</v>
      </c>
      <c r="O14" s="32">
        <v>96</v>
      </c>
      <c r="P14" s="32">
        <v>99</v>
      </c>
      <c r="R14" s="13">
        <v>3564</v>
      </c>
      <c r="S14" s="13">
        <v>1834.4105509830799</v>
      </c>
      <c r="T14" s="13">
        <v>1790.4105509830799</v>
      </c>
      <c r="V14" s="13">
        <v>2218</v>
      </c>
      <c r="W14" s="13">
        <v>1152.5725308641975</v>
      </c>
      <c r="X14" s="13">
        <v>1046.5725308641975</v>
      </c>
      <c r="Z14" s="13">
        <v>1451</v>
      </c>
      <c r="AA14" s="32">
        <v>744</v>
      </c>
      <c r="AB14" s="32">
        <v>707</v>
      </c>
      <c r="AD14" s="13">
        <v>7266</v>
      </c>
      <c r="AE14" s="13">
        <v>3688.5787037037039</v>
      </c>
      <c r="AF14" s="13">
        <v>3557.5787037037039</v>
      </c>
      <c r="AH14" s="13">
        <v>3232</v>
      </c>
      <c r="AI14" s="13">
        <v>1625.5848765432099</v>
      </c>
      <c r="AJ14" s="13">
        <v>1586.5848765432099</v>
      </c>
      <c r="AL14" s="13">
        <v>1695</v>
      </c>
      <c r="AM14" s="32">
        <v>859</v>
      </c>
      <c r="AN14" s="32">
        <v>836</v>
      </c>
      <c r="AP14" s="13">
        <v>2068</v>
      </c>
      <c r="AQ14" s="13">
        <v>1036</v>
      </c>
      <c r="AR14" s="13">
        <v>1032</v>
      </c>
      <c r="AT14" s="13">
        <v>1241</v>
      </c>
      <c r="AU14" s="32">
        <v>623</v>
      </c>
      <c r="AV14" s="32">
        <v>618</v>
      </c>
      <c r="AX14" s="13">
        <v>1402</v>
      </c>
      <c r="AY14" s="32">
        <v>695</v>
      </c>
      <c r="AZ14" s="32">
        <v>707</v>
      </c>
      <c r="BB14" s="13">
        <v>1837</v>
      </c>
      <c r="BC14" s="32">
        <v>936</v>
      </c>
      <c r="BD14" s="32">
        <v>902</v>
      </c>
      <c r="BF14" s="13">
        <v>1838</v>
      </c>
      <c r="BG14" s="32">
        <v>940</v>
      </c>
      <c r="BH14" s="32">
        <v>898</v>
      </c>
    </row>
    <row r="15" spans="1:60">
      <c r="A15" s="32">
        <v>11</v>
      </c>
      <c r="B15" s="39">
        <f t="shared" si="0"/>
        <v>30581.29332418838</v>
      </c>
      <c r="C15" s="39">
        <f t="shared" si="1"/>
        <v>15505.14666209419</v>
      </c>
      <c r="D15" s="39">
        <f t="shared" si="1"/>
        <v>15076.14666209419</v>
      </c>
      <c r="F15" s="13">
        <v>1064</v>
      </c>
      <c r="G15" s="32">
        <v>513</v>
      </c>
      <c r="H15" s="32">
        <v>551</v>
      </c>
      <c r="J15" s="13">
        <v>1449</v>
      </c>
      <c r="K15" s="32">
        <v>732</v>
      </c>
      <c r="L15" s="32">
        <v>716</v>
      </c>
      <c r="N15" s="32">
        <v>199</v>
      </c>
      <c r="O15" s="32">
        <v>98</v>
      </c>
      <c r="P15" s="32">
        <v>100</v>
      </c>
      <c r="R15" s="13">
        <v>3546</v>
      </c>
      <c r="S15" s="13">
        <v>1823.4105509830799</v>
      </c>
      <c r="T15" s="13">
        <v>1783.4105509830799</v>
      </c>
      <c r="V15" s="13">
        <v>2215</v>
      </c>
      <c r="W15" s="13">
        <v>1151.5725308641975</v>
      </c>
      <c r="X15" s="13">
        <v>1044.5725308641975</v>
      </c>
      <c r="Z15" s="13">
        <v>1447</v>
      </c>
      <c r="AA15" s="32">
        <v>741</v>
      </c>
      <c r="AB15" s="32">
        <v>706</v>
      </c>
      <c r="AD15" s="13">
        <v>7399</v>
      </c>
      <c r="AE15" s="13">
        <v>3756.5787037037039</v>
      </c>
      <c r="AF15" s="13">
        <v>3623.5787037037039</v>
      </c>
      <c r="AH15" s="13">
        <v>3212</v>
      </c>
      <c r="AI15" s="13">
        <v>1615.5848765432099</v>
      </c>
      <c r="AJ15" s="13">
        <v>1577.5848765432099</v>
      </c>
      <c r="AL15" s="13">
        <v>1680</v>
      </c>
      <c r="AM15" s="32">
        <v>857</v>
      </c>
      <c r="AN15" s="32">
        <v>823</v>
      </c>
      <c r="AP15" s="13">
        <v>2077</v>
      </c>
      <c r="AQ15" s="13">
        <v>1041</v>
      </c>
      <c r="AR15" s="13">
        <v>1036</v>
      </c>
      <c r="AT15" s="13">
        <v>1235</v>
      </c>
      <c r="AU15" s="32">
        <v>619</v>
      </c>
      <c r="AV15" s="32">
        <v>616</v>
      </c>
      <c r="AX15" s="13">
        <v>1401</v>
      </c>
      <c r="AY15" s="32">
        <v>691</v>
      </c>
      <c r="AZ15" s="32">
        <v>709</v>
      </c>
      <c r="BB15" s="13">
        <v>1829</v>
      </c>
      <c r="BC15" s="32">
        <v>931</v>
      </c>
      <c r="BD15" s="32">
        <v>898</v>
      </c>
      <c r="BF15" s="13">
        <v>1826</v>
      </c>
      <c r="BG15" s="32">
        <v>935</v>
      </c>
      <c r="BH15" s="32">
        <v>892</v>
      </c>
    </row>
    <row r="16" spans="1:60">
      <c r="A16" s="32">
        <v>12</v>
      </c>
      <c r="B16" s="39">
        <f t="shared" si="0"/>
        <v>30518.29332418838</v>
      </c>
      <c r="C16" s="39">
        <f t="shared" si="1"/>
        <v>15476.14666209419</v>
      </c>
      <c r="D16" s="39">
        <f t="shared" si="1"/>
        <v>15042.14666209419</v>
      </c>
      <c r="F16" s="13">
        <v>1079</v>
      </c>
      <c r="G16" s="32">
        <v>522</v>
      </c>
      <c r="H16" s="32">
        <v>557</v>
      </c>
      <c r="J16" s="13">
        <v>1393</v>
      </c>
      <c r="K16" s="32">
        <v>705</v>
      </c>
      <c r="L16" s="32">
        <v>688</v>
      </c>
      <c r="N16" s="32">
        <v>193</v>
      </c>
      <c r="O16" s="32">
        <v>95</v>
      </c>
      <c r="P16" s="32">
        <v>98</v>
      </c>
      <c r="R16" s="13">
        <v>3500</v>
      </c>
      <c r="S16" s="13">
        <v>1802.4105509830799</v>
      </c>
      <c r="T16" s="13">
        <v>1758.4105509830799</v>
      </c>
      <c r="V16" s="13">
        <v>2217</v>
      </c>
      <c r="W16" s="13">
        <v>1152.5725308641975</v>
      </c>
      <c r="X16" s="13">
        <v>1045.5725308641975</v>
      </c>
      <c r="Z16" s="13">
        <v>1441</v>
      </c>
      <c r="AA16" s="32">
        <v>741</v>
      </c>
      <c r="AB16" s="32">
        <v>700</v>
      </c>
      <c r="AD16" s="13">
        <v>7501</v>
      </c>
      <c r="AE16" s="13">
        <v>3809.5787037037039</v>
      </c>
      <c r="AF16" s="13">
        <v>3672.5787037037039</v>
      </c>
      <c r="AH16" s="13">
        <v>3189</v>
      </c>
      <c r="AI16" s="13">
        <v>1604.5848765432099</v>
      </c>
      <c r="AJ16" s="13">
        <v>1565.5848765432099</v>
      </c>
      <c r="AL16" s="13">
        <v>1667</v>
      </c>
      <c r="AM16" s="32">
        <v>847</v>
      </c>
      <c r="AN16" s="32">
        <v>820</v>
      </c>
      <c r="AP16" s="13">
        <v>2072</v>
      </c>
      <c r="AQ16" s="13">
        <v>1036</v>
      </c>
      <c r="AR16" s="13">
        <v>1036</v>
      </c>
      <c r="AT16" s="13">
        <v>1223</v>
      </c>
      <c r="AU16" s="32">
        <v>613</v>
      </c>
      <c r="AV16" s="32">
        <v>611</v>
      </c>
      <c r="AX16" s="13">
        <v>1397</v>
      </c>
      <c r="AY16" s="32">
        <v>691</v>
      </c>
      <c r="AZ16" s="32">
        <v>705</v>
      </c>
      <c r="BB16" s="13">
        <v>1833</v>
      </c>
      <c r="BC16" s="32">
        <v>932</v>
      </c>
      <c r="BD16" s="32">
        <v>901</v>
      </c>
      <c r="BF16" s="13">
        <v>1809</v>
      </c>
      <c r="BG16" s="32">
        <v>925</v>
      </c>
      <c r="BH16" s="32">
        <v>884</v>
      </c>
    </row>
    <row r="17" spans="1:60">
      <c r="A17" s="32">
        <v>13</v>
      </c>
      <c r="B17" s="39">
        <f t="shared" si="0"/>
        <v>30603.29332418838</v>
      </c>
      <c r="C17" s="39">
        <f t="shared" si="1"/>
        <v>15519.14666209419</v>
      </c>
      <c r="D17" s="39">
        <f t="shared" si="1"/>
        <v>15084.14666209419</v>
      </c>
      <c r="F17" s="13">
        <v>1091</v>
      </c>
      <c r="G17" s="32">
        <v>530</v>
      </c>
      <c r="H17" s="32">
        <v>561</v>
      </c>
      <c r="J17" s="13">
        <v>1351</v>
      </c>
      <c r="K17" s="32">
        <v>685</v>
      </c>
      <c r="L17" s="32">
        <v>666</v>
      </c>
      <c r="N17" s="32">
        <v>199</v>
      </c>
      <c r="O17" s="32">
        <v>98</v>
      </c>
      <c r="P17" s="32">
        <v>102</v>
      </c>
      <c r="R17" s="13">
        <v>3470</v>
      </c>
      <c r="S17" s="13">
        <v>1783.4105509830799</v>
      </c>
      <c r="T17" s="13">
        <v>1747.4105509830799</v>
      </c>
      <c r="V17" s="13">
        <v>2220</v>
      </c>
      <c r="W17" s="13">
        <v>1154.5725308641975</v>
      </c>
      <c r="X17" s="13">
        <v>1047.5725308641975</v>
      </c>
      <c r="Z17" s="13">
        <v>1446</v>
      </c>
      <c r="AA17" s="32">
        <v>743</v>
      </c>
      <c r="AB17" s="32">
        <v>703</v>
      </c>
      <c r="AD17" s="13">
        <v>7643</v>
      </c>
      <c r="AE17" s="13">
        <v>3881.5787037037039</v>
      </c>
      <c r="AF17" s="13">
        <v>3742.5787037037039</v>
      </c>
      <c r="AH17" s="13">
        <v>3185</v>
      </c>
      <c r="AI17" s="13">
        <v>1599.5848765432099</v>
      </c>
      <c r="AJ17" s="13">
        <v>1566.5848765432099</v>
      </c>
      <c r="AL17" s="13">
        <v>1663</v>
      </c>
      <c r="AM17" s="32">
        <v>845</v>
      </c>
      <c r="AN17" s="32">
        <v>817</v>
      </c>
      <c r="AP17" s="13">
        <v>2084</v>
      </c>
      <c r="AQ17" s="13">
        <v>1045</v>
      </c>
      <c r="AR17" s="13">
        <v>1040</v>
      </c>
      <c r="AT17" s="13">
        <v>1217</v>
      </c>
      <c r="AU17" s="32">
        <v>609</v>
      </c>
      <c r="AV17" s="32">
        <v>608</v>
      </c>
      <c r="AX17" s="13">
        <v>1400</v>
      </c>
      <c r="AY17" s="32">
        <v>692</v>
      </c>
      <c r="AZ17" s="32">
        <v>709</v>
      </c>
      <c r="BB17" s="13">
        <v>1833</v>
      </c>
      <c r="BC17" s="32">
        <v>934</v>
      </c>
      <c r="BD17" s="32">
        <v>898</v>
      </c>
      <c r="BF17" s="13">
        <v>1795</v>
      </c>
      <c r="BG17" s="32">
        <v>919</v>
      </c>
      <c r="BH17" s="32">
        <v>876</v>
      </c>
    </row>
    <row r="18" spans="1:60">
      <c r="A18" s="32">
        <v>14</v>
      </c>
      <c r="B18" s="39">
        <f t="shared" si="0"/>
        <v>30835.29332418838</v>
      </c>
      <c r="C18" s="39">
        <f t="shared" si="1"/>
        <v>15635.14666209419</v>
      </c>
      <c r="D18" s="39">
        <f t="shared" si="1"/>
        <v>15200.14666209419</v>
      </c>
      <c r="F18" s="13">
        <v>1116</v>
      </c>
      <c r="G18" s="32">
        <v>540</v>
      </c>
      <c r="H18" s="32">
        <v>576</v>
      </c>
      <c r="J18" s="13">
        <v>1322</v>
      </c>
      <c r="K18" s="32">
        <v>668</v>
      </c>
      <c r="L18" s="32">
        <v>653</v>
      </c>
      <c r="N18" s="32">
        <v>197</v>
      </c>
      <c r="O18" s="32">
        <v>98</v>
      </c>
      <c r="P18" s="32">
        <v>98</v>
      </c>
      <c r="R18" s="13">
        <v>3463</v>
      </c>
      <c r="S18" s="13">
        <v>1779.4105509830799</v>
      </c>
      <c r="T18" s="13">
        <v>1744.4105509830799</v>
      </c>
      <c r="V18" s="13">
        <v>2245</v>
      </c>
      <c r="W18" s="13">
        <v>1171.5725308641975</v>
      </c>
      <c r="X18" s="13">
        <v>1054.5725308641975</v>
      </c>
      <c r="Z18" s="13">
        <v>1457</v>
      </c>
      <c r="AA18" s="32">
        <v>749</v>
      </c>
      <c r="AB18" s="32">
        <v>708</v>
      </c>
      <c r="AD18" s="13">
        <v>7796</v>
      </c>
      <c r="AE18" s="13">
        <v>3958.5787037037039</v>
      </c>
      <c r="AF18" s="13">
        <v>3818.5787037037039</v>
      </c>
      <c r="AH18" s="13">
        <v>3197</v>
      </c>
      <c r="AI18" s="13">
        <v>1605.5848765432099</v>
      </c>
      <c r="AJ18" s="13">
        <v>1572.5848765432099</v>
      </c>
      <c r="AL18" s="13">
        <v>1664</v>
      </c>
      <c r="AM18" s="32">
        <v>847</v>
      </c>
      <c r="AN18" s="32">
        <v>817</v>
      </c>
      <c r="AP18" s="13">
        <v>2113</v>
      </c>
      <c r="AQ18" s="13">
        <v>1058</v>
      </c>
      <c r="AR18" s="13">
        <v>1055</v>
      </c>
      <c r="AT18" s="13">
        <v>1220</v>
      </c>
      <c r="AU18" s="32">
        <v>609</v>
      </c>
      <c r="AV18" s="32">
        <v>611</v>
      </c>
      <c r="AX18" s="13">
        <v>1408</v>
      </c>
      <c r="AY18" s="32">
        <v>694</v>
      </c>
      <c r="AZ18" s="32">
        <v>714</v>
      </c>
      <c r="BB18" s="13">
        <v>1843</v>
      </c>
      <c r="BC18" s="32">
        <v>938</v>
      </c>
      <c r="BD18" s="32">
        <v>904</v>
      </c>
      <c r="BF18" s="13">
        <v>1793</v>
      </c>
      <c r="BG18" s="32">
        <v>919</v>
      </c>
      <c r="BH18" s="32">
        <v>874</v>
      </c>
    </row>
    <row r="19" spans="1:60">
      <c r="A19" s="32">
        <v>15</v>
      </c>
      <c r="B19" s="39">
        <f t="shared" si="0"/>
        <v>30999.29332418838</v>
      </c>
      <c r="C19" s="39">
        <f t="shared" si="1"/>
        <v>15722.14666209419</v>
      </c>
      <c r="D19" s="39">
        <f t="shared" si="1"/>
        <v>15277.14666209419</v>
      </c>
      <c r="F19" s="13">
        <v>1136</v>
      </c>
      <c r="G19" s="32">
        <v>554</v>
      </c>
      <c r="H19" s="32">
        <v>582</v>
      </c>
      <c r="J19" s="13">
        <v>1298</v>
      </c>
      <c r="K19" s="32">
        <v>660</v>
      </c>
      <c r="L19" s="32">
        <v>638</v>
      </c>
      <c r="N19" s="32">
        <v>195</v>
      </c>
      <c r="O19" s="32">
        <v>95</v>
      </c>
      <c r="P19" s="32">
        <v>100</v>
      </c>
      <c r="R19" s="13">
        <v>3441</v>
      </c>
      <c r="S19" s="13">
        <v>1767.4105509830799</v>
      </c>
      <c r="T19" s="13">
        <v>1734.4105509830799</v>
      </c>
      <c r="V19" s="13">
        <v>2266</v>
      </c>
      <c r="W19" s="13">
        <v>1182.5725308641975</v>
      </c>
      <c r="X19" s="13">
        <v>1064.5725308641975</v>
      </c>
      <c r="Z19" s="13">
        <v>1472</v>
      </c>
      <c r="AA19" s="32">
        <v>756</v>
      </c>
      <c r="AB19" s="32">
        <v>715</v>
      </c>
      <c r="AD19" s="13">
        <v>7929</v>
      </c>
      <c r="AE19" s="13">
        <v>4026.5787037037039</v>
      </c>
      <c r="AF19" s="13">
        <v>3882.5787037037039</v>
      </c>
      <c r="AH19" s="13">
        <v>3189</v>
      </c>
      <c r="AI19" s="13">
        <v>1599.5848765432099</v>
      </c>
      <c r="AJ19" s="13">
        <v>1570.5848765432099</v>
      </c>
      <c r="AL19" s="13">
        <v>1660</v>
      </c>
      <c r="AM19" s="32">
        <v>845</v>
      </c>
      <c r="AN19" s="32">
        <v>816</v>
      </c>
      <c r="AP19" s="13">
        <v>2133</v>
      </c>
      <c r="AQ19" s="13">
        <v>1067</v>
      </c>
      <c r="AR19" s="13">
        <v>1065</v>
      </c>
      <c r="AT19" s="13">
        <v>1223</v>
      </c>
      <c r="AU19" s="32">
        <v>611</v>
      </c>
      <c r="AV19" s="32">
        <v>613</v>
      </c>
      <c r="AX19" s="13">
        <v>1419</v>
      </c>
      <c r="AY19" s="32">
        <v>700</v>
      </c>
      <c r="AZ19" s="32">
        <v>720</v>
      </c>
      <c r="BB19" s="13">
        <v>1847</v>
      </c>
      <c r="BC19" s="32">
        <v>940</v>
      </c>
      <c r="BD19" s="32">
        <v>907</v>
      </c>
      <c r="BF19" s="13">
        <v>1786</v>
      </c>
      <c r="BG19" s="32">
        <v>918</v>
      </c>
      <c r="BH19" s="32">
        <v>869</v>
      </c>
    </row>
    <row r="20" spans="1:60">
      <c r="A20" s="32">
        <v>16</v>
      </c>
      <c r="B20" s="39">
        <f t="shared" si="0"/>
        <v>31091.29332418838</v>
      </c>
      <c r="C20" s="39">
        <f t="shared" ref="C20:D83" si="2">G20+K20+O20+S20+W20+AA20+AE20+AI20+AM20+AQ20+AU20+AY20+BC20+BG20</f>
        <v>15767.14666209419</v>
      </c>
      <c r="D20" s="39">
        <f t="shared" si="2"/>
        <v>15324.14666209419</v>
      </c>
      <c r="F20" s="13">
        <v>1174</v>
      </c>
      <c r="G20" s="32">
        <v>574</v>
      </c>
      <c r="H20" s="32">
        <v>600</v>
      </c>
      <c r="J20" s="13">
        <v>1269</v>
      </c>
      <c r="K20" s="32">
        <v>643</v>
      </c>
      <c r="L20" s="32">
        <v>625</v>
      </c>
      <c r="N20" s="32">
        <v>197</v>
      </c>
      <c r="O20" s="32">
        <v>95</v>
      </c>
      <c r="P20" s="32">
        <v>102</v>
      </c>
      <c r="R20" s="13">
        <v>3399</v>
      </c>
      <c r="S20" s="13">
        <v>1744.4105509830799</v>
      </c>
      <c r="T20" s="13">
        <v>1715.4105509830799</v>
      </c>
      <c r="V20" s="13">
        <v>2284</v>
      </c>
      <c r="W20" s="13">
        <v>1192.5725308641975</v>
      </c>
      <c r="X20" s="13">
        <v>1072.5725308641975</v>
      </c>
      <c r="Z20" s="13">
        <v>1490</v>
      </c>
      <c r="AA20" s="32">
        <v>766</v>
      </c>
      <c r="AB20" s="32">
        <v>724</v>
      </c>
      <c r="AD20" s="13">
        <v>8004</v>
      </c>
      <c r="AE20" s="13">
        <v>4067.5787037037039</v>
      </c>
      <c r="AF20" s="13">
        <v>3917.5787037037039</v>
      </c>
      <c r="AH20" s="13">
        <v>3225</v>
      </c>
      <c r="AI20" s="13">
        <v>1615.5848765432099</v>
      </c>
      <c r="AJ20" s="13">
        <v>1590.5848765432099</v>
      </c>
      <c r="AL20" s="13">
        <v>1662</v>
      </c>
      <c r="AM20" s="32">
        <v>847</v>
      </c>
      <c r="AN20" s="32">
        <v>816</v>
      </c>
      <c r="AP20" s="13">
        <v>2137</v>
      </c>
      <c r="AQ20" s="13">
        <v>1069</v>
      </c>
      <c r="AR20" s="13">
        <v>1068</v>
      </c>
      <c r="AT20" s="13">
        <v>1209</v>
      </c>
      <c r="AU20" s="32">
        <v>603</v>
      </c>
      <c r="AV20" s="32">
        <v>605</v>
      </c>
      <c r="AX20" s="13">
        <v>1422</v>
      </c>
      <c r="AY20" s="32">
        <v>701</v>
      </c>
      <c r="AZ20" s="32">
        <v>722</v>
      </c>
      <c r="BB20" s="13">
        <v>1852</v>
      </c>
      <c r="BC20" s="32">
        <v>944</v>
      </c>
      <c r="BD20" s="32">
        <v>908</v>
      </c>
      <c r="BF20" s="13">
        <v>1763</v>
      </c>
      <c r="BG20" s="32">
        <v>905</v>
      </c>
      <c r="BH20" s="32">
        <v>858</v>
      </c>
    </row>
    <row r="21" spans="1:60">
      <c r="A21" s="32">
        <v>17</v>
      </c>
      <c r="B21" s="39">
        <f t="shared" si="0"/>
        <v>31115.29332418838</v>
      </c>
      <c r="C21" s="39">
        <f t="shared" si="2"/>
        <v>15775.14666209419</v>
      </c>
      <c r="D21" s="39">
        <f t="shared" si="2"/>
        <v>15340.14666209419</v>
      </c>
      <c r="F21" s="13">
        <v>1239</v>
      </c>
      <c r="G21" s="32">
        <v>606</v>
      </c>
      <c r="H21" s="32">
        <v>633</v>
      </c>
      <c r="J21" s="13">
        <v>1235</v>
      </c>
      <c r="K21" s="32">
        <v>626</v>
      </c>
      <c r="L21" s="32">
        <v>609</v>
      </c>
      <c r="N21" s="32">
        <v>190</v>
      </c>
      <c r="O21" s="32">
        <v>94</v>
      </c>
      <c r="P21" s="32">
        <v>96</v>
      </c>
      <c r="R21" s="13">
        <v>3327</v>
      </c>
      <c r="S21" s="13">
        <v>1706.4105509830799</v>
      </c>
      <c r="T21" s="13">
        <v>1681.4105509830799</v>
      </c>
      <c r="V21" s="13">
        <v>2292</v>
      </c>
      <c r="W21" s="13">
        <v>1197.5725308641975</v>
      </c>
      <c r="X21" s="13">
        <v>1074.5725308641975</v>
      </c>
      <c r="Z21" s="13">
        <v>1534</v>
      </c>
      <c r="AA21" s="32">
        <v>791</v>
      </c>
      <c r="AB21" s="32">
        <v>743</v>
      </c>
      <c r="AD21" s="13">
        <v>8038</v>
      </c>
      <c r="AE21" s="13">
        <v>4078.5787037037039</v>
      </c>
      <c r="AF21" s="13">
        <v>3940.5787037037039</v>
      </c>
      <c r="AH21" s="13">
        <v>3289</v>
      </c>
      <c r="AI21" s="13">
        <v>1647.5848765432099</v>
      </c>
      <c r="AJ21" s="13">
        <v>1622.5848765432099</v>
      </c>
      <c r="AL21" s="13">
        <v>1670</v>
      </c>
      <c r="AM21" s="32">
        <v>852</v>
      </c>
      <c r="AN21" s="32">
        <v>818</v>
      </c>
      <c r="AP21" s="13">
        <v>2135</v>
      </c>
      <c r="AQ21" s="13">
        <v>1067</v>
      </c>
      <c r="AR21" s="13">
        <v>1068</v>
      </c>
      <c r="AT21" s="13">
        <v>1189</v>
      </c>
      <c r="AU21" s="32">
        <v>593</v>
      </c>
      <c r="AV21" s="32">
        <v>597</v>
      </c>
      <c r="AX21" s="13">
        <v>1412</v>
      </c>
      <c r="AY21" s="32">
        <v>695</v>
      </c>
      <c r="AZ21" s="32">
        <v>717</v>
      </c>
      <c r="BB21" s="13">
        <v>1838</v>
      </c>
      <c r="BC21" s="32">
        <v>936</v>
      </c>
      <c r="BD21" s="32">
        <v>902</v>
      </c>
      <c r="BF21" s="13">
        <v>1722</v>
      </c>
      <c r="BG21" s="32">
        <v>885</v>
      </c>
      <c r="BH21" s="32">
        <v>838</v>
      </c>
    </row>
    <row r="22" spans="1:60">
      <c r="A22" s="32">
        <v>18</v>
      </c>
      <c r="B22" s="39">
        <f t="shared" si="0"/>
        <v>31665.29332418838</v>
      </c>
      <c r="C22" s="39">
        <f t="shared" si="2"/>
        <v>16058.14666209419</v>
      </c>
      <c r="D22" s="39">
        <f t="shared" si="2"/>
        <v>15607.14666209419</v>
      </c>
      <c r="F22" s="13">
        <v>1320</v>
      </c>
      <c r="G22" s="32">
        <v>650</v>
      </c>
      <c r="H22" s="32">
        <v>670</v>
      </c>
      <c r="J22" s="13">
        <v>1348</v>
      </c>
      <c r="K22" s="32">
        <v>685</v>
      </c>
      <c r="L22" s="32">
        <v>663</v>
      </c>
      <c r="N22" s="32">
        <v>190</v>
      </c>
      <c r="O22" s="32">
        <v>94</v>
      </c>
      <c r="P22" s="32">
        <v>97</v>
      </c>
      <c r="R22" s="13">
        <v>3299</v>
      </c>
      <c r="S22" s="13">
        <v>1689.4105509830799</v>
      </c>
      <c r="T22" s="13">
        <v>1670.4105509830799</v>
      </c>
      <c r="V22" s="13">
        <v>2337</v>
      </c>
      <c r="W22" s="13">
        <v>1222.5725308641975</v>
      </c>
      <c r="X22" s="13">
        <v>1095.5725308641975</v>
      </c>
      <c r="Z22" s="13">
        <v>1588</v>
      </c>
      <c r="AA22" s="32">
        <v>819</v>
      </c>
      <c r="AB22" s="32">
        <v>769</v>
      </c>
      <c r="AD22" s="13">
        <v>8147</v>
      </c>
      <c r="AE22" s="13">
        <v>4142.5787037037035</v>
      </c>
      <c r="AF22" s="13">
        <v>3985.5787037037039</v>
      </c>
      <c r="AH22" s="13">
        <v>3385</v>
      </c>
      <c r="AI22" s="13">
        <v>1695.5848765432099</v>
      </c>
      <c r="AJ22" s="13">
        <v>1670.5848765432099</v>
      </c>
      <c r="AL22" s="13">
        <v>1702</v>
      </c>
      <c r="AM22" s="32">
        <v>867</v>
      </c>
      <c r="AN22" s="32">
        <v>835</v>
      </c>
      <c r="AP22" s="13">
        <v>2152</v>
      </c>
      <c r="AQ22" s="13">
        <v>1074</v>
      </c>
      <c r="AR22" s="13">
        <v>1077</v>
      </c>
      <c r="AT22" s="13">
        <v>1186</v>
      </c>
      <c r="AU22" s="32">
        <v>589</v>
      </c>
      <c r="AV22" s="32">
        <v>596</v>
      </c>
      <c r="AX22" s="13">
        <v>1434</v>
      </c>
      <c r="AY22" s="32">
        <v>704</v>
      </c>
      <c r="AZ22" s="32">
        <v>730</v>
      </c>
      <c r="BB22" s="13">
        <v>1861</v>
      </c>
      <c r="BC22" s="32">
        <v>948</v>
      </c>
      <c r="BD22" s="32">
        <v>913</v>
      </c>
      <c r="BF22" s="13">
        <v>1714</v>
      </c>
      <c r="BG22" s="32">
        <v>878</v>
      </c>
      <c r="BH22" s="32">
        <v>835</v>
      </c>
    </row>
    <row r="23" spans="1:60">
      <c r="A23" s="32">
        <v>19</v>
      </c>
      <c r="B23" s="39">
        <f t="shared" si="0"/>
        <v>32724.29332418838</v>
      </c>
      <c r="C23" s="39">
        <f t="shared" si="2"/>
        <v>16594.14666209419</v>
      </c>
      <c r="D23" s="39">
        <f t="shared" si="2"/>
        <v>16130.14666209419</v>
      </c>
      <c r="F23" s="13">
        <v>1408</v>
      </c>
      <c r="G23" s="32">
        <v>697</v>
      </c>
      <c r="H23" s="32">
        <v>711</v>
      </c>
      <c r="J23" s="13">
        <v>1619</v>
      </c>
      <c r="K23" s="32">
        <v>822</v>
      </c>
      <c r="L23" s="32">
        <v>797</v>
      </c>
      <c r="N23" s="32">
        <v>192</v>
      </c>
      <c r="O23" s="32">
        <v>94</v>
      </c>
      <c r="P23" s="32">
        <v>98</v>
      </c>
      <c r="R23" s="13">
        <v>3321</v>
      </c>
      <c r="S23" s="13">
        <v>1699.4105509830799</v>
      </c>
      <c r="T23" s="13">
        <v>1682.4105509830799</v>
      </c>
      <c r="V23" s="13">
        <v>2418</v>
      </c>
      <c r="W23" s="13">
        <v>1264.5725308641975</v>
      </c>
      <c r="X23" s="13">
        <v>1133.5725308641975</v>
      </c>
      <c r="Z23" s="13">
        <v>1661</v>
      </c>
      <c r="AA23" s="32">
        <v>857</v>
      </c>
      <c r="AB23" s="32">
        <v>804</v>
      </c>
      <c r="AD23" s="13">
        <v>8340</v>
      </c>
      <c r="AE23" s="13">
        <v>4235.5787037037035</v>
      </c>
      <c r="AF23" s="13">
        <v>4085.5787037037039</v>
      </c>
      <c r="AH23" s="13">
        <v>3524</v>
      </c>
      <c r="AI23" s="13">
        <v>1759.5848765432099</v>
      </c>
      <c r="AJ23" s="13">
        <v>1745.5848765432099</v>
      </c>
      <c r="AL23" s="13">
        <v>1752</v>
      </c>
      <c r="AM23" s="32">
        <v>895</v>
      </c>
      <c r="AN23" s="32">
        <v>857</v>
      </c>
      <c r="AP23" s="13">
        <v>2207</v>
      </c>
      <c r="AQ23" s="13">
        <v>1102</v>
      </c>
      <c r="AR23" s="13">
        <v>1105</v>
      </c>
      <c r="AT23" s="13">
        <v>1198</v>
      </c>
      <c r="AU23" s="32">
        <v>597</v>
      </c>
      <c r="AV23" s="32">
        <v>601</v>
      </c>
      <c r="AX23" s="13">
        <v>1459</v>
      </c>
      <c r="AY23" s="32">
        <v>717</v>
      </c>
      <c r="AZ23" s="32">
        <v>742</v>
      </c>
      <c r="BB23" s="13">
        <v>1900</v>
      </c>
      <c r="BC23" s="32">
        <v>968</v>
      </c>
      <c r="BD23" s="32">
        <v>932</v>
      </c>
      <c r="BF23" s="13">
        <v>1722</v>
      </c>
      <c r="BG23" s="32">
        <v>886</v>
      </c>
      <c r="BH23" s="32">
        <v>836</v>
      </c>
    </row>
    <row r="24" spans="1:60">
      <c r="A24" s="32">
        <v>20</v>
      </c>
      <c r="B24" s="39">
        <f t="shared" si="0"/>
        <v>33525.29332418838</v>
      </c>
      <c r="C24" s="39">
        <f t="shared" si="2"/>
        <v>16995.14666209419</v>
      </c>
      <c r="D24" s="39">
        <f t="shared" si="2"/>
        <v>16530.14666209419</v>
      </c>
      <c r="F24" s="13">
        <v>1481</v>
      </c>
      <c r="G24" s="32">
        <v>729</v>
      </c>
      <c r="H24" s="32">
        <v>752</v>
      </c>
      <c r="J24" s="13">
        <v>1881</v>
      </c>
      <c r="K24" s="32">
        <v>955</v>
      </c>
      <c r="L24" s="32">
        <v>925</v>
      </c>
      <c r="N24" s="32">
        <v>189</v>
      </c>
      <c r="O24" s="32">
        <v>92</v>
      </c>
      <c r="P24" s="32">
        <v>97</v>
      </c>
      <c r="R24" s="13">
        <v>3304</v>
      </c>
      <c r="S24" s="13">
        <v>1690.4105509830799</v>
      </c>
      <c r="T24" s="13">
        <v>1674.4105509830799</v>
      </c>
      <c r="V24" s="13">
        <v>2476</v>
      </c>
      <c r="W24" s="13">
        <v>1298.5725308641975</v>
      </c>
      <c r="X24" s="13">
        <v>1159.5725308641975</v>
      </c>
      <c r="Z24" s="13">
        <v>1738</v>
      </c>
      <c r="AA24" s="32">
        <v>898</v>
      </c>
      <c r="AB24" s="32">
        <v>840</v>
      </c>
      <c r="AD24" s="13">
        <v>8445</v>
      </c>
      <c r="AE24" s="13">
        <v>4290.5787037037035</v>
      </c>
      <c r="AF24" s="13">
        <v>4135.5787037037035</v>
      </c>
      <c r="AH24" s="13">
        <v>3621</v>
      </c>
      <c r="AI24" s="13">
        <v>1808.5848765432099</v>
      </c>
      <c r="AJ24" s="13">
        <v>1793.5848765432099</v>
      </c>
      <c r="AL24" s="13">
        <v>1786</v>
      </c>
      <c r="AM24" s="32">
        <v>911</v>
      </c>
      <c r="AN24" s="32">
        <v>876</v>
      </c>
      <c r="AP24" s="13">
        <v>2241</v>
      </c>
      <c r="AQ24" s="13">
        <v>1119</v>
      </c>
      <c r="AR24" s="13">
        <v>1122</v>
      </c>
      <c r="AT24" s="13">
        <v>1209</v>
      </c>
      <c r="AU24" s="32">
        <v>601</v>
      </c>
      <c r="AV24" s="32">
        <v>608</v>
      </c>
      <c r="AX24" s="13">
        <v>1481</v>
      </c>
      <c r="AY24" s="32">
        <v>728</v>
      </c>
      <c r="AZ24" s="32">
        <v>753</v>
      </c>
      <c r="BB24" s="13">
        <v>1936</v>
      </c>
      <c r="BC24" s="32">
        <v>986</v>
      </c>
      <c r="BD24" s="32">
        <v>950</v>
      </c>
      <c r="BF24" s="13">
        <v>1733</v>
      </c>
      <c r="BG24" s="32">
        <v>888</v>
      </c>
      <c r="BH24" s="32">
        <v>844</v>
      </c>
    </row>
    <row r="25" spans="1:60">
      <c r="A25" s="32">
        <v>21</v>
      </c>
      <c r="B25" s="39">
        <f t="shared" si="0"/>
        <v>34391.29332418838</v>
      </c>
      <c r="C25" s="39">
        <f t="shared" si="2"/>
        <v>17449.14666209419</v>
      </c>
      <c r="D25" s="39">
        <f t="shared" si="2"/>
        <v>16942.14666209419</v>
      </c>
      <c r="F25" s="13">
        <v>1520</v>
      </c>
      <c r="G25" s="32">
        <v>772</v>
      </c>
      <c r="H25" s="32">
        <v>748</v>
      </c>
      <c r="J25" s="13">
        <v>1989</v>
      </c>
      <c r="K25" s="32">
        <v>952</v>
      </c>
      <c r="L25" s="13">
        <v>1037</v>
      </c>
      <c r="N25" s="32">
        <v>266</v>
      </c>
      <c r="O25" s="32">
        <v>122</v>
      </c>
      <c r="P25" s="32">
        <v>144</v>
      </c>
      <c r="R25" s="13">
        <v>3464</v>
      </c>
      <c r="S25" s="13">
        <v>1783.4105509830799</v>
      </c>
      <c r="T25" s="13">
        <v>1741.4105509830799</v>
      </c>
      <c r="V25" s="13">
        <v>2758</v>
      </c>
      <c r="W25" s="13">
        <v>1435.5725308641975</v>
      </c>
      <c r="X25" s="13">
        <v>1303.5725308641975</v>
      </c>
      <c r="Z25" s="13">
        <v>1748</v>
      </c>
      <c r="AA25" s="32">
        <v>926</v>
      </c>
      <c r="AB25" s="32">
        <v>822</v>
      </c>
      <c r="AD25" s="13">
        <v>8364</v>
      </c>
      <c r="AE25" s="13">
        <v>4246.5787037037035</v>
      </c>
      <c r="AF25" s="13">
        <v>4098.5787037037035</v>
      </c>
      <c r="AH25" s="13">
        <v>3586</v>
      </c>
      <c r="AI25" s="13">
        <v>1797.5848765432099</v>
      </c>
      <c r="AJ25" s="13">
        <v>1769.5848765432099</v>
      </c>
      <c r="AL25" s="13">
        <v>1823</v>
      </c>
      <c r="AM25" s="32">
        <v>944</v>
      </c>
      <c r="AN25" s="32">
        <v>878</v>
      </c>
      <c r="AP25" s="13">
        <v>2226</v>
      </c>
      <c r="AQ25" s="13">
        <v>1121</v>
      </c>
      <c r="AR25" s="13">
        <v>1105</v>
      </c>
      <c r="AT25" s="13">
        <v>1194</v>
      </c>
      <c r="AU25" s="32">
        <v>540</v>
      </c>
      <c r="AV25" s="32">
        <v>653</v>
      </c>
      <c r="AX25" s="13">
        <v>1620</v>
      </c>
      <c r="AY25" s="32">
        <v>803</v>
      </c>
      <c r="AZ25" s="32">
        <v>817</v>
      </c>
      <c r="BB25" s="13">
        <v>2024</v>
      </c>
      <c r="BC25" s="13">
        <v>1038</v>
      </c>
      <c r="BD25" s="32">
        <v>986</v>
      </c>
      <c r="BF25" s="13">
        <v>1808</v>
      </c>
      <c r="BG25" s="32">
        <v>968</v>
      </c>
      <c r="BH25" s="32">
        <v>839</v>
      </c>
    </row>
    <row r="26" spans="1:60">
      <c r="A26" s="32">
        <v>22</v>
      </c>
      <c r="B26" s="39">
        <f t="shared" si="0"/>
        <v>30812.29332418838</v>
      </c>
      <c r="C26" s="39">
        <f t="shared" si="2"/>
        <v>15673.14666209419</v>
      </c>
      <c r="D26" s="39">
        <f t="shared" si="2"/>
        <v>15139.14666209419</v>
      </c>
      <c r="F26" s="13">
        <v>1391</v>
      </c>
      <c r="G26" s="32">
        <v>682</v>
      </c>
      <c r="H26" s="32">
        <v>710</v>
      </c>
      <c r="J26" s="13">
        <v>1333</v>
      </c>
      <c r="K26" s="32">
        <v>928</v>
      </c>
      <c r="L26" s="32">
        <v>405</v>
      </c>
      <c r="N26" s="32">
        <v>222</v>
      </c>
      <c r="O26" s="32">
        <v>108</v>
      </c>
      <c r="P26" s="32">
        <v>113</v>
      </c>
      <c r="R26" s="13">
        <v>3094</v>
      </c>
      <c r="S26" s="13">
        <v>1572.4105509830799</v>
      </c>
      <c r="T26" s="13">
        <v>1583.4105509830799</v>
      </c>
      <c r="V26" s="13">
        <v>2408</v>
      </c>
      <c r="W26" s="13">
        <v>1222.5725308641975</v>
      </c>
      <c r="X26" s="13">
        <v>1166.5725308641975</v>
      </c>
      <c r="Z26" s="13">
        <v>1657</v>
      </c>
      <c r="AA26" s="32">
        <v>849</v>
      </c>
      <c r="AB26" s="32">
        <v>808</v>
      </c>
      <c r="AD26" s="13">
        <v>7412</v>
      </c>
      <c r="AE26" s="13">
        <v>3692.5787037037039</v>
      </c>
      <c r="AF26" s="13">
        <v>3700.5787037037039</v>
      </c>
      <c r="AH26" s="13">
        <v>3306</v>
      </c>
      <c r="AI26" s="13">
        <v>1599.5848765432099</v>
      </c>
      <c r="AJ26" s="13">
        <v>1687.5848765432099</v>
      </c>
      <c r="AL26" s="13">
        <v>1651</v>
      </c>
      <c r="AM26" s="32">
        <v>842</v>
      </c>
      <c r="AN26" s="32">
        <v>809</v>
      </c>
      <c r="AP26" s="13">
        <v>2155</v>
      </c>
      <c r="AQ26" s="13">
        <v>1096</v>
      </c>
      <c r="AR26" s="13">
        <v>1058</v>
      </c>
      <c r="AT26" s="13">
        <v>1119</v>
      </c>
      <c r="AU26" s="32">
        <v>534</v>
      </c>
      <c r="AV26" s="32">
        <v>585</v>
      </c>
      <c r="AX26" s="13">
        <v>1429</v>
      </c>
      <c r="AY26" s="32">
        <v>692</v>
      </c>
      <c r="AZ26" s="32">
        <v>737</v>
      </c>
      <c r="BB26" s="13">
        <v>1961</v>
      </c>
      <c r="BC26" s="32">
        <v>973</v>
      </c>
      <c r="BD26" s="32">
        <v>987</v>
      </c>
      <c r="BF26" s="13">
        <v>1671</v>
      </c>
      <c r="BG26" s="32">
        <v>882</v>
      </c>
      <c r="BH26" s="32">
        <v>789</v>
      </c>
    </row>
    <row r="27" spans="1:60">
      <c r="A27" s="32">
        <v>23</v>
      </c>
      <c r="B27" s="39">
        <f t="shared" si="0"/>
        <v>29845.29332418838</v>
      </c>
      <c r="C27" s="39">
        <f t="shared" si="2"/>
        <v>15247.14666209419</v>
      </c>
      <c r="D27" s="39">
        <f t="shared" si="2"/>
        <v>14598.14666209419</v>
      </c>
      <c r="F27" s="13">
        <v>1353</v>
      </c>
      <c r="G27" s="32">
        <v>665</v>
      </c>
      <c r="H27" s="32">
        <v>688</v>
      </c>
      <c r="J27" s="13">
        <v>1229</v>
      </c>
      <c r="K27" s="32">
        <v>916</v>
      </c>
      <c r="L27" s="32">
        <v>313</v>
      </c>
      <c r="N27" s="32">
        <v>208</v>
      </c>
      <c r="O27" s="32">
        <v>101</v>
      </c>
      <c r="P27" s="32">
        <v>107</v>
      </c>
      <c r="R27" s="13">
        <v>3003</v>
      </c>
      <c r="S27" s="13">
        <v>1534.4105509830799</v>
      </c>
      <c r="T27" s="13">
        <v>1529.4105509830799</v>
      </c>
      <c r="V27" s="13">
        <v>2331</v>
      </c>
      <c r="W27" s="13">
        <v>1175.5725308641975</v>
      </c>
      <c r="X27" s="13">
        <v>1136.5725308641975</v>
      </c>
      <c r="Z27" s="13">
        <v>1630</v>
      </c>
      <c r="AA27" s="32">
        <v>834</v>
      </c>
      <c r="AB27" s="32">
        <v>796</v>
      </c>
      <c r="AD27" s="13">
        <v>7111</v>
      </c>
      <c r="AE27" s="13">
        <v>3549.5787037037039</v>
      </c>
      <c r="AF27" s="13">
        <v>3542.5787037037039</v>
      </c>
      <c r="AH27" s="13">
        <v>3250</v>
      </c>
      <c r="AI27" s="13">
        <v>1575.5848765432099</v>
      </c>
      <c r="AJ27" s="13">
        <v>1656.5848765432099</v>
      </c>
      <c r="AL27" s="13">
        <v>1595</v>
      </c>
      <c r="AM27" s="32">
        <v>804</v>
      </c>
      <c r="AN27" s="32">
        <v>791</v>
      </c>
      <c r="AP27" s="13">
        <v>2125</v>
      </c>
      <c r="AQ27" s="13">
        <v>1088</v>
      </c>
      <c r="AR27" s="13">
        <v>1037</v>
      </c>
      <c r="AT27" s="13">
        <v>1114</v>
      </c>
      <c r="AU27" s="32">
        <v>547</v>
      </c>
      <c r="AV27" s="32">
        <v>568</v>
      </c>
      <c r="AX27" s="13">
        <v>1351</v>
      </c>
      <c r="AY27" s="32">
        <v>659</v>
      </c>
      <c r="AZ27" s="32">
        <v>692</v>
      </c>
      <c r="BB27" s="13">
        <v>1896</v>
      </c>
      <c r="BC27" s="32">
        <v>940</v>
      </c>
      <c r="BD27" s="32">
        <v>956</v>
      </c>
      <c r="BF27" s="13">
        <v>1643</v>
      </c>
      <c r="BG27" s="32">
        <v>858</v>
      </c>
      <c r="BH27" s="32">
        <v>785</v>
      </c>
    </row>
    <row r="28" spans="1:60">
      <c r="A28" s="32">
        <v>24</v>
      </c>
      <c r="B28" s="39">
        <f t="shared" si="0"/>
        <v>29852.29332418838</v>
      </c>
      <c r="C28" s="39">
        <f t="shared" si="2"/>
        <v>15287.14666209419</v>
      </c>
      <c r="D28" s="39">
        <f t="shared" si="2"/>
        <v>14565.14666209419</v>
      </c>
      <c r="F28" s="13">
        <v>1341</v>
      </c>
      <c r="G28" s="32">
        <v>662</v>
      </c>
      <c r="H28" s="32">
        <v>679</v>
      </c>
      <c r="J28" s="13">
        <v>1326</v>
      </c>
      <c r="K28" s="32">
        <v>929</v>
      </c>
      <c r="L28" s="32">
        <v>397</v>
      </c>
      <c r="N28" s="32">
        <v>205</v>
      </c>
      <c r="O28" s="32">
        <v>100</v>
      </c>
      <c r="P28" s="32">
        <v>105</v>
      </c>
      <c r="R28" s="13">
        <v>2995</v>
      </c>
      <c r="S28" s="13">
        <v>1540.4105509830799</v>
      </c>
      <c r="T28" s="13">
        <v>1515.4105509830799</v>
      </c>
      <c r="V28" s="13">
        <v>2341</v>
      </c>
      <c r="W28" s="13">
        <v>1178.5725308641975</v>
      </c>
      <c r="X28" s="13">
        <v>1143.5725308641975</v>
      </c>
      <c r="Z28" s="13">
        <v>1628</v>
      </c>
      <c r="AA28" s="32">
        <v>833</v>
      </c>
      <c r="AB28" s="32">
        <v>795</v>
      </c>
      <c r="AD28" s="13">
        <v>7089</v>
      </c>
      <c r="AE28" s="13">
        <v>3552.5787037037039</v>
      </c>
      <c r="AF28" s="13">
        <v>3517.5787037037039</v>
      </c>
      <c r="AH28" s="13">
        <v>3252</v>
      </c>
      <c r="AI28" s="13">
        <v>1597.5848765432099</v>
      </c>
      <c r="AJ28" s="13">
        <v>1635.5848765432099</v>
      </c>
      <c r="AL28" s="13">
        <v>1598</v>
      </c>
      <c r="AM28" s="32">
        <v>802</v>
      </c>
      <c r="AN28" s="32">
        <v>795</v>
      </c>
      <c r="AP28" s="13">
        <v>2105</v>
      </c>
      <c r="AQ28" s="13">
        <v>1082</v>
      </c>
      <c r="AR28" s="13">
        <v>1023</v>
      </c>
      <c r="AT28" s="13">
        <v>1129</v>
      </c>
      <c r="AU28" s="32">
        <v>569</v>
      </c>
      <c r="AV28" s="32">
        <v>560</v>
      </c>
      <c r="AX28" s="13">
        <v>1334</v>
      </c>
      <c r="AY28" s="32">
        <v>658</v>
      </c>
      <c r="AZ28" s="32">
        <v>676</v>
      </c>
      <c r="BB28" s="13">
        <v>1828</v>
      </c>
      <c r="BC28" s="32">
        <v>913</v>
      </c>
      <c r="BD28" s="32">
        <v>915</v>
      </c>
      <c r="BF28" s="13">
        <v>1677</v>
      </c>
      <c r="BG28" s="32">
        <v>870</v>
      </c>
      <c r="BH28" s="32">
        <v>808</v>
      </c>
    </row>
    <row r="29" spans="1:60">
      <c r="A29" s="32">
        <v>25</v>
      </c>
      <c r="B29" s="39">
        <f t="shared" si="0"/>
        <v>30390.29332418838</v>
      </c>
      <c r="C29" s="39">
        <f t="shared" si="2"/>
        <v>15587.14666209419</v>
      </c>
      <c r="D29" s="39">
        <f t="shared" si="2"/>
        <v>14803.14666209419</v>
      </c>
      <c r="F29" s="13">
        <v>1348</v>
      </c>
      <c r="G29" s="32">
        <v>677</v>
      </c>
      <c r="H29" s="32">
        <v>672</v>
      </c>
      <c r="J29" s="13">
        <v>1517</v>
      </c>
      <c r="K29" s="32">
        <v>946</v>
      </c>
      <c r="L29" s="32">
        <v>571</v>
      </c>
      <c r="N29" s="32">
        <v>203</v>
      </c>
      <c r="O29" s="32">
        <v>98</v>
      </c>
      <c r="P29" s="32">
        <v>105</v>
      </c>
      <c r="R29" s="13">
        <v>3055</v>
      </c>
      <c r="S29" s="13">
        <v>1585.4105509830799</v>
      </c>
      <c r="T29" s="13">
        <v>1530.4105509830799</v>
      </c>
      <c r="V29" s="13">
        <v>2402</v>
      </c>
      <c r="W29" s="13">
        <v>1214.5725308641975</v>
      </c>
      <c r="X29" s="13">
        <v>1168.5725308641975</v>
      </c>
      <c r="Z29" s="13">
        <v>1649</v>
      </c>
      <c r="AA29" s="32">
        <v>847</v>
      </c>
      <c r="AB29" s="32">
        <v>802</v>
      </c>
      <c r="AD29" s="13">
        <v>7197</v>
      </c>
      <c r="AE29" s="13">
        <v>3627.5787037037039</v>
      </c>
      <c r="AF29" s="13">
        <v>3550.5787037037039</v>
      </c>
      <c r="AH29" s="13">
        <v>3290</v>
      </c>
      <c r="AI29" s="13">
        <v>1643.5848765432099</v>
      </c>
      <c r="AJ29" s="13">
        <v>1627.5848765432099</v>
      </c>
      <c r="AL29" s="13">
        <v>1627</v>
      </c>
      <c r="AM29" s="32">
        <v>815</v>
      </c>
      <c r="AN29" s="32">
        <v>812</v>
      </c>
      <c r="AP29" s="13">
        <v>2096</v>
      </c>
      <c r="AQ29" s="13">
        <v>1081</v>
      </c>
      <c r="AR29" s="13">
        <v>1015</v>
      </c>
      <c r="AT29" s="13">
        <v>1161</v>
      </c>
      <c r="AU29" s="32">
        <v>589</v>
      </c>
      <c r="AV29" s="32">
        <v>572</v>
      </c>
      <c r="AX29" s="13">
        <v>1340</v>
      </c>
      <c r="AY29" s="32">
        <v>674</v>
      </c>
      <c r="AZ29" s="32">
        <v>666</v>
      </c>
      <c r="BB29" s="13">
        <v>1784</v>
      </c>
      <c r="BC29" s="32">
        <v>903</v>
      </c>
      <c r="BD29" s="32">
        <v>881</v>
      </c>
      <c r="BF29" s="13">
        <v>1716</v>
      </c>
      <c r="BG29" s="32">
        <v>886</v>
      </c>
      <c r="BH29" s="32">
        <v>830</v>
      </c>
    </row>
    <row r="30" spans="1:60">
      <c r="A30" s="32">
        <v>26</v>
      </c>
      <c r="B30" s="39">
        <f t="shared" si="0"/>
        <v>31068.29332418838</v>
      </c>
      <c r="C30" s="39">
        <f t="shared" si="2"/>
        <v>15950.14666209419</v>
      </c>
      <c r="D30" s="39">
        <f t="shared" si="2"/>
        <v>15118.14666209419</v>
      </c>
      <c r="F30" s="13">
        <v>1349</v>
      </c>
      <c r="G30" s="32">
        <v>683</v>
      </c>
      <c r="H30" s="32">
        <v>667</v>
      </c>
      <c r="J30" s="13">
        <v>1719</v>
      </c>
      <c r="K30" s="32">
        <v>967</v>
      </c>
      <c r="L30" s="32">
        <v>752</v>
      </c>
      <c r="N30" s="32">
        <v>209</v>
      </c>
      <c r="O30" s="32">
        <v>100</v>
      </c>
      <c r="P30" s="32">
        <v>109</v>
      </c>
      <c r="R30" s="13">
        <v>3118</v>
      </c>
      <c r="S30" s="13">
        <v>1635.4105509830799</v>
      </c>
      <c r="T30" s="13">
        <v>1543.4105509830799</v>
      </c>
      <c r="V30" s="13">
        <v>2470</v>
      </c>
      <c r="W30" s="13">
        <v>1258.5725308641975</v>
      </c>
      <c r="X30" s="13">
        <v>1193.5725308641975</v>
      </c>
      <c r="Z30" s="13">
        <v>1672</v>
      </c>
      <c r="AA30" s="32">
        <v>864</v>
      </c>
      <c r="AB30" s="32">
        <v>808</v>
      </c>
      <c r="AD30" s="13">
        <v>7308</v>
      </c>
      <c r="AE30" s="13">
        <v>3706.5787037037039</v>
      </c>
      <c r="AF30" s="13">
        <v>3583.5787037037039</v>
      </c>
      <c r="AH30" s="13">
        <v>3343</v>
      </c>
      <c r="AI30" s="13">
        <v>1694.5848765432099</v>
      </c>
      <c r="AJ30" s="13">
        <v>1630.5848765432099</v>
      </c>
      <c r="AL30" s="13">
        <v>1683</v>
      </c>
      <c r="AM30" s="32">
        <v>841</v>
      </c>
      <c r="AN30" s="32">
        <v>842</v>
      </c>
      <c r="AP30" s="13">
        <v>2086</v>
      </c>
      <c r="AQ30" s="13">
        <v>1076</v>
      </c>
      <c r="AR30" s="13">
        <v>1010</v>
      </c>
      <c r="AT30" s="13">
        <v>1195</v>
      </c>
      <c r="AU30" s="32">
        <v>610</v>
      </c>
      <c r="AV30" s="32">
        <v>584</v>
      </c>
      <c r="AX30" s="13">
        <v>1363</v>
      </c>
      <c r="AY30" s="32">
        <v>696</v>
      </c>
      <c r="AZ30" s="32">
        <v>667</v>
      </c>
      <c r="BB30" s="13">
        <v>1765</v>
      </c>
      <c r="BC30" s="32">
        <v>904</v>
      </c>
      <c r="BD30" s="32">
        <v>861</v>
      </c>
      <c r="BF30" s="13">
        <v>1781</v>
      </c>
      <c r="BG30" s="32">
        <v>914</v>
      </c>
      <c r="BH30" s="32">
        <v>867</v>
      </c>
    </row>
    <row r="31" spans="1:60">
      <c r="A31" s="32">
        <v>27</v>
      </c>
      <c r="B31" s="39">
        <f t="shared" si="0"/>
        <v>31557.29332418838</v>
      </c>
      <c r="C31" s="39">
        <f t="shared" si="2"/>
        <v>16193.14666209419</v>
      </c>
      <c r="D31" s="39">
        <f t="shared" si="2"/>
        <v>15364.14666209419</v>
      </c>
      <c r="F31" s="13">
        <v>1344</v>
      </c>
      <c r="G31" s="32">
        <v>686</v>
      </c>
      <c r="H31" s="32">
        <v>657</v>
      </c>
      <c r="J31" s="13">
        <v>1889</v>
      </c>
      <c r="K31" s="32">
        <v>985</v>
      </c>
      <c r="L31" s="32">
        <v>905</v>
      </c>
      <c r="N31" s="32">
        <v>215</v>
      </c>
      <c r="O31" s="32">
        <v>103</v>
      </c>
      <c r="P31" s="32">
        <v>111</v>
      </c>
      <c r="R31" s="13">
        <v>3182</v>
      </c>
      <c r="S31" s="13">
        <v>1675.4105509830799</v>
      </c>
      <c r="T31" s="13">
        <v>1567.4105509830799</v>
      </c>
      <c r="V31" s="13">
        <v>2532</v>
      </c>
      <c r="W31" s="13">
        <v>1292.5725308641975</v>
      </c>
      <c r="X31" s="13">
        <v>1220.5725308641975</v>
      </c>
      <c r="Z31" s="13">
        <v>1692</v>
      </c>
      <c r="AA31" s="32">
        <v>871</v>
      </c>
      <c r="AB31" s="32">
        <v>821</v>
      </c>
      <c r="AD31" s="13">
        <v>7342</v>
      </c>
      <c r="AE31" s="13">
        <v>3743.5787037037039</v>
      </c>
      <c r="AF31" s="13">
        <v>3579.5787037037039</v>
      </c>
      <c r="AH31" s="13">
        <v>3382</v>
      </c>
      <c r="AI31" s="13">
        <v>1736.5848765432099</v>
      </c>
      <c r="AJ31" s="13">
        <v>1626.5848765432099</v>
      </c>
      <c r="AL31" s="13">
        <v>1728</v>
      </c>
      <c r="AM31" s="32">
        <v>867</v>
      </c>
      <c r="AN31" s="32">
        <v>861</v>
      </c>
      <c r="AP31" s="13">
        <v>2068</v>
      </c>
      <c r="AQ31" s="13">
        <v>1063</v>
      </c>
      <c r="AR31" s="13">
        <v>1005</v>
      </c>
      <c r="AT31" s="13">
        <v>1216</v>
      </c>
      <c r="AU31" s="32">
        <v>622</v>
      </c>
      <c r="AV31" s="32">
        <v>594</v>
      </c>
      <c r="AX31" s="13">
        <v>1362</v>
      </c>
      <c r="AY31" s="32">
        <v>701</v>
      </c>
      <c r="AZ31" s="32">
        <v>660</v>
      </c>
      <c r="BB31" s="13">
        <v>1765</v>
      </c>
      <c r="BC31" s="32">
        <v>909</v>
      </c>
      <c r="BD31" s="32">
        <v>856</v>
      </c>
      <c r="BF31" s="13">
        <v>1838</v>
      </c>
      <c r="BG31" s="32">
        <v>938</v>
      </c>
      <c r="BH31" s="32">
        <v>900</v>
      </c>
    </row>
    <row r="32" spans="1:60">
      <c r="A32" s="32">
        <v>28</v>
      </c>
      <c r="B32" s="39">
        <f t="shared" si="0"/>
        <v>31783.29332418838</v>
      </c>
      <c r="C32" s="39">
        <f t="shared" si="2"/>
        <v>16308.14666209419</v>
      </c>
      <c r="D32" s="39">
        <f t="shared" si="2"/>
        <v>15475.14666209419</v>
      </c>
      <c r="F32" s="13">
        <v>1321</v>
      </c>
      <c r="G32" s="32">
        <v>679</v>
      </c>
      <c r="H32" s="32">
        <v>642</v>
      </c>
      <c r="J32" s="13">
        <v>1981</v>
      </c>
      <c r="K32" s="32">
        <v>997</v>
      </c>
      <c r="L32" s="32">
        <v>984</v>
      </c>
      <c r="N32" s="32">
        <v>218</v>
      </c>
      <c r="O32" s="32">
        <v>109</v>
      </c>
      <c r="P32" s="32">
        <v>109</v>
      </c>
      <c r="R32" s="13">
        <v>3226</v>
      </c>
      <c r="S32" s="13">
        <v>1694.4105509830799</v>
      </c>
      <c r="T32" s="13">
        <v>1592.4105509830799</v>
      </c>
      <c r="V32" s="13">
        <v>2572</v>
      </c>
      <c r="W32" s="13">
        <v>1311.5725308641975</v>
      </c>
      <c r="X32" s="13">
        <v>1240.5725308641975</v>
      </c>
      <c r="Z32" s="13">
        <v>1691</v>
      </c>
      <c r="AA32" s="32">
        <v>873</v>
      </c>
      <c r="AB32" s="32">
        <v>817</v>
      </c>
      <c r="AD32" s="13">
        <v>7263</v>
      </c>
      <c r="AE32" s="13">
        <v>3716.5787037037039</v>
      </c>
      <c r="AF32" s="13">
        <v>3527.5787037037039</v>
      </c>
      <c r="AH32" s="13">
        <v>3409</v>
      </c>
      <c r="AI32" s="13">
        <v>1755.5848765432099</v>
      </c>
      <c r="AJ32" s="13">
        <v>1634.5848765432099</v>
      </c>
      <c r="AL32" s="13">
        <v>1767</v>
      </c>
      <c r="AM32" s="32">
        <v>884</v>
      </c>
      <c r="AN32" s="32">
        <v>883</v>
      </c>
      <c r="AP32" s="13">
        <v>2043</v>
      </c>
      <c r="AQ32" s="13">
        <v>1047</v>
      </c>
      <c r="AR32" s="32">
        <v>996</v>
      </c>
      <c r="AT32" s="13">
        <v>1235</v>
      </c>
      <c r="AU32" s="32">
        <v>635</v>
      </c>
      <c r="AV32" s="32">
        <v>600</v>
      </c>
      <c r="AX32" s="13">
        <v>1390</v>
      </c>
      <c r="AY32" s="32">
        <v>722</v>
      </c>
      <c r="AZ32" s="32">
        <v>668</v>
      </c>
      <c r="BB32" s="13">
        <v>1792</v>
      </c>
      <c r="BC32" s="32">
        <v>929</v>
      </c>
      <c r="BD32" s="32">
        <v>863</v>
      </c>
      <c r="BF32" s="13">
        <v>1873</v>
      </c>
      <c r="BG32" s="32">
        <v>955</v>
      </c>
      <c r="BH32" s="32">
        <v>918</v>
      </c>
    </row>
    <row r="33" spans="1:60">
      <c r="A33" s="32">
        <v>29</v>
      </c>
      <c r="B33" s="39">
        <f t="shared" si="0"/>
        <v>31764.29332418838</v>
      </c>
      <c r="C33" s="39">
        <f t="shared" si="2"/>
        <v>16292.14666209419</v>
      </c>
      <c r="D33" s="39">
        <f t="shared" si="2"/>
        <v>15472.14666209419</v>
      </c>
      <c r="F33" s="13">
        <v>1303</v>
      </c>
      <c r="G33" s="32">
        <v>667</v>
      </c>
      <c r="H33" s="32">
        <v>637</v>
      </c>
      <c r="J33" s="13">
        <v>2003</v>
      </c>
      <c r="K33" s="13">
        <v>1000</v>
      </c>
      <c r="L33" s="13">
        <v>1003</v>
      </c>
      <c r="N33" s="32">
        <v>220</v>
      </c>
      <c r="O33" s="32">
        <v>108</v>
      </c>
      <c r="P33" s="32">
        <v>113</v>
      </c>
      <c r="R33" s="13">
        <v>3248</v>
      </c>
      <c r="S33" s="13">
        <v>1705.4105509830799</v>
      </c>
      <c r="T33" s="13">
        <v>1603.4105509830799</v>
      </c>
      <c r="V33" s="13">
        <v>2593</v>
      </c>
      <c r="W33" s="13">
        <v>1327.5725308641975</v>
      </c>
      <c r="X33" s="13">
        <v>1247.5725308641975</v>
      </c>
      <c r="Z33" s="13">
        <v>1669</v>
      </c>
      <c r="AA33" s="32">
        <v>856</v>
      </c>
      <c r="AB33" s="32">
        <v>813</v>
      </c>
      <c r="AD33" s="13">
        <v>7085</v>
      </c>
      <c r="AE33" s="13">
        <v>3637.5787037037039</v>
      </c>
      <c r="AF33" s="13">
        <v>3428.5787037037039</v>
      </c>
      <c r="AH33" s="13">
        <v>3429</v>
      </c>
      <c r="AI33" s="13">
        <v>1766.5848765432099</v>
      </c>
      <c r="AJ33" s="13">
        <v>1644.5848765432099</v>
      </c>
      <c r="AL33" s="13">
        <v>1790</v>
      </c>
      <c r="AM33" s="32">
        <v>900</v>
      </c>
      <c r="AN33" s="32">
        <v>890</v>
      </c>
      <c r="AP33" s="13">
        <v>2018</v>
      </c>
      <c r="AQ33" s="13">
        <v>1031</v>
      </c>
      <c r="AR33" s="32">
        <v>987</v>
      </c>
      <c r="AT33" s="13">
        <v>1247</v>
      </c>
      <c r="AU33" s="32">
        <v>641</v>
      </c>
      <c r="AV33" s="32">
        <v>606</v>
      </c>
      <c r="AX33" s="13">
        <v>1385</v>
      </c>
      <c r="AY33" s="32">
        <v>715</v>
      </c>
      <c r="AZ33" s="32">
        <v>669</v>
      </c>
      <c r="BB33" s="13">
        <v>1859</v>
      </c>
      <c r="BC33" s="32">
        <v>963</v>
      </c>
      <c r="BD33" s="32">
        <v>896</v>
      </c>
      <c r="BF33" s="13">
        <v>1908</v>
      </c>
      <c r="BG33" s="32">
        <v>974</v>
      </c>
      <c r="BH33" s="32">
        <v>934</v>
      </c>
    </row>
    <row r="34" spans="1:60">
      <c r="A34" s="32">
        <v>30</v>
      </c>
      <c r="B34" s="39">
        <f t="shared" si="0"/>
        <v>31580.29332418838</v>
      </c>
      <c r="C34" s="39">
        <f t="shared" si="2"/>
        <v>16196.14666209419</v>
      </c>
      <c r="D34" s="39">
        <f t="shared" si="2"/>
        <v>15384.14666209419</v>
      </c>
      <c r="F34" s="13">
        <v>1272</v>
      </c>
      <c r="G34" s="32">
        <v>649</v>
      </c>
      <c r="H34" s="32">
        <v>623</v>
      </c>
      <c r="J34" s="13">
        <v>1966</v>
      </c>
      <c r="K34" s="32">
        <v>997</v>
      </c>
      <c r="L34" s="32">
        <v>969</v>
      </c>
      <c r="N34" s="32">
        <v>224</v>
      </c>
      <c r="O34" s="32">
        <v>113</v>
      </c>
      <c r="P34" s="32">
        <v>111</v>
      </c>
      <c r="R34" s="13">
        <v>3268</v>
      </c>
      <c r="S34" s="13">
        <v>1704.4105509830799</v>
      </c>
      <c r="T34" s="13">
        <v>1624.4105509830799</v>
      </c>
      <c r="V34" s="13">
        <v>2616</v>
      </c>
      <c r="W34" s="13">
        <v>1332.5725308641975</v>
      </c>
      <c r="X34" s="13">
        <v>1264.5725308641975</v>
      </c>
      <c r="Z34" s="13">
        <v>1647</v>
      </c>
      <c r="AA34" s="32">
        <v>848</v>
      </c>
      <c r="AB34" s="32">
        <v>800</v>
      </c>
      <c r="AD34" s="13">
        <v>6839</v>
      </c>
      <c r="AE34" s="13">
        <v>3520.5787037037039</v>
      </c>
      <c r="AF34" s="13">
        <v>3299.5787037037039</v>
      </c>
      <c r="AH34" s="13">
        <v>3429</v>
      </c>
      <c r="AI34" s="13">
        <v>1755.5848765432099</v>
      </c>
      <c r="AJ34" s="13">
        <v>1654.5848765432099</v>
      </c>
      <c r="AL34" s="13">
        <v>1817</v>
      </c>
      <c r="AM34" s="32">
        <v>921</v>
      </c>
      <c r="AN34" s="32">
        <v>896</v>
      </c>
      <c r="AP34" s="13">
        <v>1984</v>
      </c>
      <c r="AQ34" s="13">
        <v>1009</v>
      </c>
      <c r="AR34" s="32">
        <v>975</v>
      </c>
      <c r="AT34" s="13">
        <v>1252</v>
      </c>
      <c r="AU34" s="32">
        <v>643</v>
      </c>
      <c r="AV34" s="32">
        <v>608</v>
      </c>
      <c r="AX34" s="13">
        <v>1388</v>
      </c>
      <c r="AY34" s="32">
        <v>717</v>
      </c>
      <c r="AZ34" s="32">
        <v>671</v>
      </c>
      <c r="BB34" s="13">
        <v>1945</v>
      </c>
      <c r="BC34" s="13">
        <v>1003</v>
      </c>
      <c r="BD34" s="32">
        <v>941</v>
      </c>
      <c r="BF34" s="13">
        <v>1930</v>
      </c>
      <c r="BG34" s="32">
        <v>983</v>
      </c>
      <c r="BH34" s="32">
        <v>947</v>
      </c>
    </row>
    <row r="35" spans="1:60">
      <c r="A35" s="32">
        <v>31</v>
      </c>
      <c r="B35" s="39">
        <f t="shared" si="0"/>
        <v>31583.29332418838</v>
      </c>
      <c r="C35" s="39">
        <f t="shared" si="2"/>
        <v>16190.14666209419</v>
      </c>
      <c r="D35" s="39">
        <f t="shared" si="2"/>
        <v>15393.14666209419</v>
      </c>
      <c r="F35" s="13">
        <v>1235</v>
      </c>
      <c r="G35" s="32">
        <v>628</v>
      </c>
      <c r="H35" s="32">
        <v>607</v>
      </c>
      <c r="J35" s="13">
        <v>1968</v>
      </c>
      <c r="K35" s="13">
        <v>1001</v>
      </c>
      <c r="L35" s="32">
        <v>967</v>
      </c>
      <c r="N35" s="32">
        <v>235</v>
      </c>
      <c r="O35" s="32">
        <v>122</v>
      </c>
      <c r="P35" s="32">
        <v>113</v>
      </c>
      <c r="R35" s="13">
        <v>3308</v>
      </c>
      <c r="S35" s="13">
        <v>1711.4105509830799</v>
      </c>
      <c r="T35" s="13">
        <v>1657.4105509830799</v>
      </c>
      <c r="V35" s="13">
        <v>2656</v>
      </c>
      <c r="W35" s="13">
        <v>1351.5725308641975</v>
      </c>
      <c r="X35" s="13">
        <v>1285.5725308641975</v>
      </c>
      <c r="Z35" s="13">
        <v>1608</v>
      </c>
      <c r="AA35" s="32">
        <v>828</v>
      </c>
      <c r="AB35" s="32">
        <v>780</v>
      </c>
      <c r="AD35" s="13">
        <v>6624</v>
      </c>
      <c r="AE35" s="13">
        <v>3427.5787037037039</v>
      </c>
      <c r="AF35" s="13">
        <v>3177.5787037037039</v>
      </c>
      <c r="AH35" s="13">
        <v>3479</v>
      </c>
      <c r="AI35" s="13">
        <v>1773.5848765432099</v>
      </c>
      <c r="AJ35" s="13">
        <v>1685.5848765432099</v>
      </c>
      <c r="AL35" s="13">
        <v>1838</v>
      </c>
      <c r="AM35" s="32">
        <v>938</v>
      </c>
      <c r="AN35" s="32">
        <v>900</v>
      </c>
      <c r="AP35" s="13">
        <v>1956</v>
      </c>
      <c r="AQ35" s="32">
        <v>987</v>
      </c>
      <c r="AR35" s="32">
        <v>969</v>
      </c>
      <c r="AT35" s="13">
        <v>1258</v>
      </c>
      <c r="AU35" s="32">
        <v>643</v>
      </c>
      <c r="AV35" s="32">
        <v>614</v>
      </c>
      <c r="AX35" s="13">
        <v>1402</v>
      </c>
      <c r="AY35" s="32">
        <v>720</v>
      </c>
      <c r="AZ35" s="32">
        <v>682</v>
      </c>
      <c r="BB35" s="13">
        <v>2049</v>
      </c>
      <c r="BC35" s="13">
        <v>1060</v>
      </c>
      <c r="BD35" s="32">
        <v>988</v>
      </c>
      <c r="BF35" s="13">
        <v>1966</v>
      </c>
      <c r="BG35" s="32">
        <v>999</v>
      </c>
      <c r="BH35" s="32">
        <v>967</v>
      </c>
    </row>
    <row r="36" spans="1:60">
      <c r="A36" s="32">
        <v>32</v>
      </c>
      <c r="B36" s="39">
        <f t="shared" si="0"/>
        <v>31486.29332418838</v>
      </c>
      <c r="C36" s="39">
        <f t="shared" si="2"/>
        <v>16141.14666209419</v>
      </c>
      <c r="D36" s="39">
        <f t="shared" si="2"/>
        <v>15345.14666209419</v>
      </c>
      <c r="F36" s="13">
        <v>1210</v>
      </c>
      <c r="G36" s="32">
        <v>615</v>
      </c>
      <c r="H36" s="32">
        <v>595</v>
      </c>
      <c r="J36" s="13">
        <v>1944</v>
      </c>
      <c r="K36" s="32">
        <v>997</v>
      </c>
      <c r="L36" s="32">
        <v>947</v>
      </c>
      <c r="N36" s="32">
        <v>238</v>
      </c>
      <c r="O36" s="32">
        <v>124</v>
      </c>
      <c r="P36" s="32">
        <v>114</v>
      </c>
      <c r="R36" s="13">
        <v>3328</v>
      </c>
      <c r="S36" s="13">
        <v>1709.4105509830799</v>
      </c>
      <c r="T36" s="13">
        <v>1678.4105509830799</v>
      </c>
      <c r="V36" s="13">
        <v>2677</v>
      </c>
      <c r="W36" s="13">
        <v>1366.5725308641975</v>
      </c>
      <c r="X36" s="13">
        <v>1291.5725308641975</v>
      </c>
      <c r="Z36" s="13">
        <v>1564</v>
      </c>
      <c r="AA36" s="32">
        <v>808</v>
      </c>
      <c r="AB36" s="32">
        <v>757</v>
      </c>
      <c r="AD36" s="13">
        <v>6430</v>
      </c>
      <c r="AE36" s="13">
        <v>3342.5787037037039</v>
      </c>
      <c r="AF36" s="13">
        <v>3068.5787037037039</v>
      </c>
      <c r="AH36" s="13">
        <v>3485</v>
      </c>
      <c r="AI36" s="13">
        <v>1767.5848765432099</v>
      </c>
      <c r="AJ36" s="13">
        <v>1698.5848765432099</v>
      </c>
      <c r="AL36" s="13">
        <v>1865</v>
      </c>
      <c r="AM36" s="32">
        <v>955</v>
      </c>
      <c r="AN36" s="32">
        <v>910</v>
      </c>
      <c r="AP36" s="13">
        <v>1925</v>
      </c>
      <c r="AQ36" s="32">
        <v>962</v>
      </c>
      <c r="AR36" s="32">
        <v>963</v>
      </c>
      <c r="AT36" s="13">
        <v>1261</v>
      </c>
      <c r="AU36" s="32">
        <v>645</v>
      </c>
      <c r="AV36" s="32">
        <v>616</v>
      </c>
      <c r="AX36" s="13">
        <v>1413</v>
      </c>
      <c r="AY36" s="32">
        <v>724</v>
      </c>
      <c r="AZ36" s="32">
        <v>688</v>
      </c>
      <c r="BB36" s="13">
        <v>2155</v>
      </c>
      <c r="BC36" s="13">
        <v>1111</v>
      </c>
      <c r="BD36" s="13">
        <v>1044</v>
      </c>
      <c r="BF36" s="13">
        <v>1988</v>
      </c>
      <c r="BG36" s="13">
        <v>1014</v>
      </c>
      <c r="BH36" s="32">
        <v>974</v>
      </c>
    </row>
    <row r="37" spans="1:60">
      <c r="A37" s="32">
        <v>33</v>
      </c>
      <c r="B37" s="39">
        <f t="shared" si="0"/>
        <v>31272.29332418838</v>
      </c>
      <c r="C37" s="39">
        <f t="shared" si="2"/>
        <v>16024.14666209419</v>
      </c>
      <c r="D37" s="39">
        <f t="shared" si="2"/>
        <v>15248.14666209419</v>
      </c>
      <c r="F37" s="13">
        <v>1179</v>
      </c>
      <c r="G37" s="32">
        <v>596</v>
      </c>
      <c r="H37" s="32">
        <v>583</v>
      </c>
      <c r="J37" s="13">
        <v>1928</v>
      </c>
      <c r="K37" s="32">
        <v>992</v>
      </c>
      <c r="L37" s="32">
        <v>936</v>
      </c>
      <c r="N37" s="32">
        <v>246</v>
      </c>
      <c r="O37" s="32">
        <v>133</v>
      </c>
      <c r="P37" s="32">
        <v>112</v>
      </c>
      <c r="R37" s="13">
        <v>3321</v>
      </c>
      <c r="S37" s="13">
        <v>1700.4105509830799</v>
      </c>
      <c r="T37" s="13">
        <v>1681.4105509830799</v>
      </c>
      <c r="V37" s="13">
        <v>2666</v>
      </c>
      <c r="W37" s="13">
        <v>1359.5725308641975</v>
      </c>
      <c r="X37" s="13">
        <v>1287.5725308641975</v>
      </c>
      <c r="Z37" s="13">
        <v>1539</v>
      </c>
      <c r="AA37" s="32">
        <v>796</v>
      </c>
      <c r="AB37" s="32">
        <v>743</v>
      </c>
      <c r="AD37" s="13">
        <v>6306</v>
      </c>
      <c r="AE37" s="13">
        <v>3274.5787037037039</v>
      </c>
      <c r="AF37" s="13">
        <v>3011.5787037037039</v>
      </c>
      <c r="AH37" s="13">
        <v>3463</v>
      </c>
      <c r="AI37" s="13">
        <v>1750.5848765432099</v>
      </c>
      <c r="AJ37" s="13">
        <v>1693.5848765432099</v>
      </c>
      <c r="AL37" s="13">
        <v>1871</v>
      </c>
      <c r="AM37" s="32">
        <v>966</v>
      </c>
      <c r="AN37" s="32">
        <v>905</v>
      </c>
      <c r="AP37" s="13">
        <v>1883</v>
      </c>
      <c r="AQ37" s="32">
        <v>942</v>
      </c>
      <c r="AR37" s="32">
        <v>942</v>
      </c>
      <c r="AT37" s="13">
        <v>1251</v>
      </c>
      <c r="AU37" s="32">
        <v>638</v>
      </c>
      <c r="AV37" s="32">
        <v>613</v>
      </c>
      <c r="AX37" s="13">
        <v>1410</v>
      </c>
      <c r="AY37" s="32">
        <v>718</v>
      </c>
      <c r="AZ37" s="32">
        <v>692</v>
      </c>
      <c r="BB37" s="13">
        <v>2213</v>
      </c>
      <c r="BC37" s="13">
        <v>1140</v>
      </c>
      <c r="BD37" s="13">
        <v>1074</v>
      </c>
      <c r="BF37" s="13">
        <v>1992</v>
      </c>
      <c r="BG37" s="13">
        <v>1018</v>
      </c>
      <c r="BH37" s="32">
        <v>974</v>
      </c>
    </row>
    <row r="38" spans="1:60">
      <c r="A38" s="32">
        <v>34</v>
      </c>
      <c r="B38" s="39">
        <f t="shared" si="0"/>
        <v>30894.29332418838</v>
      </c>
      <c r="C38" s="39">
        <f t="shared" si="2"/>
        <v>15816.14666209419</v>
      </c>
      <c r="D38" s="39">
        <f t="shared" si="2"/>
        <v>15078.14666209419</v>
      </c>
      <c r="F38" s="13">
        <v>1163</v>
      </c>
      <c r="G38" s="32">
        <v>590</v>
      </c>
      <c r="H38" s="32">
        <v>573</v>
      </c>
      <c r="J38" s="13">
        <v>1896</v>
      </c>
      <c r="K38" s="32">
        <v>978</v>
      </c>
      <c r="L38" s="32">
        <v>917</v>
      </c>
      <c r="N38" s="32">
        <v>237</v>
      </c>
      <c r="O38" s="32">
        <v>126</v>
      </c>
      <c r="P38" s="32">
        <v>112</v>
      </c>
      <c r="R38" s="13">
        <v>3275</v>
      </c>
      <c r="S38" s="13">
        <v>1681.4105509830799</v>
      </c>
      <c r="T38" s="13">
        <v>1654.4105509830799</v>
      </c>
      <c r="V38" s="13">
        <v>2600</v>
      </c>
      <c r="W38" s="13">
        <v>1333.5725308641975</v>
      </c>
      <c r="X38" s="13">
        <v>1248.5725308641975</v>
      </c>
      <c r="Z38" s="13">
        <v>1531</v>
      </c>
      <c r="AA38" s="32">
        <v>794</v>
      </c>
      <c r="AB38" s="32">
        <v>737</v>
      </c>
      <c r="AD38" s="13">
        <v>6306</v>
      </c>
      <c r="AE38" s="13">
        <v>3246.5787037037039</v>
      </c>
      <c r="AF38" s="13">
        <v>3039.5787037037039</v>
      </c>
      <c r="AH38" s="13">
        <v>3385</v>
      </c>
      <c r="AI38" s="13">
        <v>1700.5848765432099</v>
      </c>
      <c r="AJ38" s="13">
        <v>1666.5848765432099</v>
      </c>
      <c r="AL38" s="13">
        <v>1863</v>
      </c>
      <c r="AM38" s="32">
        <v>965</v>
      </c>
      <c r="AN38" s="32">
        <v>898</v>
      </c>
      <c r="AP38" s="13">
        <v>1826</v>
      </c>
      <c r="AQ38" s="32">
        <v>909</v>
      </c>
      <c r="AR38" s="32">
        <v>917</v>
      </c>
      <c r="AT38" s="13">
        <v>1236</v>
      </c>
      <c r="AU38" s="32">
        <v>628</v>
      </c>
      <c r="AV38" s="32">
        <v>608</v>
      </c>
      <c r="AX38" s="13">
        <v>1397</v>
      </c>
      <c r="AY38" s="32">
        <v>718</v>
      </c>
      <c r="AZ38" s="32">
        <v>679</v>
      </c>
      <c r="BB38" s="13">
        <v>2194</v>
      </c>
      <c r="BC38" s="13">
        <v>1124</v>
      </c>
      <c r="BD38" s="13">
        <v>1070</v>
      </c>
      <c r="BF38" s="13">
        <v>1979</v>
      </c>
      <c r="BG38" s="13">
        <v>1022</v>
      </c>
      <c r="BH38" s="32">
        <v>958</v>
      </c>
    </row>
    <row r="39" spans="1:60">
      <c r="A39" s="32">
        <v>35</v>
      </c>
      <c r="B39" s="39">
        <f t="shared" si="0"/>
        <v>30383.29332418838</v>
      </c>
      <c r="C39" s="39">
        <f t="shared" si="2"/>
        <v>15541.14666209419</v>
      </c>
      <c r="D39" s="39">
        <f t="shared" si="2"/>
        <v>14842.14666209419</v>
      </c>
      <c r="F39" s="13">
        <v>1140</v>
      </c>
      <c r="G39" s="32">
        <v>576</v>
      </c>
      <c r="H39" s="32">
        <v>563</v>
      </c>
      <c r="J39" s="13">
        <v>1863</v>
      </c>
      <c r="K39" s="32">
        <v>959</v>
      </c>
      <c r="L39" s="32">
        <v>904</v>
      </c>
      <c r="N39" s="32">
        <v>225</v>
      </c>
      <c r="O39" s="32">
        <v>119</v>
      </c>
      <c r="P39" s="32">
        <v>105</v>
      </c>
      <c r="R39" s="13">
        <v>3206</v>
      </c>
      <c r="S39" s="13">
        <v>1659.4105509830799</v>
      </c>
      <c r="T39" s="13">
        <v>1608.4105509830799</v>
      </c>
      <c r="V39" s="13">
        <v>2494</v>
      </c>
      <c r="W39" s="13">
        <v>1285.5725308641975</v>
      </c>
      <c r="X39" s="13">
        <v>1190.5725308641975</v>
      </c>
      <c r="Z39" s="13">
        <v>1536</v>
      </c>
      <c r="AA39" s="32">
        <v>796</v>
      </c>
      <c r="AB39" s="32">
        <v>740</v>
      </c>
      <c r="AD39" s="13">
        <v>6383</v>
      </c>
      <c r="AE39" s="13">
        <v>3250.5787037037039</v>
      </c>
      <c r="AF39" s="13">
        <v>3113.5787037037039</v>
      </c>
      <c r="AH39" s="13">
        <v>3276</v>
      </c>
      <c r="AI39" s="13">
        <v>1642.5848765432099</v>
      </c>
      <c r="AJ39" s="13">
        <v>1613.5848765432099</v>
      </c>
      <c r="AL39" s="13">
        <v>1838</v>
      </c>
      <c r="AM39" s="32">
        <v>954</v>
      </c>
      <c r="AN39" s="32">
        <v>884</v>
      </c>
      <c r="AP39" s="13">
        <v>1769</v>
      </c>
      <c r="AQ39" s="32">
        <v>882</v>
      </c>
      <c r="AR39" s="32">
        <v>887</v>
      </c>
      <c r="AT39" s="13">
        <v>1205</v>
      </c>
      <c r="AU39" s="32">
        <v>613</v>
      </c>
      <c r="AV39" s="32">
        <v>592</v>
      </c>
      <c r="AX39" s="13">
        <v>1378</v>
      </c>
      <c r="AY39" s="32">
        <v>708</v>
      </c>
      <c r="AZ39" s="32">
        <v>670</v>
      </c>
      <c r="BB39" s="13">
        <v>2129</v>
      </c>
      <c r="BC39" s="13">
        <v>1087</v>
      </c>
      <c r="BD39" s="13">
        <v>1042</v>
      </c>
      <c r="BF39" s="13">
        <v>1938</v>
      </c>
      <c r="BG39" s="13">
        <v>1009</v>
      </c>
      <c r="BH39" s="32">
        <v>929</v>
      </c>
    </row>
    <row r="40" spans="1:60">
      <c r="A40" s="32">
        <v>36</v>
      </c>
      <c r="B40" s="39">
        <f t="shared" si="0"/>
        <v>29825.29332418838</v>
      </c>
      <c r="C40" s="39">
        <f t="shared" si="2"/>
        <v>15245.14666209419</v>
      </c>
      <c r="D40" s="39">
        <f t="shared" si="2"/>
        <v>14580.14666209419</v>
      </c>
      <c r="F40" s="13">
        <v>1132</v>
      </c>
      <c r="G40" s="32">
        <v>574</v>
      </c>
      <c r="H40" s="32">
        <v>558</v>
      </c>
      <c r="J40" s="13">
        <v>1838</v>
      </c>
      <c r="K40" s="32">
        <v>945</v>
      </c>
      <c r="L40" s="32">
        <v>894</v>
      </c>
      <c r="N40" s="32">
        <v>224</v>
      </c>
      <c r="O40" s="32">
        <v>119</v>
      </c>
      <c r="P40" s="32">
        <v>105</v>
      </c>
      <c r="R40" s="13">
        <v>3129</v>
      </c>
      <c r="S40" s="13">
        <v>1630.4105509830799</v>
      </c>
      <c r="T40" s="13">
        <v>1559.4105509830799</v>
      </c>
      <c r="V40" s="13">
        <v>2389</v>
      </c>
      <c r="W40" s="13">
        <v>1239.5725308641975</v>
      </c>
      <c r="X40" s="13">
        <v>1131.5725308641975</v>
      </c>
      <c r="Z40" s="13">
        <v>1537</v>
      </c>
      <c r="AA40" s="32">
        <v>797</v>
      </c>
      <c r="AB40" s="32">
        <v>740</v>
      </c>
      <c r="AD40" s="13">
        <v>6414</v>
      </c>
      <c r="AE40" s="13">
        <v>3229.5787037037039</v>
      </c>
      <c r="AF40" s="13">
        <v>3165.5787037037039</v>
      </c>
      <c r="AH40" s="13">
        <v>3152</v>
      </c>
      <c r="AI40" s="13">
        <v>1573.5848765432099</v>
      </c>
      <c r="AJ40" s="13">
        <v>1559.5848765432099</v>
      </c>
      <c r="AL40" s="13">
        <v>1812</v>
      </c>
      <c r="AM40" s="32">
        <v>934</v>
      </c>
      <c r="AN40" s="32">
        <v>878</v>
      </c>
      <c r="AP40" s="13">
        <v>1714</v>
      </c>
      <c r="AQ40" s="32">
        <v>857</v>
      </c>
      <c r="AR40" s="32">
        <v>856</v>
      </c>
      <c r="AT40" s="13">
        <v>1175</v>
      </c>
      <c r="AU40" s="32">
        <v>599</v>
      </c>
      <c r="AV40" s="32">
        <v>576</v>
      </c>
      <c r="AX40" s="13">
        <v>1351</v>
      </c>
      <c r="AY40" s="32">
        <v>702</v>
      </c>
      <c r="AZ40" s="32">
        <v>649</v>
      </c>
      <c r="BB40" s="13">
        <v>2052</v>
      </c>
      <c r="BC40" s="13">
        <v>1042</v>
      </c>
      <c r="BD40" s="13">
        <v>1010</v>
      </c>
      <c r="BF40" s="13">
        <v>1901</v>
      </c>
      <c r="BG40" s="13">
        <v>1003</v>
      </c>
      <c r="BH40" s="32">
        <v>898</v>
      </c>
    </row>
    <row r="41" spans="1:60">
      <c r="A41" s="32">
        <v>37</v>
      </c>
      <c r="B41" s="39">
        <f t="shared" si="0"/>
        <v>29237.29332418838</v>
      </c>
      <c r="C41" s="39">
        <f t="shared" si="2"/>
        <v>14929.14666209419</v>
      </c>
      <c r="D41" s="39">
        <f t="shared" si="2"/>
        <v>14308.14666209419</v>
      </c>
      <c r="F41" s="13">
        <v>1117</v>
      </c>
      <c r="G41" s="32">
        <v>564</v>
      </c>
      <c r="H41" s="32">
        <v>553</v>
      </c>
      <c r="J41" s="13">
        <v>1791</v>
      </c>
      <c r="K41" s="32">
        <v>925</v>
      </c>
      <c r="L41" s="32">
        <v>866</v>
      </c>
      <c r="N41" s="32">
        <v>214</v>
      </c>
      <c r="O41" s="32">
        <v>110</v>
      </c>
      <c r="P41" s="32">
        <v>104</v>
      </c>
      <c r="R41" s="13">
        <v>3045</v>
      </c>
      <c r="S41" s="13">
        <v>1596.4105509830799</v>
      </c>
      <c r="T41" s="13">
        <v>1509.4105509830799</v>
      </c>
      <c r="V41" s="13">
        <v>2295</v>
      </c>
      <c r="W41" s="13">
        <v>1195.5725308641975</v>
      </c>
      <c r="X41" s="13">
        <v>1079.5725308641975</v>
      </c>
      <c r="Z41" s="13">
        <v>1531</v>
      </c>
      <c r="AA41" s="32">
        <v>792</v>
      </c>
      <c r="AB41" s="32">
        <v>739</v>
      </c>
      <c r="AD41" s="13">
        <v>6453</v>
      </c>
      <c r="AE41" s="13">
        <v>3218.5787037037039</v>
      </c>
      <c r="AF41" s="13">
        <v>3215.5787037037039</v>
      </c>
      <c r="AH41" s="13">
        <v>3037</v>
      </c>
      <c r="AI41" s="13">
        <v>1514.5848765432099</v>
      </c>
      <c r="AJ41" s="13">
        <v>1503.5848765432099</v>
      </c>
      <c r="AL41" s="13">
        <v>1772</v>
      </c>
      <c r="AM41" s="32">
        <v>915</v>
      </c>
      <c r="AN41" s="32">
        <v>857</v>
      </c>
      <c r="AP41" s="13">
        <v>1664</v>
      </c>
      <c r="AQ41" s="32">
        <v>833</v>
      </c>
      <c r="AR41" s="32">
        <v>831</v>
      </c>
      <c r="AT41" s="13">
        <v>1150</v>
      </c>
      <c r="AU41" s="32">
        <v>586</v>
      </c>
      <c r="AV41" s="32">
        <v>564</v>
      </c>
      <c r="AX41" s="13">
        <v>1325</v>
      </c>
      <c r="AY41" s="32">
        <v>689</v>
      </c>
      <c r="AZ41" s="32">
        <v>636</v>
      </c>
      <c r="BB41" s="13">
        <v>1982</v>
      </c>
      <c r="BC41" s="13">
        <v>1001</v>
      </c>
      <c r="BD41" s="32">
        <v>982</v>
      </c>
      <c r="BF41" s="13">
        <v>1857</v>
      </c>
      <c r="BG41" s="32">
        <v>989</v>
      </c>
      <c r="BH41" s="32">
        <v>868</v>
      </c>
    </row>
    <row r="42" spans="1:60">
      <c r="A42" s="32">
        <v>38</v>
      </c>
      <c r="B42" s="39">
        <f t="shared" si="0"/>
        <v>28594.29332418838</v>
      </c>
      <c r="C42" s="39">
        <f t="shared" si="2"/>
        <v>14578.14666209419</v>
      </c>
      <c r="D42" s="39">
        <f t="shared" si="2"/>
        <v>14016.14666209419</v>
      </c>
      <c r="F42" s="13">
        <v>1100</v>
      </c>
      <c r="G42" s="32">
        <v>558</v>
      </c>
      <c r="H42" s="32">
        <v>543</v>
      </c>
      <c r="J42" s="13">
        <v>1725</v>
      </c>
      <c r="K42" s="32">
        <v>886</v>
      </c>
      <c r="L42" s="32">
        <v>839</v>
      </c>
      <c r="N42" s="32">
        <v>205</v>
      </c>
      <c r="O42" s="32">
        <v>103</v>
      </c>
      <c r="P42" s="32">
        <v>101</v>
      </c>
      <c r="R42" s="13">
        <v>2937</v>
      </c>
      <c r="S42" s="13">
        <v>1547.4105509830799</v>
      </c>
      <c r="T42" s="13">
        <v>1450.4105509830799</v>
      </c>
      <c r="V42" s="13">
        <v>2182</v>
      </c>
      <c r="W42" s="13">
        <v>1141.5725308641975</v>
      </c>
      <c r="X42" s="13">
        <v>1021.5725308641976</v>
      </c>
      <c r="Z42" s="13">
        <v>1505</v>
      </c>
      <c r="AA42" s="32">
        <v>781</v>
      </c>
      <c r="AB42" s="32">
        <v>724</v>
      </c>
      <c r="AD42" s="13">
        <v>6642</v>
      </c>
      <c r="AE42" s="13">
        <v>3280.5787037037039</v>
      </c>
      <c r="AF42" s="13">
        <v>3343.5787037037039</v>
      </c>
      <c r="AH42" s="13">
        <v>2938</v>
      </c>
      <c r="AI42" s="13">
        <v>1459.5848765432099</v>
      </c>
      <c r="AJ42" s="13">
        <v>1459.5848765432099</v>
      </c>
      <c r="AL42" s="13">
        <v>1702</v>
      </c>
      <c r="AM42" s="32">
        <v>879</v>
      </c>
      <c r="AN42" s="32">
        <v>823</v>
      </c>
      <c r="AP42" s="13">
        <v>1609</v>
      </c>
      <c r="AQ42" s="32">
        <v>809</v>
      </c>
      <c r="AR42" s="32">
        <v>800</v>
      </c>
      <c r="AT42" s="13">
        <v>1096</v>
      </c>
      <c r="AU42" s="32">
        <v>557</v>
      </c>
      <c r="AV42" s="32">
        <v>539</v>
      </c>
      <c r="AX42" s="13">
        <v>1287</v>
      </c>
      <c r="AY42" s="32">
        <v>674</v>
      </c>
      <c r="AZ42" s="32">
        <v>613</v>
      </c>
      <c r="BB42" s="13">
        <v>1888</v>
      </c>
      <c r="BC42" s="32">
        <v>953</v>
      </c>
      <c r="BD42" s="32">
        <v>935</v>
      </c>
      <c r="BF42" s="13">
        <v>1773</v>
      </c>
      <c r="BG42" s="32">
        <v>949</v>
      </c>
      <c r="BH42" s="32">
        <v>824</v>
      </c>
    </row>
    <row r="43" spans="1:60">
      <c r="A43" s="32">
        <v>39</v>
      </c>
      <c r="B43" s="39">
        <f t="shared" si="0"/>
        <v>27854.29332418838</v>
      </c>
      <c r="C43" s="39">
        <f t="shared" si="2"/>
        <v>14167.14666209419</v>
      </c>
      <c r="D43" s="39">
        <f t="shared" si="2"/>
        <v>13687.14666209419</v>
      </c>
      <c r="F43" s="13">
        <v>1065</v>
      </c>
      <c r="G43" s="32">
        <v>543</v>
      </c>
      <c r="H43" s="32">
        <v>522</v>
      </c>
      <c r="J43" s="13">
        <v>1620</v>
      </c>
      <c r="K43" s="32">
        <v>834</v>
      </c>
      <c r="L43" s="32">
        <v>786</v>
      </c>
      <c r="N43" s="32">
        <v>197</v>
      </c>
      <c r="O43" s="32">
        <v>100</v>
      </c>
      <c r="P43" s="32">
        <v>97</v>
      </c>
      <c r="R43" s="13">
        <v>2784</v>
      </c>
      <c r="S43" s="13">
        <v>1472.4105509830799</v>
      </c>
      <c r="T43" s="13">
        <v>1372.4105509830799</v>
      </c>
      <c r="V43" s="13">
        <v>2050</v>
      </c>
      <c r="W43" s="13">
        <v>1075.5725308641975</v>
      </c>
      <c r="X43" s="13">
        <v>954.57253086419757</v>
      </c>
      <c r="Z43" s="13">
        <v>1436</v>
      </c>
      <c r="AA43" s="32">
        <v>749</v>
      </c>
      <c r="AB43" s="32">
        <v>686</v>
      </c>
      <c r="AD43" s="13">
        <v>7016</v>
      </c>
      <c r="AE43" s="13">
        <v>3425.5787037037039</v>
      </c>
      <c r="AF43" s="13">
        <v>3571.5787037037039</v>
      </c>
      <c r="AH43" s="13">
        <v>2844</v>
      </c>
      <c r="AI43" s="13">
        <v>1407.5848765432099</v>
      </c>
      <c r="AJ43" s="13">
        <v>1417.5848765432099</v>
      </c>
      <c r="AL43" s="13">
        <v>1582</v>
      </c>
      <c r="AM43" s="32">
        <v>818</v>
      </c>
      <c r="AN43" s="32">
        <v>764</v>
      </c>
      <c r="AP43" s="13">
        <v>1561</v>
      </c>
      <c r="AQ43" s="32">
        <v>786</v>
      </c>
      <c r="AR43" s="32">
        <v>775</v>
      </c>
      <c r="AT43" s="13">
        <v>1035</v>
      </c>
      <c r="AU43" s="32">
        <v>530</v>
      </c>
      <c r="AV43" s="32">
        <v>506</v>
      </c>
      <c r="AX43" s="13">
        <v>1236</v>
      </c>
      <c r="AY43" s="32">
        <v>649</v>
      </c>
      <c r="AZ43" s="32">
        <v>587</v>
      </c>
      <c r="BB43" s="13">
        <v>1778</v>
      </c>
      <c r="BC43" s="32">
        <v>898</v>
      </c>
      <c r="BD43" s="32">
        <v>879</v>
      </c>
      <c r="BF43" s="13">
        <v>1648</v>
      </c>
      <c r="BG43" s="32">
        <v>879</v>
      </c>
      <c r="BH43" s="32">
        <v>769</v>
      </c>
    </row>
    <row r="44" spans="1:60">
      <c r="A44" s="32">
        <v>40</v>
      </c>
      <c r="B44" s="39">
        <f t="shared" si="0"/>
        <v>27065.29332418838</v>
      </c>
      <c r="C44" s="39">
        <f t="shared" si="2"/>
        <v>13728.14666209419</v>
      </c>
      <c r="D44" s="39">
        <f t="shared" si="2"/>
        <v>13337.14666209419</v>
      </c>
      <c r="F44" s="13">
        <v>1047</v>
      </c>
      <c r="G44" s="32">
        <v>539</v>
      </c>
      <c r="H44" s="32">
        <v>508</v>
      </c>
      <c r="J44" s="13">
        <v>1493</v>
      </c>
      <c r="K44" s="32">
        <v>773</v>
      </c>
      <c r="L44" s="32">
        <v>720</v>
      </c>
      <c r="N44" s="32">
        <v>182</v>
      </c>
      <c r="O44" s="32">
        <v>90</v>
      </c>
      <c r="P44" s="32">
        <v>92</v>
      </c>
      <c r="R44" s="13">
        <v>2598</v>
      </c>
      <c r="S44" s="13">
        <v>1378.4105509830799</v>
      </c>
      <c r="T44" s="13">
        <v>1280.4105509830799</v>
      </c>
      <c r="V44" s="13">
        <v>1920</v>
      </c>
      <c r="W44" s="13">
        <v>1008.5725308641976</v>
      </c>
      <c r="X44" s="13">
        <v>891.57253086419757</v>
      </c>
      <c r="Z44" s="13">
        <v>1350</v>
      </c>
      <c r="AA44" s="32">
        <v>708</v>
      </c>
      <c r="AB44" s="32">
        <v>642</v>
      </c>
      <c r="AD44" s="13">
        <v>7530</v>
      </c>
      <c r="AE44" s="13">
        <v>3640.5787037037039</v>
      </c>
      <c r="AF44" s="13">
        <v>3870.5787037037039</v>
      </c>
      <c r="AH44" s="13">
        <v>2767</v>
      </c>
      <c r="AI44" s="13">
        <v>1373.5848765432099</v>
      </c>
      <c r="AJ44" s="13">
        <v>1373.5848765432099</v>
      </c>
      <c r="AL44" s="13">
        <v>1433</v>
      </c>
      <c r="AM44" s="32">
        <v>745</v>
      </c>
      <c r="AN44" s="32">
        <v>687</v>
      </c>
      <c r="AP44" s="13">
        <v>1498</v>
      </c>
      <c r="AQ44" s="32">
        <v>751</v>
      </c>
      <c r="AR44" s="32">
        <v>747</v>
      </c>
      <c r="AT44" s="32">
        <v>944</v>
      </c>
      <c r="AU44" s="32">
        <v>485</v>
      </c>
      <c r="AV44" s="32">
        <v>459</v>
      </c>
      <c r="AX44" s="13">
        <v>1167</v>
      </c>
      <c r="AY44" s="32">
        <v>611</v>
      </c>
      <c r="AZ44" s="32">
        <v>556</v>
      </c>
      <c r="BB44" s="13">
        <v>1655</v>
      </c>
      <c r="BC44" s="32">
        <v>840</v>
      </c>
      <c r="BD44" s="32">
        <v>815</v>
      </c>
      <c r="BF44" s="13">
        <v>1480</v>
      </c>
      <c r="BG44" s="32">
        <v>785</v>
      </c>
      <c r="BH44" s="32">
        <v>695</v>
      </c>
    </row>
    <row r="45" spans="1:60">
      <c r="A45" s="32">
        <v>41</v>
      </c>
      <c r="B45" s="39">
        <f t="shared" si="0"/>
        <v>26223.29332418838</v>
      </c>
      <c r="C45" s="39">
        <f t="shared" si="2"/>
        <v>13253.14666209419</v>
      </c>
      <c r="D45" s="39">
        <f t="shared" si="2"/>
        <v>12970.14666209419</v>
      </c>
      <c r="F45" s="13">
        <v>1003</v>
      </c>
      <c r="G45" s="32">
        <v>524</v>
      </c>
      <c r="H45" s="32">
        <v>479</v>
      </c>
      <c r="J45" s="13">
        <v>1349</v>
      </c>
      <c r="K45" s="32">
        <v>694</v>
      </c>
      <c r="L45" s="32">
        <v>655</v>
      </c>
      <c r="N45" s="32">
        <v>165</v>
      </c>
      <c r="O45" s="32">
        <v>85</v>
      </c>
      <c r="P45" s="32">
        <v>80</v>
      </c>
      <c r="R45" s="13">
        <v>2397</v>
      </c>
      <c r="S45" s="13">
        <v>1279.4105509830799</v>
      </c>
      <c r="T45" s="13">
        <v>1179.4105509830799</v>
      </c>
      <c r="V45" s="13">
        <v>1763</v>
      </c>
      <c r="W45" s="13">
        <v>927.57253086419757</v>
      </c>
      <c r="X45" s="13">
        <v>816.57253086419757</v>
      </c>
      <c r="Z45" s="13">
        <v>1246</v>
      </c>
      <c r="AA45" s="32">
        <v>662</v>
      </c>
      <c r="AB45" s="32">
        <v>585</v>
      </c>
      <c r="AD45" s="13">
        <v>8167</v>
      </c>
      <c r="AE45" s="13">
        <v>3908.5787037037039</v>
      </c>
      <c r="AF45" s="13">
        <v>4239.5787037037035</v>
      </c>
      <c r="AH45" s="13">
        <v>2679</v>
      </c>
      <c r="AI45" s="13">
        <v>1326.5848765432099</v>
      </c>
      <c r="AJ45" s="13">
        <v>1333.5848765432099</v>
      </c>
      <c r="AL45" s="13">
        <v>1253</v>
      </c>
      <c r="AM45" s="32">
        <v>651</v>
      </c>
      <c r="AN45" s="32">
        <v>602</v>
      </c>
      <c r="AP45" s="13">
        <v>1441</v>
      </c>
      <c r="AQ45" s="32">
        <v>720</v>
      </c>
      <c r="AR45" s="32">
        <v>721</v>
      </c>
      <c r="AT45" s="32">
        <v>856</v>
      </c>
      <c r="AU45" s="32">
        <v>446</v>
      </c>
      <c r="AV45" s="32">
        <v>410</v>
      </c>
      <c r="AX45" s="13">
        <v>1094</v>
      </c>
      <c r="AY45" s="32">
        <v>575</v>
      </c>
      <c r="AZ45" s="32">
        <v>519</v>
      </c>
      <c r="BB45" s="13">
        <v>1506</v>
      </c>
      <c r="BC45" s="32">
        <v>772</v>
      </c>
      <c r="BD45" s="32">
        <v>734</v>
      </c>
      <c r="BF45" s="13">
        <v>1298</v>
      </c>
      <c r="BG45" s="32">
        <v>682</v>
      </c>
      <c r="BH45" s="32">
        <v>616</v>
      </c>
    </row>
    <row r="46" spans="1:60">
      <c r="A46" s="32">
        <v>42</v>
      </c>
      <c r="B46" s="39">
        <f t="shared" si="0"/>
        <v>25392.29332418838</v>
      </c>
      <c r="C46" s="39">
        <f t="shared" si="2"/>
        <v>12795.14666209419</v>
      </c>
      <c r="D46" s="39">
        <f t="shared" si="2"/>
        <v>12597.14666209419</v>
      </c>
      <c r="F46" s="32">
        <v>984</v>
      </c>
      <c r="G46" s="32">
        <v>520</v>
      </c>
      <c r="H46" s="32">
        <v>465</v>
      </c>
      <c r="J46" s="13">
        <v>1216</v>
      </c>
      <c r="K46" s="32">
        <v>630</v>
      </c>
      <c r="L46" s="32">
        <v>586</v>
      </c>
      <c r="N46" s="32">
        <v>151</v>
      </c>
      <c r="O46" s="32">
        <v>75</v>
      </c>
      <c r="P46" s="32">
        <v>76</v>
      </c>
      <c r="R46" s="13">
        <v>2203</v>
      </c>
      <c r="S46" s="13">
        <v>1181.4105509830799</v>
      </c>
      <c r="T46" s="13">
        <v>1082.4105509830799</v>
      </c>
      <c r="V46" s="13">
        <v>1618</v>
      </c>
      <c r="W46" s="13">
        <v>856.57253086419757</v>
      </c>
      <c r="X46" s="13">
        <v>742.57253086419757</v>
      </c>
      <c r="Z46" s="13">
        <v>1154</v>
      </c>
      <c r="AA46" s="32">
        <v>616</v>
      </c>
      <c r="AB46" s="32">
        <v>538</v>
      </c>
      <c r="AD46" s="13">
        <v>8706</v>
      </c>
      <c r="AE46" s="13">
        <v>4130.5787037037035</v>
      </c>
      <c r="AF46" s="13">
        <v>4556.5787037037035</v>
      </c>
      <c r="AH46" s="13">
        <v>2594</v>
      </c>
      <c r="AI46" s="13">
        <v>1286.5848765432099</v>
      </c>
      <c r="AJ46" s="13">
        <v>1288.5848765432099</v>
      </c>
      <c r="AL46" s="13">
        <v>1093</v>
      </c>
      <c r="AM46" s="32">
        <v>570</v>
      </c>
      <c r="AN46" s="32">
        <v>523</v>
      </c>
      <c r="AP46" s="13">
        <v>1390</v>
      </c>
      <c r="AQ46" s="32">
        <v>698</v>
      </c>
      <c r="AR46" s="32">
        <v>692</v>
      </c>
      <c r="AT46" s="32">
        <v>768</v>
      </c>
      <c r="AU46" s="32">
        <v>402</v>
      </c>
      <c r="AV46" s="32">
        <v>366</v>
      </c>
      <c r="AX46" s="13">
        <v>1020</v>
      </c>
      <c r="AY46" s="32">
        <v>539</v>
      </c>
      <c r="AZ46" s="32">
        <v>481</v>
      </c>
      <c r="BB46" s="13">
        <v>1369</v>
      </c>
      <c r="BC46" s="32">
        <v>708</v>
      </c>
      <c r="BD46" s="32">
        <v>661</v>
      </c>
      <c r="BF46" s="13">
        <v>1121</v>
      </c>
      <c r="BG46" s="32">
        <v>582</v>
      </c>
      <c r="BH46" s="32">
        <v>539</v>
      </c>
    </row>
    <row r="47" spans="1:60">
      <c r="A47" s="32">
        <v>43</v>
      </c>
      <c r="B47" s="39">
        <f t="shared" si="0"/>
        <v>24609.29332418838</v>
      </c>
      <c r="C47" s="39">
        <f t="shared" si="2"/>
        <v>12366.14666209419</v>
      </c>
      <c r="D47" s="39">
        <f t="shared" si="2"/>
        <v>12243.14666209419</v>
      </c>
      <c r="F47" s="32">
        <v>955</v>
      </c>
      <c r="G47" s="32">
        <v>507</v>
      </c>
      <c r="H47" s="32">
        <v>448</v>
      </c>
      <c r="J47" s="13">
        <v>1119</v>
      </c>
      <c r="K47" s="32">
        <v>581</v>
      </c>
      <c r="L47" s="32">
        <v>538</v>
      </c>
      <c r="N47" s="32">
        <v>140</v>
      </c>
      <c r="O47" s="32">
        <v>69</v>
      </c>
      <c r="P47" s="32">
        <v>71</v>
      </c>
      <c r="R47" s="13">
        <v>2063</v>
      </c>
      <c r="S47" s="13">
        <v>1109.4105509830799</v>
      </c>
      <c r="T47" s="13">
        <v>1015.4105509830797</v>
      </c>
      <c r="V47" s="13">
        <v>1511</v>
      </c>
      <c r="W47" s="13">
        <v>795.57253086419757</v>
      </c>
      <c r="X47" s="13">
        <v>695.57253086419757</v>
      </c>
      <c r="Z47" s="13">
        <v>1098</v>
      </c>
      <c r="AA47" s="32">
        <v>589</v>
      </c>
      <c r="AB47" s="32">
        <v>510</v>
      </c>
      <c r="AD47" s="13">
        <v>8950</v>
      </c>
      <c r="AE47" s="13">
        <v>4235.5787037037035</v>
      </c>
      <c r="AF47" s="13">
        <v>4695.5787037037035</v>
      </c>
      <c r="AH47" s="13">
        <v>2514</v>
      </c>
      <c r="AI47" s="13">
        <v>1245.5848765432099</v>
      </c>
      <c r="AJ47" s="13">
        <v>1249.5848765432099</v>
      </c>
      <c r="AL47" s="32">
        <v>970</v>
      </c>
      <c r="AM47" s="32">
        <v>505</v>
      </c>
      <c r="AN47" s="32">
        <v>464</v>
      </c>
      <c r="AP47" s="13">
        <v>1353</v>
      </c>
      <c r="AQ47" s="32">
        <v>677</v>
      </c>
      <c r="AR47" s="32">
        <v>676</v>
      </c>
      <c r="AT47" s="32">
        <v>707</v>
      </c>
      <c r="AU47" s="32">
        <v>372</v>
      </c>
      <c r="AV47" s="32">
        <v>335</v>
      </c>
      <c r="AX47" s="32">
        <v>974</v>
      </c>
      <c r="AY47" s="32">
        <v>514</v>
      </c>
      <c r="AZ47" s="32">
        <v>460</v>
      </c>
      <c r="BB47" s="13">
        <v>1248</v>
      </c>
      <c r="BC47" s="32">
        <v>650</v>
      </c>
      <c r="BD47" s="32">
        <v>598</v>
      </c>
      <c r="BF47" s="13">
        <v>1002</v>
      </c>
      <c r="BG47" s="32">
        <v>516</v>
      </c>
      <c r="BH47" s="32">
        <v>487</v>
      </c>
    </row>
    <row r="48" spans="1:60">
      <c r="A48" s="32">
        <v>44</v>
      </c>
      <c r="B48" s="39">
        <f t="shared" si="0"/>
        <v>23910.29332418838</v>
      </c>
      <c r="C48" s="39">
        <f t="shared" si="2"/>
        <v>11996.14666209419</v>
      </c>
      <c r="D48" s="39">
        <f t="shared" si="2"/>
        <v>11914.14666209419</v>
      </c>
      <c r="F48" s="32">
        <v>942</v>
      </c>
      <c r="G48" s="32">
        <v>499</v>
      </c>
      <c r="H48" s="32">
        <v>443</v>
      </c>
      <c r="J48" s="13">
        <v>1071</v>
      </c>
      <c r="K48" s="32">
        <v>556</v>
      </c>
      <c r="L48" s="32">
        <v>515</v>
      </c>
      <c r="N48" s="32">
        <v>140</v>
      </c>
      <c r="O48" s="32">
        <v>68</v>
      </c>
      <c r="P48" s="32">
        <v>72</v>
      </c>
      <c r="R48" s="13">
        <v>2001</v>
      </c>
      <c r="S48" s="13">
        <v>1066.4105509830799</v>
      </c>
      <c r="T48" s="13">
        <v>995.4105509830797</v>
      </c>
      <c r="V48" s="13">
        <v>1448</v>
      </c>
      <c r="W48" s="13">
        <v>758.57253086419757</v>
      </c>
      <c r="X48" s="13">
        <v>670.57253086419757</v>
      </c>
      <c r="Z48" s="13">
        <v>1088</v>
      </c>
      <c r="AA48" s="32">
        <v>581</v>
      </c>
      <c r="AB48" s="32">
        <v>507</v>
      </c>
      <c r="AD48" s="13">
        <v>8779</v>
      </c>
      <c r="AE48" s="13">
        <v>4167.5787037037035</v>
      </c>
      <c r="AF48" s="13">
        <v>4592.5787037037035</v>
      </c>
      <c r="AH48" s="13">
        <v>2435</v>
      </c>
      <c r="AI48" s="13">
        <v>1210.5848765432099</v>
      </c>
      <c r="AJ48" s="13">
        <v>1205.5848765432099</v>
      </c>
      <c r="AL48" s="32">
        <v>916</v>
      </c>
      <c r="AM48" s="32">
        <v>479</v>
      </c>
      <c r="AN48" s="32">
        <v>437</v>
      </c>
      <c r="AP48" s="13">
        <v>1348</v>
      </c>
      <c r="AQ48" s="32">
        <v>672</v>
      </c>
      <c r="AR48" s="32">
        <v>676</v>
      </c>
      <c r="AT48" s="32">
        <v>687</v>
      </c>
      <c r="AU48" s="32">
        <v>357</v>
      </c>
      <c r="AV48" s="32">
        <v>331</v>
      </c>
      <c r="AX48" s="32">
        <v>947</v>
      </c>
      <c r="AY48" s="32">
        <v>499</v>
      </c>
      <c r="AZ48" s="32">
        <v>447</v>
      </c>
      <c r="BB48" s="13">
        <v>1157</v>
      </c>
      <c r="BC48" s="32">
        <v>599</v>
      </c>
      <c r="BD48" s="32">
        <v>557</v>
      </c>
      <c r="BF48" s="32">
        <v>948</v>
      </c>
      <c r="BG48" s="32">
        <v>483</v>
      </c>
      <c r="BH48" s="32">
        <v>465</v>
      </c>
    </row>
    <row r="49" spans="1:60">
      <c r="A49" s="32">
        <v>45</v>
      </c>
      <c r="B49" s="39">
        <f t="shared" si="0"/>
        <v>23256.29332418838</v>
      </c>
      <c r="C49" s="39">
        <f t="shared" si="2"/>
        <v>11660.14666209419</v>
      </c>
      <c r="D49" s="39">
        <f t="shared" si="2"/>
        <v>11596.14666209419</v>
      </c>
      <c r="F49" s="32">
        <v>936</v>
      </c>
      <c r="G49" s="32">
        <v>491</v>
      </c>
      <c r="H49" s="32">
        <v>446</v>
      </c>
      <c r="J49" s="13">
        <v>1074</v>
      </c>
      <c r="K49" s="32">
        <v>559</v>
      </c>
      <c r="L49" s="32">
        <v>515</v>
      </c>
      <c r="N49" s="32">
        <v>148</v>
      </c>
      <c r="O49" s="32">
        <v>69</v>
      </c>
      <c r="P49" s="32">
        <v>79</v>
      </c>
      <c r="R49" s="13">
        <v>2003</v>
      </c>
      <c r="S49" s="13">
        <v>1052.4105509830799</v>
      </c>
      <c r="T49" s="13">
        <v>1010.4105509830797</v>
      </c>
      <c r="V49" s="13">
        <v>1419</v>
      </c>
      <c r="W49" s="13">
        <v>732.57253086419757</v>
      </c>
      <c r="X49" s="13">
        <v>667.57253086419757</v>
      </c>
      <c r="Z49" s="13">
        <v>1105</v>
      </c>
      <c r="AA49" s="32">
        <v>582</v>
      </c>
      <c r="AB49" s="32">
        <v>523</v>
      </c>
      <c r="AD49" s="13">
        <v>8277</v>
      </c>
      <c r="AE49" s="13">
        <v>3968.5787037037039</v>
      </c>
      <c r="AF49" s="13">
        <v>4289.5787037037035</v>
      </c>
      <c r="AH49" s="13">
        <v>2365</v>
      </c>
      <c r="AI49" s="13">
        <v>1176.5848765432099</v>
      </c>
      <c r="AJ49" s="13">
        <v>1169.5848765432099</v>
      </c>
      <c r="AL49" s="32">
        <v>907</v>
      </c>
      <c r="AM49" s="32">
        <v>469</v>
      </c>
      <c r="AN49" s="32">
        <v>438</v>
      </c>
      <c r="AP49" s="13">
        <v>1357</v>
      </c>
      <c r="AQ49" s="32">
        <v>675</v>
      </c>
      <c r="AR49" s="32">
        <v>682</v>
      </c>
      <c r="AT49" s="32">
        <v>696</v>
      </c>
      <c r="AU49" s="32">
        <v>358</v>
      </c>
      <c r="AV49" s="32">
        <v>339</v>
      </c>
      <c r="AX49" s="32">
        <v>933</v>
      </c>
      <c r="AY49" s="32">
        <v>491</v>
      </c>
      <c r="AZ49" s="32">
        <v>443</v>
      </c>
      <c r="BB49" s="13">
        <v>1091</v>
      </c>
      <c r="BC49" s="32">
        <v>559</v>
      </c>
      <c r="BD49" s="32">
        <v>531</v>
      </c>
      <c r="BF49" s="32">
        <v>939</v>
      </c>
      <c r="BG49" s="32">
        <v>477</v>
      </c>
      <c r="BH49" s="32">
        <v>463</v>
      </c>
    </row>
    <row r="50" spans="1:60">
      <c r="A50" s="32">
        <v>46</v>
      </c>
      <c r="B50" s="39">
        <f t="shared" si="0"/>
        <v>22625.29332418838</v>
      </c>
      <c r="C50" s="39">
        <f t="shared" si="2"/>
        <v>11340.14666209419</v>
      </c>
      <c r="D50" s="39">
        <f t="shared" si="2"/>
        <v>11285.14666209419</v>
      </c>
      <c r="F50" s="32">
        <v>923</v>
      </c>
      <c r="G50" s="32">
        <v>477</v>
      </c>
      <c r="H50" s="32">
        <v>446</v>
      </c>
      <c r="J50" s="13">
        <v>1086</v>
      </c>
      <c r="K50" s="32">
        <v>566</v>
      </c>
      <c r="L50" s="32">
        <v>519</v>
      </c>
      <c r="N50" s="32">
        <v>144</v>
      </c>
      <c r="O50" s="32">
        <v>63</v>
      </c>
      <c r="P50" s="32">
        <v>81</v>
      </c>
      <c r="R50" s="13">
        <v>2015</v>
      </c>
      <c r="S50" s="13">
        <v>1042.4105509830799</v>
      </c>
      <c r="T50" s="13">
        <v>1033.4105509830799</v>
      </c>
      <c r="V50" s="13">
        <v>1407</v>
      </c>
      <c r="W50" s="13">
        <v>715.57253086419757</v>
      </c>
      <c r="X50" s="13">
        <v>672.57253086419757</v>
      </c>
      <c r="Z50" s="13">
        <v>1149</v>
      </c>
      <c r="AA50" s="32">
        <v>599</v>
      </c>
      <c r="AB50" s="32">
        <v>550</v>
      </c>
      <c r="AD50" s="13">
        <v>7662</v>
      </c>
      <c r="AE50" s="13">
        <v>3719.5787037037039</v>
      </c>
      <c r="AF50" s="13">
        <v>3923.5787037037039</v>
      </c>
      <c r="AH50" s="13">
        <v>2289</v>
      </c>
      <c r="AI50" s="13">
        <v>1141.5848765432099</v>
      </c>
      <c r="AJ50" s="13">
        <v>1127.5848765432099</v>
      </c>
      <c r="AL50" s="32">
        <v>924</v>
      </c>
      <c r="AM50" s="32">
        <v>472</v>
      </c>
      <c r="AN50" s="32">
        <v>452</v>
      </c>
      <c r="AP50" s="13">
        <v>1381</v>
      </c>
      <c r="AQ50" s="32">
        <v>684</v>
      </c>
      <c r="AR50" s="32">
        <v>697</v>
      </c>
      <c r="AT50" s="32">
        <v>713</v>
      </c>
      <c r="AU50" s="32">
        <v>358</v>
      </c>
      <c r="AV50" s="32">
        <v>356</v>
      </c>
      <c r="AX50" s="32">
        <v>939</v>
      </c>
      <c r="AY50" s="32">
        <v>495</v>
      </c>
      <c r="AZ50" s="32">
        <v>444</v>
      </c>
      <c r="BB50" s="13">
        <v>1029</v>
      </c>
      <c r="BC50" s="32">
        <v>519</v>
      </c>
      <c r="BD50" s="32">
        <v>509</v>
      </c>
      <c r="BF50" s="32">
        <v>962</v>
      </c>
      <c r="BG50" s="32">
        <v>488</v>
      </c>
      <c r="BH50" s="32">
        <v>474</v>
      </c>
    </row>
    <row r="51" spans="1:60">
      <c r="A51" s="32">
        <v>47</v>
      </c>
      <c r="B51" s="39">
        <f t="shared" si="0"/>
        <v>21961.29332418838</v>
      </c>
      <c r="C51" s="39">
        <f t="shared" si="2"/>
        <v>11002.14666209419</v>
      </c>
      <c r="D51" s="39">
        <f t="shared" si="2"/>
        <v>10959.14666209419</v>
      </c>
      <c r="F51" s="32">
        <v>917</v>
      </c>
      <c r="G51" s="32">
        <v>469</v>
      </c>
      <c r="H51" s="32">
        <v>447</v>
      </c>
      <c r="J51" s="13">
        <v>1085</v>
      </c>
      <c r="K51" s="32">
        <v>566</v>
      </c>
      <c r="L51" s="32">
        <v>519</v>
      </c>
      <c r="N51" s="32">
        <v>155</v>
      </c>
      <c r="O51" s="32">
        <v>69</v>
      </c>
      <c r="P51" s="32">
        <v>86</v>
      </c>
      <c r="R51" s="13">
        <v>2026</v>
      </c>
      <c r="S51" s="13">
        <v>1032.4105509830799</v>
      </c>
      <c r="T51" s="13">
        <v>1054.4105509830799</v>
      </c>
      <c r="V51" s="13">
        <v>1388</v>
      </c>
      <c r="W51" s="13">
        <v>694.57253086419757</v>
      </c>
      <c r="X51" s="13">
        <v>674.57253086419757</v>
      </c>
      <c r="Z51" s="13">
        <v>1170</v>
      </c>
      <c r="AA51" s="32">
        <v>598</v>
      </c>
      <c r="AB51" s="32">
        <v>572</v>
      </c>
      <c r="AD51" s="13">
        <v>7103</v>
      </c>
      <c r="AE51" s="13">
        <v>3492.5787037037039</v>
      </c>
      <c r="AF51" s="13">
        <v>3591.5787037037039</v>
      </c>
      <c r="AH51" s="13">
        <v>2218</v>
      </c>
      <c r="AI51" s="13">
        <v>1109.5848765432099</v>
      </c>
      <c r="AJ51" s="13">
        <v>1089.5848765432099</v>
      </c>
      <c r="AL51" s="32">
        <v>921</v>
      </c>
      <c r="AM51" s="32">
        <v>469</v>
      </c>
      <c r="AN51" s="32">
        <v>451</v>
      </c>
      <c r="AP51" s="13">
        <v>1393</v>
      </c>
      <c r="AQ51" s="32">
        <v>690</v>
      </c>
      <c r="AR51" s="32">
        <v>703</v>
      </c>
      <c r="AT51" s="32">
        <v>722</v>
      </c>
      <c r="AU51" s="32">
        <v>356</v>
      </c>
      <c r="AV51" s="32">
        <v>366</v>
      </c>
      <c r="AX51" s="32">
        <v>926</v>
      </c>
      <c r="AY51" s="32">
        <v>482</v>
      </c>
      <c r="AZ51" s="32">
        <v>443</v>
      </c>
      <c r="BB51" s="32">
        <v>970</v>
      </c>
      <c r="BC51" s="32">
        <v>484</v>
      </c>
      <c r="BD51" s="32">
        <v>486</v>
      </c>
      <c r="BF51" s="32">
        <v>966</v>
      </c>
      <c r="BG51" s="32">
        <v>490</v>
      </c>
      <c r="BH51" s="32">
        <v>476</v>
      </c>
    </row>
    <row r="52" spans="1:60">
      <c r="A52" s="32">
        <v>48</v>
      </c>
      <c r="B52" s="39">
        <f t="shared" si="0"/>
        <v>21307.29332418838</v>
      </c>
      <c r="C52" s="39">
        <f t="shared" si="2"/>
        <v>10670.14666209419</v>
      </c>
      <c r="D52" s="39">
        <f t="shared" si="2"/>
        <v>10637.14666209419</v>
      </c>
      <c r="F52" s="32">
        <v>904</v>
      </c>
      <c r="G52" s="32">
        <v>455</v>
      </c>
      <c r="H52" s="32">
        <v>450</v>
      </c>
      <c r="J52" s="13">
        <v>1070</v>
      </c>
      <c r="K52" s="32">
        <v>560</v>
      </c>
      <c r="L52" s="32">
        <v>510</v>
      </c>
      <c r="N52" s="32">
        <v>154</v>
      </c>
      <c r="O52" s="32">
        <v>70</v>
      </c>
      <c r="P52" s="32">
        <v>84</v>
      </c>
      <c r="R52" s="13">
        <v>1994</v>
      </c>
      <c r="S52" s="13">
        <v>1005.4105509830797</v>
      </c>
      <c r="T52" s="13">
        <v>1049.4105509830799</v>
      </c>
      <c r="V52" s="13">
        <v>1375</v>
      </c>
      <c r="W52" s="13">
        <v>682.57253086419757</v>
      </c>
      <c r="X52" s="13">
        <v>673.57253086419757</v>
      </c>
      <c r="Z52" s="13">
        <v>1171</v>
      </c>
      <c r="AA52" s="32">
        <v>595</v>
      </c>
      <c r="AB52" s="32">
        <v>576</v>
      </c>
      <c r="AD52" s="13">
        <v>6630</v>
      </c>
      <c r="AE52" s="13">
        <v>3294.5787037037039</v>
      </c>
      <c r="AF52" s="13">
        <v>3316.5787037037039</v>
      </c>
      <c r="AH52" s="13">
        <v>2158</v>
      </c>
      <c r="AI52" s="13">
        <v>1081.5848765432099</v>
      </c>
      <c r="AJ52" s="13">
        <v>1057.5848765432099</v>
      </c>
      <c r="AL52" s="32">
        <v>908</v>
      </c>
      <c r="AM52" s="32">
        <v>459</v>
      </c>
      <c r="AN52" s="32">
        <v>450</v>
      </c>
      <c r="AP52" s="13">
        <v>1397</v>
      </c>
      <c r="AQ52" s="32">
        <v>688</v>
      </c>
      <c r="AR52" s="32">
        <v>708</v>
      </c>
      <c r="AT52" s="32">
        <v>734</v>
      </c>
      <c r="AU52" s="32">
        <v>357</v>
      </c>
      <c r="AV52" s="32">
        <v>377</v>
      </c>
      <c r="AX52" s="32">
        <v>914</v>
      </c>
      <c r="AY52" s="32">
        <v>481</v>
      </c>
      <c r="AZ52" s="32">
        <v>432</v>
      </c>
      <c r="BB52" s="32">
        <v>930</v>
      </c>
      <c r="BC52" s="32">
        <v>458</v>
      </c>
      <c r="BD52" s="32">
        <v>473</v>
      </c>
      <c r="BF52" s="32">
        <v>963</v>
      </c>
      <c r="BG52" s="32">
        <v>483</v>
      </c>
      <c r="BH52" s="32">
        <v>480</v>
      </c>
    </row>
    <row r="53" spans="1:60">
      <c r="A53" s="32">
        <v>49</v>
      </c>
      <c r="B53" s="39">
        <f t="shared" si="0"/>
        <v>20616.29332418838</v>
      </c>
      <c r="C53" s="39">
        <f t="shared" si="2"/>
        <v>10311.14666209419</v>
      </c>
      <c r="D53" s="39">
        <f t="shared" si="2"/>
        <v>10305.14666209419</v>
      </c>
      <c r="F53" s="32">
        <v>877</v>
      </c>
      <c r="G53" s="32">
        <v>441</v>
      </c>
      <c r="H53" s="32">
        <v>436</v>
      </c>
      <c r="J53" s="13">
        <v>1027</v>
      </c>
      <c r="K53" s="32">
        <v>535</v>
      </c>
      <c r="L53" s="32">
        <v>492</v>
      </c>
      <c r="N53" s="32">
        <v>141</v>
      </c>
      <c r="O53" s="32">
        <v>62</v>
      </c>
      <c r="P53" s="32">
        <v>79</v>
      </c>
      <c r="R53" s="13">
        <v>1940</v>
      </c>
      <c r="S53" s="13">
        <v>975.4105509830797</v>
      </c>
      <c r="T53" s="13">
        <v>1026.4105509830799</v>
      </c>
      <c r="V53" s="13">
        <v>1356</v>
      </c>
      <c r="W53" s="13">
        <v>667.57253086419757</v>
      </c>
      <c r="X53" s="13">
        <v>669.57253086419757</v>
      </c>
      <c r="Z53" s="13">
        <v>1120</v>
      </c>
      <c r="AA53" s="32">
        <v>567</v>
      </c>
      <c r="AB53" s="32">
        <v>553</v>
      </c>
      <c r="AD53" s="13">
        <v>6305</v>
      </c>
      <c r="AE53" s="13">
        <v>3139.5787037037039</v>
      </c>
      <c r="AF53" s="13">
        <v>3146.5787037037039</v>
      </c>
      <c r="AH53" s="13">
        <v>2098</v>
      </c>
      <c r="AI53" s="13">
        <v>1053.5848765432099</v>
      </c>
      <c r="AJ53" s="13">
        <v>1025.5848765432099</v>
      </c>
      <c r="AL53" s="32">
        <v>870</v>
      </c>
      <c r="AM53" s="32">
        <v>436</v>
      </c>
      <c r="AN53" s="32">
        <v>434</v>
      </c>
      <c r="AP53" s="13">
        <v>1385</v>
      </c>
      <c r="AQ53" s="32">
        <v>680</v>
      </c>
      <c r="AR53" s="32">
        <v>706</v>
      </c>
      <c r="AT53" s="32">
        <v>733</v>
      </c>
      <c r="AU53" s="32">
        <v>358</v>
      </c>
      <c r="AV53" s="32">
        <v>375</v>
      </c>
      <c r="AX53" s="32">
        <v>890</v>
      </c>
      <c r="AY53" s="32">
        <v>465</v>
      </c>
      <c r="AZ53" s="32">
        <v>425</v>
      </c>
      <c r="BB53" s="32">
        <v>919</v>
      </c>
      <c r="BC53" s="32">
        <v>455</v>
      </c>
      <c r="BD53" s="32">
        <v>464</v>
      </c>
      <c r="BF53" s="32">
        <v>950</v>
      </c>
      <c r="BG53" s="32">
        <v>476</v>
      </c>
      <c r="BH53" s="32">
        <v>473</v>
      </c>
    </row>
    <row r="54" spans="1:60">
      <c r="A54" s="32">
        <v>50</v>
      </c>
      <c r="B54" s="39">
        <f t="shared" si="0"/>
        <v>19912.29332418838</v>
      </c>
      <c r="C54" s="39">
        <f t="shared" si="2"/>
        <v>9952.1466620941901</v>
      </c>
      <c r="D54" s="39">
        <f t="shared" si="2"/>
        <v>9960.1466620941901</v>
      </c>
      <c r="F54" s="32">
        <v>856</v>
      </c>
      <c r="G54" s="32">
        <v>432</v>
      </c>
      <c r="H54" s="32">
        <v>423</v>
      </c>
      <c r="J54" s="32">
        <v>968</v>
      </c>
      <c r="K54" s="32">
        <v>502</v>
      </c>
      <c r="L54" s="32">
        <v>466</v>
      </c>
      <c r="N54" s="32">
        <v>148</v>
      </c>
      <c r="O54" s="32">
        <v>67</v>
      </c>
      <c r="P54" s="32">
        <v>81</v>
      </c>
      <c r="R54" s="13">
        <v>1846</v>
      </c>
      <c r="S54" s="13">
        <v>925.4105509830797</v>
      </c>
      <c r="T54" s="13">
        <v>982.4105509830797</v>
      </c>
      <c r="V54" s="13">
        <v>1333</v>
      </c>
      <c r="W54" s="13">
        <v>659.57253086419757</v>
      </c>
      <c r="X54" s="13">
        <v>654.57253086419757</v>
      </c>
      <c r="Z54" s="13">
        <v>1036</v>
      </c>
      <c r="AA54" s="32">
        <v>526</v>
      </c>
      <c r="AB54" s="32">
        <v>510</v>
      </c>
      <c r="AD54" s="13">
        <v>6084</v>
      </c>
      <c r="AE54" s="13">
        <v>3019.5787037037039</v>
      </c>
      <c r="AF54" s="13">
        <v>3045.5787037037039</v>
      </c>
      <c r="AH54" s="13">
        <v>2048</v>
      </c>
      <c r="AI54" s="13">
        <v>1034.5848765432099</v>
      </c>
      <c r="AJ54" s="13">
        <v>994.58487654320993</v>
      </c>
      <c r="AL54" s="32">
        <v>819</v>
      </c>
      <c r="AM54" s="32">
        <v>407</v>
      </c>
      <c r="AN54" s="32">
        <v>412</v>
      </c>
      <c r="AP54" s="13">
        <v>1346</v>
      </c>
      <c r="AQ54" s="32">
        <v>662</v>
      </c>
      <c r="AR54" s="32">
        <v>684</v>
      </c>
      <c r="AT54" s="32">
        <v>724</v>
      </c>
      <c r="AU54" s="32">
        <v>353</v>
      </c>
      <c r="AV54" s="32">
        <v>371</v>
      </c>
      <c r="AX54" s="32">
        <v>857</v>
      </c>
      <c r="AY54" s="32">
        <v>449</v>
      </c>
      <c r="AZ54" s="32">
        <v>408</v>
      </c>
      <c r="BB54" s="32">
        <v>923</v>
      </c>
      <c r="BC54" s="32">
        <v>461</v>
      </c>
      <c r="BD54" s="32">
        <v>462</v>
      </c>
      <c r="BF54" s="32">
        <v>920</v>
      </c>
      <c r="BG54" s="32">
        <v>454</v>
      </c>
      <c r="BH54" s="32">
        <v>466</v>
      </c>
    </row>
    <row r="55" spans="1:60">
      <c r="A55" s="32">
        <v>51</v>
      </c>
      <c r="B55" s="39">
        <f t="shared" si="0"/>
        <v>19184.29332418838</v>
      </c>
      <c r="C55" s="39">
        <f t="shared" si="2"/>
        <v>9581.1466620941901</v>
      </c>
      <c r="D55" s="39">
        <f t="shared" si="2"/>
        <v>9603.1466620941901</v>
      </c>
      <c r="F55" s="32">
        <v>815</v>
      </c>
      <c r="G55" s="32">
        <v>409</v>
      </c>
      <c r="H55" s="32">
        <v>405</v>
      </c>
      <c r="J55" s="32">
        <v>899</v>
      </c>
      <c r="K55" s="32">
        <v>463</v>
      </c>
      <c r="L55" s="32">
        <v>437</v>
      </c>
      <c r="N55" s="32">
        <v>138</v>
      </c>
      <c r="O55" s="32">
        <v>67</v>
      </c>
      <c r="P55" s="32">
        <v>72</v>
      </c>
      <c r="R55" s="13">
        <v>1744</v>
      </c>
      <c r="S55" s="13">
        <v>880.4105509830797</v>
      </c>
      <c r="T55" s="13">
        <v>923.4105509830797</v>
      </c>
      <c r="V55" s="13">
        <v>1317</v>
      </c>
      <c r="W55" s="13">
        <v>650.57253086419757</v>
      </c>
      <c r="X55" s="13">
        <v>647.57253086419757</v>
      </c>
      <c r="Z55" s="32">
        <v>945</v>
      </c>
      <c r="AA55" s="32">
        <v>479</v>
      </c>
      <c r="AB55" s="32">
        <v>466</v>
      </c>
      <c r="AD55" s="13">
        <v>5854</v>
      </c>
      <c r="AE55" s="13">
        <v>2893.5787037037039</v>
      </c>
      <c r="AF55" s="13">
        <v>2941.5787037037039</v>
      </c>
      <c r="AH55" s="13">
        <v>2013</v>
      </c>
      <c r="AI55" s="13">
        <v>1017.5848765432099</v>
      </c>
      <c r="AJ55" s="13">
        <v>976.58487654320993</v>
      </c>
      <c r="AL55" s="32">
        <v>770</v>
      </c>
      <c r="AM55" s="32">
        <v>380</v>
      </c>
      <c r="AN55" s="32">
        <v>389</v>
      </c>
      <c r="AP55" s="13">
        <v>1300</v>
      </c>
      <c r="AQ55" s="32">
        <v>631</v>
      </c>
      <c r="AR55" s="32">
        <v>669</v>
      </c>
      <c r="AT55" s="32">
        <v>719</v>
      </c>
      <c r="AU55" s="32">
        <v>356</v>
      </c>
      <c r="AV55" s="32">
        <v>363</v>
      </c>
      <c r="AX55" s="32">
        <v>822</v>
      </c>
      <c r="AY55" s="32">
        <v>430</v>
      </c>
      <c r="AZ55" s="32">
        <v>392</v>
      </c>
      <c r="BB55" s="32">
        <v>947</v>
      </c>
      <c r="BC55" s="32">
        <v>480</v>
      </c>
      <c r="BD55" s="32">
        <v>467</v>
      </c>
      <c r="BF55" s="32">
        <v>898</v>
      </c>
      <c r="BG55" s="32">
        <v>444</v>
      </c>
      <c r="BH55" s="32">
        <v>454</v>
      </c>
    </row>
    <row r="56" spans="1:60">
      <c r="A56" s="32">
        <v>52</v>
      </c>
      <c r="B56" s="39">
        <f t="shared" si="0"/>
        <v>18480.29332418838</v>
      </c>
      <c r="C56" s="39">
        <f t="shared" si="2"/>
        <v>9221.1466620941901</v>
      </c>
      <c r="D56" s="39">
        <f t="shared" si="2"/>
        <v>9259.1466620941901</v>
      </c>
      <c r="F56" s="32">
        <v>790</v>
      </c>
      <c r="G56" s="32">
        <v>398</v>
      </c>
      <c r="H56" s="32">
        <v>392</v>
      </c>
      <c r="J56" s="32">
        <v>844</v>
      </c>
      <c r="K56" s="32">
        <v>431</v>
      </c>
      <c r="L56" s="32">
        <v>414</v>
      </c>
      <c r="N56" s="32">
        <v>123</v>
      </c>
      <c r="O56" s="32">
        <v>60</v>
      </c>
      <c r="P56" s="32">
        <v>64</v>
      </c>
      <c r="R56" s="13">
        <v>1664</v>
      </c>
      <c r="S56" s="13">
        <v>837.4105509830797</v>
      </c>
      <c r="T56" s="13">
        <v>887.4105509830797</v>
      </c>
      <c r="V56" s="13">
        <v>1296</v>
      </c>
      <c r="W56" s="13">
        <v>641.57253086419757</v>
      </c>
      <c r="X56" s="13">
        <v>635.57253086419757</v>
      </c>
      <c r="Z56" s="32">
        <v>864</v>
      </c>
      <c r="AA56" s="32">
        <v>441</v>
      </c>
      <c r="AB56" s="32">
        <v>423</v>
      </c>
      <c r="AD56" s="13">
        <v>5602</v>
      </c>
      <c r="AE56" s="13">
        <v>2758.5787037037039</v>
      </c>
      <c r="AF56" s="13">
        <v>2824.5787037037039</v>
      </c>
      <c r="AH56" s="13">
        <v>1956</v>
      </c>
      <c r="AI56" s="13">
        <v>991.58487654320993</v>
      </c>
      <c r="AJ56" s="13">
        <v>945.58487654320993</v>
      </c>
      <c r="AL56" s="32">
        <v>731</v>
      </c>
      <c r="AM56" s="32">
        <v>360</v>
      </c>
      <c r="AN56" s="32">
        <v>371</v>
      </c>
      <c r="AP56" s="13">
        <v>1267</v>
      </c>
      <c r="AQ56" s="32">
        <v>616</v>
      </c>
      <c r="AR56" s="32">
        <v>651</v>
      </c>
      <c r="AT56" s="32">
        <v>711</v>
      </c>
      <c r="AU56" s="32">
        <v>355</v>
      </c>
      <c r="AV56" s="32">
        <v>357</v>
      </c>
      <c r="AX56" s="32">
        <v>788</v>
      </c>
      <c r="AY56" s="32">
        <v>413</v>
      </c>
      <c r="AZ56" s="32">
        <v>375</v>
      </c>
      <c r="BB56" s="32">
        <v>958</v>
      </c>
      <c r="BC56" s="32">
        <v>487</v>
      </c>
      <c r="BD56" s="32">
        <v>471</v>
      </c>
      <c r="BF56" s="32">
        <v>879</v>
      </c>
      <c r="BG56" s="32">
        <v>431</v>
      </c>
      <c r="BH56" s="32">
        <v>448</v>
      </c>
    </row>
    <row r="57" spans="1:60">
      <c r="A57" s="32">
        <v>53</v>
      </c>
      <c r="B57" s="39">
        <f t="shared" si="0"/>
        <v>17795.29332418838</v>
      </c>
      <c r="C57" s="39">
        <f t="shared" si="2"/>
        <v>8874.1466620941901</v>
      </c>
      <c r="D57" s="39">
        <f t="shared" si="2"/>
        <v>8921.1466620941901</v>
      </c>
      <c r="F57" s="32">
        <v>756</v>
      </c>
      <c r="G57" s="32">
        <v>382</v>
      </c>
      <c r="H57" s="32">
        <v>374</v>
      </c>
      <c r="J57" s="32">
        <v>804</v>
      </c>
      <c r="K57" s="32">
        <v>408</v>
      </c>
      <c r="L57" s="32">
        <v>396</v>
      </c>
      <c r="N57" s="32">
        <v>123</v>
      </c>
      <c r="O57" s="32">
        <v>64</v>
      </c>
      <c r="P57" s="32">
        <v>59</v>
      </c>
      <c r="R57" s="13">
        <v>1584</v>
      </c>
      <c r="S57" s="13">
        <v>799.4105509830797</v>
      </c>
      <c r="T57" s="13">
        <v>845.4105509830797</v>
      </c>
      <c r="V57" s="13">
        <v>1286</v>
      </c>
      <c r="W57" s="13">
        <v>638.57253086419757</v>
      </c>
      <c r="X57" s="13">
        <v>628.57253086419757</v>
      </c>
      <c r="Z57" s="32">
        <v>813</v>
      </c>
      <c r="AA57" s="32">
        <v>410</v>
      </c>
      <c r="AB57" s="32">
        <v>403</v>
      </c>
      <c r="AD57" s="13">
        <v>5339</v>
      </c>
      <c r="AE57" s="13">
        <v>2629.5787037037039</v>
      </c>
      <c r="AF57" s="13">
        <v>2690.5787037037039</v>
      </c>
      <c r="AH57" s="13">
        <v>1896</v>
      </c>
      <c r="AI57" s="13">
        <v>961.58487654320993</v>
      </c>
      <c r="AJ57" s="13">
        <v>915.58487654320993</v>
      </c>
      <c r="AL57" s="32">
        <v>684</v>
      </c>
      <c r="AM57" s="32">
        <v>329</v>
      </c>
      <c r="AN57" s="32">
        <v>355</v>
      </c>
      <c r="AP57" s="13">
        <v>1223</v>
      </c>
      <c r="AQ57" s="32">
        <v>595</v>
      </c>
      <c r="AR57" s="32">
        <v>628</v>
      </c>
      <c r="AT57" s="32">
        <v>702</v>
      </c>
      <c r="AU57" s="32">
        <v>348</v>
      </c>
      <c r="AV57" s="32">
        <v>354</v>
      </c>
      <c r="AX57" s="32">
        <v>757</v>
      </c>
      <c r="AY57" s="32">
        <v>395</v>
      </c>
      <c r="AZ57" s="32">
        <v>363</v>
      </c>
      <c r="BB57" s="32">
        <v>966</v>
      </c>
      <c r="BC57" s="32">
        <v>498</v>
      </c>
      <c r="BD57" s="32">
        <v>468</v>
      </c>
      <c r="BF57" s="32">
        <v>857</v>
      </c>
      <c r="BG57" s="32">
        <v>416</v>
      </c>
      <c r="BH57" s="32">
        <v>441</v>
      </c>
    </row>
    <row r="58" spans="1:60">
      <c r="A58" s="32">
        <v>54</v>
      </c>
      <c r="B58" s="39">
        <f t="shared" si="0"/>
        <v>17137.29332418838</v>
      </c>
      <c r="C58" s="39">
        <f t="shared" si="2"/>
        <v>8544.1466620941901</v>
      </c>
      <c r="D58" s="39">
        <f t="shared" si="2"/>
        <v>8593.1466620941901</v>
      </c>
      <c r="F58" s="32">
        <v>736</v>
      </c>
      <c r="G58" s="32">
        <v>374</v>
      </c>
      <c r="H58" s="32">
        <v>362</v>
      </c>
      <c r="J58" s="32">
        <v>760</v>
      </c>
      <c r="K58" s="32">
        <v>382</v>
      </c>
      <c r="L58" s="32">
        <v>378</v>
      </c>
      <c r="N58" s="32">
        <v>125</v>
      </c>
      <c r="O58" s="32">
        <v>64</v>
      </c>
      <c r="P58" s="32">
        <v>61</v>
      </c>
      <c r="R58" s="13">
        <v>1509</v>
      </c>
      <c r="S58" s="13">
        <v>760.4105509830797</v>
      </c>
      <c r="T58" s="13">
        <v>808.4105509830797</v>
      </c>
      <c r="V58" s="13">
        <v>1259</v>
      </c>
      <c r="W58" s="13">
        <v>618.57253086419757</v>
      </c>
      <c r="X58" s="13">
        <v>622.57253086419757</v>
      </c>
      <c r="Z58" s="32">
        <v>791</v>
      </c>
      <c r="AA58" s="32">
        <v>398</v>
      </c>
      <c r="AB58" s="32">
        <v>393</v>
      </c>
      <c r="AD58" s="13">
        <v>5119</v>
      </c>
      <c r="AE58" s="13">
        <v>2523.5787037037039</v>
      </c>
      <c r="AF58" s="13">
        <v>2576.5787037037039</v>
      </c>
      <c r="AH58" s="13">
        <v>1800</v>
      </c>
      <c r="AI58" s="13">
        <v>910.58487654320993</v>
      </c>
      <c r="AJ58" s="13">
        <v>870.58487654320993</v>
      </c>
      <c r="AL58" s="32">
        <v>647</v>
      </c>
      <c r="AM58" s="32">
        <v>311</v>
      </c>
      <c r="AN58" s="32">
        <v>336</v>
      </c>
      <c r="AP58" s="13">
        <v>1195</v>
      </c>
      <c r="AQ58" s="32">
        <v>583</v>
      </c>
      <c r="AR58" s="32">
        <v>612</v>
      </c>
      <c r="AT58" s="32">
        <v>674</v>
      </c>
      <c r="AU58" s="32">
        <v>340</v>
      </c>
      <c r="AV58" s="32">
        <v>334</v>
      </c>
      <c r="AX58" s="32">
        <v>732</v>
      </c>
      <c r="AY58" s="32">
        <v>386</v>
      </c>
      <c r="AZ58" s="32">
        <v>346</v>
      </c>
      <c r="BB58" s="32">
        <v>961</v>
      </c>
      <c r="BC58" s="32">
        <v>493</v>
      </c>
      <c r="BD58" s="32">
        <v>468</v>
      </c>
      <c r="BF58" s="32">
        <v>825</v>
      </c>
      <c r="BG58" s="32">
        <v>400</v>
      </c>
      <c r="BH58" s="32">
        <v>425</v>
      </c>
    </row>
    <row r="59" spans="1:60">
      <c r="A59" s="32">
        <v>55</v>
      </c>
      <c r="B59" s="39">
        <f t="shared" si="0"/>
        <v>16499.29332418838</v>
      </c>
      <c r="C59" s="39">
        <f t="shared" si="2"/>
        <v>8228.1466620941901</v>
      </c>
      <c r="D59" s="39">
        <f t="shared" si="2"/>
        <v>8271.1466620941901</v>
      </c>
      <c r="F59" s="32">
        <v>704</v>
      </c>
      <c r="G59" s="32">
        <v>359</v>
      </c>
      <c r="H59" s="32">
        <v>345</v>
      </c>
      <c r="J59" s="32">
        <v>732</v>
      </c>
      <c r="K59" s="32">
        <v>362</v>
      </c>
      <c r="L59" s="32">
        <v>369</v>
      </c>
      <c r="N59" s="32">
        <v>118</v>
      </c>
      <c r="O59" s="32">
        <v>58</v>
      </c>
      <c r="P59" s="32">
        <v>60</v>
      </c>
      <c r="R59" s="13">
        <v>1448</v>
      </c>
      <c r="S59" s="13">
        <v>734.4105509830797</v>
      </c>
      <c r="T59" s="13">
        <v>775.4105509830797</v>
      </c>
      <c r="V59" s="13">
        <v>1239</v>
      </c>
      <c r="W59" s="13">
        <v>602.57253086419757</v>
      </c>
      <c r="X59" s="13">
        <v>617.57253086419757</v>
      </c>
      <c r="Z59" s="32">
        <v>790</v>
      </c>
      <c r="AA59" s="32">
        <v>392</v>
      </c>
      <c r="AB59" s="32">
        <v>398</v>
      </c>
      <c r="AD59" s="13">
        <v>4900</v>
      </c>
      <c r="AE59" s="13">
        <v>2430.5787037037039</v>
      </c>
      <c r="AF59" s="13">
        <v>2450.5787037037039</v>
      </c>
      <c r="AH59" s="13">
        <v>1697</v>
      </c>
      <c r="AI59" s="13">
        <v>857.58487654320993</v>
      </c>
      <c r="AJ59" s="13">
        <v>820.58487654320993</v>
      </c>
      <c r="AL59" s="32">
        <v>611</v>
      </c>
      <c r="AM59" s="32">
        <v>289</v>
      </c>
      <c r="AN59" s="32">
        <v>322</v>
      </c>
      <c r="AP59" s="13">
        <v>1160</v>
      </c>
      <c r="AQ59" s="32">
        <v>572</v>
      </c>
      <c r="AR59" s="32">
        <v>587</v>
      </c>
      <c r="AT59" s="32">
        <v>656</v>
      </c>
      <c r="AU59" s="32">
        <v>327</v>
      </c>
      <c r="AV59" s="32">
        <v>329</v>
      </c>
      <c r="AX59" s="32">
        <v>705</v>
      </c>
      <c r="AY59" s="32">
        <v>377</v>
      </c>
      <c r="AZ59" s="32">
        <v>328</v>
      </c>
      <c r="BB59" s="32">
        <v>945</v>
      </c>
      <c r="BC59" s="32">
        <v>486</v>
      </c>
      <c r="BD59" s="32">
        <v>460</v>
      </c>
      <c r="BF59" s="32">
        <v>790</v>
      </c>
      <c r="BG59" s="32">
        <v>381</v>
      </c>
      <c r="BH59" s="32">
        <v>409</v>
      </c>
    </row>
    <row r="60" spans="1:60">
      <c r="A60" s="32">
        <v>56</v>
      </c>
      <c r="B60" s="39">
        <f t="shared" si="0"/>
        <v>15863.293324188382</v>
      </c>
      <c r="C60" s="39">
        <f t="shared" si="2"/>
        <v>7910.146662094191</v>
      </c>
      <c r="D60" s="39">
        <f t="shared" si="2"/>
        <v>7953.146662094191</v>
      </c>
      <c r="F60" s="32">
        <v>677</v>
      </c>
      <c r="G60" s="32">
        <v>347</v>
      </c>
      <c r="H60" s="32">
        <v>330</v>
      </c>
      <c r="J60" s="32">
        <v>698</v>
      </c>
      <c r="K60" s="32">
        <v>343</v>
      </c>
      <c r="L60" s="32">
        <v>355</v>
      </c>
      <c r="N60" s="32">
        <v>122</v>
      </c>
      <c r="O60" s="32">
        <v>59</v>
      </c>
      <c r="P60" s="32">
        <v>63</v>
      </c>
      <c r="R60" s="13">
        <v>1385</v>
      </c>
      <c r="S60" s="13">
        <v>700.4105509830797</v>
      </c>
      <c r="T60" s="13">
        <v>746.4105509830797</v>
      </c>
      <c r="V60" s="13">
        <v>1211</v>
      </c>
      <c r="W60" s="13">
        <v>584.57253086419757</v>
      </c>
      <c r="X60" s="13">
        <v>606.57253086419757</v>
      </c>
      <c r="Z60" s="32">
        <v>803</v>
      </c>
      <c r="AA60" s="32">
        <v>395</v>
      </c>
      <c r="AB60" s="32">
        <v>407</v>
      </c>
      <c r="AD60" s="13">
        <v>4688</v>
      </c>
      <c r="AE60" s="13">
        <v>2335.5787037037039</v>
      </c>
      <c r="AF60" s="13">
        <v>2333.5787037037039</v>
      </c>
      <c r="AH60" s="13">
        <v>1584</v>
      </c>
      <c r="AI60" s="13">
        <v>794.58487654320993</v>
      </c>
      <c r="AJ60" s="13">
        <v>770.58487654320993</v>
      </c>
      <c r="AL60" s="32">
        <v>576</v>
      </c>
      <c r="AM60" s="32">
        <v>265</v>
      </c>
      <c r="AN60" s="32">
        <v>311</v>
      </c>
      <c r="AP60" s="13">
        <v>1132</v>
      </c>
      <c r="AQ60" s="32">
        <v>564</v>
      </c>
      <c r="AR60" s="32">
        <v>568</v>
      </c>
      <c r="AT60" s="32">
        <v>619</v>
      </c>
      <c r="AU60" s="32">
        <v>316</v>
      </c>
      <c r="AV60" s="32">
        <v>303</v>
      </c>
      <c r="AX60" s="32">
        <v>682</v>
      </c>
      <c r="AY60" s="32">
        <v>366</v>
      </c>
      <c r="AZ60" s="32">
        <v>315</v>
      </c>
      <c r="BB60" s="32">
        <v>928</v>
      </c>
      <c r="BC60" s="32">
        <v>472</v>
      </c>
      <c r="BD60" s="32">
        <v>456</v>
      </c>
      <c r="BF60" s="32">
        <v>756</v>
      </c>
      <c r="BG60" s="32">
        <v>368</v>
      </c>
      <c r="BH60" s="32">
        <v>388</v>
      </c>
    </row>
    <row r="61" spans="1:60">
      <c r="A61" s="32">
        <v>57</v>
      </c>
      <c r="B61" s="39">
        <f t="shared" si="0"/>
        <v>15234.293324188382</v>
      </c>
      <c r="C61" s="39">
        <f t="shared" si="2"/>
        <v>7599.146662094191</v>
      </c>
      <c r="D61" s="39">
        <f t="shared" si="2"/>
        <v>7635.146662094191</v>
      </c>
      <c r="F61" s="32">
        <v>652</v>
      </c>
      <c r="G61" s="32">
        <v>339</v>
      </c>
      <c r="H61" s="32">
        <v>314</v>
      </c>
      <c r="J61" s="32">
        <v>669</v>
      </c>
      <c r="K61" s="32">
        <v>327</v>
      </c>
      <c r="L61" s="32">
        <v>342</v>
      </c>
      <c r="N61" s="32">
        <v>112</v>
      </c>
      <c r="O61" s="32">
        <v>55</v>
      </c>
      <c r="P61" s="32">
        <v>56</v>
      </c>
      <c r="R61" s="13">
        <v>1330</v>
      </c>
      <c r="S61" s="13">
        <v>673.4105509830797</v>
      </c>
      <c r="T61" s="13">
        <v>717.4105509830797</v>
      </c>
      <c r="V61" s="13">
        <v>1182</v>
      </c>
      <c r="W61" s="13">
        <v>565.57253086419757</v>
      </c>
      <c r="X61" s="13">
        <v>596.57253086419757</v>
      </c>
      <c r="Z61" s="32">
        <v>803</v>
      </c>
      <c r="AA61" s="32">
        <v>391</v>
      </c>
      <c r="AB61" s="32">
        <v>412</v>
      </c>
      <c r="AD61" s="13">
        <v>4488</v>
      </c>
      <c r="AE61" s="13">
        <v>2249.5787037037039</v>
      </c>
      <c r="AF61" s="13">
        <v>2219.5787037037039</v>
      </c>
      <c r="AH61" s="13">
        <v>1483</v>
      </c>
      <c r="AI61" s="13">
        <v>741.58487654320993</v>
      </c>
      <c r="AJ61" s="13">
        <v>722.58487654320993</v>
      </c>
      <c r="AL61" s="32">
        <v>546</v>
      </c>
      <c r="AM61" s="32">
        <v>247</v>
      </c>
      <c r="AN61" s="32">
        <v>298</v>
      </c>
      <c r="AP61" s="13">
        <v>1091</v>
      </c>
      <c r="AQ61" s="32">
        <v>549</v>
      </c>
      <c r="AR61" s="32">
        <v>542</v>
      </c>
      <c r="AT61" s="32">
        <v>586</v>
      </c>
      <c r="AU61" s="32">
        <v>297</v>
      </c>
      <c r="AV61" s="32">
        <v>289</v>
      </c>
      <c r="AX61" s="32">
        <v>659</v>
      </c>
      <c r="AY61" s="32">
        <v>355</v>
      </c>
      <c r="AZ61" s="32">
        <v>304</v>
      </c>
      <c r="BB61" s="32">
        <v>906</v>
      </c>
      <c r="BC61" s="32">
        <v>459</v>
      </c>
      <c r="BD61" s="32">
        <v>447</v>
      </c>
      <c r="BF61" s="32">
        <v>724</v>
      </c>
      <c r="BG61" s="32">
        <v>350</v>
      </c>
      <c r="BH61" s="32">
        <v>375</v>
      </c>
    </row>
    <row r="62" spans="1:60">
      <c r="A62" s="32">
        <v>58</v>
      </c>
      <c r="B62" s="39">
        <f t="shared" si="0"/>
        <v>14525.293324188382</v>
      </c>
      <c r="C62" s="39">
        <f t="shared" si="2"/>
        <v>7251.146662094191</v>
      </c>
      <c r="D62" s="39">
        <f t="shared" si="2"/>
        <v>7274.146662094191</v>
      </c>
      <c r="F62" s="32">
        <v>612</v>
      </c>
      <c r="G62" s="32">
        <v>320</v>
      </c>
      <c r="H62" s="32">
        <v>292</v>
      </c>
      <c r="J62" s="32">
        <v>645</v>
      </c>
      <c r="K62" s="32">
        <v>311</v>
      </c>
      <c r="L62" s="32">
        <v>334</v>
      </c>
      <c r="N62" s="32">
        <v>119</v>
      </c>
      <c r="O62" s="32">
        <v>57</v>
      </c>
      <c r="P62" s="32">
        <v>62</v>
      </c>
      <c r="R62" s="13">
        <v>1254</v>
      </c>
      <c r="S62" s="13">
        <v>638.4105509830797</v>
      </c>
      <c r="T62" s="13">
        <v>676.4105509830797</v>
      </c>
      <c r="V62" s="13">
        <v>1147</v>
      </c>
      <c r="W62" s="13">
        <v>547.57253086419757</v>
      </c>
      <c r="X62" s="13">
        <v>580.57253086419757</v>
      </c>
      <c r="Z62" s="32">
        <v>782</v>
      </c>
      <c r="AA62" s="32">
        <v>379</v>
      </c>
      <c r="AB62" s="32">
        <v>403</v>
      </c>
      <c r="AD62" s="13">
        <v>4250</v>
      </c>
      <c r="AE62" s="13">
        <v>2137.5787037037039</v>
      </c>
      <c r="AF62" s="13">
        <v>2093.5787037037039</v>
      </c>
      <c r="AH62" s="13">
        <v>1390</v>
      </c>
      <c r="AI62" s="13">
        <v>692.58487654320993</v>
      </c>
      <c r="AJ62" s="13">
        <v>679.58487654320993</v>
      </c>
      <c r="AL62" s="32">
        <v>519</v>
      </c>
      <c r="AM62" s="32">
        <v>231</v>
      </c>
      <c r="AN62" s="32">
        <v>288</v>
      </c>
      <c r="AP62" s="13">
        <v>1040</v>
      </c>
      <c r="AQ62" s="32">
        <v>528</v>
      </c>
      <c r="AR62" s="32">
        <v>512</v>
      </c>
      <c r="AT62" s="32">
        <v>556</v>
      </c>
      <c r="AU62" s="32">
        <v>284</v>
      </c>
      <c r="AV62" s="32">
        <v>271</v>
      </c>
      <c r="AX62" s="32">
        <v>624</v>
      </c>
      <c r="AY62" s="32">
        <v>340</v>
      </c>
      <c r="AZ62" s="32">
        <v>285</v>
      </c>
      <c r="BB62" s="32">
        <v>886</v>
      </c>
      <c r="BC62" s="32">
        <v>446</v>
      </c>
      <c r="BD62" s="32">
        <v>440</v>
      </c>
      <c r="BF62" s="32">
        <v>695</v>
      </c>
      <c r="BG62" s="32">
        <v>339</v>
      </c>
      <c r="BH62" s="32">
        <v>357</v>
      </c>
    </row>
    <row r="63" spans="1:60">
      <c r="A63" s="32">
        <v>59</v>
      </c>
      <c r="B63" s="39">
        <f t="shared" si="0"/>
        <v>13696.293324188382</v>
      </c>
      <c r="C63" s="39">
        <f t="shared" si="2"/>
        <v>6849.146662094191</v>
      </c>
      <c r="D63" s="39">
        <f t="shared" si="2"/>
        <v>6847.146662094191</v>
      </c>
      <c r="F63" s="32">
        <v>571</v>
      </c>
      <c r="G63" s="32">
        <v>297</v>
      </c>
      <c r="H63" s="32">
        <v>274</v>
      </c>
      <c r="J63" s="32">
        <v>614</v>
      </c>
      <c r="K63" s="32">
        <v>298</v>
      </c>
      <c r="L63" s="32">
        <v>316</v>
      </c>
      <c r="N63" s="32">
        <v>108</v>
      </c>
      <c r="O63" s="32">
        <v>52</v>
      </c>
      <c r="P63" s="32">
        <v>56</v>
      </c>
      <c r="R63" s="13">
        <v>1166</v>
      </c>
      <c r="S63" s="13">
        <v>596.4105509830797</v>
      </c>
      <c r="T63" s="13">
        <v>629.4105509830797</v>
      </c>
      <c r="V63" s="13">
        <v>1091</v>
      </c>
      <c r="W63" s="13">
        <v>522.57253086419757</v>
      </c>
      <c r="X63" s="13">
        <v>550.57253086419757</v>
      </c>
      <c r="Z63" s="32">
        <v>748</v>
      </c>
      <c r="AA63" s="32">
        <v>360</v>
      </c>
      <c r="AB63" s="32">
        <v>388</v>
      </c>
      <c r="AD63" s="13">
        <v>3984</v>
      </c>
      <c r="AE63" s="13">
        <v>2014.5787037037037</v>
      </c>
      <c r="AF63" s="13">
        <v>1950.5787037037037</v>
      </c>
      <c r="AH63" s="13">
        <v>1311</v>
      </c>
      <c r="AI63" s="13">
        <v>649.58487654320993</v>
      </c>
      <c r="AJ63" s="13">
        <v>642.58487654320993</v>
      </c>
      <c r="AL63" s="32">
        <v>507</v>
      </c>
      <c r="AM63" s="32">
        <v>225</v>
      </c>
      <c r="AN63" s="32">
        <v>282</v>
      </c>
      <c r="AP63" s="32">
        <v>952</v>
      </c>
      <c r="AQ63" s="32">
        <v>486</v>
      </c>
      <c r="AR63" s="32">
        <v>466</v>
      </c>
      <c r="AT63" s="32">
        <v>517</v>
      </c>
      <c r="AU63" s="32">
        <v>267</v>
      </c>
      <c r="AV63" s="32">
        <v>250</v>
      </c>
      <c r="AX63" s="32">
        <v>586</v>
      </c>
      <c r="AY63" s="32">
        <v>321</v>
      </c>
      <c r="AZ63" s="32">
        <v>265</v>
      </c>
      <c r="BB63" s="32">
        <v>868</v>
      </c>
      <c r="BC63" s="32">
        <v>435</v>
      </c>
      <c r="BD63" s="32">
        <v>433</v>
      </c>
      <c r="BF63" s="32">
        <v>669</v>
      </c>
      <c r="BG63" s="32">
        <v>325</v>
      </c>
      <c r="BH63" s="32">
        <v>344</v>
      </c>
    </row>
    <row r="64" spans="1:60">
      <c r="A64" s="32">
        <v>60</v>
      </c>
      <c r="B64" s="39">
        <f t="shared" si="0"/>
        <v>12794.293324188382</v>
      </c>
      <c r="C64" s="39">
        <f t="shared" si="2"/>
        <v>6411.146662094191</v>
      </c>
      <c r="D64" s="39">
        <f t="shared" si="2"/>
        <v>6383.146662094191</v>
      </c>
      <c r="F64" s="32">
        <v>515</v>
      </c>
      <c r="G64" s="32">
        <v>268</v>
      </c>
      <c r="H64" s="32">
        <v>247</v>
      </c>
      <c r="J64" s="32">
        <v>594</v>
      </c>
      <c r="K64" s="32">
        <v>287</v>
      </c>
      <c r="L64" s="32">
        <v>308</v>
      </c>
      <c r="N64" s="32">
        <v>109</v>
      </c>
      <c r="O64" s="32">
        <v>54</v>
      </c>
      <c r="P64" s="32">
        <v>54</v>
      </c>
      <c r="R64" s="13">
        <v>1052</v>
      </c>
      <c r="S64" s="13">
        <v>541.4105509830797</v>
      </c>
      <c r="T64" s="13">
        <v>570.4105509830797</v>
      </c>
      <c r="V64" s="13">
        <v>1043</v>
      </c>
      <c r="W64" s="13">
        <v>502.57253086419752</v>
      </c>
      <c r="X64" s="13">
        <v>520.57253086419757</v>
      </c>
      <c r="Z64" s="32">
        <v>704</v>
      </c>
      <c r="AA64" s="32">
        <v>337</v>
      </c>
      <c r="AB64" s="32">
        <v>367</v>
      </c>
      <c r="AD64" s="13">
        <v>3675</v>
      </c>
      <c r="AE64" s="13">
        <v>1864.5787037037037</v>
      </c>
      <c r="AF64" s="13">
        <v>1791.5787037037037</v>
      </c>
      <c r="AH64" s="13">
        <v>1241</v>
      </c>
      <c r="AI64" s="13">
        <v>616.58487654320993</v>
      </c>
      <c r="AJ64" s="13">
        <v>604.58487654320993</v>
      </c>
      <c r="AL64" s="32">
        <v>498</v>
      </c>
      <c r="AM64" s="32">
        <v>225</v>
      </c>
      <c r="AN64" s="32">
        <v>273</v>
      </c>
      <c r="AP64" s="32">
        <v>855</v>
      </c>
      <c r="AQ64" s="32">
        <v>436</v>
      </c>
      <c r="AR64" s="32">
        <v>419</v>
      </c>
      <c r="AT64" s="32">
        <v>476</v>
      </c>
      <c r="AU64" s="32">
        <v>248</v>
      </c>
      <c r="AV64" s="32">
        <v>228</v>
      </c>
      <c r="AX64" s="32">
        <v>547</v>
      </c>
      <c r="AY64" s="32">
        <v>299</v>
      </c>
      <c r="AZ64" s="32">
        <v>248</v>
      </c>
      <c r="BB64" s="32">
        <v>844</v>
      </c>
      <c r="BC64" s="32">
        <v>420</v>
      </c>
      <c r="BD64" s="32">
        <v>425</v>
      </c>
      <c r="BF64" s="32">
        <v>638</v>
      </c>
      <c r="BG64" s="32">
        <v>312</v>
      </c>
      <c r="BH64" s="32">
        <v>327</v>
      </c>
    </row>
    <row r="65" spans="1:60">
      <c r="A65" s="32">
        <v>61</v>
      </c>
      <c r="B65" s="39">
        <f t="shared" si="0"/>
        <v>11858.293324188382</v>
      </c>
      <c r="C65" s="39">
        <f t="shared" si="2"/>
        <v>5959.146662094191</v>
      </c>
      <c r="D65" s="39">
        <f t="shared" si="2"/>
        <v>5899.146662094191</v>
      </c>
      <c r="F65" s="32">
        <v>462</v>
      </c>
      <c r="G65" s="32">
        <v>238</v>
      </c>
      <c r="H65" s="32">
        <v>223</v>
      </c>
      <c r="J65" s="32">
        <v>573</v>
      </c>
      <c r="K65" s="32">
        <v>284</v>
      </c>
      <c r="L65" s="32">
        <v>288</v>
      </c>
      <c r="N65" s="32">
        <v>112</v>
      </c>
      <c r="O65" s="32">
        <v>54</v>
      </c>
      <c r="P65" s="32">
        <v>58</v>
      </c>
      <c r="R65" s="32">
        <v>940</v>
      </c>
      <c r="S65" s="13">
        <v>487.41055098307976</v>
      </c>
      <c r="T65" s="13">
        <v>513.41055098307982</v>
      </c>
      <c r="V65" s="32">
        <v>985</v>
      </c>
      <c r="W65" s="13">
        <v>481.57253086419752</v>
      </c>
      <c r="X65" s="13">
        <v>483.57253086419752</v>
      </c>
      <c r="Z65" s="32">
        <v>654</v>
      </c>
      <c r="AA65" s="32">
        <v>314</v>
      </c>
      <c r="AB65" s="32">
        <v>341</v>
      </c>
      <c r="AD65" s="13">
        <v>3356</v>
      </c>
      <c r="AE65" s="13">
        <v>1710.5787037037037</v>
      </c>
      <c r="AF65" s="13">
        <v>1626.5787037037037</v>
      </c>
      <c r="AH65" s="13">
        <v>1177</v>
      </c>
      <c r="AI65" s="13">
        <v>584.58487654320993</v>
      </c>
      <c r="AJ65" s="13">
        <v>573.58487654320993</v>
      </c>
      <c r="AL65" s="32">
        <v>493</v>
      </c>
      <c r="AM65" s="32">
        <v>223</v>
      </c>
      <c r="AN65" s="32">
        <v>270</v>
      </c>
      <c r="AP65" s="32">
        <v>738</v>
      </c>
      <c r="AQ65" s="32">
        <v>377</v>
      </c>
      <c r="AR65" s="32">
        <v>361</v>
      </c>
      <c r="AT65" s="32">
        <v>421</v>
      </c>
      <c r="AU65" s="32">
        <v>221</v>
      </c>
      <c r="AV65" s="32">
        <v>200</v>
      </c>
      <c r="AX65" s="32">
        <v>493</v>
      </c>
      <c r="AY65" s="32">
        <v>269</v>
      </c>
      <c r="AZ65" s="32">
        <v>224</v>
      </c>
      <c r="BB65" s="32">
        <v>830</v>
      </c>
      <c r="BC65" s="32">
        <v>409</v>
      </c>
      <c r="BD65" s="32">
        <v>421</v>
      </c>
      <c r="BF65" s="32">
        <v>622</v>
      </c>
      <c r="BG65" s="32">
        <v>306</v>
      </c>
      <c r="BH65" s="32">
        <v>316</v>
      </c>
    </row>
    <row r="66" spans="1:60">
      <c r="A66" s="32">
        <v>62</v>
      </c>
      <c r="B66" s="39">
        <f t="shared" si="0"/>
        <v>11026.293324188382</v>
      </c>
      <c r="C66" s="39">
        <f t="shared" si="2"/>
        <v>5560.146662094191</v>
      </c>
      <c r="D66" s="39">
        <f t="shared" si="2"/>
        <v>5466.146662094191</v>
      </c>
      <c r="F66" s="32">
        <v>409</v>
      </c>
      <c r="G66" s="32">
        <v>204</v>
      </c>
      <c r="H66" s="32">
        <v>205</v>
      </c>
      <c r="J66" s="32">
        <v>555</v>
      </c>
      <c r="K66" s="32">
        <v>275</v>
      </c>
      <c r="L66" s="32">
        <v>280</v>
      </c>
      <c r="N66" s="32">
        <v>108</v>
      </c>
      <c r="O66" s="32">
        <v>56</v>
      </c>
      <c r="P66" s="32">
        <v>52</v>
      </c>
      <c r="R66" s="32">
        <v>827</v>
      </c>
      <c r="S66" s="13">
        <v>432.41055098307976</v>
      </c>
      <c r="T66" s="13">
        <v>455.41055098307976</v>
      </c>
      <c r="V66" s="32">
        <v>939</v>
      </c>
      <c r="W66" s="13">
        <v>465.57253086419752</v>
      </c>
      <c r="X66" s="13">
        <v>454.57253086419752</v>
      </c>
      <c r="Z66" s="32">
        <v>611</v>
      </c>
      <c r="AA66" s="32">
        <v>293</v>
      </c>
      <c r="AB66" s="32">
        <v>318</v>
      </c>
      <c r="AD66" s="13">
        <v>3068</v>
      </c>
      <c r="AE66" s="13">
        <v>1575.5787037037037</v>
      </c>
      <c r="AF66" s="13">
        <v>1473.5787037037037</v>
      </c>
      <c r="AH66" s="13">
        <v>1125</v>
      </c>
      <c r="AI66" s="13">
        <v>556.58487654320993</v>
      </c>
      <c r="AJ66" s="13">
        <v>549.58487654320993</v>
      </c>
      <c r="AL66" s="32">
        <v>492</v>
      </c>
      <c r="AM66" s="32">
        <v>226</v>
      </c>
      <c r="AN66" s="32">
        <v>266</v>
      </c>
      <c r="AP66" s="32">
        <v>631</v>
      </c>
      <c r="AQ66" s="32">
        <v>324</v>
      </c>
      <c r="AR66" s="32">
        <v>308</v>
      </c>
      <c r="AT66" s="32">
        <v>380</v>
      </c>
      <c r="AU66" s="32">
        <v>205</v>
      </c>
      <c r="AV66" s="32">
        <v>175</v>
      </c>
      <c r="AX66" s="32">
        <v>459</v>
      </c>
      <c r="AY66" s="32">
        <v>250</v>
      </c>
      <c r="AZ66" s="32">
        <v>210</v>
      </c>
      <c r="BB66" s="32">
        <v>809</v>
      </c>
      <c r="BC66" s="32">
        <v>399</v>
      </c>
      <c r="BD66" s="32">
        <v>410</v>
      </c>
      <c r="BF66" s="32">
        <v>607</v>
      </c>
      <c r="BG66" s="32">
        <v>298</v>
      </c>
      <c r="BH66" s="32">
        <v>309</v>
      </c>
    </row>
    <row r="67" spans="1:60">
      <c r="A67" s="32">
        <v>63</v>
      </c>
      <c r="B67" s="39">
        <f t="shared" si="0"/>
        <v>10317.29332418838</v>
      </c>
      <c r="C67" s="39">
        <f t="shared" si="2"/>
        <v>5214.146662094191</v>
      </c>
      <c r="D67" s="39">
        <f t="shared" si="2"/>
        <v>5103.1466620941901</v>
      </c>
      <c r="F67" s="32">
        <v>353</v>
      </c>
      <c r="G67" s="32">
        <v>176</v>
      </c>
      <c r="H67" s="32">
        <v>177</v>
      </c>
      <c r="J67" s="32">
        <v>542</v>
      </c>
      <c r="K67" s="32">
        <v>271</v>
      </c>
      <c r="L67" s="32">
        <v>271</v>
      </c>
      <c r="N67" s="32">
        <v>106</v>
      </c>
      <c r="O67" s="32">
        <v>54</v>
      </c>
      <c r="P67" s="32">
        <v>53</v>
      </c>
      <c r="R67" s="32">
        <v>772</v>
      </c>
      <c r="S67" s="13">
        <v>409.41055098307976</v>
      </c>
      <c r="T67" s="13">
        <v>423.41055098307976</v>
      </c>
      <c r="V67" s="32">
        <v>888</v>
      </c>
      <c r="W67" s="13">
        <v>445.57253086419752</v>
      </c>
      <c r="X67" s="13">
        <v>423.57253086419752</v>
      </c>
      <c r="Z67" s="32">
        <v>573</v>
      </c>
      <c r="AA67" s="32">
        <v>273</v>
      </c>
      <c r="AB67" s="32">
        <v>300</v>
      </c>
      <c r="AD67" s="13">
        <v>2796</v>
      </c>
      <c r="AE67" s="13">
        <v>1442.5787037037037</v>
      </c>
      <c r="AF67" s="13">
        <v>1334.5787037037037</v>
      </c>
      <c r="AH67" s="13">
        <v>1059</v>
      </c>
      <c r="AI67" s="13">
        <v>528.58487654320993</v>
      </c>
      <c r="AJ67" s="13">
        <v>510.58487654320987</v>
      </c>
      <c r="AL67" s="32">
        <v>506</v>
      </c>
      <c r="AM67" s="32">
        <v>236</v>
      </c>
      <c r="AN67" s="32">
        <v>270</v>
      </c>
      <c r="AP67" s="32">
        <v>547</v>
      </c>
      <c r="AQ67" s="32">
        <v>278</v>
      </c>
      <c r="AR67" s="32">
        <v>270</v>
      </c>
      <c r="AT67" s="32">
        <v>349</v>
      </c>
      <c r="AU67" s="32">
        <v>187</v>
      </c>
      <c r="AV67" s="32">
        <v>162</v>
      </c>
      <c r="AX67" s="32">
        <v>424</v>
      </c>
      <c r="AY67" s="32">
        <v>230</v>
      </c>
      <c r="AZ67" s="32">
        <v>194</v>
      </c>
      <c r="BB67" s="32">
        <v>782</v>
      </c>
      <c r="BC67" s="32">
        <v>378</v>
      </c>
      <c r="BD67" s="32">
        <v>404</v>
      </c>
      <c r="BF67" s="32">
        <v>615</v>
      </c>
      <c r="BG67" s="32">
        <v>305</v>
      </c>
      <c r="BH67" s="32">
        <v>310</v>
      </c>
    </row>
    <row r="68" spans="1:60">
      <c r="A68" s="32">
        <v>64</v>
      </c>
      <c r="B68" s="39">
        <f t="shared" ref="B68:B84" si="3">C68+D68</f>
        <v>9783.2933241883802</v>
      </c>
      <c r="C68" s="39">
        <f t="shared" si="2"/>
        <v>4949.1466620941901</v>
      </c>
      <c r="D68" s="39">
        <f t="shared" si="2"/>
        <v>4834.1466620941901</v>
      </c>
      <c r="F68" s="32">
        <v>321</v>
      </c>
      <c r="G68" s="32">
        <v>159</v>
      </c>
      <c r="H68" s="32">
        <v>162</v>
      </c>
      <c r="J68" s="32">
        <v>523</v>
      </c>
      <c r="K68" s="32">
        <v>257</v>
      </c>
      <c r="L68" s="32">
        <v>265</v>
      </c>
      <c r="N68" s="32">
        <v>101</v>
      </c>
      <c r="O68" s="32">
        <v>53</v>
      </c>
      <c r="P68" s="32">
        <v>48</v>
      </c>
      <c r="R68" s="32">
        <v>783</v>
      </c>
      <c r="S68" s="13">
        <v>413.41055098307976</v>
      </c>
      <c r="T68" s="13">
        <v>430.41055098307976</v>
      </c>
      <c r="V68" s="32">
        <v>830</v>
      </c>
      <c r="W68" s="13">
        <v>411.57253086419752</v>
      </c>
      <c r="X68" s="13">
        <v>399.57253086419752</v>
      </c>
      <c r="Z68" s="32">
        <v>536</v>
      </c>
      <c r="AA68" s="32">
        <v>256</v>
      </c>
      <c r="AB68" s="32">
        <v>280</v>
      </c>
      <c r="AD68" s="13">
        <v>2561</v>
      </c>
      <c r="AE68" s="13">
        <v>1333.5787037037037</v>
      </c>
      <c r="AF68" s="13">
        <v>1209.5787037037037</v>
      </c>
      <c r="AH68" s="13">
        <v>1009</v>
      </c>
      <c r="AI68" s="13">
        <v>502.58487654320987</v>
      </c>
      <c r="AJ68" s="13">
        <v>486.58487654320987</v>
      </c>
      <c r="AL68" s="32">
        <v>509</v>
      </c>
      <c r="AM68" s="32">
        <v>238</v>
      </c>
      <c r="AN68" s="32">
        <v>271</v>
      </c>
      <c r="AP68" s="32">
        <v>482</v>
      </c>
      <c r="AQ68" s="32">
        <v>245</v>
      </c>
      <c r="AR68" s="32">
        <v>237</v>
      </c>
      <c r="AT68" s="32">
        <v>332</v>
      </c>
      <c r="AU68" s="32">
        <v>177</v>
      </c>
      <c r="AV68" s="32">
        <v>156</v>
      </c>
      <c r="AX68" s="32">
        <v>413</v>
      </c>
      <c r="AY68" s="32">
        <v>224</v>
      </c>
      <c r="AZ68" s="32">
        <v>189</v>
      </c>
      <c r="BB68" s="32">
        <v>734</v>
      </c>
      <c r="BC68" s="32">
        <v>358</v>
      </c>
      <c r="BD68" s="32">
        <v>376</v>
      </c>
      <c r="BF68" s="32">
        <v>645</v>
      </c>
      <c r="BG68" s="32">
        <v>321</v>
      </c>
      <c r="BH68" s="32">
        <v>324</v>
      </c>
    </row>
    <row r="69" spans="1:60">
      <c r="A69" s="32">
        <v>65</v>
      </c>
      <c r="B69" s="39">
        <f t="shared" si="3"/>
        <v>9388.2933241883802</v>
      </c>
      <c r="C69" s="39">
        <f t="shared" si="2"/>
        <v>4747.1466620941901</v>
      </c>
      <c r="D69" s="39">
        <f t="shared" si="2"/>
        <v>4641.1466620941901</v>
      </c>
      <c r="F69" s="32">
        <v>288</v>
      </c>
      <c r="G69" s="32">
        <v>138</v>
      </c>
      <c r="H69" s="32">
        <v>150</v>
      </c>
      <c r="J69" s="32">
        <v>505</v>
      </c>
      <c r="K69" s="32">
        <v>251</v>
      </c>
      <c r="L69" s="32">
        <v>254</v>
      </c>
      <c r="N69" s="32">
        <v>86</v>
      </c>
      <c r="O69" s="32">
        <v>45</v>
      </c>
      <c r="P69" s="32">
        <v>41</v>
      </c>
      <c r="R69" s="32">
        <v>841</v>
      </c>
      <c r="S69" s="13">
        <v>444.41055098307976</v>
      </c>
      <c r="T69" s="13">
        <v>457.41055098307976</v>
      </c>
      <c r="V69" s="32">
        <v>771</v>
      </c>
      <c r="W69" s="13">
        <v>380.57253086419752</v>
      </c>
      <c r="X69" s="13">
        <v>372.57253086419752</v>
      </c>
      <c r="Z69" s="32">
        <v>518</v>
      </c>
      <c r="AA69" s="32">
        <v>247</v>
      </c>
      <c r="AB69" s="32">
        <v>272</v>
      </c>
      <c r="AD69" s="13">
        <v>2381</v>
      </c>
      <c r="AE69" s="13">
        <v>1247.5787037037037</v>
      </c>
      <c r="AF69" s="13">
        <v>1114.5787037037037</v>
      </c>
      <c r="AH69" s="32">
        <v>937</v>
      </c>
      <c r="AI69" s="13">
        <v>478.58487654320987</v>
      </c>
      <c r="AJ69" s="13">
        <v>439.58487654320987</v>
      </c>
      <c r="AL69" s="32">
        <v>508</v>
      </c>
      <c r="AM69" s="32">
        <v>233</v>
      </c>
      <c r="AN69" s="32">
        <v>275</v>
      </c>
      <c r="AP69" s="32">
        <v>459</v>
      </c>
      <c r="AQ69" s="32">
        <v>232</v>
      </c>
      <c r="AR69" s="32">
        <v>227</v>
      </c>
      <c r="AT69" s="32">
        <v>332</v>
      </c>
      <c r="AU69" s="32">
        <v>175</v>
      </c>
      <c r="AV69" s="32">
        <v>157</v>
      </c>
      <c r="AX69" s="32">
        <v>402</v>
      </c>
      <c r="AY69" s="32">
        <v>216</v>
      </c>
      <c r="AZ69" s="32">
        <v>186</v>
      </c>
      <c r="BB69" s="32">
        <v>670</v>
      </c>
      <c r="BC69" s="32">
        <v>324</v>
      </c>
      <c r="BD69" s="32">
        <v>347</v>
      </c>
      <c r="BF69" s="32">
        <v>683</v>
      </c>
      <c r="BG69" s="32">
        <v>335</v>
      </c>
      <c r="BH69" s="32">
        <v>348</v>
      </c>
    </row>
    <row r="70" spans="1:60">
      <c r="A70" s="32">
        <v>66</v>
      </c>
      <c r="B70" s="39">
        <f t="shared" si="3"/>
        <v>9013.2933241883802</v>
      </c>
      <c r="C70" s="39">
        <f t="shared" si="2"/>
        <v>4551.1466620941901</v>
      </c>
      <c r="D70" s="39">
        <f t="shared" si="2"/>
        <v>4462.1466620941901</v>
      </c>
      <c r="F70" s="32">
        <v>260</v>
      </c>
      <c r="G70" s="32">
        <v>123</v>
      </c>
      <c r="H70" s="32">
        <v>137</v>
      </c>
      <c r="J70" s="32">
        <v>481</v>
      </c>
      <c r="K70" s="32">
        <v>237</v>
      </c>
      <c r="L70" s="32">
        <v>244</v>
      </c>
      <c r="N70" s="32">
        <v>79</v>
      </c>
      <c r="O70" s="32">
        <v>40</v>
      </c>
      <c r="P70" s="32">
        <v>39</v>
      </c>
      <c r="R70" s="32">
        <v>902</v>
      </c>
      <c r="S70" s="13">
        <v>475.41055098307976</v>
      </c>
      <c r="T70" s="13">
        <v>488.41055098307976</v>
      </c>
      <c r="V70" s="32">
        <v>725</v>
      </c>
      <c r="W70" s="13">
        <v>347.57253086419752</v>
      </c>
      <c r="X70" s="13">
        <v>358.57253086419752</v>
      </c>
      <c r="Z70" s="32">
        <v>489</v>
      </c>
      <c r="AA70" s="32">
        <v>233</v>
      </c>
      <c r="AB70" s="32">
        <v>256</v>
      </c>
      <c r="AD70" s="13">
        <v>2213</v>
      </c>
      <c r="AE70" s="13">
        <v>1164.5787037037037</v>
      </c>
      <c r="AF70" s="13">
        <v>1029.5787037037037</v>
      </c>
      <c r="AH70" s="32">
        <v>887</v>
      </c>
      <c r="AI70" s="13">
        <v>458.58487654320987</v>
      </c>
      <c r="AJ70" s="13">
        <v>409.58487654320987</v>
      </c>
      <c r="AL70" s="32">
        <v>501</v>
      </c>
      <c r="AM70" s="32">
        <v>226</v>
      </c>
      <c r="AN70" s="32">
        <v>275</v>
      </c>
      <c r="AP70" s="32">
        <v>430</v>
      </c>
      <c r="AQ70" s="32">
        <v>218</v>
      </c>
      <c r="AR70" s="32">
        <v>212</v>
      </c>
      <c r="AT70" s="32">
        <v>330</v>
      </c>
      <c r="AU70" s="32">
        <v>169</v>
      </c>
      <c r="AV70" s="32">
        <v>161</v>
      </c>
      <c r="AX70" s="32">
        <v>394</v>
      </c>
      <c r="AY70" s="32">
        <v>213</v>
      </c>
      <c r="AZ70" s="32">
        <v>181</v>
      </c>
      <c r="BB70" s="32">
        <v>599</v>
      </c>
      <c r="BC70" s="32">
        <v>290</v>
      </c>
      <c r="BD70" s="32">
        <v>309</v>
      </c>
      <c r="BF70" s="32">
        <v>718</v>
      </c>
      <c r="BG70" s="32">
        <v>356</v>
      </c>
      <c r="BH70" s="32">
        <v>362</v>
      </c>
    </row>
    <row r="71" spans="1:60">
      <c r="A71" s="32">
        <v>67</v>
      </c>
      <c r="B71" s="39">
        <f t="shared" si="3"/>
        <v>8647.2933241883802</v>
      </c>
      <c r="C71" s="39">
        <f t="shared" si="2"/>
        <v>4358.1466620941901</v>
      </c>
      <c r="D71" s="39">
        <f t="shared" si="2"/>
        <v>4289.1466620941901</v>
      </c>
      <c r="F71" s="32">
        <v>235</v>
      </c>
      <c r="G71" s="32">
        <v>109</v>
      </c>
      <c r="H71" s="32">
        <v>126</v>
      </c>
      <c r="J71" s="32">
        <v>454</v>
      </c>
      <c r="K71" s="32">
        <v>221</v>
      </c>
      <c r="L71" s="32">
        <v>234</v>
      </c>
      <c r="N71" s="32">
        <v>70</v>
      </c>
      <c r="O71" s="32">
        <v>36</v>
      </c>
      <c r="P71" s="32">
        <v>34</v>
      </c>
      <c r="R71" s="32">
        <v>936</v>
      </c>
      <c r="S71" s="13">
        <v>493.41055098307976</v>
      </c>
      <c r="T71" s="13">
        <v>503.41055098307976</v>
      </c>
      <c r="V71" s="32">
        <v>672</v>
      </c>
      <c r="W71" s="13">
        <v>321.57253086419752</v>
      </c>
      <c r="X71" s="13">
        <v>331.57253086419752</v>
      </c>
      <c r="Z71" s="32">
        <v>460</v>
      </c>
      <c r="AA71" s="32">
        <v>220</v>
      </c>
      <c r="AB71" s="32">
        <v>240</v>
      </c>
      <c r="AD71" s="13">
        <v>2060</v>
      </c>
      <c r="AE71" s="13">
        <v>1088.5787037037037</v>
      </c>
      <c r="AF71" s="13">
        <v>952.5787037037037</v>
      </c>
      <c r="AH71" s="32">
        <v>835</v>
      </c>
      <c r="AI71" s="13">
        <v>438.58487654320987</v>
      </c>
      <c r="AJ71" s="13">
        <v>377.58487654320987</v>
      </c>
      <c r="AL71" s="32">
        <v>497</v>
      </c>
      <c r="AM71" s="32">
        <v>220</v>
      </c>
      <c r="AN71" s="32">
        <v>277</v>
      </c>
      <c r="AP71" s="32">
        <v>414</v>
      </c>
      <c r="AQ71" s="32">
        <v>208</v>
      </c>
      <c r="AR71" s="32">
        <v>206</v>
      </c>
      <c r="AT71" s="32">
        <v>330</v>
      </c>
      <c r="AU71" s="32">
        <v>170</v>
      </c>
      <c r="AV71" s="32">
        <v>160</v>
      </c>
      <c r="AX71" s="32">
        <v>395</v>
      </c>
      <c r="AY71" s="32">
        <v>208</v>
      </c>
      <c r="AZ71" s="32">
        <v>186</v>
      </c>
      <c r="BB71" s="32">
        <v>543</v>
      </c>
      <c r="BC71" s="32">
        <v>261</v>
      </c>
      <c r="BD71" s="32">
        <v>282</v>
      </c>
      <c r="BF71" s="32">
        <v>742</v>
      </c>
      <c r="BG71" s="32">
        <v>363</v>
      </c>
      <c r="BH71" s="32">
        <v>379</v>
      </c>
    </row>
    <row r="72" spans="1:60">
      <c r="A72" s="32">
        <v>68</v>
      </c>
      <c r="B72" s="39">
        <f t="shared" si="3"/>
        <v>8402.2933241883802</v>
      </c>
      <c r="C72" s="39">
        <f t="shared" si="2"/>
        <v>4233.1466620941901</v>
      </c>
      <c r="D72" s="39">
        <f t="shared" si="2"/>
        <v>4169.1466620941901</v>
      </c>
      <c r="F72" s="32">
        <v>237</v>
      </c>
      <c r="G72" s="32">
        <v>112</v>
      </c>
      <c r="H72" s="32">
        <v>125</v>
      </c>
      <c r="J72" s="32">
        <v>443</v>
      </c>
      <c r="K72" s="32">
        <v>216</v>
      </c>
      <c r="L72" s="32">
        <v>227</v>
      </c>
      <c r="N72" s="32">
        <v>67</v>
      </c>
      <c r="O72" s="32">
        <v>36</v>
      </c>
      <c r="P72" s="32">
        <v>31</v>
      </c>
      <c r="R72" s="32">
        <v>967</v>
      </c>
      <c r="S72" s="13">
        <v>504.41055098307976</v>
      </c>
      <c r="T72" s="13">
        <v>523.4105509830797</v>
      </c>
      <c r="V72" s="32">
        <v>644</v>
      </c>
      <c r="W72" s="13">
        <v>304.57253086419752</v>
      </c>
      <c r="X72" s="13">
        <v>320.57253086419752</v>
      </c>
      <c r="Z72" s="32">
        <v>449</v>
      </c>
      <c r="AA72" s="32">
        <v>213</v>
      </c>
      <c r="AB72" s="32">
        <v>237</v>
      </c>
      <c r="AD72" s="13">
        <v>1932</v>
      </c>
      <c r="AE72" s="13">
        <v>1026.5787037037037</v>
      </c>
      <c r="AF72" s="13">
        <v>887.5787037037037</v>
      </c>
      <c r="AH72" s="32">
        <v>812</v>
      </c>
      <c r="AI72" s="13">
        <v>427.58487654320987</v>
      </c>
      <c r="AJ72" s="13">
        <v>366.58487654320987</v>
      </c>
      <c r="AL72" s="32">
        <v>484</v>
      </c>
      <c r="AM72" s="32">
        <v>214</v>
      </c>
      <c r="AN72" s="32">
        <v>270</v>
      </c>
      <c r="AP72" s="32">
        <v>404</v>
      </c>
      <c r="AQ72" s="32">
        <v>200</v>
      </c>
      <c r="AR72" s="32">
        <v>204</v>
      </c>
      <c r="AT72" s="32">
        <v>325</v>
      </c>
      <c r="AU72" s="32">
        <v>165</v>
      </c>
      <c r="AV72" s="32">
        <v>160</v>
      </c>
      <c r="AX72" s="32">
        <v>387</v>
      </c>
      <c r="AY72" s="32">
        <v>208</v>
      </c>
      <c r="AZ72" s="32">
        <v>179</v>
      </c>
      <c r="BB72" s="32">
        <v>502</v>
      </c>
      <c r="BC72" s="32">
        <v>242</v>
      </c>
      <c r="BD72" s="32">
        <v>260</v>
      </c>
      <c r="BF72" s="32">
        <v>742</v>
      </c>
      <c r="BG72" s="32">
        <v>364</v>
      </c>
      <c r="BH72" s="32">
        <v>378</v>
      </c>
    </row>
    <row r="73" spans="1:60">
      <c r="A73" s="32">
        <v>69</v>
      </c>
      <c r="B73" s="39">
        <f t="shared" si="3"/>
        <v>8225.2933241883802</v>
      </c>
      <c r="C73" s="39">
        <f t="shared" si="2"/>
        <v>4148.1466620941901</v>
      </c>
      <c r="D73" s="39">
        <f t="shared" si="2"/>
        <v>4077.1466620941906</v>
      </c>
      <c r="F73" s="32">
        <v>246</v>
      </c>
      <c r="G73" s="32">
        <v>116</v>
      </c>
      <c r="H73" s="32">
        <v>130</v>
      </c>
      <c r="J73" s="32">
        <v>431</v>
      </c>
      <c r="K73" s="32">
        <v>211</v>
      </c>
      <c r="L73" s="32">
        <v>220</v>
      </c>
      <c r="N73" s="32">
        <v>60</v>
      </c>
      <c r="O73" s="32">
        <v>32</v>
      </c>
      <c r="P73" s="32">
        <v>28</v>
      </c>
      <c r="R73" s="32">
        <v>968</v>
      </c>
      <c r="S73" s="13">
        <v>508.41055098307976</v>
      </c>
      <c r="T73" s="13">
        <v>521.4105509830797</v>
      </c>
      <c r="V73" s="32">
        <v>625</v>
      </c>
      <c r="W73" s="13">
        <v>292.57253086419752</v>
      </c>
      <c r="X73" s="13">
        <v>313.57253086419752</v>
      </c>
      <c r="Z73" s="32">
        <v>448</v>
      </c>
      <c r="AA73" s="32">
        <v>209</v>
      </c>
      <c r="AB73" s="32">
        <v>239</v>
      </c>
      <c r="AD73" s="13">
        <v>1819</v>
      </c>
      <c r="AE73" s="13">
        <v>965.5787037037037</v>
      </c>
      <c r="AF73" s="13">
        <v>834.5787037037037</v>
      </c>
      <c r="AH73" s="32">
        <v>822</v>
      </c>
      <c r="AI73" s="13">
        <v>433.58487654320987</v>
      </c>
      <c r="AJ73" s="13">
        <v>368.58487654320987</v>
      </c>
      <c r="AL73" s="32">
        <v>483</v>
      </c>
      <c r="AM73" s="32">
        <v>217</v>
      </c>
      <c r="AN73" s="32">
        <v>266</v>
      </c>
      <c r="AP73" s="32">
        <v>411</v>
      </c>
      <c r="AQ73" s="32">
        <v>205</v>
      </c>
      <c r="AR73" s="32">
        <v>205</v>
      </c>
      <c r="AT73" s="32">
        <v>318</v>
      </c>
      <c r="AU73" s="32">
        <v>164</v>
      </c>
      <c r="AV73" s="32">
        <v>154</v>
      </c>
      <c r="AX73" s="32">
        <v>386</v>
      </c>
      <c r="AY73" s="32">
        <v>207</v>
      </c>
      <c r="AZ73" s="32">
        <v>179</v>
      </c>
      <c r="BB73" s="32">
        <v>475</v>
      </c>
      <c r="BC73" s="32">
        <v>229</v>
      </c>
      <c r="BD73" s="32">
        <v>246</v>
      </c>
      <c r="BF73" s="32">
        <v>729</v>
      </c>
      <c r="BG73" s="32">
        <v>358</v>
      </c>
      <c r="BH73" s="32">
        <v>372</v>
      </c>
    </row>
    <row r="74" spans="1:60">
      <c r="A74" s="32">
        <v>70</v>
      </c>
      <c r="B74" s="39">
        <f t="shared" si="3"/>
        <v>8128.2933241883802</v>
      </c>
      <c r="C74" s="39">
        <f t="shared" si="2"/>
        <v>4100.1466620941901</v>
      </c>
      <c r="D74" s="39">
        <f t="shared" si="2"/>
        <v>4028.1466620941906</v>
      </c>
      <c r="F74" s="32">
        <v>270</v>
      </c>
      <c r="G74" s="32">
        <v>134</v>
      </c>
      <c r="H74" s="32">
        <v>137</v>
      </c>
      <c r="J74" s="32">
        <v>423</v>
      </c>
      <c r="K74" s="32">
        <v>210</v>
      </c>
      <c r="L74" s="32">
        <v>213</v>
      </c>
      <c r="N74" s="32">
        <v>65</v>
      </c>
      <c r="O74" s="32">
        <v>35</v>
      </c>
      <c r="P74" s="32">
        <v>30</v>
      </c>
      <c r="R74" s="32">
        <v>956</v>
      </c>
      <c r="S74" s="13">
        <v>504.41055098307976</v>
      </c>
      <c r="T74" s="13">
        <v>512.41055098307982</v>
      </c>
      <c r="V74" s="32">
        <v>625</v>
      </c>
      <c r="W74" s="13">
        <v>290.57253086419752</v>
      </c>
      <c r="X74" s="13">
        <v>315.57253086419752</v>
      </c>
      <c r="Z74" s="32">
        <v>454</v>
      </c>
      <c r="AA74" s="32">
        <v>208</v>
      </c>
      <c r="AB74" s="32">
        <v>246</v>
      </c>
      <c r="AD74" s="13">
        <v>1708</v>
      </c>
      <c r="AE74" s="13">
        <v>901.5787037037037</v>
      </c>
      <c r="AF74" s="13">
        <v>787.5787037037037</v>
      </c>
      <c r="AH74" s="32">
        <v>858</v>
      </c>
      <c r="AI74" s="13">
        <v>449.58487654320987</v>
      </c>
      <c r="AJ74" s="13">
        <v>389.58487654320987</v>
      </c>
      <c r="AL74" s="32">
        <v>476</v>
      </c>
      <c r="AM74" s="32">
        <v>218</v>
      </c>
      <c r="AN74" s="32">
        <v>258</v>
      </c>
      <c r="AP74" s="32">
        <v>419</v>
      </c>
      <c r="AQ74" s="32">
        <v>207</v>
      </c>
      <c r="AR74" s="32">
        <v>213</v>
      </c>
      <c r="AT74" s="32">
        <v>315</v>
      </c>
      <c r="AU74" s="32">
        <v>164</v>
      </c>
      <c r="AV74" s="32">
        <v>151</v>
      </c>
      <c r="AX74" s="32">
        <v>387</v>
      </c>
      <c r="AY74" s="32">
        <v>210</v>
      </c>
      <c r="AZ74" s="32">
        <v>177</v>
      </c>
      <c r="BB74" s="32">
        <v>465</v>
      </c>
      <c r="BC74" s="32">
        <v>224</v>
      </c>
      <c r="BD74" s="32">
        <v>241</v>
      </c>
      <c r="BF74" s="32">
        <v>701</v>
      </c>
      <c r="BG74" s="32">
        <v>344</v>
      </c>
      <c r="BH74" s="32">
        <v>357</v>
      </c>
    </row>
    <row r="75" spans="1:60">
      <c r="A75" s="32">
        <v>71</v>
      </c>
      <c r="B75" s="39">
        <f t="shared" si="3"/>
        <v>8038.2933241883811</v>
      </c>
      <c r="C75" s="39">
        <f t="shared" si="2"/>
        <v>4057.1466620941906</v>
      </c>
      <c r="D75" s="39">
        <f t="shared" si="2"/>
        <v>3981.1466620941906</v>
      </c>
      <c r="F75" s="32">
        <v>308</v>
      </c>
      <c r="G75" s="32">
        <v>155</v>
      </c>
      <c r="H75" s="32">
        <v>154</v>
      </c>
      <c r="J75" s="32">
        <v>410</v>
      </c>
      <c r="K75" s="32">
        <v>208</v>
      </c>
      <c r="L75" s="32">
        <v>201</v>
      </c>
      <c r="N75" s="32">
        <v>66</v>
      </c>
      <c r="O75" s="32">
        <v>33</v>
      </c>
      <c r="P75" s="32">
        <v>33</v>
      </c>
      <c r="R75" s="32">
        <v>954</v>
      </c>
      <c r="S75" s="13">
        <v>503.41055098307976</v>
      </c>
      <c r="T75" s="13">
        <v>511.41055098307976</v>
      </c>
      <c r="V75" s="32">
        <v>616</v>
      </c>
      <c r="W75" s="13">
        <v>284.57253086419752</v>
      </c>
      <c r="X75" s="13">
        <v>313.57253086419752</v>
      </c>
      <c r="Z75" s="32">
        <v>467</v>
      </c>
      <c r="AA75" s="32">
        <v>212</v>
      </c>
      <c r="AB75" s="32">
        <v>255</v>
      </c>
      <c r="AD75" s="13">
        <v>1592</v>
      </c>
      <c r="AE75" s="13">
        <v>839.5787037037037</v>
      </c>
      <c r="AF75" s="13">
        <v>733.5787037037037</v>
      </c>
      <c r="AH75" s="32">
        <v>898</v>
      </c>
      <c r="AI75" s="13">
        <v>465.58487654320987</v>
      </c>
      <c r="AJ75" s="13">
        <v>413.58487654320987</v>
      </c>
      <c r="AL75" s="32">
        <v>471</v>
      </c>
      <c r="AM75" s="32">
        <v>221</v>
      </c>
      <c r="AN75" s="32">
        <v>250</v>
      </c>
      <c r="AP75" s="32">
        <v>444</v>
      </c>
      <c r="AQ75" s="32">
        <v>216</v>
      </c>
      <c r="AR75" s="32">
        <v>228</v>
      </c>
      <c r="AT75" s="32">
        <v>312</v>
      </c>
      <c r="AU75" s="32">
        <v>166</v>
      </c>
      <c r="AV75" s="32">
        <v>146</v>
      </c>
      <c r="AX75" s="32">
        <v>384</v>
      </c>
      <c r="AY75" s="32">
        <v>209</v>
      </c>
      <c r="AZ75" s="32">
        <v>175</v>
      </c>
      <c r="BB75" s="32">
        <v>446</v>
      </c>
      <c r="BC75" s="32">
        <v>214</v>
      </c>
      <c r="BD75" s="32">
        <v>232</v>
      </c>
      <c r="BF75" s="32">
        <v>665</v>
      </c>
      <c r="BG75" s="32">
        <v>330</v>
      </c>
      <c r="BH75" s="32">
        <v>335</v>
      </c>
    </row>
    <row r="76" spans="1:60">
      <c r="A76" s="32">
        <v>72</v>
      </c>
      <c r="B76" s="39">
        <f t="shared" si="3"/>
        <v>7943.2933241883811</v>
      </c>
      <c r="C76" s="39">
        <f t="shared" si="2"/>
        <v>4009.1466620941906</v>
      </c>
      <c r="D76" s="39">
        <f t="shared" si="2"/>
        <v>3934.1466620941906</v>
      </c>
      <c r="F76" s="32">
        <v>336</v>
      </c>
      <c r="G76" s="32">
        <v>173</v>
      </c>
      <c r="H76" s="32">
        <v>163</v>
      </c>
      <c r="J76" s="32">
        <v>401</v>
      </c>
      <c r="K76" s="32">
        <v>206</v>
      </c>
      <c r="L76" s="32">
        <v>195</v>
      </c>
      <c r="N76" s="32">
        <v>66</v>
      </c>
      <c r="O76" s="32">
        <v>34</v>
      </c>
      <c r="P76" s="32">
        <v>31</v>
      </c>
      <c r="R76" s="32">
        <v>939</v>
      </c>
      <c r="S76" s="13">
        <v>496.41055098307976</v>
      </c>
      <c r="T76" s="13">
        <v>504.41055098307976</v>
      </c>
      <c r="V76" s="32">
        <v>620</v>
      </c>
      <c r="W76" s="13">
        <v>281.57253086419752</v>
      </c>
      <c r="X76" s="13">
        <v>319.57253086419752</v>
      </c>
      <c r="Z76" s="32">
        <v>475</v>
      </c>
      <c r="AA76" s="32">
        <v>211</v>
      </c>
      <c r="AB76" s="32">
        <v>265</v>
      </c>
      <c r="AD76" s="13">
        <v>1496</v>
      </c>
      <c r="AE76" s="13">
        <v>782.5787037037037</v>
      </c>
      <c r="AF76" s="13">
        <v>693.5787037037037</v>
      </c>
      <c r="AH76" s="32">
        <v>936</v>
      </c>
      <c r="AI76" s="13">
        <v>481.58487654320987</v>
      </c>
      <c r="AJ76" s="13">
        <v>435.58487654320987</v>
      </c>
      <c r="AL76" s="32">
        <v>461</v>
      </c>
      <c r="AM76" s="32">
        <v>220</v>
      </c>
      <c r="AN76" s="32">
        <v>241</v>
      </c>
      <c r="AP76" s="32">
        <v>461</v>
      </c>
      <c r="AQ76" s="32">
        <v>221</v>
      </c>
      <c r="AR76" s="32">
        <v>240</v>
      </c>
      <c r="AT76" s="32">
        <v>306</v>
      </c>
      <c r="AU76" s="32">
        <v>166</v>
      </c>
      <c r="AV76" s="32">
        <v>140</v>
      </c>
      <c r="AX76" s="32">
        <v>390</v>
      </c>
      <c r="AY76" s="32">
        <v>217</v>
      </c>
      <c r="AZ76" s="32">
        <v>173</v>
      </c>
      <c r="BB76" s="32">
        <v>424</v>
      </c>
      <c r="BC76" s="32">
        <v>204</v>
      </c>
      <c r="BD76" s="32">
        <v>220</v>
      </c>
      <c r="BF76" s="32">
        <v>627</v>
      </c>
      <c r="BG76" s="32">
        <v>315</v>
      </c>
      <c r="BH76" s="32">
        <v>313</v>
      </c>
    </row>
    <row r="77" spans="1:60">
      <c r="A77" s="32">
        <v>73</v>
      </c>
      <c r="B77" s="39">
        <f t="shared" si="3"/>
        <v>7768.2933241883811</v>
      </c>
      <c r="C77" s="39">
        <f t="shared" si="2"/>
        <v>3913.1466620941906</v>
      </c>
      <c r="D77" s="39">
        <f t="shared" si="2"/>
        <v>3855.1466620941906</v>
      </c>
      <c r="F77" s="32">
        <v>351</v>
      </c>
      <c r="G77" s="32">
        <v>182</v>
      </c>
      <c r="H77" s="32">
        <v>170</v>
      </c>
      <c r="J77" s="32">
        <v>381</v>
      </c>
      <c r="K77" s="32">
        <v>197</v>
      </c>
      <c r="L77" s="32">
        <v>184</v>
      </c>
      <c r="N77" s="32">
        <v>61</v>
      </c>
      <c r="O77" s="32">
        <v>33</v>
      </c>
      <c r="P77" s="32">
        <v>28</v>
      </c>
      <c r="R77" s="32">
        <v>939</v>
      </c>
      <c r="S77" s="13">
        <v>498.41055098307976</v>
      </c>
      <c r="T77" s="13">
        <v>500.41055098307976</v>
      </c>
      <c r="V77" s="32">
        <v>612</v>
      </c>
      <c r="W77" s="13">
        <v>276.57253086419752</v>
      </c>
      <c r="X77" s="13">
        <v>316.57253086419752</v>
      </c>
      <c r="Z77" s="32">
        <v>474</v>
      </c>
      <c r="AA77" s="32">
        <v>209</v>
      </c>
      <c r="AB77" s="32">
        <v>265</v>
      </c>
      <c r="AD77" s="13">
        <v>1396</v>
      </c>
      <c r="AE77" s="13">
        <v>725.5787037037037</v>
      </c>
      <c r="AF77" s="13">
        <v>651.5787037037037</v>
      </c>
      <c r="AH77" s="32">
        <v>948</v>
      </c>
      <c r="AI77" s="13">
        <v>485.58487654320987</v>
      </c>
      <c r="AJ77" s="13">
        <v>443.58487654320987</v>
      </c>
      <c r="AL77" s="32">
        <v>447</v>
      </c>
      <c r="AM77" s="32">
        <v>215</v>
      </c>
      <c r="AN77" s="32">
        <v>232</v>
      </c>
      <c r="AP77" s="32">
        <v>469</v>
      </c>
      <c r="AQ77" s="32">
        <v>226</v>
      </c>
      <c r="AR77" s="32">
        <v>243</v>
      </c>
      <c r="AT77" s="32">
        <v>294</v>
      </c>
      <c r="AU77" s="32">
        <v>161</v>
      </c>
      <c r="AV77" s="32">
        <v>133</v>
      </c>
      <c r="AX77" s="32">
        <v>381</v>
      </c>
      <c r="AY77" s="32">
        <v>211</v>
      </c>
      <c r="AZ77" s="32">
        <v>170</v>
      </c>
      <c r="BB77" s="32">
        <v>414</v>
      </c>
      <c r="BC77" s="32">
        <v>196</v>
      </c>
      <c r="BD77" s="32">
        <v>218</v>
      </c>
      <c r="BF77" s="32">
        <v>597</v>
      </c>
      <c r="BG77" s="32">
        <v>297</v>
      </c>
      <c r="BH77" s="32">
        <v>300</v>
      </c>
    </row>
    <row r="78" spans="1:60">
      <c r="A78" s="32">
        <v>74</v>
      </c>
      <c r="B78" s="39">
        <f t="shared" si="3"/>
        <v>7492.2933241883811</v>
      </c>
      <c r="C78" s="39">
        <f t="shared" si="2"/>
        <v>3760.1466620941906</v>
      </c>
      <c r="D78" s="39">
        <f t="shared" si="2"/>
        <v>3732.1466620941906</v>
      </c>
      <c r="F78" s="32">
        <v>343</v>
      </c>
      <c r="G78" s="32">
        <v>178</v>
      </c>
      <c r="H78" s="32">
        <v>166</v>
      </c>
      <c r="J78" s="32">
        <v>354</v>
      </c>
      <c r="K78" s="32">
        <v>181</v>
      </c>
      <c r="L78" s="32">
        <v>173</v>
      </c>
      <c r="N78" s="32">
        <v>67</v>
      </c>
      <c r="O78" s="32">
        <v>33</v>
      </c>
      <c r="P78" s="32">
        <v>34</v>
      </c>
      <c r="R78" s="32">
        <v>935</v>
      </c>
      <c r="S78" s="13">
        <v>501.41055098307976</v>
      </c>
      <c r="T78" s="13">
        <v>495.41055098307976</v>
      </c>
      <c r="V78" s="32">
        <v>618</v>
      </c>
      <c r="W78" s="13">
        <v>279.57253086419752</v>
      </c>
      <c r="X78" s="13">
        <v>319.57253086419752</v>
      </c>
      <c r="Z78" s="32">
        <v>455</v>
      </c>
      <c r="AA78" s="32">
        <v>199</v>
      </c>
      <c r="AB78" s="32">
        <v>256</v>
      </c>
      <c r="AD78" s="13">
        <v>1303</v>
      </c>
      <c r="AE78" s="13">
        <v>669.5787037037037</v>
      </c>
      <c r="AF78" s="13">
        <v>614.5787037037037</v>
      </c>
      <c r="AH78" s="32">
        <v>932</v>
      </c>
      <c r="AI78" s="13">
        <v>472.58487654320987</v>
      </c>
      <c r="AJ78" s="13">
        <v>440.58487654320987</v>
      </c>
      <c r="AL78" s="32">
        <v>425</v>
      </c>
      <c r="AM78" s="32">
        <v>205</v>
      </c>
      <c r="AN78" s="32">
        <v>220</v>
      </c>
      <c r="AP78" s="32">
        <v>458</v>
      </c>
      <c r="AQ78" s="32">
        <v>219</v>
      </c>
      <c r="AR78" s="32">
        <v>239</v>
      </c>
      <c r="AT78" s="32">
        <v>290</v>
      </c>
      <c r="AU78" s="32">
        <v>159</v>
      </c>
      <c r="AV78" s="32">
        <v>131</v>
      </c>
      <c r="AX78" s="32">
        <v>358</v>
      </c>
      <c r="AY78" s="32">
        <v>202</v>
      </c>
      <c r="AZ78" s="32">
        <v>157</v>
      </c>
      <c r="BB78" s="32">
        <v>383</v>
      </c>
      <c r="BC78" s="32">
        <v>184</v>
      </c>
      <c r="BD78" s="32">
        <v>199</v>
      </c>
      <c r="BF78" s="32">
        <v>564</v>
      </c>
      <c r="BG78" s="32">
        <v>277</v>
      </c>
      <c r="BH78" s="32">
        <v>287</v>
      </c>
    </row>
    <row r="79" spans="1:60">
      <c r="A79" s="32">
        <v>75</v>
      </c>
      <c r="B79" s="39">
        <f t="shared" si="3"/>
        <v>7040.6667809785049</v>
      </c>
      <c r="C79" s="39">
        <f t="shared" si="2"/>
        <v>3516.8333904892525</v>
      </c>
      <c r="D79" s="39">
        <f t="shared" si="2"/>
        <v>3523.8333904892525</v>
      </c>
      <c r="F79" s="32">
        <v>321</v>
      </c>
      <c r="G79" s="32">
        <v>164</v>
      </c>
      <c r="H79" s="32">
        <v>157</v>
      </c>
      <c r="J79" s="32">
        <v>307</v>
      </c>
      <c r="K79" s="32">
        <v>159</v>
      </c>
      <c r="L79" s="32">
        <v>148</v>
      </c>
      <c r="N79" s="32">
        <v>55</v>
      </c>
      <c r="O79" s="32">
        <v>28</v>
      </c>
      <c r="P79" s="32">
        <v>28</v>
      </c>
      <c r="R79" s="32">
        <v>924</v>
      </c>
      <c r="S79" s="13">
        <v>469.09727937814148</v>
      </c>
      <c r="T79" s="13">
        <v>459.09727937814148</v>
      </c>
      <c r="V79" s="32">
        <v>624</v>
      </c>
      <c r="W79" s="13">
        <v>284.57253086419752</v>
      </c>
      <c r="X79" s="13">
        <v>319.57253086419752</v>
      </c>
      <c r="Z79" s="32">
        <v>436</v>
      </c>
      <c r="AA79" s="32">
        <v>194</v>
      </c>
      <c r="AB79" s="32">
        <v>242</v>
      </c>
      <c r="AD79" s="13">
        <v>1215</v>
      </c>
      <c r="AE79" s="13">
        <v>613.5787037037037</v>
      </c>
      <c r="AF79" s="13">
        <v>581.5787037037037</v>
      </c>
      <c r="AH79" s="32">
        <v>902</v>
      </c>
      <c r="AI79" s="13">
        <v>454.58487654320987</v>
      </c>
      <c r="AJ79" s="13">
        <v>428.58487654320987</v>
      </c>
      <c r="AL79" s="32">
        <v>385</v>
      </c>
      <c r="AM79" s="32">
        <v>183</v>
      </c>
      <c r="AN79" s="32">
        <v>202</v>
      </c>
      <c r="AP79" s="32">
        <v>433</v>
      </c>
      <c r="AQ79" s="32">
        <v>208</v>
      </c>
      <c r="AR79" s="32">
        <v>225</v>
      </c>
      <c r="AT79" s="32">
        <v>275</v>
      </c>
      <c r="AU79" s="32">
        <v>148</v>
      </c>
      <c r="AV79" s="32">
        <v>127</v>
      </c>
      <c r="AX79" s="32">
        <v>324</v>
      </c>
      <c r="AY79" s="32">
        <v>179</v>
      </c>
      <c r="AZ79" s="32">
        <v>145</v>
      </c>
      <c r="BB79" s="32">
        <v>361</v>
      </c>
      <c r="BC79" s="32">
        <v>173</v>
      </c>
      <c r="BD79" s="32">
        <v>188</v>
      </c>
      <c r="BF79" s="32">
        <v>532</v>
      </c>
      <c r="BG79" s="32">
        <v>259</v>
      </c>
      <c r="BH79" s="32">
        <v>273</v>
      </c>
    </row>
    <row r="80" spans="1:60">
      <c r="A80" s="32">
        <v>76</v>
      </c>
      <c r="B80" s="39">
        <f t="shared" si="3"/>
        <v>6639.6667809785049</v>
      </c>
      <c r="C80" s="39">
        <f t="shared" si="2"/>
        <v>3288.8333904892525</v>
      </c>
      <c r="D80" s="39">
        <f t="shared" si="2"/>
        <v>3350.8333904892525</v>
      </c>
      <c r="F80" s="32">
        <v>296</v>
      </c>
      <c r="G80" s="32">
        <v>151</v>
      </c>
      <c r="H80" s="32">
        <v>144</v>
      </c>
      <c r="J80" s="32">
        <v>270</v>
      </c>
      <c r="K80" s="32">
        <v>133</v>
      </c>
      <c r="L80" s="32">
        <v>137</v>
      </c>
      <c r="N80" s="32">
        <v>61</v>
      </c>
      <c r="O80" s="32">
        <v>29</v>
      </c>
      <c r="P80" s="32">
        <v>32</v>
      </c>
      <c r="R80" s="32">
        <v>923</v>
      </c>
      <c r="S80" s="13">
        <v>472.09727937814148</v>
      </c>
      <c r="T80" s="13">
        <v>455.09727937814148</v>
      </c>
      <c r="V80" s="32">
        <v>632</v>
      </c>
      <c r="W80" s="13">
        <v>287.57253086419752</v>
      </c>
      <c r="X80" s="13">
        <v>326.57253086419752</v>
      </c>
      <c r="Z80" s="32">
        <v>405</v>
      </c>
      <c r="AA80" s="32">
        <v>181</v>
      </c>
      <c r="AB80" s="32">
        <v>225</v>
      </c>
      <c r="AD80" s="13">
        <v>1133</v>
      </c>
      <c r="AE80" s="13">
        <v>562.5787037037037</v>
      </c>
      <c r="AF80" s="13">
        <v>551.5787037037037</v>
      </c>
      <c r="AH80" s="32">
        <v>853</v>
      </c>
      <c r="AI80" s="13">
        <v>427.58487654320987</v>
      </c>
      <c r="AJ80" s="13">
        <v>406.58487654320987</v>
      </c>
      <c r="AL80" s="32">
        <v>345</v>
      </c>
      <c r="AM80" s="32">
        <v>161</v>
      </c>
      <c r="AN80" s="32">
        <v>184</v>
      </c>
      <c r="AP80" s="32">
        <v>404</v>
      </c>
      <c r="AQ80" s="32">
        <v>193</v>
      </c>
      <c r="AR80" s="32">
        <v>211</v>
      </c>
      <c r="AT80" s="32">
        <v>254</v>
      </c>
      <c r="AU80" s="32">
        <v>138</v>
      </c>
      <c r="AV80" s="32">
        <v>116</v>
      </c>
      <c r="AX80" s="32">
        <v>289</v>
      </c>
      <c r="AY80" s="32">
        <v>162</v>
      </c>
      <c r="AZ80" s="32">
        <v>126</v>
      </c>
      <c r="BB80" s="32">
        <v>327</v>
      </c>
      <c r="BC80" s="32">
        <v>155</v>
      </c>
      <c r="BD80" s="32">
        <v>172</v>
      </c>
      <c r="BF80" s="32">
        <v>500</v>
      </c>
      <c r="BG80" s="32">
        <v>236</v>
      </c>
      <c r="BH80" s="32">
        <v>264</v>
      </c>
    </row>
    <row r="81" spans="1:60">
      <c r="A81" s="32">
        <v>77</v>
      </c>
      <c r="B81" s="39">
        <f t="shared" si="3"/>
        <v>6266.6667809785049</v>
      </c>
      <c r="C81" s="39">
        <f t="shared" si="2"/>
        <v>3080.8333904892525</v>
      </c>
      <c r="D81" s="39">
        <f t="shared" si="2"/>
        <v>3185.8333904892525</v>
      </c>
      <c r="F81" s="32">
        <v>273</v>
      </c>
      <c r="G81" s="32">
        <v>135</v>
      </c>
      <c r="H81" s="32">
        <v>138</v>
      </c>
      <c r="J81" s="32">
        <v>227</v>
      </c>
      <c r="K81" s="32">
        <v>111</v>
      </c>
      <c r="L81" s="32">
        <v>116</v>
      </c>
      <c r="N81" s="32">
        <v>50</v>
      </c>
      <c r="O81" s="32">
        <v>22</v>
      </c>
      <c r="P81" s="32">
        <v>27</v>
      </c>
      <c r="R81" s="32">
        <v>914</v>
      </c>
      <c r="S81" s="13">
        <v>471.09727937814148</v>
      </c>
      <c r="T81" s="13">
        <v>447.09727937814148</v>
      </c>
      <c r="V81" s="32">
        <v>640</v>
      </c>
      <c r="W81" s="13">
        <v>294.57253086419752</v>
      </c>
      <c r="X81" s="13">
        <v>326.57253086419752</v>
      </c>
      <c r="Z81" s="32">
        <v>382</v>
      </c>
      <c r="AA81" s="32">
        <v>173</v>
      </c>
      <c r="AB81" s="32">
        <v>209</v>
      </c>
      <c r="AD81" s="13">
        <v>1051</v>
      </c>
      <c r="AE81" s="13">
        <v>508.5787037037037</v>
      </c>
      <c r="AF81" s="13">
        <v>523.5787037037037</v>
      </c>
      <c r="AH81" s="32">
        <v>819</v>
      </c>
      <c r="AI81" s="13">
        <v>407.58487654320987</v>
      </c>
      <c r="AJ81" s="13">
        <v>392.58487654320987</v>
      </c>
      <c r="AL81" s="32">
        <v>313</v>
      </c>
      <c r="AM81" s="32">
        <v>144</v>
      </c>
      <c r="AN81" s="32">
        <v>169</v>
      </c>
      <c r="AP81" s="32">
        <v>387</v>
      </c>
      <c r="AQ81" s="32">
        <v>186</v>
      </c>
      <c r="AR81" s="32">
        <v>201</v>
      </c>
      <c r="AT81" s="32">
        <v>244</v>
      </c>
      <c r="AU81" s="32">
        <v>131</v>
      </c>
      <c r="AV81" s="32">
        <v>113</v>
      </c>
      <c r="AX81" s="32">
        <v>252</v>
      </c>
      <c r="AY81" s="32">
        <v>140</v>
      </c>
      <c r="AZ81" s="32">
        <v>112</v>
      </c>
      <c r="BB81" s="32">
        <v>308</v>
      </c>
      <c r="BC81" s="32">
        <v>147</v>
      </c>
      <c r="BD81" s="32">
        <v>161</v>
      </c>
      <c r="BF81" s="32">
        <v>459</v>
      </c>
      <c r="BG81" s="32">
        <v>210</v>
      </c>
      <c r="BH81" s="32">
        <v>250</v>
      </c>
    </row>
    <row r="82" spans="1:60">
      <c r="A82" s="32">
        <v>78</v>
      </c>
      <c r="B82" s="39">
        <f t="shared" si="3"/>
        <v>5847.6667809785049</v>
      </c>
      <c r="C82" s="39">
        <f t="shared" si="2"/>
        <v>2851.8333904892525</v>
      </c>
      <c r="D82" s="39">
        <f t="shared" si="2"/>
        <v>2995.8333904892525</v>
      </c>
      <c r="F82" s="32">
        <v>252</v>
      </c>
      <c r="G82" s="32">
        <v>125</v>
      </c>
      <c r="H82" s="32">
        <v>126</v>
      </c>
      <c r="J82" s="32">
        <v>194</v>
      </c>
      <c r="K82" s="32">
        <v>91</v>
      </c>
      <c r="L82" s="32">
        <v>103</v>
      </c>
      <c r="N82" s="32">
        <v>51</v>
      </c>
      <c r="O82" s="32">
        <v>25</v>
      </c>
      <c r="P82" s="32">
        <v>26</v>
      </c>
      <c r="R82" s="32">
        <v>894</v>
      </c>
      <c r="S82" s="13">
        <v>462.09727937814148</v>
      </c>
      <c r="T82" s="13">
        <v>436.09727937814148</v>
      </c>
      <c r="V82" s="32">
        <v>632</v>
      </c>
      <c r="W82" s="13">
        <v>286.57253086419752</v>
      </c>
      <c r="X82" s="13">
        <v>326.57253086419752</v>
      </c>
      <c r="Z82" s="32">
        <v>345</v>
      </c>
      <c r="AA82" s="32">
        <v>160</v>
      </c>
      <c r="AB82" s="32">
        <v>185</v>
      </c>
      <c r="AD82" s="32">
        <v>964</v>
      </c>
      <c r="AE82" s="13">
        <v>460.5787037037037</v>
      </c>
      <c r="AF82" s="13">
        <v>484.5787037037037</v>
      </c>
      <c r="AH82" s="32">
        <v>766</v>
      </c>
      <c r="AI82" s="13">
        <v>376.58487654320987</v>
      </c>
      <c r="AJ82" s="13">
        <v>371.58487654320987</v>
      </c>
      <c r="AL82" s="32">
        <v>280</v>
      </c>
      <c r="AM82" s="32">
        <v>125</v>
      </c>
      <c r="AN82" s="32">
        <v>155</v>
      </c>
      <c r="AP82" s="32">
        <v>363</v>
      </c>
      <c r="AQ82" s="32">
        <v>176</v>
      </c>
      <c r="AR82" s="32">
        <v>187</v>
      </c>
      <c r="AT82" s="32">
        <v>226</v>
      </c>
      <c r="AU82" s="32">
        <v>120</v>
      </c>
      <c r="AV82" s="32">
        <v>106</v>
      </c>
      <c r="AX82" s="32">
        <v>227</v>
      </c>
      <c r="AY82" s="32">
        <v>127</v>
      </c>
      <c r="AZ82" s="32">
        <v>101</v>
      </c>
      <c r="BB82" s="32">
        <v>280</v>
      </c>
      <c r="BC82" s="32">
        <v>134</v>
      </c>
      <c r="BD82" s="32">
        <v>148</v>
      </c>
      <c r="BF82" s="32">
        <v>430</v>
      </c>
      <c r="BG82" s="32">
        <v>183</v>
      </c>
      <c r="BH82" s="32">
        <v>240</v>
      </c>
    </row>
    <row r="83" spans="1:60">
      <c r="A83" s="32">
        <v>79</v>
      </c>
      <c r="B83" s="39">
        <f t="shared" si="3"/>
        <v>5380.6667809785049</v>
      </c>
      <c r="C83" s="39">
        <f t="shared" si="2"/>
        <v>2605.8333904892525</v>
      </c>
      <c r="D83" s="39">
        <f t="shared" si="2"/>
        <v>2774.8333904892525</v>
      </c>
      <c r="F83" s="32">
        <v>237</v>
      </c>
      <c r="G83" s="32">
        <v>117</v>
      </c>
      <c r="H83" s="32">
        <v>120</v>
      </c>
      <c r="J83" s="32">
        <v>170</v>
      </c>
      <c r="K83" s="32">
        <v>77</v>
      </c>
      <c r="L83" s="32">
        <v>93</v>
      </c>
      <c r="N83" s="32">
        <v>52</v>
      </c>
      <c r="O83" s="32">
        <v>23</v>
      </c>
      <c r="P83" s="32">
        <v>29</v>
      </c>
      <c r="R83" s="32">
        <v>840</v>
      </c>
      <c r="S83" s="13">
        <v>431.09727937814148</v>
      </c>
      <c r="T83" s="13">
        <v>413.09727937814148</v>
      </c>
      <c r="V83" s="32">
        <v>582</v>
      </c>
      <c r="W83" s="13">
        <v>259.57253086419752</v>
      </c>
      <c r="X83" s="13">
        <v>302.57253086419752</v>
      </c>
      <c r="Z83" s="32">
        <v>320</v>
      </c>
      <c r="AA83" s="32">
        <v>146</v>
      </c>
      <c r="AB83" s="32">
        <v>175</v>
      </c>
      <c r="AD83" s="32">
        <v>851</v>
      </c>
      <c r="AE83" s="13">
        <v>398.5787037037037</v>
      </c>
      <c r="AF83" s="13">
        <v>433.5787037037037</v>
      </c>
      <c r="AH83" s="32">
        <v>701</v>
      </c>
      <c r="AI83" s="13">
        <v>343.58487654320987</v>
      </c>
      <c r="AJ83" s="13">
        <v>338.58487654320987</v>
      </c>
      <c r="AL83" s="32">
        <v>255</v>
      </c>
      <c r="AM83" s="32">
        <v>111</v>
      </c>
      <c r="AN83" s="32">
        <v>143</v>
      </c>
      <c r="AP83" s="32">
        <v>329</v>
      </c>
      <c r="AQ83" s="32">
        <v>161</v>
      </c>
      <c r="AR83" s="32">
        <v>171</v>
      </c>
      <c r="AT83" s="32">
        <v>220</v>
      </c>
      <c r="AU83" s="32">
        <v>120</v>
      </c>
      <c r="AV83" s="32">
        <v>100</v>
      </c>
      <c r="AX83" s="32">
        <v>214</v>
      </c>
      <c r="AY83" s="32">
        <v>120</v>
      </c>
      <c r="AZ83" s="32">
        <v>97</v>
      </c>
      <c r="BB83" s="32">
        <v>260</v>
      </c>
      <c r="BC83" s="32">
        <v>122</v>
      </c>
      <c r="BD83" s="32">
        <v>138</v>
      </c>
      <c r="BF83" s="32">
        <v>397</v>
      </c>
      <c r="BG83" s="32">
        <v>176</v>
      </c>
      <c r="BH83" s="32">
        <v>221</v>
      </c>
    </row>
    <row r="84" spans="1:60">
      <c r="A84" s="43" t="s">
        <v>5</v>
      </c>
      <c r="B84" s="39">
        <f t="shared" si="3"/>
        <v>35956.666780978507</v>
      </c>
      <c r="C84" s="39">
        <f t="shared" ref="C84:D84" si="4">G84+K84+O84+S84+W84+AA84+AE84+AI84+AM84+AQ84+AU84+AY84+BC84+BG84</f>
        <v>15918.833390489253</v>
      </c>
      <c r="D84" s="39">
        <f t="shared" si="4"/>
        <v>20037.833390489253</v>
      </c>
      <c r="F84" s="13">
        <v>1924</v>
      </c>
      <c r="G84" s="13">
        <v>1106</v>
      </c>
      <c r="H84" s="32">
        <v>815</v>
      </c>
      <c r="J84" s="13">
        <v>1163</v>
      </c>
      <c r="K84" s="32">
        <v>483</v>
      </c>
      <c r="L84" s="32">
        <v>681</v>
      </c>
      <c r="N84" s="32">
        <v>343</v>
      </c>
      <c r="O84" s="32">
        <v>215</v>
      </c>
      <c r="P84" s="32">
        <v>129</v>
      </c>
      <c r="R84" s="13">
        <v>5990</v>
      </c>
      <c r="S84" s="13">
        <v>2851.0972793781416</v>
      </c>
      <c r="T84" s="13">
        <v>3143.0972793781416</v>
      </c>
      <c r="V84" s="13">
        <v>3933</v>
      </c>
      <c r="W84" s="13">
        <v>1170.5725308641975</v>
      </c>
      <c r="X84" s="13">
        <v>2744.5725308641977</v>
      </c>
      <c r="Z84" s="13">
        <v>2302</v>
      </c>
      <c r="AA84" s="32">
        <v>740</v>
      </c>
      <c r="AB84" s="13">
        <v>1558</v>
      </c>
      <c r="AD84" s="13">
        <v>3685</v>
      </c>
      <c r="AE84" s="13">
        <v>1650.5787037037037</v>
      </c>
      <c r="AF84" s="13">
        <v>2015.5787037037037</v>
      </c>
      <c r="AH84" s="13">
        <v>4058</v>
      </c>
      <c r="AI84" s="13">
        <v>1973.5848765432099</v>
      </c>
      <c r="AJ84" s="13">
        <v>2064.5848765432097</v>
      </c>
      <c r="AL84" s="13">
        <v>1456</v>
      </c>
      <c r="AM84" s="32">
        <v>536</v>
      </c>
      <c r="AN84" s="32">
        <v>928</v>
      </c>
      <c r="AP84" s="13">
        <v>1888</v>
      </c>
      <c r="AQ84" s="13">
        <v>1051</v>
      </c>
      <c r="AR84" s="32">
        <v>837</v>
      </c>
      <c r="AT84" s="13">
        <v>1529</v>
      </c>
      <c r="AU84" s="32">
        <v>808</v>
      </c>
      <c r="AV84" s="32">
        <v>718</v>
      </c>
      <c r="AX84" s="13">
        <v>2072</v>
      </c>
      <c r="AY84" s="13">
        <v>1082</v>
      </c>
      <c r="AZ84" s="32">
        <v>990</v>
      </c>
      <c r="BB84" s="13">
        <v>1956</v>
      </c>
      <c r="BC84" s="32">
        <v>821</v>
      </c>
      <c r="BD84" s="13">
        <v>1135</v>
      </c>
      <c r="BF84" s="13">
        <v>3710</v>
      </c>
      <c r="BG84" s="13">
        <v>1431</v>
      </c>
      <c r="BH84" s="13">
        <v>2279</v>
      </c>
    </row>
    <row r="85" spans="1:60">
      <c r="A85" s="32"/>
      <c r="B85" s="32"/>
      <c r="C85" s="45"/>
      <c r="D85" s="45"/>
      <c r="F85" s="32"/>
      <c r="G85" s="32"/>
      <c r="H85" s="32"/>
      <c r="J85" s="32"/>
      <c r="K85" s="32"/>
      <c r="L85" s="32"/>
      <c r="N85" s="32"/>
      <c r="O85" s="32"/>
      <c r="P85" s="32"/>
      <c r="R85" s="32"/>
      <c r="S85" s="32"/>
      <c r="T85" s="32"/>
      <c r="V85" s="32"/>
      <c r="W85" s="32"/>
      <c r="X85" s="32"/>
      <c r="Z85" s="32"/>
      <c r="AA85" s="32"/>
      <c r="AB85" s="32"/>
      <c r="AD85" s="32"/>
      <c r="AE85" s="32"/>
      <c r="AF85" s="32"/>
      <c r="AH85" s="32"/>
      <c r="AI85" s="32"/>
      <c r="AJ85" s="32"/>
      <c r="AL85" s="32"/>
      <c r="AM85" s="32"/>
      <c r="AN85" s="32"/>
      <c r="AP85" s="32"/>
      <c r="AQ85" s="32"/>
      <c r="AR85" s="32"/>
      <c r="AT85" s="32"/>
      <c r="AU85" s="32"/>
      <c r="AV85" s="32"/>
      <c r="AX85" s="32"/>
      <c r="AY85" s="32"/>
      <c r="AZ85" s="32"/>
      <c r="BB85" s="32"/>
      <c r="BC85" s="32"/>
      <c r="BD85" s="32"/>
      <c r="BF85" s="32"/>
      <c r="BG85" s="32"/>
      <c r="BH85" s="32"/>
    </row>
    <row r="86" spans="1:60">
      <c r="A86" s="32" t="s">
        <v>2</v>
      </c>
      <c r="B86" s="13">
        <f>C86+D86</f>
        <v>1845796.0000000009</v>
      </c>
      <c r="C86" s="13">
        <f>G86+K86+O86+S86+W86+AA86+AE86+AI86+AM86+AQ86+AU86+AY86+BC86+BG86</f>
        <v>933159.00000000047</v>
      </c>
      <c r="D86" s="13">
        <f>H86+L86+P86+T86+X86+AB86+AF86+AJ86+AN86+AR86+AV86+AZ86+BD86+BH86</f>
        <v>912637.00000000047</v>
      </c>
      <c r="F86" s="13">
        <f>G86+H86</f>
        <v>73153</v>
      </c>
      <c r="G86" s="13">
        <f>SUM(G4:G84)</f>
        <v>36749</v>
      </c>
      <c r="H86" s="13">
        <f>SUM(H4:H84)</f>
        <v>36404</v>
      </c>
      <c r="J86" s="13">
        <f>K86+L86</f>
        <v>93891</v>
      </c>
      <c r="K86" s="13">
        <f>SUM(K4:K84)</f>
        <v>48636</v>
      </c>
      <c r="L86" s="13">
        <f>SUM(L4:L84)</f>
        <v>45255</v>
      </c>
      <c r="N86" s="13">
        <f>O86+P86</f>
        <v>12978</v>
      </c>
      <c r="O86" s="13">
        <f>SUM(O4:O84)</f>
        <v>6482</v>
      </c>
      <c r="P86" s="13">
        <f>SUM(P4:P84)</f>
        <v>6496</v>
      </c>
      <c r="R86" s="13">
        <f>S86+T86</f>
        <v>198129.74999999988</v>
      </c>
      <c r="S86" s="13">
        <f>SUM(S4:S84)</f>
        <v>99868.374999999956</v>
      </c>
      <c r="T86" s="13">
        <f>SUM(T4:T84)</f>
        <v>98261.374999999942</v>
      </c>
      <c r="V86" s="13">
        <f>W86+X86</f>
        <v>139476.75000000015</v>
      </c>
      <c r="W86" s="13">
        <f>SUM(W4:W84)</f>
        <v>70898.375000000073</v>
      </c>
      <c r="X86" s="13">
        <f>SUM(X4:X84)</f>
        <v>68578.375000000073</v>
      </c>
      <c r="Z86" s="13">
        <f>AA86+AB86</f>
        <v>94555</v>
      </c>
      <c r="AA86" s="13">
        <f>SUM(AA4:AA84)</f>
        <v>47667</v>
      </c>
      <c r="AB86" s="13">
        <f>SUM(AB4:AB84)</f>
        <v>46888</v>
      </c>
      <c r="AD86" s="13">
        <f>AE86+AF86</f>
        <v>453670.75000000047</v>
      </c>
      <c r="AE86" s="13">
        <f>SUM(AE4:AE84)</f>
        <v>228610.87500000023</v>
      </c>
      <c r="AF86" s="13">
        <f>SUM(AF4:AF84)</f>
        <v>225059.87500000023</v>
      </c>
      <c r="AH86" s="13">
        <f>AI86+AJ86</f>
        <v>195386.75000000052</v>
      </c>
      <c r="AI86" s="13">
        <f>SUM(AI4:AI84)</f>
        <v>98926.375000000262</v>
      </c>
      <c r="AJ86" s="13">
        <f>SUM(AJ4:AJ84)</f>
        <v>96460.375000000247</v>
      </c>
      <c r="AL86" s="13">
        <f>AM86+AN86</f>
        <v>96570</v>
      </c>
      <c r="AM86" s="13">
        <f>SUM(AM4:AM84)</f>
        <v>48375</v>
      </c>
      <c r="AN86" s="13">
        <f>SUM(AN4:AN84)</f>
        <v>48195</v>
      </c>
      <c r="AP86" s="13">
        <f>AQ86+AR86</f>
        <v>118133</v>
      </c>
      <c r="AQ86" s="13">
        <f>SUM(AQ4:AQ84)</f>
        <v>59375</v>
      </c>
      <c r="AR86" s="13">
        <f>SUM(AR4:AR84)</f>
        <v>58758</v>
      </c>
      <c r="AT86" s="13">
        <f>AU86+AV86</f>
        <v>70381</v>
      </c>
      <c r="AU86" s="13">
        <f>SUM(AU4:AU84)</f>
        <v>35663</v>
      </c>
      <c r="AV86" s="13">
        <f>SUM(AV4:AV84)</f>
        <v>34718</v>
      </c>
      <c r="AX86" s="13">
        <f>AY86+AZ86</f>
        <v>82613</v>
      </c>
      <c r="AY86" s="13">
        <f>SUM(AY4:AY84)</f>
        <v>42330</v>
      </c>
      <c r="AZ86" s="13">
        <f>SUM(AZ4:AZ84)</f>
        <v>40283</v>
      </c>
      <c r="BB86" s="13">
        <f>BC86+BD86</f>
        <v>109629</v>
      </c>
      <c r="BC86" s="13">
        <f>SUM(BC4:BC84)</f>
        <v>55395</v>
      </c>
      <c r="BD86" s="13">
        <f>SUM(BD4:BD84)</f>
        <v>54234</v>
      </c>
      <c r="BF86" s="13">
        <f>BG86+BH86</f>
        <v>107229</v>
      </c>
      <c r="BG86" s="13">
        <f>SUM(BG4:BG84)</f>
        <v>54183</v>
      </c>
      <c r="BH86" s="13">
        <f>SUM(BH4:BH84)</f>
        <v>53046</v>
      </c>
    </row>
  </sheetData>
  <sheetProtection sheet="1" objects="1" scenarios="1"/>
  <mergeCells count="15">
    <mergeCell ref="AX2:AZ2"/>
    <mergeCell ref="BB2:BD2"/>
    <mergeCell ref="BF2:BH2"/>
    <mergeCell ref="Z2:AB2"/>
    <mergeCell ref="AD2:AF2"/>
    <mergeCell ref="AH2:AJ2"/>
    <mergeCell ref="AL2:AN2"/>
    <mergeCell ref="AP2:AR2"/>
    <mergeCell ref="AT2:AV2"/>
    <mergeCell ref="V2:X2"/>
    <mergeCell ref="B2:D2"/>
    <mergeCell ref="F2:H2"/>
    <mergeCell ref="J2:L2"/>
    <mergeCell ref="N2:P2"/>
    <mergeCell ref="R2:T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F8D1C-C535-4086-95A0-21EBBEF5393D}">
  <dimension ref="A1:BH86"/>
  <sheetViews>
    <sheetView zoomScale="130" zoomScaleNormal="130" workbookViewId="0">
      <selection activeCell="I11" sqref="I11"/>
    </sheetView>
  </sheetViews>
  <sheetFormatPr baseColWidth="10" defaultColWidth="11.1640625" defaultRowHeight="16"/>
  <cols>
    <col min="2" max="2" width="14" customWidth="1"/>
    <col min="4" max="4" width="9.1640625" customWidth="1"/>
  </cols>
  <sheetData>
    <row r="1" spans="1:60" s="19" customFormat="1" ht="15">
      <c r="A1" s="19" t="s">
        <v>25</v>
      </c>
      <c r="Z1" s="20"/>
    </row>
    <row r="2" spans="1:60" s="19" customFormat="1" ht="15.5" customHeight="1">
      <c r="A2" s="41"/>
      <c r="B2" s="84" t="s">
        <v>45</v>
      </c>
      <c r="C2" s="84"/>
      <c r="D2" s="84"/>
      <c r="F2" s="84" t="s">
        <v>52</v>
      </c>
      <c r="G2" s="84"/>
      <c r="H2" s="84"/>
      <c r="J2" s="84" t="s">
        <v>32</v>
      </c>
      <c r="K2" s="84"/>
      <c r="L2" s="84"/>
      <c r="N2" s="84" t="s">
        <v>33</v>
      </c>
      <c r="O2" s="84"/>
      <c r="P2" s="84"/>
      <c r="R2" s="84" t="s">
        <v>34</v>
      </c>
      <c r="S2" s="84"/>
      <c r="T2" s="84"/>
      <c r="V2" s="84" t="s">
        <v>36</v>
      </c>
      <c r="W2" s="84"/>
      <c r="X2" s="84"/>
      <c r="Z2" s="84" t="s">
        <v>35</v>
      </c>
      <c r="AA2" s="84"/>
      <c r="AB2" s="84"/>
      <c r="AD2" s="80" t="s">
        <v>37</v>
      </c>
      <c r="AE2" s="80"/>
      <c r="AF2" s="80"/>
      <c r="AH2" s="80" t="s">
        <v>38</v>
      </c>
      <c r="AI2" s="80"/>
      <c r="AJ2" s="80"/>
      <c r="AL2" s="80" t="s">
        <v>39</v>
      </c>
      <c r="AM2" s="80"/>
      <c r="AN2" s="80"/>
      <c r="AP2" s="80" t="s">
        <v>40</v>
      </c>
      <c r="AQ2" s="80"/>
      <c r="AR2" s="80"/>
      <c r="AT2" s="80" t="s">
        <v>41</v>
      </c>
      <c r="AU2" s="80"/>
      <c r="AV2" s="80"/>
      <c r="AX2" s="81" t="s">
        <v>42</v>
      </c>
      <c r="AY2" s="82"/>
      <c r="AZ2" s="83"/>
      <c r="BB2" s="81" t="s">
        <v>43</v>
      </c>
      <c r="BC2" s="82"/>
      <c r="BD2" s="83"/>
      <c r="BF2" s="81" t="s">
        <v>44</v>
      </c>
      <c r="BG2" s="82"/>
      <c r="BH2" s="83"/>
    </row>
    <row r="3" spans="1:60" s="19" customFormat="1" ht="15">
      <c r="A3" s="21" t="s">
        <v>1</v>
      </c>
      <c r="B3" s="21" t="s">
        <v>2</v>
      </c>
      <c r="C3" s="21" t="s">
        <v>3</v>
      </c>
      <c r="D3" s="21" t="s">
        <v>4</v>
      </c>
      <c r="F3" s="41" t="s">
        <v>2</v>
      </c>
      <c r="G3" s="41" t="s">
        <v>3</v>
      </c>
      <c r="H3" s="41" t="s">
        <v>4</v>
      </c>
      <c r="J3" s="21" t="s">
        <v>2</v>
      </c>
      <c r="K3" s="21" t="s">
        <v>3</v>
      </c>
      <c r="L3" s="21" t="s">
        <v>4</v>
      </c>
      <c r="N3" s="41" t="s">
        <v>2</v>
      </c>
      <c r="O3" s="41" t="s">
        <v>3</v>
      </c>
      <c r="P3" s="41" t="s">
        <v>4</v>
      </c>
      <c r="R3" s="41" t="s">
        <v>2</v>
      </c>
      <c r="S3" s="41" t="s">
        <v>3</v>
      </c>
      <c r="T3" s="41" t="s">
        <v>4</v>
      </c>
      <c r="V3" s="41" t="s">
        <v>2</v>
      </c>
      <c r="W3" s="41" t="s">
        <v>3</v>
      </c>
      <c r="X3" s="41" t="s">
        <v>4</v>
      </c>
      <c r="Z3" s="42" t="s">
        <v>2</v>
      </c>
      <c r="AA3" s="41" t="s">
        <v>3</v>
      </c>
      <c r="AB3" s="41" t="s">
        <v>4</v>
      </c>
      <c r="AD3" s="41" t="s">
        <v>2</v>
      </c>
      <c r="AE3" s="41" t="s">
        <v>3</v>
      </c>
      <c r="AF3" s="41" t="s">
        <v>4</v>
      </c>
      <c r="AH3" s="41" t="s">
        <v>2</v>
      </c>
      <c r="AI3" s="41" t="s">
        <v>3</v>
      </c>
      <c r="AJ3" s="41" t="s">
        <v>4</v>
      </c>
      <c r="AL3" s="21" t="s">
        <v>2</v>
      </c>
      <c r="AM3" s="21" t="s">
        <v>3</v>
      </c>
      <c r="AN3" s="21" t="s">
        <v>4</v>
      </c>
      <c r="AP3" s="21" t="s">
        <v>2</v>
      </c>
      <c r="AQ3" s="21" t="s">
        <v>3</v>
      </c>
      <c r="AR3" s="21" t="s">
        <v>4</v>
      </c>
      <c r="AT3" s="41" t="s">
        <v>2</v>
      </c>
      <c r="AU3" s="41" t="s">
        <v>3</v>
      </c>
      <c r="AV3" s="41" t="s">
        <v>4</v>
      </c>
      <c r="AX3" s="41" t="s">
        <v>2</v>
      </c>
      <c r="AY3" s="41" t="s">
        <v>3</v>
      </c>
      <c r="AZ3" s="41" t="s">
        <v>4</v>
      </c>
      <c r="BB3" s="21" t="s">
        <v>2</v>
      </c>
      <c r="BC3" s="21" t="s">
        <v>3</v>
      </c>
      <c r="BD3" s="21" t="s">
        <v>4</v>
      </c>
      <c r="BF3" s="41" t="s">
        <v>2</v>
      </c>
      <c r="BG3" s="41" t="s">
        <v>3</v>
      </c>
      <c r="BH3" s="41" t="s">
        <v>4</v>
      </c>
    </row>
    <row r="4" spans="1:60">
      <c r="A4" s="32">
        <v>0</v>
      </c>
      <c r="B4" s="39">
        <f t="shared" ref="B4:B67" si="0">C4+D4</f>
        <v>31218.135802469147</v>
      </c>
      <c r="C4" s="39">
        <f t="shared" ref="C4:D19" si="1">G4+K4+O4+S4+W4+AA4+AE4+AI4+AM4+AQ4+AU4+AY4+BC4+BG4</f>
        <v>15944.067901234574</v>
      </c>
      <c r="D4" s="39">
        <f t="shared" si="1"/>
        <v>15274.067901234574</v>
      </c>
      <c r="F4" s="13">
        <v>1260</v>
      </c>
      <c r="G4" s="32">
        <v>630</v>
      </c>
      <c r="H4" s="32">
        <v>630</v>
      </c>
      <c r="J4" s="13">
        <v>1665</v>
      </c>
      <c r="K4" s="32">
        <v>849</v>
      </c>
      <c r="L4" s="32">
        <v>816</v>
      </c>
      <c r="N4" s="32">
        <v>218</v>
      </c>
      <c r="O4" s="32">
        <v>111</v>
      </c>
      <c r="P4" s="32">
        <v>106</v>
      </c>
      <c r="R4" s="13">
        <v>3501</v>
      </c>
      <c r="S4" s="13">
        <v>1820.9228395061727</v>
      </c>
      <c r="T4" s="13">
        <v>1741.9228395061727</v>
      </c>
      <c r="V4" s="13">
        <v>2415</v>
      </c>
      <c r="W4" s="13">
        <v>1230.7253086419753</v>
      </c>
      <c r="X4" s="13">
        <v>1163.7253086419753</v>
      </c>
      <c r="Z4" s="13">
        <v>1647</v>
      </c>
      <c r="AA4" s="32">
        <v>840</v>
      </c>
      <c r="AB4" s="32">
        <v>807</v>
      </c>
      <c r="AD4" s="13">
        <v>6416</v>
      </c>
      <c r="AE4" s="13">
        <v>3273.6944444444507</v>
      </c>
      <c r="AF4" s="13">
        <v>3120.6944444444507</v>
      </c>
      <c r="AH4" s="13">
        <v>3522</v>
      </c>
      <c r="AI4" s="13">
        <v>1790.7253086419753</v>
      </c>
      <c r="AJ4" s="13">
        <v>1710.7253086419753</v>
      </c>
      <c r="AL4" s="13">
        <v>1874</v>
      </c>
      <c r="AM4" s="32">
        <v>955</v>
      </c>
      <c r="AN4" s="32">
        <v>919</v>
      </c>
      <c r="AP4" s="13">
        <v>2173</v>
      </c>
      <c r="AQ4" s="13">
        <v>1108</v>
      </c>
      <c r="AR4" s="13">
        <v>1065</v>
      </c>
      <c r="AT4" s="13">
        <v>1302</v>
      </c>
      <c r="AU4" s="32">
        <v>666</v>
      </c>
      <c r="AV4" s="32">
        <v>636</v>
      </c>
      <c r="AX4" s="13">
        <v>1488</v>
      </c>
      <c r="AY4" s="32">
        <v>757</v>
      </c>
      <c r="AZ4" s="32">
        <v>731</v>
      </c>
      <c r="BB4" s="13">
        <v>1911</v>
      </c>
      <c r="BC4" s="32">
        <v>978</v>
      </c>
      <c r="BD4" s="32">
        <v>934</v>
      </c>
      <c r="BF4" s="13">
        <v>1827</v>
      </c>
      <c r="BG4" s="32">
        <v>934</v>
      </c>
      <c r="BH4" s="32">
        <v>893</v>
      </c>
    </row>
    <row r="5" spans="1:60">
      <c r="A5" s="32">
        <v>1</v>
      </c>
      <c r="B5" s="39">
        <f t="shared" si="0"/>
        <v>30938.135802469147</v>
      </c>
      <c r="C5" s="39">
        <f t="shared" si="1"/>
        <v>15768.067901234574</v>
      </c>
      <c r="D5" s="39">
        <f t="shared" si="1"/>
        <v>15170.067901234574</v>
      </c>
      <c r="F5" s="13">
        <v>1205</v>
      </c>
      <c r="G5" s="32">
        <v>588</v>
      </c>
      <c r="H5" s="32">
        <v>617</v>
      </c>
      <c r="J5" s="13">
        <v>1651</v>
      </c>
      <c r="K5" s="32">
        <v>840</v>
      </c>
      <c r="L5" s="32">
        <v>811</v>
      </c>
      <c r="N5" s="32">
        <v>215</v>
      </c>
      <c r="O5" s="32">
        <v>109</v>
      </c>
      <c r="P5" s="32">
        <v>106</v>
      </c>
      <c r="R5" s="13">
        <v>3530</v>
      </c>
      <c r="S5" s="13">
        <v>1832.9228395061727</v>
      </c>
      <c r="T5" s="13">
        <v>1757.9228395061727</v>
      </c>
      <c r="V5" s="13">
        <v>2382</v>
      </c>
      <c r="W5" s="13">
        <v>1219.7253086419753</v>
      </c>
      <c r="X5" s="13">
        <v>1141.7253086419753</v>
      </c>
      <c r="Z5" s="13">
        <v>1618</v>
      </c>
      <c r="AA5" s="32">
        <v>824</v>
      </c>
      <c r="AB5" s="32">
        <v>794</v>
      </c>
      <c r="AD5" s="13">
        <v>6374</v>
      </c>
      <c r="AE5" s="13">
        <v>3249.6944444444507</v>
      </c>
      <c r="AF5" s="13">
        <v>3103.6944444444507</v>
      </c>
      <c r="AH5" s="13">
        <v>3521</v>
      </c>
      <c r="AI5" s="13">
        <v>1787.7253086419753</v>
      </c>
      <c r="AJ5" s="13">
        <v>1713.7253086419753</v>
      </c>
      <c r="AL5" s="13">
        <v>1855</v>
      </c>
      <c r="AM5" s="32">
        <v>943</v>
      </c>
      <c r="AN5" s="32">
        <v>912</v>
      </c>
      <c r="AP5" s="13">
        <v>2138</v>
      </c>
      <c r="AQ5" s="13">
        <v>1087</v>
      </c>
      <c r="AR5" s="13">
        <v>1051</v>
      </c>
      <c r="AT5" s="13">
        <v>1285</v>
      </c>
      <c r="AU5" s="32">
        <v>656</v>
      </c>
      <c r="AV5" s="32">
        <v>629</v>
      </c>
      <c r="AX5" s="13">
        <v>1464</v>
      </c>
      <c r="AY5" s="32">
        <v>741</v>
      </c>
      <c r="AZ5" s="32">
        <v>723</v>
      </c>
      <c r="BB5" s="13">
        <v>1891</v>
      </c>
      <c r="BC5" s="32">
        <v>966</v>
      </c>
      <c r="BD5" s="32">
        <v>925</v>
      </c>
      <c r="BF5" s="13">
        <v>1809</v>
      </c>
      <c r="BG5" s="32">
        <v>924</v>
      </c>
      <c r="BH5" s="32">
        <v>885</v>
      </c>
    </row>
    <row r="6" spans="1:60">
      <c r="A6" s="32">
        <v>2</v>
      </c>
      <c r="B6" s="39">
        <f t="shared" si="0"/>
        <v>30622.135802469147</v>
      </c>
      <c r="C6" s="39">
        <f t="shared" si="1"/>
        <v>15569.067901234574</v>
      </c>
      <c r="D6" s="39">
        <f t="shared" si="1"/>
        <v>15053.067901234574</v>
      </c>
      <c r="F6" s="13">
        <v>1162</v>
      </c>
      <c r="G6" s="32">
        <v>560</v>
      </c>
      <c r="H6" s="32">
        <v>602</v>
      </c>
      <c r="J6" s="13">
        <v>1628</v>
      </c>
      <c r="K6" s="32">
        <v>826</v>
      </c>
      <c r="L6" s="32">
        <v>802</v>
      </c>
      <c r="N6" s="32">
        <v>210</v>
      </c>
      <c r="O6" s="32">
        <v>105</v>
      </c>
      <c r="P6" s="32">
        <v>105</v>
      </c>
      <c r="R6" s="13">
        <v>3537</v>
      </c>
      <c r="S6" s="13">
        <v>1833.9228395061727</v>
      </c>
      <c r="T6" s="13">
        <v>1764.9228395061727</v>
      </c>
      <c r="V6" s="13">
        <v>2338</v>
      </c>
      <c r="W6" s="13">
        <v>1200.7253086419753</v>
      </c>
      <c r="X6" s="13">
        <v>1116.7253086419753</v>
      </c>
      <c r="Z6" s="13">
        <v>1586</v>
      </c>
      <c r="AA6" s="32">
        <v>806</v>
      </c>
      <c r="AB6" s="32">
        <v>780</v>
      </c>
      <c r="AD6" s="13">
        <v>6349</v>
      </c>
      <c r="AE6" s="13">
        <v>3230.6944444444507</v>
      </c>
      <c r="AF6" s="13">
        <v>3097.6944444444507</v>
      </c>
      <c r="AH6" s="13">
        <v>3497</v>
      </c>
      <c r="AI6" s="13">
        <v>1770.7253086419753</v>
      </c>
      <c r="AJ6" s="13">
        <v>1705.7253086419753</v>
      </c>
      <c r="AL6" s="13">
        <v>1836</v>
      </c>
      <c r="AM6" s="32">
        <v>931</v>
      </c>
      <c r="AN6" s="32">
        <v>904</v>
      </c>
      <c r="AP6" s="13">
        <v>2105</v>
      </c>
      <c r="AQ6" s="13">
        <v>1065</v>
      </c>
      <c r="AR6" s="13">
        <v>1040</v>
      </c>
      <c r="AT6" s="13">
        <v>1271</v>
      </c>
      <c r="AU6" s="32">
        <v>646</v>
      </c>
      <c r="AV6" s="32">
        <v>625</v>
      </c>
      <c r="AX6" s="13">
        <v>1440</v>
      </c>
      <c r="AY6" s="32">
        <v>724</v>
      </c>
      <c r="AZ6" s="32">
        <v>716</v>
      </c>
      <c r="BB6" s="13">
        <v>1875</v>
      </c>
      <c r="BC6" s="32">
        <v>956</v>
      </c>
      <c r="BD6" s="32">
        <v>919</v>
      </c>
      <c r="BF6" s="13">
        <v>1789</v>
      </c>
      <c r="BG6" s="32">
        <v>914</v>
      </c>
      <c r="BH6" s="32">
        <v>875</v>
      </c>
    </row>
    <row r="7" spans="1:60">
      <c r="A7" s="32">
        <v>3</v>
      </c>
      <c r="B7" s="39">
        <f t="shared" si="0"/>
        <v>30403.135802469147</v>
      </c>
      <c r="C7" s="39">
        <f t="shared" si="1"/>
        <v>15429.067901234574</v>
      </c>
      <c r="D7" s="39">
        <f t="shared" si="1"/>
        <v>14974.067901234574</v>
      </c>
      <c r="F7" s="13">
        <v>1132</v>
      </c>
      <c r="G7" s="32">
        <v>544</v>
      </c>
      <c r="H7" s="32">
        <v>589</v>
      </c>
      <c r="J7" s="13">
        <v>1613</v>
      </c>
      <c r="K7" s="32">
        <v>816</v>
      </c>
      <c r="L7" s="32">
        <v>797</v>
      </c>
      <c r="N7" s="32">
        <v>207</v>
      </c>
      <c r="O7" s="32">
        <v>104</v>
      </c>
      <c r="P7" s="32">
        <v>103</v>
      </c>
      <c r="R7" s="13">
        <v>3528</v>
      </c>
      <c r="S7" s="13">
        <v>1823.9228395061727</v>
      </c>
      <c r="T7" s="13">
        <v>1765.9228395061727</v>
      </c>
      <c r="V7" s="13">
        <v>2308</v>
      </c>
      <c r="W7" s="13">
        <v>1187.7253086419753</v>
      </c>
      <c r="X7" s="13">
        <v>1099.7253086419753</v>
      </c>
      <c r="Z7" s="13">
        <v>1562</v>
      </c>
      <c r="AA7" s="32">
        <v>793</v>
      </c>
      <c r="AB7" s="32">
        <v>769</v>
      </c>
      <c r="AD7" s="13">
        <v>6361</v>
      </c>
      <c r="AE7" s="13">
        <v>3231.6944444444507</v>
      </c>
      <c r="AF7" s="13">
        <v>3108.6944444444507</v>
      </c>
      <c r="AH7" s="13">
        <v>3464</v>
      </c>
      <c r="AI7" s="13">
        <v>1749.7253086419753</v>
      </c>
      <c r="AJ7" s="13">
        <v>1692.7253086419753</v>
      </c>
      <c r="AL7" s="13">
        <v>1816</v>
      </c>
      <c r="AM7" s="32">
        <v>919</v>
      </c>
      <c r="AN7" s="32">
        <v>896</v>
      </c>
      <c r="AP7" s="13">
        <v>2081</v>
      </c>
      <c r="AQ7" s="13">
        <v>1049</v>
      </c>
      <c r="AR7" s="13">
        <v>1032</v>
      </c>
      <c r="AT7" s="13">
        <v>1261</v>
      </c>
      <c r="AU7" s="32">
        <v>638</v>
      </c>
      <c r="AV7" s="32">
        <v>622</v>
      </c>
      <c r="AX7" s="13">
        <v>1422</v>
      </c>
      <c r="AY7" s="32">
        <v>714</v>
      </c>
      <c r="AZ7" s="32">
        <v>708</v>
      </c>
      <c r="BB7" s="13">
        <v>1863</v>
      </c>
      <c r="BC7" s="32">
        <v>948</v>
      </c>
      <c r="BD7" s="32">
        <v>914</v>
      </c>
      <c r="BF7" s="13">
        <v>1788</v>
      </c>
      <c r="BG7" s="32">
        <v>911</v>
      </c>
      <c r="BH7" s="32">
        <v>877</v>
      </c>
    </row>
    <row r="8" spans="1:60">
      <c r="A8" s="32">
        <v>4</v>
      </c>
      <c r="B8" s="39">
        <f t="shared" si="0"/>
        <v>30359.135802469147</v>
      </c>
      <c r="C8" s="39">
        <f t="shared" si="1"/>
        <v>15387.067901234574</v>
      </c>
      <c r="D8" s="39">
        <f t="shared" si="1"/>
        <v>14972.067901234574</v>
      </c>
      <c r="F8" s="13">
        <v>1113</v>
      </c>
      <c r="G8" s="32">
        <v>532</v>
      </c>
      <c r="H8" s="32">
        <v>581</v>
      </c>
      <c r="J8" s="13">
        <v>1621</v>
      </c>
      <c r="K8" s="32">
        <v>821</v>
      </c>
      <c r="L8" s="32">
        <v>801</v>
      </c>
      <c r="N8" s="32">
        <v>203</v>
      </c>
      <c r="O8" s="32">
        <v>101</v>
      </c>
      <c r="P8" s="32">
        <v>102</v>
      </c>
      <c r="R8" s="13">
        <v>3537</v>
      </c>
      <c r="S8" s="13">
        <v>1827.9228395061727</v>
      </c>
      <c r="T8" s="13">
        <v>1770.9228395061727</v>
      </c>
      <c r="V8" s="13">
        <v>2291</v>
      </c>
      <c r="W8" s="13">
        <v>1179.7253086419753</v>
      </c>
      <c r="X8" s="13">
        <v>1090.7253086419753</v>
      </c>
      <c r="Z8" s="13">
        <v>1541</v>
      </c>
      <c r="AA8" s="32">
        <v>781</v>
      </c>
      <c r="AB8" s="32">
        <v>760</v>
      </c>
      <c r="AD8" s="13">
        <v>6421</v>
      </c>
      <c r="AE8" s="13">
        <v>3258.6944444444507</v>
      </c>
      <c r="AF8" s="13">
        <v>3141.6944444444507</v>
      </c>
      <c r="AH8" s="13">
        <v>3436</v>
      </c>
      <c r="AI8" s="13">
        <v>1734.7253086419753</v>
      </c>
      <c r="AJ8" s="13">
        <v>1680.7253086419753</v>
      </c>
      <c r="AL8" s="13">
        <v>1804</v>
      </c>
      <c r="AM8" s="32">
        <v>913</v>
      </c>
      <c r="AN8" s="32">
        <v>891</v>
      </c>
      <c r="AP8" s="13">
        <v>2071</v>
      </c>
      <c r="AQ8" s="13">
        <v>1041</v>
      </c>
      <c r="AR8" s="13">
        <v>1030</v>
      </c>
      <c r="AT8" s="13">
        <v>1257</v>
      </c>
      <c r="AU8" s="32">
        <v>634</v>
      </c>
      <c r="AV8" s="32">
        <v>623</v>
      </c>
      <c r="AX8" s="13">
        <v>1415</v>
      </c>
      <c r="AY8" s="32">
        <v>707</v>
      </c>
      <c r="AZ8" s="32">
        <v>708</v>
      </c>
      <c r="BB8" s="13">
        <v>1852</v>
      </c>
      <c r="BC8" s="32">
        <v>942</v>
      </c>
      <c r="BD8" s="32">
        <v>911</v>
      </c>
      <c r="BF8" s="13">
        <v>1795</v>
      </c>
      <c r="BG8" s="32">
        <v>914</v>
      </c>
      <c r="BH8" s="32">
        <v>881</v>
      </c>
    </row>
    <row r="9" spans="1:60">
      <c r="A9" s="32">
        <v>5</v>
      </c>
      <c r="B9" s="39">
        <f t="shared" si="0"/>
        <v>30433.135802469147</v>
      </c>
      <c r="C9" s="39">
        <f t="shared" si="1"/>
        <v>15416.067901234574</v>
      </c>
      <c r="D9" s="39">
        <f t="shared" si="1"/>
        <v>15017.067901234574</v>
      </c>
      <c r="F9" s="13">
        <v>1099</v>
      </c>
      <c r="G9" s="32">
        <v>526</v>
      </c>
      <c r="H9" s="32">
        <v>573</v>
      </c>
      <c r="J9" s="13">
        <v>1633</v>
      </c>
      <c r="K9" s="32">
        <v>826</v>
      </c>
      <c r="L9" s="32">
        <v>807</v>
      </c>
      <c r="N9" s="32">
        <v>203</v>
      </c>
      <c r="O9" s="32">
        <v>101</v>
      </c>
      <c r="P9" s="32">
        <v>102</v>
      </c>
      <c r="R9" s="13">
        <v>3551</v>
      </c>
      <c r="S9" s="13">
        <v>1830.9228395061727</v>
      </c>
      <c r="T9" s="13">
        <v>1781.9228395061727</v>
      </c>
      <c r="V9" s="13">
        <v>2284</v>
      </c>
      <c r="W9" s="13">
        <v>1178.7253086419753</v>
      </c>
      <c r="X9" s="13">
        <v>1084.7253086419753</v>
      </c>
      <c r="Z9" s="13">
        <v>1531</v>
      </c>
      <c r="AA9" s="32">
        <v>776</v>
      </c>
      <c r="AB9" s="32">
        <v>754</v>
      </c>
      <c r="AD9" s="13">
        <v>6521</v>
      </c>
      <c r="AE9" s="13">
        <v>3306.6944444444507</v>
      </c>
      <c r="AF9" s="13">
        <v>3193.6944444444507</v>
      </c>
      <c r="AH9" s="13">
        <v>3424</v>
      </c>
      <c r="AI9" s="13">
        <v>1726.7253086419753</v>
      </c>
      <c r="AJ9" s="13">
        <v>1676.7253086419753</v>
      </c>
      <c r="AL9" s="13">
        <v>1794</v>
      </c>
      <c r="AM9" s="32">
        <v>909</v>
      </c>
      <c r="AN9" s="32">
        <v>884</v>
      </c>
      <c r="AP9" s="13">
        <v>2064</v>
      </c>
      <c r="AQ9" s="13">
        <v>1035</v>
      </c>
      <c r="AR9" s="13">
        <v>1029</v>
      </c>
      <c r="AT9" s="13">
        <v>1257</v>
      </c>
      <c r="AU9" s="32">
        <v>633</v>
      </c>
      <c r="AV9" s="32">
        <v>625</v>
      </c>
      <c r="AX9" s="13">
        <v>1409</v>
      </c>
      <c r="AY9" s="32">
        <v>703</v>
      </c>
      <c r="AZ9" s="32">
        <v>707</v>
      </c>
      <c r="BB9" s="13">
        <v>1853</v>
      </c>
      <c r="BC9" s="32">
        <v>942</v>
      </c>
      <c r="BD9" s="32">
        <v>911</v>
      </c>
      <c r="BF9" s="13">
        <v>1810</v>
      </c>
      <c r="BG9" s="32">
        <v>922</v>
      </c>
      <c r="BH9" s="32">
        <v>888</v>
      </c>
    </row>
    <row r="10" spans="1:60">
      <c r="A10" s="32">
        <v>6</v>
      </c>
      <c r="B10" s="39">
        <f t="shared" si="0"/>
        <v>30472.135802469147</v>
      </c>
      <c r="C10" s="39">
        <f t="shared" si="1"/>
        <v>15439.067901234574</v>
      </c>
      <c r="D10" s="39">
        <f t="shared" si="1"/>
        <v>15033.067901234574</v>
      </c>
      <c r="F10" s="13">
        <v>1091</v>
      </c>
      <c r="G10" s="32">
        <v>521</v>
      </c>
      <c r="H10" s="32">
        <v>570</v>
      </c>
      <c r="J10" s="13">
        <v>1629</v>
      </c>
      <c r="K10" s="32">
        <v>824</v>
      </c>
      <c r="L10" s="32">
        <v>805</v>
      </c>
      <c r="N10" s="32">
        <v>198</v>
      </c>
      <c r="O10" s="32">
        <v>98</v>
      </c>
      <c r="P10" s="32">
        <v>100</v>
      </c>
      <c r="R10" s="13">
        <v>3558</v>
      </c>
      <c r="S10" s="13">
        <v>1834.9228395061727</v>
      </c>
      <c r="T10" s="13">
        <v>1784.9228395061727</v>
      </c>
      <c r="V10" s="13">
        <v>2272</v>
      </c>
      <c r="W10" s="13">
        <v>1172.7253086419753</v>
      </c>
      <c r="X10" s="13">
        <v>1078.7253086419753</v>
      </c>
      <c r="Z10" s="13">
        <v>1518</v>
      </c>
      <c r="AA10" s="32">
        <v>772</v>
      </c>
      <c r="AB10" s="32">
        <v>746</v>
      </c>
      <c r="AD10" s="13">
        <v>6630</v>
      </c>
      <c r="AE10" s="13">
        <v>3362.6944444444507</v>
      </c>
      <c r="AF10" s="13">
        <v>3247.6944444444507</v>
      </c>
      <c r="AH10" s="13">
        <v>3398</v>
      </c>
      <c r="AI10" s="13">
        <v>1712.7253086419753</v>
      </c>
      <c r="AJ10" s="13">
        <v>1664.7253086419753</v>
      </c>
      <c r="AL10" s="13">
        <v>1779</v>
      </c>
      <c r="AM10" s="32">
        <v>902</v>
      </c>
      <c r="AN10" s="32">
        <v>877</v>
      </c>
      <c r="AP10" s="13">
        <v>2063</v>
      </c>
      <c r="AQ10" s="13">
        <v>1035</v>
      </c>
      <c r="AR10" s="13">
        <v>1028</v>
      </c>
      <c r="AT10" s="13">
        <v>1257</v>
      </c>
      <c r="AU10" s="32">
        <v>633</v>
      </c>
      <c r="AV10" s="32">
        <v>624</v>
      </c>
      <c r="AX10" s="13">
        <v>1409</v>
      </c>
      <c r="AY10" s="32">
        <v>701</v>
      </c>
      <c r="AZ10" s="32">
        <v>708</v>
      </c>
      <c r="BB10" s="13">
        <v>1847</v>
      </c>
      <c r="BC10" s="32">
        <v>940</v>
      </c>
      <c r="BD10" s="32">
        <v>906</v>
      </c>
      <c r="BF10" s="13">
        <v>1823</v>
      </c>
      <c r="BG10" s="32">
        <v>930</v>
      </c>
      <c r="BH10" s="32">
        <v>893</v>
      </c>
    </row>
    <row r="11" spans="1:60">
      <c r="A11" s="32">
        <v>7</v>
      </c>
      <c r="B11" s="39">
        <f t="shared" si="0"/>
        <v>30438.135802469147</v>
      </c>
      <c r="C11" s="39">
        <f t="shared" si="1"/>
        <v>15427.067901234574</v>
      </c>
      <c r="D11" s="39">
        <f t="shared" si="1"/>
        <v>15011.067901234574</v>
      </c>
      <c r="F11" s="13">
        <v>1082</v>
      </c>
      <c r="G11" s="32">
        <v>518</v>
      </c>
      <c r="H11" s="32">
        <v>564</v>
      </c>
      <c r="J11" s="13">
        <v>1610</v>
      </c>
      <c r="K11" s="32">
        <v>813</v>
      </c>
      <c r="L11" s="32">
        <v>797</v>
      </c>
      <c r="N11" s="32">
        <v>201</v>
      </c>
      <c r="O11" s="32">
        <v>100</v>
      </c>
      <c r="P11" s="32">
        <v>101</v>
      </c>
      <c r="R11" s="13">
        <v>3561</v>
      </c>
      <c r="S11" s="13">
        <v>1837.9228395061727</v>
      </c>
      <c r="T11" s="13">
        <v>1784.9228395061727</v>
      </c>
      <c r="V11" s="13">
        <v>2256</v>
      </c>
      <c r="W11" s="13">
        <v>1166.7253086419753</v>
      </c>
      <c r="X11" s="13">
        <v>1068.7253086419753</v>
      </c>
      <c r="Z11" s="13">
        <v>1500</v>
      </c>
      <c r="AA11" s="32">
        <v>763</v>
      </c>
      <c r="AB11" s="32">
        <v>736</v>
      </c>
      <c r="AD11" s="13">
        <v>6730</v>
      </c>
      <c r="AE11" s="13">
        <v>3415.6944444444507</v>
      </c>
      <c r="AF11" s="13">
        <v>3293.6944444444507</v>
      </c>
      <c r="AH11" s="13">
        <v>3366</v>
      </c>
      <c r="AI11" s="13">
        <v>1696.7253086419753</v>
      </c>
      <c r="AJ11" s="13">
        <v>1648.7253086419753</v>
      </c>
      <c r="AL11" s="13">
        <v>1757</v>
      </c>
      <c r="AM11" s="32">
        <v>891</v>
      </c>
      <c r="AN11" s="32">
        <v>866</v>
      </c>
      <c r="AP11" s="13">
        <v>2055</v>
      </c>
      <c r="AQ11" s="13">
        <v>1031</v>
      </c>
      <c r="AR11" s="13">
        <v>1023</v>
      </c>
      <c r="AT11" s="13">
        <v>1252</v>
      </c>
      <c r="AU11" s="32">
        <v>628</v>
      </c>
      <c r="AV11" s="32">
        <v>623</v>
      </c>
      <c r="AX11" s="13">
        <v>1403</v>
      </c>
      <c r="AY11" s="32">
        <v>698</v>
      </c>
      <c r="AZ11" s="32">
        <v>705</v>
      </c>
      <c r="BB11" s="13">
        <v>1847</v>
      </c>
      <c r="BC11" s="32">
        <v>939</v>
      </c>
      <c r="BD11" s="32">
        <v>907</v>
      </c>
      <c r="BF11" s="13">
        <v>1822</v>
      </c>
      <c r="BG11" s="32">
        <v>929</v>
      </c>
      <c r="BH11" s="32">
        <v>893</v>
      </c>
    </row>
    <row r="12" spans="1:60">
      <c r="A12" s="32">
        <v>8</v>
      </c>
      <c r="B12" s="39">
        <f t="shared" si="0"/>
        <v>30365.135802469147</v>
      </c>
      <c r="C12" s="39">
        <f t="shared" si="1"/>
        <v>15391.067901234574</v>
      </c>
      <c r="D12" s="39">
        <f t="shared" si="1"/>
        <v>14974.067901234574</v>
      </c>
      <c r="F12" s="13">
        <v>1067</v>
      </c>
      <c r="G12" s="32">
        <v>511</v>
      </c>
      <c r="H12" s="32">
        <v>556</v>
      </c>
      <c r="J12" s="13">
        <v>1571</v>
      </c>
      <c r="K12" s="32">
        <v>794</v>
      </c>
      <c r="L12" s="32">
        <v>776</v>
      </c>
      <c r="N12" s="32">
        <v>198</v>
      </c>
      <c r="O12" s="32">
        <v>99</v>
      </c>
      <c r="P12" s="32">
        <v>100</v>
      </c>
      <c r="R12" s="13">
        <v>3554</v>
      </c>
      <c r="S12" s="13">
        <v>1831.9228395061727</v>
      </c>
      <c r="T12" s="13">
        <v>1783.9228395061727</v>
      </c>
      <c r="V12" s="13">
        <v>2242</v>
      </c>
      <c r="W12" s="13">
        <v>1161.7253086419753</v>
      </c>
      <c r="X12" s="13">
        <v>1059.7253086419753</v>
      </c>
      <c r="Z12" s="13">
        <v>1477</v>
      </c>
      <c r="AA12" s="32">
        <v>753</v>
      </c>
      <c r="AB12" s="32">
        <v>723</v>
      </c>
      <c r="AD12" s="13">
        <v>6829</v>
      </c>
      <c r="AE12" s="13">
        <v>3464.6944444444507</v>
      </c>
      <c r="AF12" s="13">
        <v>3343.6944444444507</v>
      </c>
      <c r="AH12" s="13">
        <v>3326</v>
      </c>
      <c r="AI12" s="13">
        <v>1675.7253086419753</v>
      </c>
      <c r="AJ12" s="13">
        <v>1629.7253086419753</v>
      </c>
      <c r="AL12" s="13">
        <v>1747</v>
      </c>
      <c r="AM12" s="32">
        <v>888</v>
      </c>
      <c r="AN12" s="32">
        <v>859</v>
      </c>
      <c r="AP12" s="13">
        <v>2048</v>
      </c>
      <c r="AQ12" s="13">
        <v>1025</v>
      </c>
      <c r="AR12" s="13">
        <v>1023</v>
      </c>
      <c r="AT12" s="13">
        <v>1247</v>
      </c>
      <c r="AU12" s="32">
        <v>626</v>
      </c>
      <c r="AV12" s="32">
        <v>621</v>
      </c>
      <c r="AX12" s="13">
        <v>1397</v>
      </c>
      <c r="AY12" s="32">
        <v>693</v>
      </c>
      <c r="AZ12" s="32">
        <v>703</v>
      </c>
      <c r="BB12" s="13">
        <v>1833</v>
      </c>
      <c r="BC12" s="32">
        <v>932</v>
      </c>
      <c r="BD12" s="32">
        <v>901</v>
      </c>
      <c r="BF12" s="13">
        <v>1831</v>
      </c>
      <c r="BG12" s="32">
        <v>936</v>
      </c>
      <c r="BH12" s="32">
        <v>895</v>
      </c>
    </row>
    <row r="13" spans="1:60">
      <c r="A13" s="32">
        <v>9</v>
      </c>
      <c r="B13" s="39">
        <f t="shared" si="0"/>
        <v>30379.135802469147</v>
      </c>
      <c r="C13" s="39">
        <f t="shared" si="1"/>
        <v>15403.067901234574</v>
      </c>
      <c r="D13" s="39">
        <f t="shared" si="1"/>
        <v>14976.067901234574</v>
      </c>
      <c r="F13" s="13">
        <v>1065</v>
      </c>
      <c r="G13" s="32">
        <v>511</v>
      </c>
      <c r="H13" s="32">
        <v>554</v>
      </c>
      <c r="J13" s="13">
        <v>1543</v>
      </c>
      <c r="K13" s="32">
        <v>781</v>
      </c>
      <c r="L13" s="32">
        <v>762</v>
      </c>
      <c r="N13" s="32">
        <v>196</v>
      </c>
      <c r="O13" s="32">
        <v>97</v>
      </c>
      <c r="P13" s="32">
        <v>100</v>
      </c>
      <c r="R13" s="13">
        <v>3553</v>
      </c>
      <c r="S13" s="13">
        <v>1831.9228395061727</v>
      </c>
      <c r="T13" s="13">
        <v>1782.9228395061727</v>
      </c>
      <c r="V13" s="13">
        <v>2230</v>
      </c>
      <c r="W13" s="13">
        <v>1154.7253086419753</v>
      </c>
      <c r="X13" s="13">
        <v>1054.7253086419753</v>
      </c>
      <c r="Z13" s="13">
        <v>1468</v>
      </c>
      <c r="AA13" s="32">
        <v>751</v>
      </c>
      <c r="AB13" s="32">
        <v>717</v>
      </c>
      <c r="AD13" s="13">
        <v>6961</v>
      </c>
      <c r="AE13" s="13">
        <v>3533.6944444444507</v>
      </c>
      <c r="AF13" s="13">
        <v>3406.6944444444507</v>
      </c>
      <c r="AH13" s="13">
        <v>3286</v>
      </c>
      <c r="AI13" s="13">
        <v>1654.7253086419753</v>
      </c>
      <c r="AJ13" s="13">
        <v>1609.7253086419753</v>
      </c>
      <c r="AL13" s="13">
        <v>1723</v>
      </c>
      <c r="AM13" s="32">
        <v>874</v>
      </c>
      <c r="AN13" s="32">
        <v>850</v>
      </c>
      <c r="AP13" s="13">
        <v>2053</v>
      </c>
      <c r="AQ13" s="13">
        <v>1030</v>
      </c>
      <c r="AR13" s="13">
        <v>1023</v>
      </c>
      <c r="AT13" s="13">
        <v>1242</v>
      </c>
      <c r="AU13" s="32">
        <v>623</v>
      </c>
      <c r="AV13" s="32">
        <v>619</v>
      </c>
      <c r="AX13" s="13">
        <v>1394</v>
      </c>
      <c r="AY13" s="32">
        <v>692</v>
      </c>
      <c r="AZ13" s="32">
        <v>701</v>
      </c>
      <c r="BB13" s="13">
        <v>1837</v>
      </c>
      <c r="BC13" s="32">
        <v>936</v>
      </c>
      <c r="BD13" s="32">
        <v>902</v>
      </c>
      <c r="BF13" s="13">
        <v>1827</v>
      </c>
      <c r="BG13" s="32">
        <v>933</v>
      </c>
      <c r="BH13" s="32">
        <v>894</v>
      </c>
    </row>
    <row r="14" spans="1:60">
      <c r="A14" s="32">
        <v>10</v>
      </c>
      <c r="B14" s="39">
        <f t="shared" si="0"/>
        <v>30483.135802469147</v>
      </c>
      <c r="C14" s="39">
        <f t="shared" si="1"/>
        <v>15455.067901234574</v>
      </c>
      <c r="D14" s="39">
        <f t="shared" si="1"/>
        <v>15028.067901234574</v>
      </c>
      <c r="F14" s="13">
        <v>1061</v>
      </c>
      <c r="G14" s="32">
        <v>509</v>
      </c>
      <c r="H14" s="32">
        <v>551</v>
      </c>
      <c r="J14" s="13">
        <v>1520</v>
      </c>
      <c r="K14" s="32">
        <v>769</v>
      </c>
      <c r="L14" s="32">
        <v>751</v>
      </c>
      <c r="N14" s="32">
        <v>196</v>
      </c>
      <c r="O14" s="32">
        <v>98</v>
      </c>
      <c r="P14" s="32">
        <v>98</v>
      </c>
      <c r="R14" s="13">
        <v>3562</v>
      </c>
      <c r="S14" s="13">
        <v>1835.9228395061727</v>
      </c>
      <c r="T14" s="13">
        <v>1787.9228395061727</v>
      </c>
      <c r="V14" s="13">
        <v>2225</v>
      </c>
      <c r="W14" s="13">
        <v>1154.7253086419753</v>
      </c>
      <c r="X14" s="13">
        <v>1049.7253086419753</v>
      </c>
      <c r="Z14" s="13">
        <v>1458</v>
      </c>
      <c r="AA14" s="32">
        <v>747</v>
      </c>
      <c r="AB14" s="32">
        <v>712</v>
      </c>
      <c r="AD14" s="13">
        <v>7120</v>
      </c>
      <c r="AE14" s="13">
        <v>3613.6944444444507</v>
      </c>
      <c r="AF14" s="13">
        <v>3485.6944444444507</v>
      </c>
      <c r="AH14" s="13">
        <v>3267</v>
      </c>
      <c r="AI14" s="13">
        <v>1644.7253086419753</v>
      </c>
      <c r="AJ14" s="13">
        <v>1601.7253086419753</v>
      </c>
      <c r="AL14" s="13">
        <v>1707</v>
      </c>
      <c r="AM14" s="32">
        <v>868</v>
      </c>
      <c r="AN14" s="32">
        <v>839</v>
      </c>
      <c r="AP14" s="13">
        <v>2058</v>
      </c>
      <c r="AQ14" s="13">
        <v>1030</v>
      </c>
      <c r="AR14" s="13">
        <v>1028</v>
      </c>
      <c r="AT14" s="13">
        <v>1242</v>
      </c>
      <c r="AU14" s="32">
        <v>621</v>
      </c>
      <c r="AV14" s="32">
        <v>622</v>
      </c>
      <c r="AX14" s="13">
        <v>1398</v>
      </c>
      <c r="AY14" s="32">
        <v>693</v>
      </c>
      <c r="AZ14" s="32">
        <v>705</v>
      </c>
      <c r="BB14" s="13">
        <v>1835</v>
      </c>
      <c r="BC14" s="32">
        <v>932</v>
      </c>
      <c r="BD14" s="32">
        <v>903</v>
      </c>
      <c r="BF14" s="13">
        <v>1833</v>
      </c>
      <c r="BG14" s="32">
        <v>939</v>
      </c>
      <c r="BH14" s="32">
        <v>894</v>
      </c>
    </row>
    <row r="15" spans="1:60">
      <c r="A15" s="32">
        <v>11</v>
      </c>
      <c r="B15" s="39">
        <f t="shared" si="0"/>
        <v>30544.135802469147</v>
      </c>
      <c r="C15" s="39">
        <f t="shared" si="1"/>
        <v>15489.067901234574</v>
      </c>
      <c r="D15" s="39">
        <f t="shared" si="1"/>
        <v>15055.067901234574</v>
      </c>
      <c r="F15" s="13">
        <v>1066</v>
      </c>
      <c r="G15" s="32">
        <v>513</v>
      </c>
      <c r="H15" s="32">
        <v>553</v>
      </c>
      <c r="J15" s="13">
        <v>1497</v>
      </c>
      <c r="K15" s="32">
        <v>759</v>
      </c>
      <c r="L15" s="32">
        <v>738</v>
      </c>
      <c r="N15" s="32">
        <v>195</v>
      </c>
      <c r="O15" s="32">
        <v>96</v>
      </c>
      <c r="P15" s="32">
        <v>99</v>
      </c>
      <c r="R15" s="13">
        <v>3562</v>
      </c>
      <c r="S15" s="13">
        <v>1833.9228395061727</v>
      </c>
      <c r="T15" s="13">
        <v>1789.9228395061727</v>
      </c>
      <c r="V15" s="13">
        <v>2215</v>
      </c>
      <c r="W15" s="13">
        <v>1150.7253086419753</v>
      </c>
      <c r="X15" s="13">
        <v>1043.7253086419753</v>
      </c>
      <c r="Z15" s="13">
        <v>1447</v>
      </c>
      <c r="AA15" s="32">
        <v>743</v>
      </c>
      <c r="AB15" s="32">
        <v>705</v>
      </c>
      <c r="AD15" s="13">
        <v>7262</v>
      </c>
      <c r="AE15" s="13">
        <v>3685.6944444444507</v>
      </c>
      <c r="AF15" s="13">
        <v>3554.6944444444507</v>
      </c>
      <c r="AH15" s="13">
        <v>3228</v>
      </c>
      <c r="AI15" s="13">
        <v>1623.7253086419753</v>
      </c>
      <c r="AJ15" s="13">
        <v>1583.7253086419753</v>
      </c>
      <c r="AL15" s="13">
        <v>1693</v>
      </c>
      <c r="AM15" s="32">
        <v>858</v>
      </c>
      <c r="AN15" s="32">
        <v>835</v>
      </c>
      <c r="AP15" s="13">
        <v>2066</v>
      </c>
      <c r="AQ15" s="13">
        <v>1035</v>
      </c>
      <c r="AR15" s="13">
        <v>1031</v>
      </c>
      <c r="AT15" s="13">
        <v>1240</v>
      </c>
      <c r="AU15" s="32">
        <v>623</v>
      </c>
      <c r="AV15" s="32">
        <v>618</v>
      </c>
      <c r="AX15" s="13">
        <v>1400</v>
      </c>
      <c r="AY15" s="32">
        <v>694</v>
      </c>
      <c r="AZ15" s="32">
        <v>706</v>
      </c>
      <c r="BB15" s="13">
        <v>1837</v>
      </c>
      <c r="BC15" s="32">
        <v>935</v>
      </c>
      <c r="BD15" s="32">
        <v>901</v>
      </c>
      <c r="BF15" s="13">
        <v>1836</v>
      </c>
      <c r="BG15" s="32">
        <v>939</v>
      </c>
      <c r="BH15" s="32">
        <v>897</v>
      </c>
    </row>
    <row r="16" spans="1:60">
      <c r="A16" s="32">
        <v>12</v>
      </c>
      <c r="B16" s="39">
        <f t="shared" si="0"/>
        <v>30549.135802469147</v>
      </c>
      <c r="C16" s="39">
        <f t="shared" si="1"/>
        <v>15489.067901234574</v>
      </c>
      <c r="D16" s="39">
        <f t="shared" si="1"/>
        <v>15060.067901234574</v>
      </c>
      <c r="F16" s="13">
        <v>1063</v>
      </c>
      <c r="G16" s="32">
        <v>513</v>
      </c>
      <c r="H16" s="32">
        <v>550</v>
      </c>
      <c r="J16" s="13">
        <v>1448</v>
      </c>
      <c r="K16" s="32">
        <v>732</v>
      </c>
      <c r="L16" s="32">
        <v>716</v>
      </c>
      <c r="N16" s="32">
        <v>199</v>
      </c>
      <c r="O16" s="32">
        <v>98</v>
      </c>
      <c r="P16" s="32">
        <v>100</v>
      </c>
      <c r="R16" s="13">
        <v>3543</v>
      </c>
      <c r="S16" s="13">
        <v>1822.9228395061727</v>
      </c>
      <c r="T16" s="13">
        <v>1781.9228395061727</v>
      </c>
      <c r="V16" s="13">
        <v>2211</v>
      </c>
      <c r="W16" s="13">
        <v>1148.7253086419753</v>
      </c>
      <c r="X16" s="13">
        <v>1041.7253086419753</v>
      </c>
      <c r="Z16" s="13">
        <v>1444</v>
      </c>
      <c r="AA16" s="32">
        <v>740</v>
      </c>
      <c r="AB16" s="32">
        <v>704</v>
      </c>
      <c r="AD16" s="13">
        <v>7393</v>
      </c>
      <c r="AE16" s="13">
        <v>3752.6944444444507</v>
      </c>
      <c r="AF16" s="13">
        <v>3619.6944444444507</v>
      </c>
      <c r="AH16" s="13">
        <v>3211</v>
      </c>
      <c r="AI16" s="13">
        <v>1613.7253086419753</v>
      </c>
      <c r="AJ16" s="13">
        <v>1575.7253086419753</v>
      </c>
      <c r="AL16" s="13">
        <v>1679</v>
      </c>
      <c r="AM16" s="32">
        <v>856</v>
      </c>
      <c r="AN16" s="32">
        <v>823</v>
      </c>
      <c r="AP16" s="13">
        <v>2075</v>
      </c>
      <c r="AQ16" s="13">
        <v>1040</v>
      </c>
      <c r="AR16" s="13">
        <v>1036</v>
      </c>
      <c r="AT16" s="13">
        <v>1233</v>
      </c>
      <c r="AU16" s="32">
        <v>619</v>
      </c>
      <c r="AV16" s="32">
        <v>615</v>
      </c>
      <c r="AX16" s="13">
        <v>1399</v>
      </c>
      <c r="AY16" s="32">
        <v>690</v>
      </c>
      <c r="AZ16" s="32">
        <v>709</v>
      </c>
      <c r="BB16" s="13">
        <v>1828</v>
      </c>
      <c r="BC16" s="32">
        <v>930</v>
      </c>
      <c r="BD16" s="32">
        <v>898</v>
      </c>
      <c r="BF16" s="13">
        <v>1823</v>
      </c>
      <c r="BG16" s="32">
        <v>933</v>
      </c>
      <c r="BH16" s="32">
        <v>890</v>
      </c>
    </row>
    <row r="17" spans="1:60">
      <c r="A17" s="32">
        <v>13</v>
      </c>
      <c r="B17" s="39">
        <f t="shared" si="0"/>
        <v>30484.135802469147</v>
      </c>
      <c r="C17" s="39">
        <f t="shared" si="1"/>
        <v>15460.067901234574</v>
      </c>
      <c r="D17" s="39">
        <f t="shared" si="1"/>
        <v>15024.067901234574</v>
      </c>
      <c r="F17" s="13">
        <v>1078</v>
      </c>
      <c r="G17" s="32">
        <v>521</v>
      </c>
      <c r="H17" s="32">
        <v>557</v>
      </c>
      <c r="J17" s="13">
        <v>1392</v>
      </c>
      <c r="K17" s="32">
        <v>705</v>
      </c>
      <c r="L17" s="32">
        <v>687</v>
      </c>
      <c r="N17" s="32">
        <v>193</v>
      </c>
      <c r="O17" s="32">
        <v>95</v>
      </c>
      <c r="P17" s="32">
        <v>98</v>
      </c>
      <c r="R17" s="13">
        <v>3497</v>
      </c>
      <c r="S17" s="13">
        <v>1800.9228395061727</v>
      </c>
      <c r="T17" s="13">
        <v>1757.9228395061727</v>
      </c>
      <c r="V17" s="13">
        <v>2214</v>
      </c>
      <c r="W17" s="13">
        <v>1149.7253086419753</v>
      </c>
      <c r="X17" s="13">
        <v>1042.7253086419753</v>
      </c>
      <c r="Z17" s="13">
        <v>1437</v>
      </c>
      <c r="AA17" s="32">
        <v>740</v>
      </c>
      <c r="AB17" s="32">
        <v>698</v>
      </c>
      <c r="AD17" s="13">
        <v>7496</v>
      </c>
      <c r="AE17" s="13">
        <v>3806.6944444444507</v>
      </c>
      <c r="AF17" s="13">
        <v>3668.6944444444507</v>
      </c>
      <c r="AH17" s="13">
        <v>3187</v>
      </c>
      <c r="AI17" s="13">
        <v>1602.7253086419753</v>
      </c>
      <c r="AJ17" s="13">
        <v>1563.7253086419753</v>
      </c>
      <c r="AL17" s="13">
        <v>1665</v>
      </c>
      <c r="AM17" s="32">
        <v>846</v>
      </c>
      <c r="AN17" s="32">
        <v>819</v>
      </c>
      <c r="AP17" s="13">
        <v>2069</v>
      </c>
      <c r="AQ17" s="13">
        <v>1035</v>
      </c>
      <c r="AR17" s="13">
        <v>1035</v>
      </c>
      <c r="AT17" s="13">
        <v>1222</v>
      </c>
      <c r="AU17" s="32">
        <v>612</v>
      </c>
      <c r="AV17" s="32">
        <v>610</v>
      </c>
      <c r="AX17" s="13">
        <v>1395</v>
      </c>
      <c r="AY17" s="32">
        <v>691</v>
      </c>
      <c r="AZ17" s="32">
        <v>704</v>
      </c>
      <c r="BB17" s="13">
        <v>1831</v>
      </c>
      <c r="BC17" s="32">
        <v>931</v>
      </c>
      <c r="BD17" s="32">
        <v>901</v>
      </c>
      <c r="BF17" s="13">
        <v>1805</v>
      </c>
      <c r="BG17" s="32">
        <v>924</v>
      </c>
      <c r="BH17" s="32">
        <v>882</v>
      </c>
    </row>
    <row r="18" spans="1:60">
      <c r="A18" s="32">
        <v>14</v>
      </c>
      <c r="B18" s="39">
        <f t="shared" si="0"/>
        <v>30569.135802469147</v>
      </c>
      <c r="C18" s="39">
        <f t="shared" si="1"/>
        <v>15503.067901234574</v>
      </c>
      <c r="D18" s="39">
        <f t="shared" si="1"/>
        <v>15066.067901234574</v>
      </c>
      <c r="F18" s="13">
        <v>1090</v>
      </c>
      <c r="G18" s="32">
        <v>529</v>
      </c>
      <c r="H18" s="32">
        <v>561</v>
      </c>
      <c r="J18" s="13">
        <v>1349</v>
      </c>
      <c r="K18" s="32">
        <v>684</v>
      </c>
      <c r="L18" s="32">
        <v>665</v>
      </c>
      <c r="N18" s="32">
        <v>199</v>
      </c>
      <c r="O18" s="32">
        <v>98</v>
      </c>
      <c r="P18" s="32">
        <v>101</v>
      </c>
      <c r="R18" s="13">
        <v>3467</v>
      </c>
      <c r="S18" s="13">
        <v>1782.9228395061727</v>
      </c>
      <c r="T18" s="13">
        <v>1745.9228395061727</v>
      </c>
      <c r="V18" s="13">
        <v>2217</v>
      </c>
      <c r="W18" s="13">
        <v>1152.7253086419753</v>
      </c>
      <c r="X18" s="13">
        <v>1043.7253086419753</v>
      </c>
      <c r="Z18" s="13">
        <v>1444</v>
      </c>
      <c r="AA18" s="32">
        <v>742</v>
      </c>
      <c r="AB18" s="32">
        <v>702</v>
      </c>
      <c r="AD18" s="13">
        <v>7638</v>
      </c>
      <c r="AE18" s="13">
        <v>3878.6944444444507</v>
      </c>
      <c r="AF18" s="13">
        <v>3738.6944444444507</v>
      </c>
      <c r="AH18" s="13">
        <v>3183</v>
      </c>
      <c r="AI18" s="13">
        <v>1597.7253086419753</v>
      </c>
      <c r="AJ18" s="13">
        <v>1564.7253086419753</v>
      </c>
      <c r="AL18" s="13">
        <v>1661</v>
      </c>
      <c r="AM18" s="32">
        <v>845</v>
      </c>
      <c r="AN18" s="32">
        <v>816</v>
      </c>
      <c r="AP18" s="13">
        <v>2082</v>
      </c>
      <c r="AQ18" s="13">
        <v>1043</v>
      </c>
      <c r="AR18" s="13">
        <v>1039</v>
      </c>
      <c r="AT18" s="13">
        <v>1216</v>
      </c>
      <c r="AU18" s="32">
        <v>608</v>
      </c>
      <c r="AV18" s="32">
        <v>608</v>
      </c>
      <c r="AX18" s="13">
        <v>1399</v>
      </c>
      <c r="AY18" s="32">
        <v>690</v>
      </c>
      <c r="AZ18" s="32">
        <v>708</v>
      </c>
      <c r="BB18" s="13">
        <v>1832</v>
      </c>
      <c r="BC18" s="32">
        <v>934</v>
      </c>
      <c r="BD18" s="32">
        <v>898</v>
      </c>
      <c r="BF18" s="13">
        <v>1793</v>
      </c>
      <c r="BG18" s="32">
        <v>918</v>
      </c>
      <c r="BH18" s="32">
        <v>875</v>
      </c>
    </row>
    <row r="19" spans="1:60">
      <c r="A19" s="32">
        <v>15</v>
      </c>
      <c r="B19" s="39">
        <f t="shared" si="0"/>
        <v>30797.135802469147</v>
      </c>
      <c r="C19" s="39">
        <f t="shared" si="1"/>
        <v>15616.067901234574</v>
      </c>
      <c r="D19" s="39">
        <f t="shared" si="1"/>
        <v>15181.067901234574</v>
      </c>
      <c r="F19" s="13">
        <v>1114</v>
      </c>
      <c r="G19" s="32">
        <v>539</v>
      </c>
      <c r="H19" s="32">
        <v>575</v>
      </c>
      <c r="J19" s="13">
        <v>1321</v>
      </c>
      <c r="K19" s="32">
        <v>668</v>
      </c>
      <c r="L19" s="32">
        <v>653</v>
      </c>
      <c r="N19" s="32">
        <v>196</v>
      </c>
      <c r="O19" s="32">
        <v>98</v>
      </c>
      <c r="P19" s="32">
        <v>98</v>
      </c>
      <c r="R19" s="13">
        <v>3459</v>
      </c>
      <c r="S19" s="13">
        <v>1777.9228395061727</v>
      </c>
      <c r="T19" s="13">
        <v>1742.9228395061727</v>
      </c>
      <c r="V19" s="13">
        <v>2242</v>
      </c>
      <c r="W19" s="13">
        <v>1168.7253086419753</v>
      </c>
      <c r="X19" s="13">
        <v>1052.7253086419753</v>
      </c>
      <c r="Z19" s="13">
        <v>1453</v>
      </c>
      <c r="AA19" s="32">
        <v>748</v>
      </c>
      <c r="AB19" s="32">
        <v>706</v>
      </c>
      <c r="AD19" s="13">
        <v>7789</v>
      </c>
      <c r="AE19" s="13">
        <v>3954.6944444444507</v>
      </c>
      <c r="AF19" s="13">
        <v>3813.6944444444507</v>
      </c>
      <c r="AH19" s="13">
        <v>3193</v>
      </c>
      <c r="AI19" s="13">
        <v>1602.7253086419753</v>
      </c>
      <c r="AJ19" s="13">
        <v>1569.7253086419753</v>
      </c>
      <c r="AL19" s="13">
        <v>1662</v>
      </c>
      <c r="AM19" s="32">
        <v>846</v>
      </c>
      <c r="AN19" s="32">
        <v>816</v>
      </c>
      <c r="AP19" s="13">
        <v>2110</v>
      </c>
      <c r="AQ19" s="13">
        <v>1056</v>
      </c>
      <c r="AR19" s="13">
        <v>1054</v>
      </c>
      <c r="AT19" s="13">
        <v>1219</v>
      </c>
      <c r="AU19" s="32">
        <v>608</v>
      </c>
      <c r="AV19" s="32">
        <v>611</v>
      </c>
      <c r="AX19" s="13">
        <v>1405</v>
      </c>
      <c r="AY19" s="32">
        <v>693</v>
      </c>
      <c r="AZ19" s="32">
        <v>713</v>
      </c>
      <c r="BB19" s="13">
        <v>1841</v>
      </c>
      <c r="BC19" s="32">
        <v>938</v>
      </c>
      <c r="BD19" s="32">
        <v>903</v>
      </c>
      <c r="BF19" s="13">
        <v>1790</v>
      </c>
      <c r="BG19" s="32">
        <v>918</v>
      </c>
      <c r="BH19" s="32">
        <v>873</v>
      </c>
    </row>
    <row r="20" spans="1:60">
      <c r="A20" s="32">
        <v>16</v>
      </c>
      <c r="B20" s="39">
        <f t="shared" si="0"/>
        <v>30951.135802469147</v>
      </c>
      <c r="C20" s="39">
        <f t="shared" ref="C20:D83" si="2">G20+K20+O20+S20+W20+AA20+AE20+AI20+AM20+AQ20+AU20+AY20+BC20+BG20</f>
        <v>15695.067901234574</v>
      </c>
      <c r="D20" s="39">
        <f t="shared" si="2"/>
        <v>15256.067901234574</v>
      </c>
      <c r="F20" s="13">
        <v>1133</v>
      </c>
      <c r="G20" s="32">
        <v>552</v>
      </c>
      <c r="H20" s="32">
        <v>581</v>
      </c>
      <c r="J20" s="13">
        <v>1296</v>
      </c>
      <c r="K20" s="32">
        <v>659</v>
      </c>
      <c r="L20" s="32">
        <v>637</v>
      </c>
      <c r="N20" s="32">
        <v>195</v>
      </c>
      <c r="O20" s="32">
        <v>95</v>
      </c>
      <c r="P20" s="32">
        <v>100</v>
      </c>
      <c r="R20" s="13">
        <v>3438</v>
      </c>
      <c r="S20" s="13">
        <v>1766.9228395061727</v>
      </c>
      <c r="T20" s="13">
        <v>1733.9228395061727</v>
      </c>
      <c r="V20" s="13">
        <v>2262</v>
      </c>
      <c r="W20" s="13">
        <v>1179.7253086419753</v>
      </c>
      <c r="X20" s="13">
        <v>1061.7253086419753</v>
      </c>
      <c r="Z20" s="13">
        <v>1467</v>
      </c>
      <c r="AA20" s="32">
        <v>754</v>
      </c>
      <c r="AB20" s="32">
        <v>713</v>
      </c>
      <c r="AD20" s="13">
        <v>7921</v>
      </c>
      <c r="AE20" s="13">
        <v>4022.6944444444507</v>
      </c>
      <c r="AF20" s="13">
        <v>3877.6944444444507</v>
      </c>
      <c r="AH20" s="13">
        <v>3187</v>
      </c>
      <c r="AI20" s="13">
        <v>1597.7253086419753</v>
      </c>
      <c r="AJ20" s="13">
        <v>1568.7253086419753</v>
      </c>
      <c r="AL20" s="13">
        <v>1658</v>
      </c>
      <c r="AM20" s="32">
        <v>843</v>
      </c>
      <c r="AN20" s="32">
        <v>815</v>
      </c>
      <c r="AP20" s="13">
        <v>2128</v>
      </c>
      <c r="AQ20" s="13">
        <v>1065</v>
      </c>
      <c r="AR20" s="13">
        <v>1064</v>
      </c>
      <c r="AT20" s="13">
        <v>1221</v>
      </c>
      <c r="AU20" s="32">
        <v>609</v>
      </c>
      <c r="AV20" s="32">
        <v>612</v>
      </c>
      <c r="AX20" s="13">
        <v>1417</v>
      </c>
      <c r="AY20" s="32">
        <v>698</v>
      </c>
      <c r="AZ20" s="32">
        <v>719</v>
      </c>
      <c r="BB20" s="13">
        <v>1845</v>
      </c>
      <c r="BC20" s="32">
        <v>938</v>
      </c>
      <c r="BD20" s="32">
        <v>906</v>
      </c>
      <c r="BF20" s="13">
        <v>1782</v>
      </c>
      <c r="BG20" s="32">
        <v>915</v>
      </c>
      <c r="BH20" s="32">
        <v>867</v>
      </c>
    </row>
    <row r="21" spans="1:60">
      <c r="A21" s="32">
        <v>17</v>
      </c>
      <c r="B21" s="39">
        <f t="shared" si="0"/>
        <v>31042.135802469147</v>
      </c>
      <c r="C21" s="39">
        <f t="shared" si="2"/>
        <v>15742.067901234574</v>
      </c>
      <c r="D21" s="39">
        <f t="shared" si="2"/>
        <v>15300.067901234574</v>
      </c>
      <c r="F21" s="13">
        <v>1171</v>
      </c>
      <c r="G21" s="32">
        <v>572</v>
      </c>
      <c r="H21" s="32">
        <v>599</v>
      </c>
      <c r="J21" s="13">
        <v>1268</v>
      </c>
      <c r="K21" s="32">
        <v>643</v>
      </c>
      <c r="L21" s="32">
        <v>625</v>
      </c>
      <c r="N21" s="32">
        <v>196</v>
      </c>
      <c r="O21" s="32">
        <v>94</v>
      </c>
      <c r="P21" s="32">
        <v>102</v>
      </c>
      <c r="R21" s="13">
        <v>3397</v>
      </c>
      <c r="S21" s="13">
        <v>1743.9228395061727</v>
      </c>
      <c r="T21" s="13">
        <v>1714.9228395061727</v>
      </c>
      <c r="V21" s="13">
        <v>2278</v>
      </c>
      <c r="W21" s="13">
        <v>1188.7253086419753</v>
      </c>
      <c r="X21" s="13">
        <v>1068.7253086419753</v>
      </c>
      <c r="Z21" s="13">
        <v>1486</v>
      </c>
      <c r="AA21" s="32">
        <v>765</v>
      </c>
      <c r="AB21" s="32">
        <v>721</v>
      </c>
      <c r="AD21" s="13">
        <v>7996</v>
      </c>
      <c r="AE21" s="13">
        <v>4062.6944444444507</v>
      </c>
      <c r="AF21" s="13">
        <v>3912.6944444444507</v>
      </c>
      <c r="AH21" s="13">
        <v>3221</v>
      </c>
      <c r="AI21" s="13">
        <v>1612.7253086419753</v>
      </c>
      <c r="AJ21" s="13">
        <v>1587.7253086419753</v>
      </c>
      <c r="AL21" s="13">
        <v>1660</v>
      </c>
      <c r="AM21" s="32">
        <v>846</v>
      </c>
      <c r="AN21" s="32">
        <v>814</v>
      </c>
      <c r="AP21" s="13">
        <v>2132</v>
      </c>
      <c r="AQ21" s="13">
        <v>1066</v>
      </c>
      <c r="AR21" s="13">
        <v>1067</v>
      </c>
      <c r="AT21" s="13">
        <v>1208</v>
      </c>
      <c r="AU21" s="32">
        <v>603</v>
      </c>
      <c r="AV21" s="32">
        <v>605</v>
      </c>
      <c r="AX21" s="13">
        <v>1420</v>
      </c>
      <c r="AY21" s="32">
        <v>699</v>
      </c>
      <c r="AZ21" s="32">
        <v>720</v>
      </c>
      <c r="BB21" s="13">
        <v>1850</v>
      </c>
      <c r="BC21" s="32">
        <v>943</v>
      </c>
      <c r="BD21" s="32">
        <v>907</v>
      </c>
      <c r="BF21" s="13">
        <v>1759</v>
      </c>
      <c r="BG21" s="32">
        <v>903</v>
      </c>
      <c r="BH21" s="32">
        <v>856</v>
      </c>
    </row>
    <row r="22" spans="1:60">
      <c r="A22" s="32">
        <v>18</v>
      </c>
      <c r="B22" s="39">
        <f t="shared" si="0"/>
        <v>31067.135802469147</v>
      </c>
      <c r="C22" s="39">
        <f t="shared" si="2"/>
        <v>15751.067901234574</v>
      </c>
      <c r="D22" s="39">
        <f t="shared" si="2"/>
        <v>15316.067901234574</v>
      </c>
      <c r="F22" s="13">
        <v>1237</v>
      </c>
      <c r="G22" s="32">
        <v>605</v>
      </c>
      <c r="H22" s="32">
        <v>632</v>
      </c>
      <c r="J22" s="13">
        <v>1234</v>
      </c>
      <c r="K22" s="32">
        <v>626</v>
      </c>
      <c r="L22" s="32">
        <v>608</v>
      </c>
      <c r="N22" s="32">
        <v>190</v>
      </c>
      <c r="O22" s="32">
        <v>94</v>
      </c>
      <c r="P22" s="32">
        <v>96</v>
      </c>
      <c r="R22" s="13">
        <v>3323</v>
      </c>
      <c r="S22" s="13">
        <v>1704.9228395061727</v>
      </c>
      <c r="T22" s="13">
        <v>1679.9228395061727</v>
      </c>
      <c r="V22" s="13">
        <v>2286</v>
      </c>
      <c r="W22" s="13">
        <v>1194.7253086419753</v>
      </c>
      <c r="X22" s="13">
        <v>1070.7253086419753</v>
      </c>
      <c r="Z22" s="13">
        <v>1529</v>
      </c>
      <c r="AA22" s="32">
        <v>789</v>
      </c>
      <c r="AB22" s="32">
        <v>740</v>
      </c>
      <c r="AD22" s="13">
        <v>8032</v>
      </c>
      <c r="AE22" s="13">
        <v>4074.6944444444507</v>
      </c>
      <c r="AF22" s="13">
        <v>3936.6944444444507</v>
      </c>
      <c r="AH22" s="13">
        <v>3286</v>
      </c>
      <c r="AI22" s="13">
        <v>1644.7253086419753</v>
      </c>
      <c r="AJ22" s="13">
        <v>1620.7253086419753</v>
      </c>
      <c r="AL22" s="13">
        <v>1668</v>
      </c>
      <c r="AM22" s="32">
        <v>851</v>
      </c>
      <c r="AN22" s="32">
        <v>817</v>
      </c>
      <c r="AP22" s="13">
        <v>2133</v>
      </c>
      <c r="AQ22" s="13">
        <v>1065</v>
      </c>
      <c r="AR22" s="13">
        <v>1067</v>
      </c>
      <c r="AT22" s="13">
        <v>1187</v>
      </c>
      <c r="AU22" s="32">
        <v>592</v>
      </c>
      <c r="AV22" s="32">
        <v>595</v>
      </c>
      <c r="AX22" s="13">
        <v>1410</v>
      </c>
      <c r="AY22" s="32">
        <v>694</v>
      </c>
      <c r="AZ22" s="32">
        <v>716</v>
      </c>
      <c r="BB22" s="13">
        <v>1835</v>
      </c>
      <c r="BC22" s="32">
        <v>934</v>
      </c>
      <c r="BD22" s="32">
        <v>901</v>
      </c>
      <c r="BF22" s="13">
        <v>1719</v>
      </c>
      <c r="BG22" s="32">
        <v>882</v>
      </c>
      <c r="BH22" s="32">
        <v>836</v>
      </c>
    </row>
    <row r="23" spans="1:60">
      <c r="A23" s="32">
        <v>19</v>
      </c>
      <c r="B23" s="39">
        <f t="shared" si="0"/>
        <v>31617.135802469147</v>
      </c>
      <c r="C23" s="39">
        <f t="shared" si="2"/>
        <v>16034.067901234574</v>
      </c>
      <c r="D23" s="39">
        <f t="shared" si="2"/>
        <v>15583.067901234574</v>
      </c>
      <c r="F23" s="13">
        <v>1318</v>
      </c>
      <c r="G23" s="32">
        <v>649</v>
      </c>
      <c r="H23" s="32">
        <v>670</v>
      </c>
      <c r="J23" s="13">
        <v>1346</v>
      </c>
      <c r="K23" s="32">
        <v>683</v>
      </c>
      <c r="L23" s="32">
        <v>662</v>
      </c>
      <c r="N23" s="32">
        <v>190</v>
      </c>
      <c r="O23" s="32">
        <v>93</v>
      </c>
      <c r="P23" s="32">
        <v>97</v>
      </c>
      <c r="R23" s="13">
        <v>3295</v>
      </c>
      <c r="S23" s="13">
        <v>1687.9228395061727</v>
      </c>
      <c r="T23" s="13">
        <v>1668.9228395061727</v>
      </c>
      <c r="V23" s="13">
        <v>2332</v>
      </c>
      <c r="W23" s="13">
        <v>1219.7253086419753</v>
      </c>
      <c r="X23" s="13">
        <v>1091.7253086419753</v>
      </c>
      <c r="Z23" s="13">
        <v>1583</v>
      </c>
      <c r="AA23" s="32">
        <v>816</v>
      </c>
      <c r="AB23" s="32">
        <v>766</v>
      </c>
      <c r="AD23" s="13">
        <v>8138</v>
      </c>
      <c r="AE23" s="13">
        <v>4137.6944444444507</v>
      </c>
      <c r="AF23" s="13">
        <v>3980.6944444444507</v>
      </c>
      <c r="AH23" s="13">
        <v>3382</v>
      </c>
      <c r="AI23" s="13">
        <v>1693.7253086419753</v>
      </c>
      <c r="AJ23" s="13">
        <v>1667.7253086419753</v>
      </c>
      <c r="AL23" s="13">
        <v>1699</v>
      </c>
      <c r="AM23" s="32">
        <v>866</v>
      </c>
      <c r="AN23" s="32">
        <v>834</v>
      </c>
      <c r="AP23" s="13">
        <v>2147</v>
      </c>
      <c r="AQ23" s="13">
        <v>1072</v>
      </c>
      <c r="AR23" s="13">
        <v>1075</v>
      </c>
      <c r="AT23" s="13">
        <v>1185</v>
      </c>
      <c r="AU23" s="32">
        <v>589</v>
      </c>
      <c r="AV23" s="32">
        <v>596</v>
      </c>
      <c r="AX23" s="13">
        <v>1432</v>
      </c>
      <c r="AY23" s="32">
        <v>703</v>
      </c>
      <c r="AZ23" s="32">
        <v>729</v>
      </c>
      <c r="BB23" s="13">
        <v>1859</v>
      </c>
      <c r="BC23" s="32">
        <v>947</v>
      </c>
      <c r="BD23" s="32">
        <v>912</v>
      </c>
      <c r="BF23" s="13">
        <v>1709</v>
      </c>
      <c r="BG23" s="32">
        <v>877</v>
      </c>
      <c r="BH23" s="32">
        <v>833</v>
      </c>
    </row>
    <row r="24" spans="1:60">
      <c r="A24" s="32">
        <v>20</v>
      </c>
      <c r="B24" s="39">
        <f t="shared" si="0"/>
        <v>32669.135802469144</v>
      </c>
      <c r="C24" s="39">
        <f t="shared" si="2"/>
        <v>16565.067901234572</v>
      </c>
      <c r="D24" s="39">
        <f t="shared" si="2"/>
        <v>16104.067901234574</v>
      </c>
      <c r="F24" s="13">
        <v>1405</v>
      </c>
      <c r="G24" s="32">
        <v>695</v>
      </c>
      <c r="H24" s="32">
        <v>710</v>
      </c>
      <c r="J24" s="13">
        <v>1618</v>
      </c>
      <c r="K24" s="32">
        <v>821</v>
      </c>
      <c r="L24" s="32">
        <v>797</v>
      </c>
      <c r="N24" s="32">
        <v>192</v>
      </c>
      <c r="O24" s="32">
        <v>94</v>
      </c>
      <c r="P24" s="32">
        <v>98</v>
      </c>
      <c r="R24" s="13">
        <v>3317</v>
      </c>
      <c r="S24" s="13">
        <v>1698.9228395061727</v>
      </c>
      <c r="T24" s="13">
        <v>1680.9228395061727</v>
      </c>
      <c r="V24" s="13">
        <v>2413</v>
      </c>
      <c r="W24" s="13">
        <v>1261.7253086419753</v>
      </c>
      <c r="X24" s="13">
        <v>1129.7253086419753</v>
      </c>
      <c r="Z24" s="13">
        <v>1657</v>
      </c>
      <c r="AA24" s="32">
        <v>855</v>
      </c>
      <c r="AB24" s="32">
        <v>801</v>
      </c>
      <c r="AD24" s="13">
        <v>8329</v>
      </c>
      <c r="AE24" s="13">
        <v>4228.6944444444507</v>
      </c>
      <c r="AF24" s="13">
        <v>4079.6944444444507</v>
      </c>
      <c r="AH24" s="13">
        <v>3519</v>
      </c>
      <c r="AI24" s="13">
        <v>1755.7253086419753</v>
      </c>
      <c r="AJ24" s="13">
        <v>1742.7253086419753</v>
      </c>
      <c r="AL24" s="13">
        <v>1749</v>
      </c>
      <c r="AM24" s="32">
        <v>894</v>
      </c>
      <c r="AN24" s="32">
        <v>855</v>
      </c>
      <c r="AP24" s="13">
        <v>2204</v>
      </c>
      <c r="AQ24" s="13">
        <v>1100</v>
      </c>
      <c r="AR24" s="13">
        <v>1104</v>
      </c>
      <c r="AT24" s="13">
        <v>1196</v>
      </c>
      <c r="AU24" s="32">
        <v>595</v>
      </c>
      <c r="AV24" s="32">
        <v>601</v>
      </c>
      <c r="AX24" s="13">
        <v>1455</v>
      </c>
      <c r="AY24" s="32">
        <v>715</v>
      </c>
      <c r="AZ24" s="32">
        <v>740</v>
      </c>
      <c r="BB24" s="13">
        <v>1898</v>
      </c>
      <c r="BC24" s="32">
        <v>967</v>
      </c>
      <c r="BD24" s="32">
        <v>931</v>
      </c>
      <c r="BF24" s="13">
        <v>1718</v>
      </c>
      <c r="BG24" s="32">
        <v>884</v>
      </c>
      <c r="BH24" s="32">
        <v>834</v>
      </c>
    </row>
    <row r="25" spans="1:60">
      <c r="A25" s="32">
        <v>21</v>
      </c>
      <c r="B25" s="39">
        <f t="shared" si="0"/>
        <v>33463.135802469144</v>
      </c>
      <c r="C25" s="39">
        <f t="shared" si="2"/>
        <v>16965.067901234572</v>
      </c>
      <c r="D25" s="39">
        <f t="shared" si="2"/>
        <v>16498.067901234572</v>
      </c>
      <c r="F25" s="13">
        <v>1477</v>
      </c>
      <c r="G25" s="32">
        <v>727</v>
      </c>
      <c r="H25" s="32">
        <v>751</v>
      </c>
      <c r="J25" s="13">
        <v>1877</v>
      </c>
      <c r="K25" s="32">
        <v>953</v>
      </c>
      <c r="L25" s="32">
        <v>923</v>
      </c>
      <c r="N25" s="32">
        <v>189</v>
      </c>
      <c r="O25" s="32">
        <v>92</v>
      </c>
      <c r="P25" s="32">
        <v>97</v>
      </c>
      <c r="R25" s="13">
        <v>3300</v>
      </c>
      <c r="S25" s="13">
        <v>1688.9228395061727</v>
      </c>
      <c r="T25" s="13">
        <v>1672.9228395061727</v>
      </c>
      <c r="V25" s="13">
        <v>2469</v>
      </c>
      <c r="W25" s="13">
        <v>1294.7253086419753</v>
      </c>
      <c r="X25" s="13">
        <v>1154.7253086419753</v>
      </c>
      <c r="Z25" s="13">
        <v>1733</v>
      </c>
      <c r="AA25" s="32">
        <v>895</v>
      </c>
      <c r="AB25" s="32">
        <v>838</v>
      </c>
      <c r="AD25" s="13">
        <v>8435</v>
      </c>
      <c r="AE25" s="13">
        <v>4285.6944444444507</v>
      </c>
      <c r="AF25" s="13">
        <v>4128.6944444444507</v>
      </c>
      <c r="AH25" s="13">
        <v>3617</v>
      </c>
      <c r="AI25" s="13">
        <v>1805.7253086419753</v>
      </c>
      <c r="AJ25" s="13">
        <v>1790.7253086419753</v>
      </c>
      <c r="AL25" s="13">
        <v>1783</v>
      </c>
      <c r="AM25" s="32">
        <v>909</v>
      </c>
      <c r="AN25" s="32">
        <v>874</v>
      </c>
      <c r="AP25" s="13">
        <v>2236</v>
      </c>
      <c r="AQ25" s="13">
        <v>1116</v>
      </c>
      <c r="AR25" s="13">
        <v>1120</v>
      </c>
      <c r="AT25" s="13">
        <v>1207</v>
      </c>
      <c r="AU25" s="32">
        <v>599</v>
      </c>
      <c r="AV25" s="32">
        <v>607</v>
      </c>
      <c r="AX25" s="13">
        <v>1477</v>
      </c>
      <c r="AY25" s="32">
        <v>727</v>
      </c>
      <c r="AZ25" s="32">
        <v>751</v>
      </c>
      <c r="BB25" s="13">
        <v>1933</v>
      </c>
      <c r="BC25" s="32">
        <v>985</v>
      </c>
      <c r="BD25" s="32">
        <v>949</v>
      </c>
      <c r="BF25" s="13">
        <v>1728</v>
      </c>
      <c r="BG25" s="32">
        <v>887</v>
      </c>
      <c r="BH25" s="32">
        <v>841</v>
      </c>
    </row>
    <row r="26" spans="1:60">
      <c r="A26" s="32">
        <v>22</v>
      </c>
      <c r="B26" s="39">
        <f t="shared" si="0"/>
        <v>34329.135802469144</v>
      </c>
      <c r="C26" s="39">
        <f t="shared" si="2"/>
        <v>17417.067901234572</v>
      </c>
      <c r="D26" s="39">
        <f t="shared" si="2"/>
        <v>16912.067901234572</v>
      </c>
      <c r="F26" s="13">
        <v>1516</v>
      </c>
      <c r="G26" s="32">
        <v>770</v>
      </c>
      <c r="H26" s="32">
        <v>745</v>
      </c>
      <c r="J26" s="13">
        <v>1987</v>
      </c>
      <c r="K26" s="32">
        <v>951</v>
      </c>
      <c r="L26" s="13">
        <v>1036</v>
      </c>
      <c r="N26" s="32">
        <v>263</v>
      </c>
      <c r="O26" s="32">
        <v>121</v>
      </c>
      <c r="P26" s="32">
        <v>143</v>
      </c>
      <c r="R26" s="13">
        <v>3461</v>
      </c>
      <c r="S26" s="13">
        <v>1781.9228395061727</v>
      </c>
      <c r="T26" s="13">
        <v>1739.9228395061727</v>
      </c>
      <c r="V26" s="13">
        <v>2751</v>
      </c>
      <c r="W26" s="13">
        <v>1431.7253086419753</v>
      </c>
      <c r="X26" s="13">
        <v>1298.7253086419753</v>
      </c>
      <c r="Z26" s="13">
        <v>1742</v>
      </c>
      <c r="AA26" s="32">
        <v>923</v>
      </c>
      <c r="AB26" s="32">
        <v>819</v>
      </c>
      <c r="AD26" s="13">
        <v>8353</v>
      </c>
      <c r="AE26" s="13">
        <v>4239.6944444444507</v>
      </c>
      <c r="AF26" s="13">
        <v>4092.6944444444507</v>
      </c>
      <c r="AH26" s="13">
        <v>3582</v>
      </c>
      <c r="AI26" s="13">
        <v>1794.7253086419753</v>
      </c>
      <c r="AJ26" s="13">
        <v>1766.7253086419753</v>
      </c>
      <c r="AL26" s="13">
        <v>1819</v>
      </c>
      <c r="AM26" s="32">
        <v>942</v>
      </c>
      <c r="AN26" s="32">
        <v>878</v>
      </c>
      <c r="AP26" s="13">
        <v>2221</v>
      </c>
      <c r="AQ26" s="13">
        <v>1118</v>
      </c>
      <c r="AR26" s="13">
        <v>1104</v>
      </c>
      <c r="AT26" s="13">
        <v>1192</v>
      </c>
      <c r="AU26" s="32">
        <v>540</v>
      </c>
      <c r="AV26" s="32">
        <v>653</v>
      </c>
      <c r="AX26" s="13">
        <v>1615</v>
      </c>
      <c r="AY26" s="32">
        <v>801</v>
      </c>
      <c r="AZ26" s="32">
        <v>815</v>
      </c>
      <c r="BB26" s="13">
        <v>2021</v>
      </c>
      <c r="BC26" s="13">
        <v>1037</v>
      </c>
      <c r="BD26" s="32">
        <v>984</v>
      </c>
      <c r="BF26" s="13">
        <v>1803</v>
      </c>
      <c r="BG26" s="32">
        <v>966</v>
      </c>
      <c r="BH26" s="32">
        <v>837</v>
      </c>
    </row>
    <row r="27" spans="1:60">
      <c r="A27" s="32">
        <v>23</v>
      </c>
      <c r="B27" s="39">
        <f t="shared" si="0"/>
        <v>30753.135802469147</v>
      </c>
      <c r="C27" s="39">
        <f t="shared" si="2"/>
        <v>15641.067901234574</v>
      </c>
      <c r="D27" s="39">
        <f t="shared" si="2"/>
        <v>15112.067901234574</v>
      </c>
      <c r="F27" s="13">
        <v>1388</v>
      </c>
      <c r="G27" s="32">
        <v>679</v>
      </c>
      <c r="H27" s="32">
        <v>709</v>
      </c>
      <c r="J27" s="13">
        <v>1331</v>
      </c>
      <c r="K27" s="32">
        <v>926</v>
      </c>
      <c r="L27" s="32">
        <v>405</v>
      </c>
      <c r="N27" s="32">
        <v>222</v>
      </c>
      <c r="O27" s="32">
        <v>108</v>
      </c>
      <c r="P27" s="32">
        <v>113</v>
      </c>
      <c r="R27" s="13">
        <v>3090</v>
      </c>
      <c r="S27" s="13">
        <v>1570.9228395061727</v>
      </c>
      <c r="T27" s="13">
        <v>1580.9228395061727</v>
      </c>
      <c r="V27" s="13">
        <v>2402</v>
      </c>
      <c r="W27" s="13">
        <v>1218.7253086419753</v>
      </c>
      <c r="X27" s="13">
        <v>1162.7253086419753</v>
      </c>
      <c r="Z27" s="13">
        <v>1652</v>
      </c>
      <c r="AA27" s="32">
        <v>846</v>
      </c>
      <c r="AB27" s="32">
        <v>805</v>
      </c>
      <c r="AD27" s="13">
        <v>7404</v>
      </c>
      <c r="AE27" s="13">
        <v>3687.6944444444507</v>
      </c>
      <c r="AF27" s="13">
        <v>3695.6944444444507</v>
      </c>
      <c r="AH27" s="13">
        <v>3301</v>
      </c>
      <c r="AI27" s="13">
        <v>1596.7253086419753</v>
      </c>
      <c r="AJ27" s="13">
        <v>1683.7253086419753</v>
      </c>
      <c r="AL27" s="13">
        <v>1649</v>
      </c>
      <c r="AM27" s="32">
        <v>840</v>
      </c>
      <c r="AN27" s="32">
        <v>808</v>
      </c>
      <c r="AP27" s="13">
        <v>2150</v>
      </c>
      <c r="AQ27" s="13">
        <v>1093</v>
      </c>
      <c r="AR27" s="13">
        <v>1056</v>
      </c>
      <c r="AT27" s="13">
        <v>1116</v>
      </c>
      <c r="AU27" s="32">
        <v>533</v>
      </c>
      <c r="AV27" s="32">
        <v>584</v>
      </c>
      <c r="AX27" s="13">
        <v>1427</v>
      </c>
      <c r="AY27" s="32">
        <v>690</v>
      </c>
      <c r="AZ27" s="32">
        <v>736</v>
      </c>
      <c r="BB27" s="13">
        <v>1958</v>
      </c>
      <c r="BC27" s="32">
        <v>972</v>
      </c>
      <c r="BD27" s="32">
        <v>986</v>
      </c>
      <c r="BF27" s="13">
        <v>1667</v>
      </c>
      <c r="BG27" s="32">
        <v>880</v>
      </c>
      <c r="BH27" s="32">
        <v>787</v>
      </c>
    </row>
    <row r="28" spans="1:60">
      <c r="A28" s="32">
        <v>24</v>
      </c>
      <c r="B28" s="39">
        <f t="shared" si="0"/>
        <v>29783.135802469147</v>
      </c>
      <c r="C28" s="39">
        <f t="shared" si="2"/>
        <v>15215.067901234574</v>
      </c>
      <c r="D28" s="39">
        <f t="shared" si="2"/>
        <v>14568.067901234574</v>
      </c>
      <c r="F28" s="13">
        <v>1351</v>
      </c>
      <c r="G28" s="32">
        <v>663</v>
      </c>
      <c r="H28" s="32">
        <v>687</v>
      </c>
      <c r="J28" s="13">
        <v>1227</v>
      </c>
      <c r="K28" s="32">
        <v>915</v>
      </c>
      <c r="L28" s="32">
        <v>312</v>
      </c>
      <c r="N28" s="32">
        <v>208</v>
      </c>
      <c r="O28" s="32">
        <v>101</v>
      </c>
      <c r="P28" s="32">
        <v>107</v>
      </c>
      <c r="R28" s="13">
        <v>2999</v>
      </c>
      <c r="S28" s="13">
        <v>1531.9228395061727</v>
      </c>
      <c r="T28" s="13">
        <v>1527.9228395061727</v>
      </c>
      <c r="V28" s="13">
        <v>2325</v>
      </c>
      <c r="W28" s="13">
        <v>1172.7253086419753</v>
      </c>
      <c r="X28" s="13">
        <v>1131.7253086419753</v>
      </c>
      <c r="Z28" s="13">
        <v>1625</v>
      </c>
      <c r="AA28" s="32">
        <v>832</v>
      </c>
      <c r="AB28" s="32">
        <v>793</v>
      </c>
      <c r="AD28" s="13">
        <v>7101</v>
      </c>
      <c r="AE28" s="13">
        <v>3543.6944444444507</v>
      </c>
      <c r="AF28" s="13">
        <v>3536.6944444444507</v>
      </c>
      <c r="AH28" s="13">
        <v>3247</v>
      </c>
      <c r="AI28" s="13">
        <v>1572.7253086419753</v>
      </c>
      <c r="AJ28" s="13">
        <v>1653.7253086419753</v>
      </c>
      <c r="AL28" s="13">
        <v>1592</v>
      </c>
      <c r="AM28" s="32">
        <v>802</v>
      </c>
      <c r="AN28" s="32">
        <v>789</v>
      </c>
      <c r="AP28" s="13">
        <v>2121</v>
      </c>
      <c r="AQ28" s="13">
        <v>1085</v>
      </c>
      <c r="AR28" s="13">
        <v>1036</v>
      </c>
      <c r="AT28" s="13">
        <v>1112</v>
      </c>
      <c r="AU28" s="32">
        <v>545</v>
      </c>
      <c r="AV28" s="32">
        <v>567</v>
      </c>
      <c r="AX28" s="13">
        <v>1348</v>
      </c>
      <c r="AY28" s="32">
        <v>657</v>
      </c>
      <c r="AZ28" s="32">
        <v>690</v>
      </c>
      <c r="BB28" s="13">
        <v>1894</v>
      </c>
      <c r="BC28" s="32">
        <v>939</v>
      </c>
      <c r="BD28" s="32">
        <v>955</v>
      </c>
      <c r="BF28" s="13">
        <v>1638</v>
      </c>
      <c r="BG28" s="32">
        <v>855</v>
      </c>
      <c r="BH28" s="32">
        <v>782</v>
      </c>
    </row>
    <row r="29" spans="1:60">
      <c r="A29" s="32">
        <v>25</v>
      </c>
      <c r="B29" s="39">
        <f t="shared" si="0"/>
        <v>29790.135802469147</v>
      </c>
      <c r="C29" s="39">
        <f t="shared" si="2"/>
        <v>15254.067901234574</v>
      </c>
      <c r="D29" s="39">
        <f t="shared" si="2"/>
        <v>14536.067901234574</v>
      </c>
      <c r="F29" s="13">
        <v>1337</v>
      </c>
      <c r="G29" s="32">
        <v>659</v>
      </c>
      <c r="H29" s="32">
        <v>678</v>
      </c>
      <c r="J29" s="13">
        <v>1324</v>
      </c>
      <c r="K29" s="32">
        <v>928</v>
      </c>
      <c r="L29" s="32">
        <v>395</v>
      </c>
      <c r="N29" s="32">
        <v>205</v>
      </c>
      <c r="O29" s="32">
        <v>100</v>
      </c>
      <c r="P29" s="32">
        <v>105</v>
      </c>
      <c r="R29" s="13">
        <v>2992</v>
      </c>
      <c r="S29" s="13">
        <v>1538.9228395061727</v>
      </c>
      <c r="T29" s="13">
        <v>1514.9228395061727</v>
      </c>
      <c r="V29" s="13">
        <v>2335</v>
      </c>
      <c r="W29" s="13">
        <v>1174.7253086419753</v>
      </c>
      <c r="X29" s="13">
        <v>1139.7253086419753</v>
      </c>
      <c r="Z29" s="13">
        <v>1622</v>
      </c>
      <c r="AA29" s="32">
        <v>830</v>
      </c>
      <c r="AB29" s="32">
        <v>792</v>
      </c>
      <c r="AD29" s="13">
        <v>7080</v>
      </c>
      <c r="AE29" s="13">
        <v>3546.6944444444507</v>
      </c>
      <c r="AF29" s="13">
        <v>3511.6944444444507</v>
      </c>
      <c r="AH29" s="13">
        <v>3247</v>
      </c>
      <c r="AI29" s="13">
        <v>1593.7253086419753</v>
      </c>
      <c r="AJ29" s="13">
        <v>1631.7253086419753</v>
      </c>
      <c r="AL29" s="13">
        <v>1595</v>
      </c>
      <c r="AM29" s="32">
        <v>801</v>
      </c>
      <c r="AN29" s="32">
        <v>794</v>
      </c>
      <c r="AP29" s="13">
        <v>2100</v>
      </c>
      <c r="AQ29" s="13">
        <v>1079</v>
      </c>
      <c r="AR29" s="13">
        <v>1021</v>
      </c>
      <c r="AT29" s="13">
        <v>1128</v>
      </c>
      <c r="AU29" s="32">
        <v>569</v>
      </c>
      <c r="AV29" s="32">
        <v>559</v>
      </c>
      <c r="AX29" s="13">
        <v>1330</v>
      </c>
      <c r="AY29" s="32">
        <v>655</v>
      </c>
      <c r="AZ29" s="32">
        <v>675</v>
      </c>
      <c r="BB29" s="13">
        <v>1825</v>
      </c>
      <c r="BC29" s="32">
        <v>911</v>
      </c>
      <c r="BD29" s="32">
        <v>913</v>
      </c>
      <c r="BF29" s="13">
        <v>1674</v>
      </c>
      <c r="BG29" s="32">
        <v>868</v>
      </c>
      <c r="BH29" s="32">
        <v>806</v>
      </c>
    </row>
    <row r="30" spans="1:60">
      <c r="A30" s="32">
        <v>26</v>
      </c>
      <c r="B30" s="39">
        <f t="shared" si="0"/>
        <v>30328.135802469147</v>
      </c>
      <c r="C30" s="39">
        <f t="shared" si="2"/>
        <v>15557.067901234574</v>
      </c>
      <c r="D30" s="39">
        <f t="shared" si="2"/>
        <v>14771.067901234574</v>
      </c>
      <c r="F30" s="13">
        <v>1345</v>
      </c>
      <c r="G30" s="32">
        <v>675</v>
      </c>
      <c r="H30" s="32">
        <v>670</v>
      </c>
      <c r="J30" s="13">
        <v>1514</v>
      </c>
      <c r="K30" s="32">
        <v>944</v>
      </c>
      <c r="L30" s="32">
        <v>570</v>
      </c>
      <c r="N30" s="32">
        <v>203</v>
      </c>
      <c r="O30" s="32">
        <v>98</v>
      </c>
      <c r="P30" s="32">
        <v>105</v>
      </c>
      <c r="R30" s="13">
        <v>3050</v>
      </c>
      <c r="S30" s="13">
        <v>1583.9228395061727</v>
      </c>
      <c r="T30" s="13">
        <v>1527.9228395061727</v>
      </c>
      <c r="V30" s="13">
        <v>2396</v>
      </c>
      <c r="W30" s="13">
        <v>1211.7253086419753</v>
      </c>
      <c r="X30" s="13">
        <v>1163.7253086419753</v>
      </c>
      <c r="Z30" s="13">
        <v>1644</v>
      </c>
      <c r="AA30" s="32">
        <v>845</v>
      </c>
      <c r="AB30" s="32">
        <v>799</v>
      </c>
      <c r="AD30" s="13">
        <v>7187</v>
      </c>
      <c r="AE30" s="13">
        <v>3620.6944444444507</v>
      </c>
      <c r="AF30" s="13">
        <v>3545.6944444444507</v>
      </c>
      <c r="AH30" s="13">
        <v>3285</v>
      </c>
      <c r="AI30" s="13">
        <v>1640.7253086419753</v>
      </c>
      <c r="AJ30" s="13">
        <v>1624.7253086419753</v>
      </c>
      <c r="AL30" s="13">
        <v>1623</v>
      </c>
      <c r="AM30" s="32">
        <v>813</v>
      </c>
      <c r="AN30" s="32">
        <v>810</v>
      </c>
      <c r="AP30" s="13">
        <v>2091</v>
      </c>
      <c r="AQ30" s="13">
        <v>1078</v>
      </c>
      <c r="AR30" s="13">
        <v>1013</v>
      </c>
      <c r="AT30" s="13">
        <v>1159</v>
      </c>
      <c r="AU30" s="32">
        <v>588</v>
      </c>
      <c r="AV30" s="32">
        <v>571</v>
      </c>
      <c r="AX30" s="13">
        <v>1337</v>
      </c>
      <c r="AY30" s="32">
        <v>672</v>
      </c>
      <c r="AZ30" s="32">
        <v>664</v>
      </c>
      <c r="BB30" s="13">
        <v>1783</v>
      </c>
      <c r="BC30" s="32">
        <v>903</v>
      </c>
      <c r="BD30" s="32">
        <v>880</v>
      </c>
      <c r="BF30" s="13">
        <v>1711</v>
      </c>
      <c r="BG30" s="32">
        <v>884</v>
      </c>
      <c r="BH30" s="32">
        <v>827</v>
      </c>
    </row>
    <row r="31" spans="1:60">
      <c r="A31" s="32">
        <v>27</v>
      </c>
      <c r="B31" s="39">
        <f t="shared" si="0"/>
        <v>31001.135802469147</v>
      </c>
      <c r="C31" s="39">
        <f t="shared" si="2"/>
        <v>15915.067901234574</v>
      </c>
      <c r="D31" s="39">
        <f t="shared" si="2"/>
        <v>15086.067901234574</v>
      </c>
      <c r="F31" s="13">
        <v>1345</v>
      </c>
      <c r="G31" s="32">
        <v>681</v>
      </c>
      <c r="H31" s="32">
        <v>664</v>
      </c>
      <c r="J31" s="13">
        <v>1716</v>
      </c>
      <c r="K31" s="32">
        <v>965</v>
      </c>
      <c r="L31" s="32">
        <v>751</v>
      </c>
      <c r="N31" s="32">
        <v>208</v>
      </c>
      <c r="O31" s="32">
        <v>99</v>
      </c>
      <c r="P31" s="32">
        <v>109</v>
      </c>
      <c r="R31" s="13">
        <v>3113</v>
      </c>
      <c r="S31" s="13">
        <v>1632.9228395061727</v>
      </c>
      <c r="T31" s="13">
        <v>1541.9228395061727</v>
      </c>
      <c r="V31" s="13">
        <v>2465</v>
      </c>
      <c r="W31" s="13">
        <v>1254.7253086419753</v>
      </c>
      <c r="X31" s="13">
        <v>1188.7253086419753</v>
      </c>
      <c r="Z31" s="13">
        <v>1666</v>
      </c>
      <c r="AA31" s="32">
        <v>861</v>
      </c>
      <c r="AB31" s="32">
        <v>805</v>
      </c>
      <c r="AD31" s="13">
        <v>7297</v>
      </c>
      <c r="AE31" s="13">
        <v>3699.6944444444507</v>
      </c>
      <c r="AF31" s="13">
        <v>3576.6944444444507</v>
      </c>
      <c r="AH31" s="13">
        <v>3337</v>
      </c>
      <c r="AI31" s="13">
        <v>1690.7253086419753</v>
      </c>
      <c r="AJ31" s="13">
        <v>1626.7253086419753</v>
      </c>
      <c r="AL31" s="13">
        <v>1679</v>
      </c>
      <c r="AM31" s="32">
        <v>839</v>
      </c>
      <c r="AN31" s="32">
        <v>840</v>
      </c>
      <c r="AP31" s="13">
        <v>2083</v>
      </c>
      <c r="AQ31" s="13">
        <v>1074</v>
      </c>
      <c r="AR31" s="13">
        <v>1009</v>
      </c>
      <c r="AT31" s="13">
        <v>1192</v>
      </c>
      <c r="AU31" s="32">
        <v>609</v>
      </c>
      <c r="AV31" s="32">
        <v>583</v>
      </c>
      <c r="AX31" s="13">
        <v>1361</v>
      </c>
      <c r="AY31" s="32">
        <v>695</v>
      </c>
      <c r="AZ31" s="32">
        <v>666</v>
      </c>
      <c r="BB31" s="13">
        <v>1762</v>
      </c>
      <c r="BC31" s="32">
        <v>902</v>
      </c>
      <c r="BD31" s="32">
        <v>860</v>
      </c>
      <c r="BF31" s="13">
        <v>1777</v>
      </c>
      <c r="BG31" s="32">
        <v>912</v>
      </c>
      <c r="BH31" s="32">
        <v>865</v>
      </c>
    </row>
    <row r="32" spans="1:60">
      <c r="A32" s="32">
        <v>28</v>
      </c>
      <c r="B32" s="39">
        <f t="shared" si="0"/>
        <v>31493.135802469147</v>
      </c>
      <c r="C32" s="39">
        <f t="shared" si="2"/>
        <v>16160.067901234574</v>
      </c>
      <c r="D32" s="39">
        <f t="shared" si="2"/>
        <v>15333.067901234574</v>
      </c>
      <c r="F32" s="13">
        <v>1339</v>
      </c>
      <c r="G32" s="32">
        <v>684</v>
      </c>
      <c r="H32" s="32">
        <v>656</v>
      </c>
      <c r="J32" s="13">
        <v>1885</v>
      </c>
      <c r="K32" s="32">
        <v>983</v>
      </c>
      <c r="L32" s="32">
        <v>903</v>
      </c>
      <c r="N32" s="32">
        <v>214</v>
      </c>
      <c r="O32" s="32">
        <v>103</v>
      </c>
      <c r="P32" s="32">
        <v>111</v>
      </c>
      <c r="R32" s="13">
        <v>3177</v>
      </c>
      <c r="S32" s="13">
        <v>1672.9228395061727</v>
      </c>
      <c r="T32" s="13">
        <v>1564.9228395061727</v>
      </c>
      <c r="V32" s="13">
        <v>2525</v>
      </c>
      <c r="W32" s="13">
        <v>1288.7253086419753</v>
      </c>
      <c r="X32" s="13">
        <v>1215.7253086419753</v>
      </c>
      <c r="Z32" s="13">
        <v>1685</v>
      </c>
      <c r="AA32" s="32">
        <v>868</v>
      </c>
      <c r="AB32" s="32">
        <v>817</v>
      </c>
      <c r="AD32" s="13">
        <v>7333</v>
      </c>
      <c r="AE32" s="13">
        <v>3737.6944444444507</v>
      </c>
      <c r="AF32" s="13">
        <v>3574.6944444444507</v>
      </c>
      <c r="AH32" s="13">
        <v>3378</v>
      </c>
      <c r="AI32" s="13">
        <v>1733.7253086419753</v>
      </c>
      <c r="AJ32" s="13">
        <v>1623.7253086419753</v>
      </c>
      <c r="AL32" s="13">
        <v>1725</v>
      </c>
      <c r="AM32" s="32">
        <v>865</v>
      </c>
      <c r="AN32" s="32">
        <v>860</v>
      </c>
      <c r="AP32" s="13">
        <v>2063</v>
      </c>
      <c r="AQ32" s="13">
        <v>1060</v>
      </c>
      <c r="AR32" s="13">
        <v>1003</v>
      </c>
      <c r="AT32" s="13">
        <v>1213</v>
      </c>
      <c r="AU32" s="32">
        <v>620</v>
      </c>
      <c r="AV32" s="32">
        <v>593</v>
      </c>
      <c r="AX32" s="13">
        <v>1358</v>
      </c>
      <c r="AY32" s="32">
        <v>700</v>
      </c>
      <c r="AZ32" s="32">
        <v>659</v>
      </c>
      <c r="BB32" s="13">
        <v>1762</v>
      </c>
      <c r="BC32" s="32">
        <v>908</v>
      </c>
      <c r="BD32" s="32">
        <v>854</v>
      </c>
      <c r="BF32" s="13">
        <v>1833</v>
      </c>
      <c r="BG32" s="32">
        <v>936</v>
      </c>
      <c r="BH32" s="32">
        <v>898</v>
      </c>
    </row>
    <row r="33" spans="1:60">
      <c r="A33" s="32">
        <v>29</v>
      </c>
      <c r="B33" s="39">
        <f t="shared" si="0"/>
        <v>31717.135802469147</v>
      </c>
      <c r="C33" s="39">
        <f t="shared" si="2"/>
        <v>16274.067901234574</v>
      </c>
      <c r="D33" s="39">
        <f t="shared" si="2"/>
        <v>15443.067901234574</v>
      </c>
      <c r="F33" s="13">
        <v>1318</v>
      </c>
      <c r="G33" s="32">
        <v>677</v>
      </c>
      <c r="H33" s="32">
        <v>640</v>
      </c>
      <c r="J33" s="13">
        <v>1978</v>
      </c>
      <c r="K33" s="32">
        <v>996</v>
      </c>
      <c r="L33" s="32">
        <v>982</v>
      </c>
      <c r="N33" s="32">
        <v>218</v>
      </c>
      <c r="O33" s="32">
        <v>109</v>
      </c>
      <c r="P33" s="32">
        <v>108</v>
      </c>
      <c r="R33" s="13">
        <v>3221</v>
      </c>
      <c r="S33" s="13">
        <v>1691.9228395061727</v>
      </c>
      <c r="T33" s="13">
        <v>1590.9228395061727</v>
      </c>
      <c r="V33" s="13">
        <v>2565</v>
      </c>
      <c r="W33" s="13">
        <v>1308.7253086419753</v>
      </c>
      <c r="X33" s="13">
        <v>1235.7253086419753</v>
      </c>
      <c r="Z33" s="13">
        <v>1685</v>
      </c>
      <c r="AA33" s="32">
        <v>870</v>
      </c>
      <c r="AB33" s="32">
        <v>814</v>
      </c>
      <c r="AD33" s="13">
        <v>7252</v>
      </c>
      <c r="AE33" s="13">
        <v>3709.6944444444507</v>
      </c>
      <c r="AF33" s="13">
        <v>3521.6944444444507</v>
      </c>
      <c r="AH33" s="13">
        <v>3404</v>
      </c>
      <c r="AI33" s="13">
        <v>1751.7253086419753</v>
      </c>
      <c r="AJ33" s="13">
        <v>1631.7253086419753</v>
      </c>
      <c r="AL33" s="13">
        <v>1763</v>
      </c>
      <c r="AM33" s="32">
        <v>882</v>
      </c>
      <c r="AN33" s="32">
        <v>881</v>
      </c>
      <c r="AP33" s="13">
        <v>2038</v>
      </c>
      <c r="AQ33" s="13">
        <v>1044</v>
      </c>
      <c r="AR33" s="32">
        <v>994</v>
      </c>
      <c r="AT33" s="13">
        <v>1234</v>
      </c>
      <c r="AU33" s="32">
        <v>634</v>
      </c>
      <c r="AV33" s="32">
        <v>600</v>
      </c>
      <c r="AX33" s="13">
        <v>1387</v>
      </c>
      <c r="AY33" s="32">
        <v>720</v>
      </c>
      <c r="AZ33" s="32">
        <v>667</v>
      </c>
      <c r="BB33" s="13">
        <v>1789</v>
      </c>
      <c r="BC33" s="32">
        <v>927</v>
      </c>
      <c r="BD33" s="32">
        <v>862</v>
      </c>
      <c r="BF33" s="13">
        <v>1868</v>
      </c>
      <c r="BG33" s="32">
        <v>953</v>
      </c>
      <c r="BH33" s="32">
        <v>915</v>
      </c>
    </row>
    <row r="34" spans="1:60">
      <c r="A34" s="32">
        <v>30</v>
      </c>
      <c r="B34" s="39">
        <f t="shared" si="0"/>
        <v>31694.135802469147</v>
      </c>
      <c r="C34" s="39">
        <f t="shared" si="2"/>
        <v>16256.067901234574</v>
      </c>
      <c r="D34" s="39">
        <f t="shared" si="2"/>
        <v>15438.067901234574</v>
      </c>
      <c r="F34" s="13">
        <v>1299</v>
      </c>
      <c r="G34" s="32">
        <v>664</v>
      </c>
      <c r="H34" s="32">
        <v>635</v>
      </c>
      <c r="J34" s="13">
        <v>1999</v>
      </c>
      <c r="K34" s="32">
        <v>998</v>
      </c>
      <c r="L34" s="13">
        <v>1001</v>
      </c>
      <c r="N34" s="32">
        <v>219</v>
      </c>
      <c r="O34" s="32">
        <v>107</v>
      </c>
      <c r="P34" s="32">
        <v>113</v>
      </c>
      <c r="R34" s="13">
        <v>3243</v>
      </c>
      <c r="S34" s="13">
        <v>1703.9228395061727</v>
      </c>
      <c r="T34" s="13">
        <v>1600.9228395061727</v>
      </c>
      <c r="V34" s="13">
        <v>2585</v>
      </c>
      <c r="W34" s="13">
        <v>1322.7253086419753</v>
      </c>
      <c r="X34" s="13">
        <v>1241.7253086419753</v>
      </c>
      <c r="Z34" s="13">
        <v>1663</v>
      </c>
      <c r="AA34" s="32">
        <v>853</v>
      </c>
      <c r="AB34" s="32">
        <v>810</v>
      </c>
      <c r="AD34" s="13">
        <v>7074</v>
      </c>
      <c r="AE34" s="13">
        <v>3630.6944444444507</v>
      </c>
      <c r="AF34" s="13">
        <v>3422.6944444444507</v>
      </c>
      <c r="AH34" s="13">
        <v>3424</v>
      </c>
      <c r="AI34" s="13">
        <v>1763.7253086419753</v>
      </c>
      <c r="AJ34" s="13">
        <v>1639.7253086419753</v>
      </c>
      <c r="AL34" s="13">
        <v>1785</v>
      </c>
      <c r="AM34" s="32">
        <v>898</v>
      </c>
      <c r="AN34" s="32">
        <v>888</v>
      </c>
      <c r="AP34" s="13">
        <v>2014</v>
      </c>
      <c r="AQ34" s="13">
        <v>1029</v>
      </c>
      <c r="AR34" s="32">
        <v>985</v>
      </c>
      <c r="AT34" s="13">
        <v>1244</v>
      </c>
      <c r="AU34" s="32">
        <v>639</v>
      </c>
      <c r="AV34" s="32">
        <v>605</v>
      </c>
      <c r="AX34" s="13">
        <v>1382</v>
      </c>
      <c r="AY34" s="32">
        <v>714</v>
      </c>
      <c r="AZ34" s="32">
        <v>669</v>
      </c>
      <c r="BB34" s="13">
        <v>1857</v>
      </c>
      <c r="BC34" s="32">
        <v>962</v>
      </c>
      <c r="BD34" s="32">
        <v>895</v>
      </c>
      <c r="BF34" s="13">
        <v>1903</v>
      </c>
      <c r="BG34" s="32">
        <v>971</v>
      </c>
      <c r="BH34" s="32">
        <v>932</v>
      </c>
    </row>
    <row r="35" spans="1:60">
      <c r="A35" s="32">
        <v>31</v>
      </c>
      <c r="B35" s="39">
        <f t="shared" si="0"/>
        <v>31507.135802469147</v>
      </c>
      <c r="C35" s="39">
        <f t="shared" si="2"/>
        <v>16157.067901234574</v>
      </c>
      <c r="D35" s="39">
        <f t="shared" si="2"/>
        <v>15350.067901234574</v>
      </c>
      <c r="F35" s="13">
        <v>1267</v>
      </c>
      <c r="G35" s="32">
        <v>647</v>
      </c>
      <c r="H35" s="32">
        <v>620</v>
      </c>
      <c r="J35" s="13">
        <v>1962</v>
      </c>
      <c r="K35" s="32">
        <v>995</v>
      </c>
      <c r="L35" s="32">
        <v>967</v>
      </c>
      <c r="N35" s="32">
        <v>224</v>
      </c>
      <c r="O35" s="32">
        <v>113</v>
      </c>
      <c r="P35" s="32">
        <v>111</v>
      </c>
      <c r="R35" s="13">
        <v>3264</v>
      </c>
      <c r="S35" s="13">
        <v>1701.9228395061727</v>
      </c>
      <c r="T35" s="13">
        <v>1623.9228395061727</v>
      </c>
      <c r="V35" s="13">
        <v>2609</v>
      </c>
      <c r="W35" s="13">
        <v>1329.7253086419753</v>
      </c>
      <c r="X35" s="13">
        <v>1258.7253086419753</v>
      </c>
      <c r="Z35" s="13">
        <v>1641</v>
      </c>
      <c r="AA35" s="32">
        <v>844</v>
      </c>
      <c r="AB35" s="32">
        <v>797</v>
      </c>
      <c r="AD35" s="13">
        <v>6828</v>
      </c>
      <c r="AE35" s="13">
        <v>3513.6944444444507</v>
      </c>
      <c r="AF35" s="13">
        <v>3293.6944444444507</v>
      </c>
      <c r="AH35" s="13">
        <v>3423</v>
      </c>
      <c r="AI35" s="13">
        <v>1751.7253086419753</v>
      </c>
      <c r="AJ35" s="13">
        <v>1650.7253086419753</v>
      </c>
      <c r="AL35" s="13">
        <v>1813</v>
      </c>
      <c r="AM35" s="32">
        <v>918</v>
      </c>
      <c r="AN35" s="32">
        <v>895</v>
      </c>
      <c r="AP35" s="13">
        <v>1980</v>
      </c>
      <c r="AQ35" s="13">
        <v>1005</v>
      </c>
      <c r="AR35" s="32">
        <v>974</v>
      </c>
      <c r="AT35" s="13">
        <v>1248</v>
      </c>
      <c r="AU35" s="32">
        <v>642</v>
      </c>
      <c r="AV35" s="32">
        <v>607</v>
      </c>
      <c r="AX35" s="13">
        <v>1384</v>
      </c>
      <c r="AY35" s="32">
        <v>715</v>
      </c>
      <c r="AZ35" s="32">
        <v>669</v>
      </c>
      <c r="BB35" s="13">
        <v>1940</v>
      </c>
      <c r="BC35" s="13">
        <v>1001</v>
      </c>
      <c r="BD35" s="32">
        <v>939</v>
      </c>
      <c r="BF35" s="13">
        <v>1925</v>
      </c>
      <c r="BG35" s="32">
        <v>980</v>
      </c>
      <c r="BH35" s="32">
        <v>944</v>
      </c>
    </row>
    <row r="36" spans="1:60">
      <c r="A36" s="32">
        <v>32</v>
      </c>
      <c r="B36" s="39">
        <f t="shared" si="0"/>
        <v>31512.135802469147</v>
      </c>
      <c r="C36" s="39">
        <f t="shared" si="2"/>
        <v>16152.067901234574</v>
      </c>
      <c r="D36" s="39">
        <f t="shared" si="2"/>
        <v>15360.067901234574</v>
      </c>
      <c r="F36" s="13">
        <v>1230</v>
      </c>
      <c r="G36" s="32">
        <v>625</v>
      </c>
      <c r="H36" s="32">
        <v>605</v>
      </c>
      <c r="J36" s="13">
        <v>1964</v>
      </c>
      <c r="K36" s="32">
        <v>998</v>
      </c>
      <c r="L36" s="32">
        <v>966</v>
      </c>
      <c r="N36" s="32">
        <v>235</v>
      </c>
      <c r="O36" s="32">
        <v>122</v>
      </c>
      <c r="P36" s="32">
        <v>113</v>
      </c>
      <c r="R36" s="13">
        <v>3302</v>
      </c>
      <c r="S36" s="13">
        <v>1708.9228395061727</v>
      </c>
      <c r="T36" s="13">
        <v>1654.9228395061727</v>
      </c>
      <c r="V36" s="13">
        <v>2648</v>
      </c>
      <c r="W36" s="13">
        <v>1347.7253086419753</v>
      </c>
      <c r="X36" s="13">
        <v>1279.7253086419753</v>
      </c>
      <c r="Z36" s="13">
        <v>1603</v>
      </c>
      <c r="AA36" s="32">
        <v>826</v>
      </c>
      <c r="AB36" s="32">
        <v>777</v>
      </c>
      <c r="AD36" s="13">
        <v>6614</v>
      </c>
      <c r="AE36" s="13">
        <v>3421.6944444444507</v>
      </c>
      <c r="AF36" s="13">
        <v>3171.6944444444507</v>
      </c>
      <c r="AH36" s="13">
        <v>3473</v>
      </c>
      <c r="AI36" s="13">
        <v>1769.7253086419753</v>
      </c>
      <c r="AJ36" s="13">
        <v>1682.7253086419753</v>
      </c>
      <c r="AL36" s="13">
        <v>1834</v>
      </c>
      <c r="AM36" s="32">
        <v>936</v>
      </c>
      <c r="AN36" s="32">
        <v>898</v>
      </c>
      <c r="AP36" s="13">
        <v>1951</v>
      </c>
      <c r="AQ36" s="32">
        <v>984</v>
      </c>
      <c r="AR36" s="32">
        <v>967</v>
      </c>
      <c r="AT36" s="13">
        <v>1255</v>
      </c>
      <c r="AU36" s="32">
        <v>642</v>
      </c>
      <c r="AV36" s="32">
        <v>613</v>
      </c>
      <c r="AX36" s="13">
        <v>1398</v>
      </c>
      <c r="AY36" s="32">
        <v>718</v>
      </c>
      <c r="AZ36" s="32">
        <v>680</v>
      </c>
      <c r="BB36" s="13">
        <v>2045</v>
      </c>
      <c r="BC36" s="13">
        <v>1058</v>
      </c>
      <c r="BD36" s="32">
        <v>987</v>
      </c>
      <c r="BF36" s="13">
        <v>1960</v>
      </c>
      <c r="BG36" s="32">
        <v>995</v>
      </c>
      <c r="BH36" s="32">
        <v>965</v>
      </c>
    </row>
    <row r="37" spans="1:60">
      <c r="A37" s="32">
        <v>33</v>
      </c>
      <c r="B37" s="39">
        <f t="shared" si="0"/>
        <v>31413.135802469147</v>
      </c>
      <c r="C37" s="39">
        <f t="shared" si="2"/>
        <v>16100.067901234574</v>
      </c>
      <c r="D37" s="39">
        <f t="shared" si="2"/>
        <v>15313.067901234574</v>
      </c>
      <c r="F37" s="13">
        <v>1207</v>
      </c>
      <c r="G37" s="32">
        <v>613</v>
      </c>
      <c r="H37" s="32">
        <v>594</v>
      </c>
      <c r="J37" s="13">
        <v>1940</v>
      </c>
      <c r="K37" s="32">
        <v>995</v>
      </c>
      <c r="L37" s="32">
        <v>945</v>
      </c>
      <c r="N37" s="32">
        <v>235</v>
      </c>
      <c r="O37" s="32">
        <v>123</v>
      </c>
      <c r="P37" s="32">
        <v>113</v>
      </c>
      <c r="R37" s="13">
        <v>3323</v>
      </c>
      <c r="S37" s="13">
        <v>1706.9228395061727</v>
      </c>
      <c r="T37" s="13">
        <v>1677.9228395061727</v>
      </c>
      <c r="V37" s="13">
        <v>2669</v>
      </c>
      <c r="W37" s="13">
        <v>1361.7253086419753</v>
      </c>
      <c r="X37" s="13">
        <v>1286.7253086419753</v>
      </c>
      <c r="Z37" s="13">
        <v>1558</v>
      </c>
      <c r="AA37" s="32">
        <v>804</v>
      </c>
      <c r="AB37" s="32">
        <v>754</v>
      </c>
      <c r="AD37" s="13">
        <v>6420</v>
      </c>
      <c r="AE37" s="13">
        <v>3335.6944444444507</v>
      </c>
      <c r="AF37" s="13">
        <v>3063.6944444444507</v>
      </c>
      <c r="AH37" s="13">
        <v>3479</v>
      </c>
      <c r="AI37" s="13">
        <v>1763.7253086419753</v>
      </c>
      <c r="AJ37" s="13">
        <v>1694.7253086419753</v>
      </c>
      <c r="AL37" s="13">
        <v>1861</v>
      </c>
      <c r="AM37" s="32">
        <v>953</v>
      </c>
      <c r="AN37" s="32">
        <v>908</v>
      </c>
      <c r="AP37" s="13">
        <v>1920</v>
      </c>
      <c r="AQ37" s="32">
        <v>958</v>
      </c>
      <c r="AR37" s="32">
        <v>961</v>
      </c>
      <c r="AT37" s="13">
        <v>1260</v>
      </c>
      <c r="AU37" s="32">
        <v>644</v>
      </c>
      <c r="AV37" s="32">
        <v>616</v>
      </c>
      <c r="AX37" s="13">
        <v>1409</v>
      </c>
      <c r="AY37" s="32">
        <v>723</v>
      </c>
      <c r="AZ37" s="32">
        <v>686</v>
      </c>
      <c r="BB37" s="13">
        <v>2151</v>
      </c>
      <c r="BC37" s="13">
        <v>1109</v>
      </c>
      <c r="BD37" s="13">
        <v>1042</v>
      </c>
      <c r="BF37" s="13">
        <v>1982</v>
      </c>
      <c r="BG37" s="13">
        <v>1010</v>
      </c>
      <c r="BH37" s="32">
        <v>971</v>
      </c>
    </row>
    <row r="38" spans="1:60">
      <c r="A38" s="32">
        <v>34</v>
      </c>
      <c r="B38" s="39">
        <f t="shared" si="0"/>
        <v>31198.135802469147</v>
      </c>
      <c r="C38" s="39">
        <f t="shared" si="2"/>
        <v>15986.067901234574</v>
      </c>
      <c r="D38" s="39">
        <f t="shared" si="2"/>
        <v>15212.067901234574</v>
      </c>
      <c r="F38" s="13">
        <v>1174</v>
      </c>
      <c r="G38" s="32">
        <v>594</v>
      </c>
      <c r="H38" s="32">
        <v>580</v>
      </c>
      <c r="J38" s="13">
        <v>1923</v>
      </c>
      <c r="K38" s="32">
        <v>989</v>
      </c>
      <c r="L38" s="32">
        <v>934</v>
      </c>
      <c r="N38" s="32">
        <v>245</v>
      </c>
      <c r="O38" s="32">
        <v>133</v>
      </c>
      <c r="P38" s="32">
        <v>112</v>
      </c>
      <c r="R38" s="13">
        <v>3314</v>
      </c>
      <c r="S38" s="13">
        <v>1697.9228395061727</v>
      </c>
      <c r="T38" s="13">
        <v>1678.9228395061727</v>
      </c>
      <c r="V38" s="13">
        <v>2659</v>
      </c>
      <c r="W38" s="13">
        <v>1355.7253086419753</v>
      </c>
      <c r="X38" s="13">
        <v>1282.7253086419753</v>
      </c>
      <c r="Z38" s="13">
        <v>1532</v>
      </c>
      <c r="AA38" s="32">
        <v>793</v>
      </c>
      <c r="AB38" s="32">
        <v>740</v>
      </c>
      <c r="AD38" s="13">
        <v>6295</v>
      </c>
      <c r="AE38" s="13">
        <v>3268.6944444444507</v>
      </c>
      <c r="AF38" s="13">
        <v>3005.6944444444507</v>
      </c>
      <c r="AH38" s="13">
        <v>3458</v>
      </c>
      <c r="AI38" s="13">
        <v>1745.7253086419753</v>
      </c>
      <c r="AJ38" s="13">
        <v>1690.7253086419753</v>
      </c>
      <c r="AL38" s="13">
        <v>1866</v>
      </c>
      <c r="AM38" s="32">
        <v>964</v>
      </c>
      <c r="AN38" s="32">
        <v>903</v>
      </c>
      <c r="AP38" s="13">
        <v>1880</v>
      </c>
      <c r="AQ38" s="32">
        <v>939</v>
      </c>
      <c r="AR38" s="32">
        <v>940</v>
      </c>
      <c r="AT38" s="13">
        <v>1247</v>
      </c>
      <c r="AU38" s="32">
        <v>636</v>
      </c>
      <c r="AV38" s="32">
        <v>611</v>
      </c>
      <c r="AX38" s="13">
        <v>1407</v>
      </c>
      <c r="AY38" s="32">
        <v>716</v>
      </c>
      <c r="AZ38" s="32">
        <v>691</v>
      </c>
      <c r="BB38" s="13">
        <v>2210</v>
      </c>
      <c r="BC38" s="13">
        <v>1138</v>
      </c>
      <c r="BD38" s="13">
        <v>1072</v>
      </c>
      <c r="BF38" s="13">
        <v>1987</v>
      </c>
      <c r="BG38" s="13">
        <v>1016</v>
      </c>
      <c r="BH38" s="32">
        <v>971</v>
      </c>
    </row>
    <row r="39" spans="1:60">
      <c r="A39" s="32">
        <v>35</v>
      </c>
      <c r="B39" s="39">
        <f t="shared" si="0"/>
        <v>30816.135802469147</v>
      </c>
      <c r="C39" s="39">
        <f t="shared" si="2"/>
        <v>15775.067901234574</v>
      </c>
      <c r="D39" s="39">
        <f t="shared" si="2"/>
        <v>15041.067901234574</v>
      </c>
      <c r="F39" s="13">
        <v>1159</v>
      </c>
      <c r="G39" s="32">
        <v>587</v>
      </c>
      <c r="H39" s="32">
        <v>571</v>
      </c>
      <c r="J39" s="13">
        <v>1893</v>
      </c>
      <c r="K39" s="32">
        <v>976</v>
      </c>
      <c r="L39" s="32">
        <v>916</v>
      </c>
      <c r="N39" s="32">
        <v>237</v>
      </c>
      <c r="O39" s="32">
        <v>126</v>
      </c>
      <c r="P39" s="32">
        <v>111</v>
      </c>
      <c r="R39" s="13">
        <v>3269</v>
      </c>
      <c r="S39" s="13">
        <v>1678.9228395061727</v>
      </c>
      <c r="T39" s="13">
        <v>1651.9228395061727</v>
      </c>
      <c r="V39" s="13">
        <v>2592</v>
      </c>
      <c r="W39" s="13">
        <v>1328.7253086419753</v>
      </c>
      <c r="X39" s="13">
        <v>1242.7253086419753</v>
      </c>
      <c r="Z39" s="13">
        <v>1525</v>
      </c>
      <c r="AA39" s="32">
        <v>791</v>
      </c>
      <c r="AB39" s="32">
        <v>734</v>
      </c>
      <c r="AD39" s="13">
        <v>6295</v>
      </c>
      <c r="AE39" s="13">
        <v>3240.6944444444507</v>
      </c>
      <c r="AF39" s="13">
        <v>3034.6944444444507</v>
      </c>
      <c r="AH39" s="13">
        <v>3379</v>
      </c>
      <c r="AI39" s="13">
        <v>1696.7253086419753</v>
      </c>
      <c r="AJ39" s="13">
        <v>1662.7253086419753</v>
      </c>
      <c r="AL39" s="13">
        <v>1858</v>
      </c>
      <c r="AM39" s="32">
        <v>962</v>
      </c>
      <c r="AN39" s="32">
        <v>896</v>
      </c>
      <c r="AP39" s="13">
        <v>1821</v>
      </c>
      <c r="AQ39" s="32">
        <v>906</v>
      </c>
      <c r="AR39" s="32">
        <v>915</v>
      </c>
      <c r="AT39" s="13">
        <v>1233</v>
      </c>
      <c r="AU39" s="32">
        <v>626</v>
      </c>
      <c r="AV39" s="32">
        <v>607</v>
      </c>
      <c r="AX39" s="13">
        <v>1392</v>
      </c>
      <c r="AY39" s="32">
        <v>715</v>
      </c>
      <c r="AZ39" s="32">
        <v>677</v>
      </c>
      <c r="BB39" s="13">
        <v>2189</v>
      </c>
      <c r="BC39" s="13">
        <v>1122</v>
      </c>
      <c r="BD39" s="13">
        <v>1068</v>
      </c>
      <c r="BF39" s="13">
        <v>1973</v>
      </c>
      <c r="BG39" s="13">
        <v>1019</v>
      </c>
      <c r="BH39" s="32">
        <v>954</v>
      </c>
    </row>
    <row r="40" spans="1:60">
      <c r="A40" s="32">
        <v>36</v>
      </c>
      <c r="B40" s="39">
        <f t="shared" si="0"/>
        <v>30302.135802469147</v>
      </c>
      <c r="C40" s="39">
        <f t="shared" si="2"/>
        <v>15499.067901234574</v>
      </c>
      <c r="D40" s="39">
        <f t="shared" si="2"/>
        <v>14803.067901234574</v>
      </c>
      <c r="F40" s="13">
        <v>1137</v>
      </c>
      <c r="G40" s="32">
        <v>575</v>
      </c>
      <c r="H40" s="32">
        <v>562</v>
      </c>
      <c r="J40" s="13">
        <v>1859</v>
      </c>
      <c r="K40" s="32">
        <v>957</v>
      </c>
      <c r="L40" s="32">
        <v>902</v>
      </c>
      <c r="N40" s="32">
        <v>223</v>
      </c>
      <c r="O40" s="32">
        <v>118</v>
      </c>
      <c r="P40" s="32">
        <v>105</v>
      </c>
      <c r="R40" s="13">
        <v>3200</v>
      </c>
      <c r="S40" s="13">
        <v>1656.9228395061727</v>
      </c>
      <c r="T40" s="13">
        <v>1605.9228395061727</v>
      </c>
      <c r="V40" s="13">
        <v>2486</v>
      </c>
      <c r="W40" s="13">
        <v>1280.7253086419753</v>
      </c>
      <c r="X40" s="13">
        <v>1184.7253086419753</v>
      </c>
      <c r="Z40" s="13">
        <v>1530</v>
      </c>
      <c r="AA40" s="32">
        <v>793</v>
      </c>
      <c r="AB40" s="32">
        <v>737</v>
      </c>
      <c r="AD40" s="13">
        <v>6369</v>
      </c>
      <c r="AE40" s="13">
        <v>3242.6944444444507</v>
      </c>
      <c r="AF40" s="13">
        <v>3105.6944444444507</v>
      </c>
      <c r="AH40" s="13">
        <v>3268</v>
      </c>
      <c r="AI40" s="13">
        <v>1637.7253086419753</v>
      </c>
      <c r="AJ40" s="13">
        <v>1609.7253086419753</v>
      </c>
      <c r="AL40" s="13">
        <v>1833</v>
      </c>
      <c r="AM40" s="32">
        <v>951</v>
      </c>
      <c r="AN40" s="32">
        <v>882</v>
      </c>
      <c r="AP40" s="13">
        <v>1763</v>
      </c>
      <c r="AQ40" s="32">
        <v>879</v>
      </c>
      <c r="AR40" s="32">
        <v>884</v>
      </c>
      <c r="AT40" s="13">
        <v>1202</v>
      </c>
      <c r="AU40" s="32">
        <v>611</v>
      </c>
      <c r="AV40" s="32">
        <v>591</v>
      </c>
      <c r="AX40" s="13">
        <v>1374</v>
      </c>
      <c r="AY40" s="32">
        <v>706</v>
      </c>
      <c r="AZ40" s="32">
        <v>668</v>
      </c>
      <c r="BB40" s="13">
        <v>2124</v>
      </c>
      <c r="BC40" s="13">
        <v>1085</v>
      </c>
      <c r="BD40" s="13">
        <v>1039</v>
      </c>
      <c r="BF40" s="13">
        <v>1933</v>
      </c>
      <c r="BG40" s="13">
        <v>1006</v>
      </c>
      <c r="BH40" s="32">
        <v>927</v>
      </c>
    </row>
    <row r="41" spans="1:60">
      <c r="A41" s="32">
        <v>37</v>
      </c>
      <c r="B41" s="39">
        <f t="shared" si="0"/>
        <v>29742.135802469147</v>
      </c>
      <c r="C41" s="39">
        <f t="shared" si="2"/>
        <v>15201.067901234574</v>
      </c>
      <c r="D41" s="39">
        <f t="shared" si="2"/>
        <v>14541.067901234574</v>
      </c>
      <c r="F41" s="13">
        <v>1128</v>
      </c>
      <c r="G41" s="32">
        <v>571</v>
      </c>
      <c r="H41" s="32">
        <v>556</v>
      </c>
      <c r="J41" s="13">
        <v>1833</v>
      </c>
      <c r="K41" s="32">
        <v>942</v>
      </c>
      <c r="L41" s="32">
        <v>891</v>
      </c>
      <c r="N41" s="32">
        <v>224</v>
      </c>
      <c r="O41" s="32">
        <v>119</v>
      </c>
      <c r="P41" s="32">
        <v>105</v>
      </c>
      <c r="R41" s="13">
        <v>3122</v>
      </c>
      <c r="S41" s="13">
        <v>1626.9228395061727</v>
      </c>
      <c r="T41" s="13">
        <v>1556.9228395061727</v>
      </c>
      <c r="V41" s="13">
        <v>2380</v>
      </c>
      <c r="W41" s="13">
        <v>1234.7253086419753</v>
      </c>
      <c r="X41" s="13">
        <v>1124.7253086419753</v>
      </c>
      <c r="Z41" s="13">
        <v>1531</v>
      </c>
      <c r="AA41" s="32">
        <v>794</v>
      </c>
      <c r="AB41" s="32">
        <v>737</v>
      </c>
      <c r="AD41" s="13">
        <v>6401</v>
      </c>
      <c r="AE41" s="13">
        <v>3220.6944444444507</v>
      </c>
      <c r="AF41" s="13">
        <v>3158.6944444444507</v>
      </c>
      <c r="AH41" s="13">
        <v>3146</v>
      </c>
      <c r="AI41" s="13">
        <v>1569.7253086419753</v>
      </c>
      <c r="AJ41" s="13">
        <v>1555.7253086419753</v>
      </c>
      <c r="AL41" s="13">
        <v>1807</v>
      </c>
      <c r="AM41" s="32">
        <v>931</v>
      </c>
      <c r="AN41" s="32">
        <v>876</v>
      </c>
      <c r="AP41" s="13">
        <v>1710</v>
      </c>
      <c r="AQ41" s="32">
        <v>855</v>
      </c>
      <c r="AR41" s="32">
        <v>854</v>
      </c>
      <c r="AT41" s="13">
        <v>1171</v>
      </c>
      <c r="AU41" s="32">
        <v>597</v>
      </c>
      <c r="AV41" s="32">
        <v>574</v>
      </c>
      <c r="AX41" s="13">
        <v>1348</v>
      </c>
      <c r="AY41" s="32">
        <v>700</v>
      </c>
      <c r="AZ41" s="32">
        <v>648</v>
      </c>
      <c r="BB41" s="13">
        <v>2049</v>
      </c>
      <c r="BC41" s="13">
        <v>1040</v>
      </c>
      <c r="BD41" s="13">
        <v>1009</v>
      </c>
      <c r="BF41" s="13">
        <v>1895</v>
      </c>
      <c r="BG41" s="13">
        <v>1000</v>
      </c>
      <c r="BH41" s="32">
        <v>895</v>
      </c>
    </row>
    <row r="42" spans="1:60">
      <c r="A42" s="32">
        <v>38</v>
      </c>
      <c r="B42" s="39">
        <f t="shared" si="0"/>
        <v>29156.135802469147</v>
      </c>
      <c r="C42" s="39">
        <f t="shared" si="2"/>
        <v>14885.067901234574</v>
      </c>
      <c r="D42" s="39">
        <f t="shared" si="2"/>
        <v>14271.067901234574</v>
      </c>
      <c r="F42" s="13">
        <v>1114</v>
      </c>
      <c r="G42" s="32">
        <v>562</v>
      </c>
      <c r="H42" s="32">
        <v>552</v>
      </c>
      <c r="J42" s="13">
        <v>1787</v>
      </c>
      <c r="K42" s="32">
        <v>922</v>
      </c>
      <c r="L42" s="32">
        <v>864</v>
      </c>
      <c r="N42" s="32">
        <v>214</v>
      </c>
      <c r="O42" s="32">
        <v>110</v>
      </c>
      <c r="P42" s="32">
        <v>104</v>
      </c>
      <c r="R42" s="13">
        <v>3040</v>
      </c>
      <c r="S42" s="13">
        <v>1593.9228395061727</v>
      </c>
      <c r="T42" s="13">
        <v>1507.9228395061727</v>
      </c>
      <c r="V42" s="13">
        <v>2287</v>
      </c>
      <c r="W42" s="13">
        <v>1191.7253086419753</v>
      </c>
      <c r="X42" s="13">
        <v>1074.7253086419753</v>
      </c>
      <c r="Z42" s="13">
        <v>1524</v>
      </c>
      <c r="AA42" s="32">
        <v>789</v>
      </c>
      <c r="AB42" s="32">
        <v>735</v>
      </c>
      <c r="AD42" s="13">
        <v>6439</v>
      </c>
      <c r="AE42" s="13">
        <v>3210.6944444444507</v>
      </c>
      <c r="AF42" s="13">
        <v>3208.6944444444507</v>
      </c>
      <c r="AH42" s="13">
        <v>3031</v>
      </c>
      <c r="AI42" s="13">
        <v>1510.7253086419753</v>
      </c>
      <c r="AJ42" s="13">
        <v>1499.7253086419753</v>
      </c>
      <c r="AL42" s="13">
        <v>1767</v>
      </c>
      <c r="AM42" s="32">
        <v>912</v>
      </c>
      <c r="AN42" s="32">
        <v>855</v>
      </c>
      <c r="AP42" s="13">
        <v>1659</v>
      </c>
      <c r="AQ42" s="32">
        <v>830</v>
      </c>
      <c r="AR42" s="32">
        <v>829</v>
      </c>
      <c r="AT42" s="13">
        <v>1147</v>
      </c>
      <c r="AU42" s="32">
        <v>584</v>
      </c>
      <c r="AV42" s="32">
        <v>563</v>
      </c>
      <c r="AX42" s="13">
        <v>1321</v>
      </c>
      <c r="AY42" s="32">
        <v>686</v>
      </c>
      <c r="AZ42" s="32">
        <v>634</v>
      </c>
      <c r="BB42" s="13">
        <v>1977</v>
      </c>
      <c r="BC42" s="32">
        <v>998</v>
      </c>
      <c r="BD42" s="32">
        <v>979</v>
      </c>
      <c r="BF42" s="13">
        <v>1851</v>
      </c>
      <c r="BG42" s="32">
        <v>985</v>
      </c>
      <c r="BH42" s="32">
        <v>865</v>
      </c>
    </row>
    <row r="43" spans="1:60">
      <c r="A43" s="32">
        <v>39</v>
      </c>
      <c r="B43" s="39">
        <f t="shared" si="0"/>
        <v>28513.135802469147</v>
      </c>
      <c r="C43" s="39">
        <f t="shared" si="2"/>
        <v>14536.067901234574</v>
      </c>
      <c r="D43" s="39">
        <f t="shared" si="2"/>
        <v>13977.067901234574</v>
      </c>
      <c r="F43" s="13">
        <v>1096</v>
      </c>
      <c r="G43" s="32">
        <v>555</v>
      </c>
      <c r="H43" s="32">
        <v>541</v>
      </c>
      <c r="J43" s="13">
        <v>1720</v>
      </c>
      <c r="K43" s="32">
        <v>884</v>
      </c>
      <c r="L43" s="32">
        <v>837</v>
      </c>
      <c r="N43" s="32">
        <v>204</v>
      </c>
      <c r="O43" s="32">
        <v>102</v>
      </c>
      <c r="P43" s="32">
        <v>101</v>
      </c>
      <c r="R43" s="13">
        <v>2931</v>
      </c>
      <c r="S43" s="13">
        <v>1544.9228395061727</v>
      </c>
      <c r="T43" s="13">
        <v>1447.9228395061727</v>
      </c>
      <c r="V43" s="13">
        <v>2175</v>
      </c>
      <c r="W43" s="13">
        <v>1137.7253086419753</v>
      </c>
      <c r="X43" s="13">
        <v>1016.7253086419753</v>
      </c>
      <c r="Z43" s="13">
        <v>1499</v>
      </c>
      <c r="AA43" s="32">
        <v>777</v>
      </c>
      <c r="AB43" s="32">
        <v>721</v>
      </c>
      <c r="AD43" s="13">
        <v>6630</v>
      </c>
      <c r="AE43" s="13">
        <v>3273.6944444444507</v>
      </c>
      <c r="AF43" s="13">
        <v>3335.6944444444507</v>
      </c>
      <c r="AH43" s="13">
        <v>2931</v>
      </c>
      <c r="AI43" s="13">
        <v>1454.7253086419753</v>
      </c>
      <c r="AJ43" s="13">
        <v>1455.7253086419753</v>
      </c>
      <c r="AL43" s="13">
        <v>1698</v>
      </c>
      <c r="AM43" s="32">
        <v>876</v>
      </c>
      <c r="AN43" s="32">
        <v>821</v>
      </c>
      <c r="AP43" s="13">
        <v>1604</v>
      </c>
      <c r="AQ43" s="32">
        <v>807</v>
      </c>
      <c r="AR43" s="32">
        <v>798</v>
      </c>
      <c r="AT43" s="13">
        <v>1092</v>
      </c>
      <c r="AU43" s="32">
        <v>555</v>
      </c>
      <c r="AV43" s="32">
        <v>537</v>
      </c>
      <c r="AX43" s="13">
        <v>1283</v>
      </c>
      <c r="AY43" s="32">
        <v>672</v>
      </c>
      <c r="AZ43" s="32">
        <v>611</v>
      </c>
      <c r="BB43" s="13">
        <v>1884</v>
      </c>
      <c r="BC43" s="32">
        <v>951</v>
      </c>
      <c r="BD43" s="32">
        <v>932</v>
      </c>
      <c r="BF43" s="13">
        <v>1768</v>
      </c>
      <c r="BG43" s="32">
        <v>946</v>
      </c>
      <c r="BH43" s="32">
        <v>822</v>
      </c>
    </row>
    <row r="44" spans="1:60">
      <c r="A44" s="32">
        <v>40</v>
      </c>
      <c r="B44" s="39">
        <f t="shared" si="0"/>
        <v>27775.135802469147</v>
      </c>
      <c r="C44" s="39">
        <f t="shared" si="2"/>
        <v>14125.067901234574</v>
      </c>
      <c r="D44" s="39">
        <f t="shared" si="2"/>
        <v>13650.067901234574</v>
      </c>
      <c r="F44" s="13">
        <v>1063</v>
      </c>
      <c r="G44" s="32">
        <v>542</v>
      </c>
      <c r="H44" s="32">
        <v>521</v>
      </c>
      <c r="J44" s="13">
        <v>1615</v>
      </c>
      <c r="K44" s="32">
        <v>831</v>
      </c>
      <c r="L44" s="32">
        <v>784</v>
      </c>
      <c r="N44" s="32">
        <v>196</v>
      </c>
      <c r="O44" s="32">
        <v>100</v>
      </c>
      <c r="P44" s="32">
        <v>96</v>
      </c>
      <c r="R44" s="13">
        <v>2777</v>
      </c>
      <c r="S44" s="13">
        <v>1469.9228395061727</v>
      </c>
      <c r="T44" s="13">
        <v>1369.9228395061727</v>
      </c>
      <c r="V44" s="13">
        <v>2043</v>
      </c>
      <c r="W44" s="13">
        <v>1071.7253086419753</v>
      </c>
      <c r="X44" s="13">
        <v>949.72530864197529</v>
      </c>
      <c r="Z44" s="13">
        <v>1430</v>
      </c>
      <c r="AA44" s="32">
        <v>747</v>
      </c>
      <c r="AB44" s="32">
        <v>683</v>
      </c>
      <c r="AD44" s="13">
        <v>7001</v>
      </c>
      <c r="AE44" s="13">
        <v>3416.6944444444507</v>
      </c>
      <c r="AF44" s="13">
        <v>3563.6944444444507</v>
      </c>
      <c r="AH44" s="13">
        <v>2837</v>
      </c>
      <c r="AI44" s="13">
        <v>1402.7253086419753</v>
      </c>
      <c r="AJ44" s="13">
        <v>1413.7253086419753</v>
      </c>
      <c r="AL44" s="13">
        <v>1578</v>
      </c>
      <c r="AM44" s="32">
        <v>815</v>
      </c>
      <c r="AN44" s="32">
        <v>762</v>
      </c>
      <c r="AP44" s="13">
        <v>1556</v>
      </c>
      <c r="AQ44" s="32">
        <v>783</v>
      </c>
      <c r="AR44" s="32">
        <v>773</v>
      </c>
      <c r="AT44" s="13">
        <v>1033</v>
      </c>
      <c r="AU44" s="32">
        <v>528</v>
      </c>
      <c r="AV44" s="32">
        <v>505</v>
      </c>
      <c r="AX44" s="13">
        <v>1231</v>
      </c>
      <c r="AY44" s="32">
        <v>646</v>
      </c>
      <c r="AZ44" s="32">
        <v>586</v>
      </c>
      <c r="BB44" s="13">
        <v>1773</v>
      </c>
      <c r="BC44" s="32">
        <v>896</v>
      </c>
      <c r="BD44" s="32">
        <v>877</v>
      </c>
      <c r="BF44" s="13">
        <v>1642</v>
      </c>
      <c r="BG44" s="32">
        <v>876</v>
      </c>
      <c r="BH44" s="32">
        <v>766</v>
      </c>
    </row>
    <row r="45" spans="1:60">
      <c r="A45" s="32">
        <v>41</v>
      </c>
      <c r="B45" s="39">
        <f t="shared" si="0"/>
        <v>26980.135802469147</v>
      </c>
      <c r="C45" s="39">
        <f t="shared" si="2"/>
        <v>13681.067901234574</v>
      </c>
      <c r="D45" s="39">
        <f t="shared" si="2"/>
        <v>13299.067901234574</v>
      </c>
      <c r="F45" s="13">
        <v>1043</v>
      </c>
      <c r="G45" s="32">
        <v>536</v>
      </c>
      <c r="H45" s="32">
        <v>506</v>
      </c>
      <c r="J45" s="13">
        <v>1488</v>
      </c>
      <c r="K45" s="32">
        <v>770</v>
      </c>
      <c r="L45" s="32">
        <v>718</v>
      </c>
      <c r="N45" s="32">
        <v>181</v>
      </c>
      <c r="O45" s="32">
        <v>89</v>
      </c>
      <c r="P45" s="32">
        <v>92</v>
      </c>
      <c r="R45" s="13">
        <v>2592</v>
      </c>
      <c r="S45" s="13">
        <v>1374.9228395061727</v>
      </c>
      <c r="T45" s="13">
        <v>1278.9228395061727</v>
      </c>
      <c r="V45" s="13">
        <v>1912</v>
      </c>
      <c r="W45" s="13">
        <v>1003.7253086419753</v>
      </c>
      <c r="X45" s="13">
        <v>887.72530864197529</v>
      </c>
      <c r="Z45" s="13">
        <v>1343</v>
      </c>
      <c r="AA45" s="32">
        <v>704</v>
      </c>
      <c r="AB45" s="32">
        <v>639</v>
      </c>
      <c r="AD45" s="13">
        <v>7513</v>
      </c>
      <c r="AE45" s="13">
        <v>3630.6944444444507</v>
      </c>
      <c r="AF45" s="13">
        <v>3861.6944444444507</v>
      </c>
      <c r="AH45" s="13">
        <v>2760</v>
      </c>
      <c r="AI45" s="13">
        <v>1369.7253086419753</v>
      </c>
      <c r="AJ45" s="13">
        <v>1369.7253086419753</v>
      </c>
      <c r="AL45" s="13">
        <v>1427</v>
      </c>
      <c r="AM45" s="32">
        <v>743</v>
      </c>
      <c r="AN45" s="32">
        <v>685</v>
      </c>
      <c r="AP45" s="13">
        <v>1492</v>
      </c>
      <c r="AQ45" s="32">
        <v>748</v>
      </c>
      <c r="AR45" s="32">
        <v>744</v>
      </c>
      <c r="AT45" s="32">
        <v>941</v>
      </c>
      <c r="AU45" s="32">
        <v>483</v>
      </c>
      <c r="AV45" s="32">
        <v>458</v>
      </c>
      <c r="AX45" s="13">
        <v>1163</v>
      </c>
      <c r="AY45" s="32">
        <v>610</v>
      </c>
      <c r="AZ45" s="32">
        <v>553</v>
      </c>
      <c r="BB45" s="13">
        <v>1650</v>
      </c>
      <c r="BC45" s="32">
        <v>837</v>
      </c>
      <c r="BD45" s="32">
        <v>813</v>
      </c>
      <c r="BF45" s="13">
        <v>1475</v>
      </c>
      <c r="BG45" s="32">
        <v>782</v>
      </c>
      <c r="BH45" s="32">
        <v>693</v>
      </c>
    </row>
    <row r="46" spans="1:60">
      <c r="A46" s="32">
        <v>42</v>
      </c>
      <c r="B46" s="39">
        <f t="shared" si="0"/>
        <v>26139.135802469147</v>
      </c>
      <c r="C46" s="39">
        <f t="shared" si="2"/>
        <v>13210.067901234574</v>
      </c>
      <c r="D46" s="39">
        <f t="shared" si="2"/>
        <v>12929.067901234574</v>
      </c>
      <c r="F46" s="32">
        <v>999</v>
      </c>
      <c r="G46" s="32">
        <v>522</v>
      </c>
      <c r="H46" s="32">
        <v>477</v>
      </c>
      <c r="J46" s="13">
        <v>1345</v>
      </c>
      <c r="K46" s="32">
        <v>692</v>
      </c>
      <c r="L46" s="32">
        <v>653</v>
      </c>
      <c r="N46" s="32">
        <v>164</v>
      </c>
      <c r="O46" s="32">
        <v>85</v>
      </c>
      <c r="P46" s="32">
        <v>80</v>
      </c>
      <c r="R46" s="13">
        <v>2391</v>
      </c>
      <c r="S46" s="13">
        <v>1275.9228395061727</v>
      </c>
      <c r="T46" s="13">
        <v>1176.9228395061727</v>
      </c>
      <c r="V46" s="13">
        <v>1756</v>
      </c>
      <c r="W46" s="13">
        <v>923.72530864197529</v>
      </c>
      <c r="X46" s="13">
        <v>811.72530864197529</v>
      </c>
      <c r="Z46" s="13">
        <v>1240</v>
      </c>
      <c r="AA46" s="32">
        <v>658</v>
      </c>
      <c r="AB46" s="32">
        <v>582</v>
      </c>
      <c r="AD46" s="13">
        <v>8146</v>
      </c>
      <c r="AE46" s="13">
        <v>3896.6944444444507</v>
      </c>
      <c r="AF46" s="13">
        <v>4228.6944444444507</v>
      </c>
      <c r="AH46" s="13">
        <v>2674</v>
      </c>
      <c r="AI46" s="13">
        <v>1323.7253086419753</v>
      </c>
      <c r="AJ46" s="13">
        <v>1329.7253086419753</v>
      </c>
      <c r="AL46" s="13">
        <v>1249</v>
      </c>
      <c r="AM46" s="32">
        <v>649</v>
      </c>
      <c r="AN46" s="32">
        <v>600</v>
      </c>
      <c r="AP46" s="13">
        <v>1437</v>
      </c>
      <c r="AQ46" s="32">
        <v>718</v>
      </c>
      <c r="AR46" s="32">
        <v>719</v>
      </c>
      <c r="AT46" s="32">
        <v>853</v>
      </c>
      <c r="AU46" s="32">
        <v>445</v>
      </c>
      <c r="AV46" s="32">
        <v>409</v>
      </c>
      <c r="AX46" s="13">
        <v>1090</v>
      </c>
      <c r="AY46" s="32">
        <v>572</v>
      </c>
      <c r="AZ46" s="32">
        <v>517</v>
      </c>
      <c r="BB46" s="13">
        <v>1502</v>
      </c>
      <c r="BC46" s="32">
        <v>770</v>
      </c>
      <c r="BD46" s="32">
        <v>732</v>
      </c>
      <c r="BF46" s="13">
        <v>1292</v>
      </c>
      <c r="BG46" s="32">
        <v>679</v>
      </c>
      <c r="BH46" s="32">
        <v>613</v>
      </c>
    </row>
    <row r="47" spans="1:60">
      <c r="A47" s="32">
        <v>43</v>
      </c>
      <c r="B47" s="39">
        <f t="shared" si="0"/>
        <v>25310.135802469147</v>
      </c>
      <c r="C47" s="39">
        <f t="shared" si="2"/>
        <v>12751.067901234574</v>
      </c>
      <c r="D47" s="39">
        <f t="shared" si="2"/>
        <v>12559.067901234574</v>
      </c>
      <c r="F47" s="32">
        <v>981</v>
      </c>
      <c r="G47" s="32">
        <v>518</v>
      </c>
      <c r="H47" s="32">
        <v>463</v>
      </c>
      <c r="J47" s="13">
        <v>1213</v>
      </c>
      <c r="K47" s="32">
        <v>629</v>
      </c>
      <c r="L47" s="32">
        <v>584</v>
      </c>
      <c r="N47" s="32">
        <v>151</v>
      </c>
      <c r="O47" s="32">
        <v>75</v>
      </c>
      <c r="P47" s="32">
        <v>76</v>
      </c>
      <c r="R47" s="13">
        <v>2197</v>
      </c>
      <c r="S47" s="13">
        <v>1178.9228395061727</v>
      </c>
      <c r="T47" s="13">
        <v>1079.9228395061727</v>
      </c>
      <c r="V47" s="13">
        <v>1612</v>
      </c>
      <c r="W47" s="13">
        <v>852.72530864197529</v>
      </c>
      <c r="X47" s="13">
        <v>738.72530864197529</v>
      </c>
      <c r="Z47" s="13">
        <v>1149</v>
      </c>
      <c r="AA47" s="32">
        <v>613</v>
      </c>
      <c r="AB47" s="32">
        <v>536</v>
      </c>
      <c r="AD47" s="13">
        <v>8683</v>
      </c>
      <c r="AE47" s="13">
        <v>4117.6944444444507</v>
      </c>
      <c r="AF47" s="13">
        <v>4544.6944444444507</v>
      </c>
      <c r="AH47" s="13">
        <v>2588</v>
      </c>
      <c r="AI47" s="13">
        <v>1282.7253086419753</v>
      </c>
      <c r="AJ47" s="13">
        <v>1284.7253086419753</v>
      </c>
      <c r="AL47" s="13">
        <v>1088</v>
      </c>
      <c r="AM47" s="32">
        <v>567</v>
      </c>
      <c r="AN47" s="32">
        <v>521</v>
      </c>
      <c r="AP47" s="13">
        <v>1385</v>
      </c>
      <c r="AQ47" s="32">
        <v>695</v>
      </c>
      <c r="AR47" s="32">
        <v>690</v>
      </c>
      <c r="AT47" s="32">
        <v>766</v>
      </c>
      <c r="AU47" s="32">
        <v>400</v>
      </c>
      <c r="AV47" s="32">
        <v>366</v>
      </c>
      <c r="AX47" s="13">
        <v>1016</v>
      </c>
      <c r="AY47" s="32">
        <v>537</v>
      </c>
      <c r="AZ47" s="32">
        <v>479</v>
      </c>
      <c r="BB47" s="13">
        <v>1364</v>
      </c>
      <c r="BC47" s="32">
        <v>705</v>
      </c>
      <c r="BD47" s="32">
        <v>659</v>
      </c>
      <c r="BF47" s="13">
        <v>1117</v>
      </c>
      <c r="BG47" s="32">
        <v>580</v>
      </c>
      <c r="BH47" s="32">
        <v>537</v>
      </c>
    </row>
    <row r="48" spans="1:60">
      <c r="A48" s="32">
        <v>44</v>
      </c>
      <c r="B48" s="39">
        <f t="shared" si="0"/>
        <v>24528.135802469147</v>
      </c>
      <c r="C48" s="39">
        <f t="shared" si="2"/>
        <v>12323.067901234574</v>
      </c>
      <c r="D48" s="39">
        <f t="shared" si="2"/>
        <v>12205.067901234574</v>
      </c>
      <c r="F48" s="32">
        <v>951</v>
      </c>
      <c r="G48" s="32">
        <v>505</v>
      </c>
      <c r="H48" s="32">
        <v>446</v>
      </c>
      <c r="J48" s="13">
        <v>1115</v>
      </c>
      <c r="K48" s="32">
        <v>578</v>
      </c>
      <c r="L48" s="32">
        <v>536</v>
      </c>
      <c r="N48" s="32">
        <v>139</v>
      </c>
      <c r="O48" s="32">
        <v>68</v>
      </c>
      <c r="P48" s="32">
        <v>71</v>
      </c>
      <c r="R48" s="13">
        <v>2059</v>
      </c>
      <c r="S48" s="13">
        <v>1106.9228395061727</v>
      </c>
      <c r="T48" s="13">
        <v>1012.9228395061729</v>
      </c>
      <c r="V48" s="13">
        <v>1504</v>
      </c>
      <c r="W48" s="13">
        <v>792.72530864197529</v>
      </c>
      <c r="X48" s="13">
        <v>690.72530864197529</v>
      </c>
      <c r="Z48" s="13">
        <v>1093</v>
      </c>
      <c r="AA48" s="32">
        <v>585</v>
      </c>
      <c r="AB48" s="32">
        <v>508</v>
      </c>
      <c r="AD48" s="13">
        <v>8928</v>
      </c>
      <c r="AE48" s="13">
        <v>4223.6944444444507</v>
      </c>
      <c r="AF48" s="13">
        <v>4683.6944444444507</v>
      </c>
      <c r="AH48" s="13">
        <v>2508</v>
      </c>
      <c r="AI48" s="13">
        <v>1241.7253086419753</v>
      </c>
      <c r="AJ48" s="13">
        <v>1246.7253086419753</v>
      </c>
      <c r="AL48" s="32">
        <v>965</v>
      </c>
      <c r="AM48" s="32">
        <v>503</v>
      </c>
      <c r="AN48" s="32">
        <v>463</v>
      </c>
      <c r="AP48" s="13">
        <v>1349</v>
      </c>
      <c r="AQ48" s="32">
        <v>675</v>
      </c>
      <c r="AR48" s="32">
        <v>674</v>
      </c>
      <c r="AT48" s="32">
        <v>704</v>
      </c>
      <c r="AU48" s="32">
        <v>371</v>
      </c>
      <c r="AV48" s="32">
        <v>333</v>
      </c>
      <c r="AX48" s="32">
        <v>970</v>
      </c>
      <c r="AY48" s="32">
        <v>511</v>
      </c>
      <c r="AZ48" s="32">
        <v>459</v>
      </c>
      <c r="BB48" s="13">
        <v>1244</v>
      </c>
      <c r="BC48" s="32">
        <v>648</v>
      </c>
      <c r="BD48" s="32">
        <v>596</v>
      </c>
      <c r="BF48" s="32">
        <v>999</v>
      </c>
      <c r="BG48" s="32">
        <v>514</v>
      </c>
      <c r="BH48" s="32">
        <v>485</v>
      </c>
    </row>
    <row r="49" spans="1:60">
      <c r="A49" s="32">
        <v>45</v>
      </c>
      <c r="B49" s="39">
        <f t="shared" si="0"/>
        <v>23822.135802469147</v>
      </c>
      <c r="C49" s="39">
        <f t="shared" si="2"/>
        <v>11947.067901234574</v>
      </c>
      <c r="D49" s="39">
        <f t="shared" si="2"/>
        <v>11875.067901234574</v>
      </c>
      <c r="F49" s="32">
        <v>940</v>
      </c>
      <c r="G49" s="32">
        <v>498</v>
      </c>
      <c r="H49" s="32">
        <v>442</v>
      </c>
      <c r="J49" s="13">
        <v>1066</v>
      </c>
      <c r="K49" s="32">
        <v>553</v>
      </c>
      <c r="L49" s="32">
        <v>513</v>
      </c>
      <c r="N49" s="32">
        <v>139</v>
      </c>
      <c r="O49" s="32">
        <v>68</v>
      </c>
      <c r="P49" s="32">
        <v>71</v>
      </c>
      <c r="R49" s="13">
        <v>1995</v>
      </c>
      <c r="S49" s="13">
        <v>1062.9228395061727</v>
      </c>
      <c r="T49" s="13">
        <v>993.92283950617286</v>
      </c>
      <c r="V49" s="13">
        <v>1442</v>
      </c>
      <c r="W49" s="13">
        <v>754.72530864197529</v>
      </c>
      <c r="X49" s="13">
        <v>666.72530864197529</v>
      </c>
      <c r="Z49" s="13">
        <v>1083</v>
      </c>
      <c r="AA49" s="32">
        <v>578</v>
      </c>
      <c r="AB49" s="32">
        <v>505</v>
      </c>
      <c r="AD49" s="13">
        <v>8752</v>
      </c>
      <c r="AE49" s="13">
        <v>4151.6944444444507</v>
      </c>
      <c r="AF49" s="13">
        <v>4579.6944444444507</v>
      </c>
      <c r="AH49" s="13">
        <v>2428</v>
      </c>
      <c r="AI49" s="13">
        <v>1205.7253086419753</v>
      </c>
      <c r="AJ49" s="13">
        <v>1200.7253086419753</v>
      </c>
      <c r="AL49" s="32">
        <v>911</v>
      </c>
      <c r="AM49" s="32">
        <v>476</v>
      </c>
      <c r="AN49" s="32">
        <v>435</v>
      </c>
      <c r="AP49" s="13">
        <v>1343</v>
      </c>
      <c r="AQ49" s="32">
        <v>669</v>
      </c>
      <c r="AR49" s="32">
        <v>674</v>
      </c>
      <c r="AT49" s="32">
        <v>686</v>
      </c>
      <c r="AU49" s="32">
        <v>355</v>
      </c>
      <c r="AV49" s="32">
        <v>330</v>
      </c>
      <c r="AX49" s="32">
        <v>943</v>
      </c>
      <c r="AY49" s="32">
        <v>498</v>
      </c>
      <c r="AZ49" s="32">
        <v>446</v>
      </c>
      <c r="BB49" s="13">
        <v>1153</v>
      </c>
      <c r="BC49" s="32">
        <v>597</v>
      </c>
      <c r="BD49" s="32">
        <v>556</v>
      </c>
      <c r="BF49" s="32">
        <v>943</v>
      </c>
      <c r="BG49" s="32">
        <v>480</v>
      </c>
      <c r="BH49" s="32">
        <v>462</v>
      </c>
    </row>
    <row r="50" spans="1:60">
      <c r="A50" s="32">
        <v>46</v>
      </c>
      <c r="B50" s="39">
        <f t="shared" si="0"/>
        <v>23158.135802469147</v>
      </c>
      <c r="C50" s="39">
        <f t="shared" si="2"/>
        <v>11607.067901234574</v>
      </c>
      <c r="D50" s="39">
        <f t="shared" si="2"/>
        <v>11551.067901234574</v>
      </c>
      <c r="F50" s="32">
        <v>932</v>
      </c>
      <c r="G50" s="32">
        <v>488</v>
      </c>
      <c r="H50" s="32">
        <v>444</v>
      </c>
      <c r="J50" s="13">
        <v>1070</v>
      </c>
      <c r="K50" s="32">
        <v>557</v>
      </c>
      <c r="L50" s="32">
        <v>513</v>
      </c>
      <c r="N50" s="32">
        <v>147</v>
      </c>
      <c r="O50" s="32">
        <v>69</v>
      </c>
      <c r="P50" s="32">
        <v>79</v>
      </c>
      <c r="R50" s="13">
        <v>1995</v>
      </c>
      <c r="S50" s="13">
        <v>1048.9228395061727</v>
      </c>
      <c r="T50" s="13">
        <v>1007.9228395061729</v>
      </c>
      <c r="V50" s="13">
        <v>1412</v>
      </c>
      <c r="W50" s="13">
        <v>728.72530864197529</v>
      </c>
      <c r="X50" s="13">
        <v>662.72530864197529</v>
      </c>
      <c r="Z50" s="13">
        <v>1098</v>
      </c>
      <c r="AA50" s="32">
        <v>578</v>
      </c>
      <c r="AB50" s="32">
        <v>520</v>
      </c>
      <c r="AD50" s="13">
        <v>8249</v>
      </c>
      <c r="AE50" s="13">
        <v>3953.6944444444507</v>
      </c>
      <c r="AF50" s="13">
        <v>4275.6944444444507</v>
      </c>
      <c r="AH50" s="13">
        <v>2357</v>
      </c>
      <c r="AI50" s="13">
        <v>1170.7253086419753</v>
      </c>
      <c r="AJ50" s="13">
        <v>1164.7253086419753</v>
      </c>
      <c r="AL50" s="32">
        <v>903</v>
      </c>
      <c r="AM50" s="32">
        <v>466</v>
      </c>
      <c r="AN50" s="32">
        <v>436</v>
      </c>
      <c r="AP50" s="13">
        <v>1351</v>
      </c>
      <c r="AQ50" s="32">
        <v>672</v>
      </c>
      <c r="AR50" s="32">
        <v>679</v>
      </c>
      <c r="AT50" s="32">
        <v>694</v>
      </c>
      <c r="AU50" s="32">
        <v>356</v>
      </c>
      <c r="AV50" s="32">
        <v>337</v>
      </c>
      <c r="AX50" s="32">
        <v>929</v>
      </c>
      <c r="AY50" s="32">
        <v>488</v>
      </c>
      <c r="AZ50" s="32">
        <v>441</v>
      </c>
      <c r="BB50" s="13">
        <v>1087</v>
      </c>
      <c r="BC50" s="32">
        <v>557</v>
      </c>
      <c r="BD50" s="32">
        <v>530</v>
      </c>
      <c r="BF50" s="32">
        <v>935</v>
      </c>
      <c r="BG50" s="32">
        <v>474</v>
      </c>
      <c r="BH50" s="32">
        <v>461</v>
      </c>
    </row>
    <row r="51" spans="1:60">
      <c r="A51" s="32">
        <v>47</v>
      </c>
      <c r="B51" s="39">
        <f t="shared" si="0"/>
        <v>22536.135802469147</v>
      </c>
      <c r="C51" s="39">
        <f t="shared" si="2"/>
        <v>11292.067901234574</v>
      </c>
      <c r="D51" s="39">
        <f t="shared" si="2"/>
        <v>11244.067901234574</v>
      </c>
      <c r="F51" s="32">
        <v>920</v>
      </c>
      <c r="G51" s="32">
        <v>476</v>
      </c>
      <c r="H51" s="32">
        <v>444</v>
      </c>
      <c r="J51" s="13">
        <v>1080</v>
      </c>
      <c r="K51" s="32">
        <v>564</v>
      </c>
      <c r="L51" s="32">
        <v>517</v>
      </c>
      <c r="N51" s="32">
        <v>143</v>
      </c>
      <c r="O51" s="32">
        <v>62</v>
      </c>
      <c r="P51" s="32">
        <v>81</v>
      </c>
      <c r="R51" s="13">
        <v>2009</v>
      </c>
      <c r="S51" s="13">
        <v>1038.9228395061727</v>
      </c>
      <c r="T51" s="13">
        <v>1031.9228395061727</v>
      </c>
      <c r="V51" s="13">
        <v>1400</v>
      </c>
      <c r="W51" s="13">
        <v>710.72530864197529</v>
      </c>
      <c r="X51" s="13">
        <v>668.72530864197529</v>
      </c>
      <c r="Z51" s="13">
        <v>1141</v>
      </c>
      <c r="AA51" s="32">
        <v>594</v>
      </c>
      <c r="AB51" s="32">
        <v>547</v>
      </c>
      <c r="AD51" s="13">
        <v>7637</v>
      </c>
      <c r="AE51" s="13">
        <v>3704.6944444444507</v>
      </c>
      <c r="AF51" s="13">
        <v>3911.6944444444507</v>
      </c>
      <c r="AH51" s="13">
        <v>2282</v>
      </c>
      <c r="AI51" s="13">
        <v>1137.7253086419753</v>
      </c>
      <c r="AJ51" s="13">
        <v>1123.7253086419753</v>
      </c>
      <c r="AL51" s="32">
        <v>919</v>
      </c>
      <c r="AM51" s="32">
        <v>470</v>
      </c>
      <c r="AN51" s="32">
        <v>449</v>
      </c>
      <c r="AP51" s="13">
        <v>1375</v>
      </c>
      <c r="AQ51" s="32">
        <v>680</v>
      </c>
      <c r="AR51" s="32">
        <v>695</v>
      </c>
      <c r="AT51" s="32">
        <v>710</v>
      </c>
      <c r="AU51" s="32">
        <v>356</v>
      </c>
      <c r="AV51" s="32">
        <v>354</v>
      </c>
      <c r="AX51" s="32">
        <v>934</v>
      </c>
      <c r="AY51" s="32">
        <v>493</v>
      </c>
      <c r="AZ51" s="32">
        <v>442</v>
      </c>
      <c r="BB51" s="13">
        <v>1026</v>
      </c>
      <c r="BC51" s="32">
        <v>518</v>
      </c>
      <c r="BD51" s="32">
        <v>508</v>
      </c>
      <c r="BF51" s="32">
        <v>958</v>
      </c>
      <c r="BG51" s="32">
        <v>487</v>
      </c>
      <c r="BH51" s="32">
        <v>471</v>
      </c>
    </row>
    <row r="52" spans="1:60">
      <c r="A52" s="32">
        <v>48</v>
      </c>
      <c r="B52" s="39">
        <f t="shared" si="0"/>
        <v>21872.135802469147</v>
      </c>
      <c r="C52" s="39">
        <f t="shared" si="2"/>
        <v>10954.067901234574</v>
      </c>
      <c r="D52" s="39">
        <f t="shared" si="2"/>
        <v>10918.067901234574</v>
      </c>
      <c r="F52" s="32">
        <v>913</v>
      </c>
      <c r="G52" s="32">
        <v>467</v>
      </c>
      <c r="H52" s="32">
        <v>446</v>
      </c>
      <c r="J52" s="13">
        <v>1081</v>
      </c>
      <c r="K52" s="32">
        <v>563</v>
      </c>
      <c r="L52" s="32">
        <v>518</v>
      </c>
      <c r="N52" s="32">
        <v>154</v>
      </c>
      <c r="O52" s="32">
        <v>69</v>
      </c>
      <c r="P52" s="32">
        <v>85</v>
      </c>
      <c r="R52" s="13">
        <v>2019</v>
      </c>
      <c r="S52" s="13">
        <v>1029.9228395061727</v>
      </c>
      <c r="T52" s="13">
        <v>1050.9228395061727</v>
      </c>
      <c r="V52" s="13">
        <v>1382</v>
      </c>
      <c r="W52" s="13">
        <v>691.72530864197529</v>
      </c>
      <c r="X52" s="13">
        <v>670.72530864197529</v>
      </c>
      <c r="Z52" s="13">
        <v>1163</v>
      </c>
      <c r="AA52" s="32">
        <v>594</v>
      </c>
      <c r="AB52" s="32">
        <v>569</v>
      </c>
      <c r="AD52" s="13">
        <v>7078</v>
      </c>
      <c r="AE52" s="13">
        <v>3478.6944444444507</v>
      </c>
      <c r="AF52" s="13">
        <v>3578.6944444444507</v>
      </c>
      <c r="AH52" s="13">
        <v>2211</v>
      </c>
      <c r="AI52" s="13">
        <v>1104.7253086419753</v>
      </c>
      <c r="AJ52" s="13">
        <v>1085.7253086419753</v>
      </c>
      <c r="AL52" s="32">
        <v>916</v>
      </c>
      <c r="AM52" s="32">
        <v>467</v>
      </c>
      <c r="AN52" s="32">
        <v>449</v>
      </c>
      <c r="AP52" s="13">
        <v>1387</v>
      </c>
      <c r="AQ52" s="32">
        <v>687</v>
      </c>
      <c r="AR52" s="32">
        <v>701</v>
      </c>
      <c r="AT52" s="32">
        <v>720</v>
      </c>
      <c r="AU52" s="32">
        <v>354</v>
      </c>
      <c r="AV52" s="32">
        <v>365</v>
      </c>
      <c r="AX52" s="32">
        <v>921</v>
      </c>
      <c r="AY52" s="32">
        <v>480</v>
      </c>
      <c r="AZ52" s="32">
        <v>441</v>
      </c>
      <c r="BB52" s="32">
        <v>965</v>
      </c>
      <c r="BC52" s="32">
        <v>481</v>
      </c>
      <c r="BD52" s="32">
        <v>484</v>
      </c>
      <c r="BF52" s="32">
        <v>962</v>
      </c>
      <c r="BG52" s="32">
        <v>487</v>
      </c>
      <c r="BH52" s="32">
        <v>474</v>
      </c>
    </row>
    <row r="53" spans="1:60">
      <c r="A53" s="32">
        <v>49</v>
      </c>
      <c r="B53" s="39">
        <f t="shared" si="0"/>
        <v>21218.135802469147</v>
      </c>
      <c r="C53" s="39">
        <f t="shared" si="2"/>
        <v>10622.067901234574</v>
      </c>
      <c r="D53" s="39">
        <f t="shared" si="2"/>
        <v>10596.067901234574</v>
      </c>
      <c r="F53" s="32">
        <v>901</v>
      </c>
      <c r="G53" s="32">
        <v>453</v>
      </c>
      <c r="H53" s="32">
        <v>448</v>
      </c>
      <c r="J53" s="13">
        <v>1065</v>
      </c>
      <c r="K53" s="32">
        <v>556</v>
      </c>
      <c r="L53" s="32">
        <v>509</v>
      </c>
      <c r="N53" s="32">
        <v>153</v>
      </c>
      <c r="O53" s="32">
        <v>70</v>
      </c>
      <c r="P53" s="32">
        <v>84</v>
      </c>
      <c r="R53" s="13">
        <v>1988</v>
      </c>
      <c r="S53" s="13">
        <v>1001.9228395061729</v>
      </c>
      <c r="T53" s="13">
        <v>1047.9228395061727</v>
      </c>
      <c r="V53" s="13">
        <v>1368</v>
      </c>
      <c r="W53" s="13">
        <v>678.72530864197529</v>
      </c>
      <c r="X53" s="13">
        <v>668.72530864197529</v>
      </c>
      <c r="Z53" s="13">
        <v>1164</v>
      </c>
      <c r="AA53" s="32">
        <v>591</v>
      </c>
      <c r="AB53" s="32">
        <v>573</v>
      </c>
      <c r="AD53" s="13">
        <v>6607</v>
      </c>
      <c r="AE53" s="13">
        <v>3280.6944444444507</v>
      </c>
      <c r="AF53" s="13">
        <v>3305.6944444444507</v>
      </c>
      <c r="AH53" s="13">
        <v>2151</v>
      </c>
      <c r="AI53" s="13">
        <v>1076.7253086419753</v>
      </c>
      <c r="AJ53" s="13">
        <v>1052.7253086419753</v>
      </c>
      <c r="AL53" s="32">
        <v>904</v>
      </c>
      <c r="AM53" s="32">
        <v>456</v>
      </c>
      <c r="AN53" s="32">
        <v>448</v>
      </c>
      <c r="AP53" s="13">
        <v>1391</v>
      </c>
      <c r="AQ53" s="32">
        <v>685</v>
      </c>
      <c r="AR53" s="32">
        <v>705</v>
      </c>
      <c r="AT53" s="32">
        <v>731</v>
      </c>
      <c r="AU53" s="32">
        <v>356</v>
      </c>
      <c r="AV53" s="32">
        <v>375</v>
      </c>
      <c r="AX53" s="32">
        <v>910</v>
      </c>
      <c r="AY53" s="32">
        <v>480</v>
      </c>
      <c r="AZ53" s="32">
        <v>431</v>
      </c>
      <c r="BB53" s="32">
        <v>927</v>
      </c>
      <c r="BC53" s="32">
        <v>456</v>
      </c>
      <c r="BD53" s="32">
        <v>471</v>
      </c>
      <c r="BF53" s="32">
        <v>958</v>
      </c>
      <c r="BG53" s="32">
        <v>481</v>
      </c>
      <c r="BH53" s="32">
        <v>477</v>
      </c>
    </row>
    <row r="54" spans="1:60">
      <c r="A54" s="32">
        <v>50</v>
      </c>
      <c r="B54" s="39">
        <f t="shared" si="0"/>
        <v>20515.135802469147</v>
      </c>
      <c r="C54" s="39">
        <f t="shared" si="2"/>
        <v>10256.067901234574</v>
      </c>
      <c r="D54" s="39">
        <f t="shared" si="2"/>
        <v>10259.067901234574</v>
      </c>
      <c r="F54" s="32">
        <v>874</v>
      </c>
      <c r="G54" s="32">
        <v>439</v>
      </c>
      <c r="H54" s="32">
        <v>435</v>
      </c>
      <c r="J54" s="13">
        <v>1021</v>
      </c>
      <c r="K54" s="32">
        <v>532</v>
      </c>
      <c r="L54" s="32">
        <v>489</v>
      </c>
      <c r="N54" s="32">
        <v>140</v>
      </c>
      <c r="O54" s="32">
        <v>61</v>
      </c>
      <c r="P54" s="32">
        <v>79</v>
      </c>
      <c r="R54" s="13">
        <v>1933</v>
      </c>
      <c r="S54" s="13">
        <v>971.92283950617286</v>
      </c>
      <c r="T54" s="13">
        <v>1022.9228395061729</v>
      </c>
      <c r="V54" s="13">
        <v>1347</v>
      </c>
      <c r="W54" s="13">
        <v>661.72530864197529</v>
      </c>
      <c r="X54" s="13">
        <v>664.72530864197529</v>
      </c>
      <c r="Z54" s="13">
        <v>1113</v>
      </c>
      <c r="AA54" s="32">
        <v>563</v>
      </c>
      <c r="AB54" s="32">
        <v>550</v>
      </c>
      <c r="AD54" s="13">
        <v>6279</v>
      </c>
      <c r="AE54" s="13">
        <v>3124.6944444444507</v>
      </c>
      <c r="AF54" s="13">
        <v>3133.6944444444507</v>
      </c>
      <c r="AH54" s="13">
        <v>2091</v>
      </c>
      <c r="AI54" s="13">
        <v>1049.7253086419753</v>
      </c>
      <c r="AJ54" s="13">
        <v>1021.7253086419753</v>
      </c>
      <c r="AL54" s="32">
        <v>864</v>
      </c>
      <c r="AM54" s="32">
        <v>433</v>
      </c>
      <c r="AN54" s="32">
        <v>431</v>
      </c>
      <c r="AP54" s="13">
        <v>1378</v>
      </c>
      <c r="AQ54" s="32">
        <v>675</v>
      </c>
      <c r="AR54" s="32">
        <v>703</v>
      </c>
      <c r="AT54" s="32">
        <v>729</v>
      </c>
      <c r="AU54" s="32">
        <v>356</v>
      </c>
      <c r="AV54" s="32">
        <v>374</v>
      </c>
      <c r="AX54" s="32">
        <v>885</v>
      </c>
      <c r="AY54" s="32">
        <v>463</v>
      </c>
      <c r="AZ54" s="32">
        <v>422</v>
      </c>
      <c r="BB54" s="32">
        <v>914</v>
      </c>
      <c r="BC54" s="32">
        <v>452</v>
      </c>
      <c r="BD54" s="32">
        <v>462</v>
      </c>
      <c r="BF54" s="32">
        <v>945</v>
      </c>
      <c r="BG54" s="32">
        <v>474</v>
      </c>
      <c r="BH54" s="32">
        <v>471</v>
      </c>
    </row>
    <row r="55" spans="1:60">
      <c r="A55" s="32">
        <v>51</v>
      </c>
      <c r="B55" s="39">
        <f t="shared" si="0"/>
        <v>19799.135802469147</v>
      </c>
      <c r="C55" s="39">
        <f t="shared" si="2"/>
        <v>9889.0679012345736</v>
      </c>
      <c r="D55" s="39">
        <f t="shared" si="2"/>
        <v>9910.0679012345736</v>
      </c>
      <c r="F55" s="32">
        <v>851</v>
      </c>
      <c r="G55" s="32">
        <v>430</v>
      </c>
      <c r="H55" s="32">
        <v>421</v>
      </c>
      <c r="J55" s="32">
        <v>962</v>
      </c>
      <c r="K55" s="32">
        <v>499</v>
      </c>
      <c r="L55" s="32">
        <v>463</v>
      </c>
      <c r="N55" s="32">
        <v>147</v>
      </c>
      <c r="O55" s="32">
        <v>67</v>
      </c>
      <c r="P55" s="32">
        <v>80</v>
      </c>
      <c r="R55" s="13">
        <v>1838</v>
      </c>
      <c r="S55" s="13">
        <v>920.92283950617286</v>
      </c>
      <c r="T55" s="13">
        <v>978.92283950617286</v>
      </c>
      <c r="V55" s="13">
        <v>1326</v>
      </c>
      <c r="W55" s="13">
        <v>654.72530864197529</v>
      </c>
      <c r="X55" s="13">
        <v>649.72530864197529</v>
      </c>
      <c r="Z55" s="13">
        <v>1028</v>
      </c>
      <c r="AA55" s="32">
        <v>521</v>
      </c>
      <c r="AB55" s="32">
        <v>507</v>
      </c>
      <c r="AD55" s="13">
        <v>6053</v>
      </c>
      <c r="AE55" s="13">
        <v>3000.6944444444507</v>
      </c>
      <c r="AF55" s="13">
        <v>3031.6944444444507</v>
      </c>
      <c r="AH55" s="13">
        <v>2040</v>
      </c>
      <c r="AI55" s="13">
        <v>1028.7253086419753</v>
      </c>
      <c r="AJ55" s="13">
        <v>990.72530864197529</v>
      </c>
      <c r="AL55" s="32">
        <v>813</v>
      </c>
      <c r="AM55" s="32">
        <v>403</v>
      </c>
      <c r="AN55" s="32">
        <v>410</v>
      </c>
      <c r="AP55" s="13">
        <v>1339</v>
      </c>
      <c r="AQ55" s="32">
        <v>657</v>
      </c>
      <c r="AR55" s="32">
        <v>682</v>
      </c>
      <c r="AT55" s="32">
        <v>719</v>
      </c>
      <c r="AU55" s="32">
        <v>351</v>
      </c>
      <c r="AV55" s="32">
        <v>368</v>
      </c>
      <c r="AX55" s="32">
        <v>852</v>
      </c>
      <c r="AY55" s="32">
        <v>446</v>
      </c>
      <c r="AZ55" s="32">
        <v>406</v>
      </c>
      <c r="BB55" s="32">
        <v>918</v>
      </c>
      <c r="BC55" s="32">
        <v>459</v>
      </c>
      <c r="BD55" s="32">
        <v>459</v>
      </c>
      <c r="BF55" s="32">
        <v>915</v>
      </c>
      <c r="BG55" s="32">
        <v>451</v>
      </c>
      <c r="BH55" s="32">
        <v>463</v>
      </c>
    </row>
    <row r="56" spans="1:60">
      <c r="A56" s="32">
        <v>52</v>
      </c>
      <c r="B56" s="39">
        <f t="shared" si="0"/>
        <v>19076.135802469147</v>
      </c>
      <c r="C56" s="39">
        <f t="shared" si="2"/>
        <v>9520.0679012345736</v>
      </c>
      <c r="D56" s="39">
        <f t="shared" si="2"/>
        <v>9556.0679012345736</v>
      </c>
      <c r="F56" s="32">
        <v>812</v>
      </c>
      <c r="G56" s="32">
        <v>408</v>
      </c>
      <c r="H56" s="32">
        <v>404</v>
      </c>
      <c r="J56" s="32">
        <v>893</v>
      </c>
      <c r="K56" s="32">
        <v>459</v>
      </c>
      <c r="L56" s="32">
        <v>434</v>
      </c>
      <c r="N56" s="32">
        <v>137</v>
      </c>
      <c r="O56" s="32">
        <v>66</v>
      </c>
      <c r="P56" s="32">
        <v>72</v>
      </c>
      <c r="R56" s="13">
        <v>1737</v>
      </c>
      <c r="S56" s="13">
        <v>876.92283950617286</v>
      </c>
      <c r="T56" s="13">
        <v>920.92283950617286</v>
      </c>
      <c r="V56" s="13">
        <v>1308</v>
      </c>
      <c r="W56" s="13">
        <v>644.72530864197529</v>
      </c>
      <c r="X56" s="13">
        <v>642.72530864197529</v>
      </c>
      <c r="Z56" s="32">
        <v>938</v>
      </c>
      <c r="AA56" s="32">
        <v>475</v>
      </c>
      <c r="AB56" s="32">
        <v>463</v>
      </c>
      <c r="AD56" s="13">
        <v>5825</v>
      </c>
      <c r="AE56" s="13">
        <v>2876.6944444444507</v>
      </c>
      <c r="AF56" s="13">
        <v>2927.6944444444507</v>
      </c>
      <c r="AH56" s="13">
        <v>2004</v>
      </c>
      <c r="AI56" s="13">
        <v>1011.7253086419753</v>
      </c>
      <c r="AJ56" s="13">
        <v>971.72530864197529</v>
      </c>
      <c r="AL56" s="32">
        <v>764</v>
      </c>
      <c r="AM56" s="32">
        <v>377</v>
      </c>
      <c r="AN56" s="32">
        <v>387</v>
      </c>
      <c r="AP56" s="13">
        <v>1292</v>
      </c>
      <c r="AQ56" s="32">
        <v>628</v>
      </c>
      <c r="AR56" s="32">
        <v>665</v>
      </c>
      <c r="AT56" s="32">
        <v>715</v>
      </c>
      <c r="AU56" s="32">
        <v>353</v>
      </c>
      <c r="AV56" s="32">
        <v>362</v>
      </c>
      <c r="AX56" s="32">
        <v>816</v>
      </c>
      <c r="AY56" s="32">
        <v>426</v>
      </c>
      <c r="AZ56" s="32">
        <v>390</v>
      </c>
      <c r="BB56" s="32">
        <v>942</v>
      </c>
      <c r="BC56" s="32">
        <v>477</v>
      </c>
      <c r="BD56" s="32">
        <v>465</v>
      </c>
      <c r="BF56" s="32">
        <v>892</v>
      </c>
      <c r="BG56" s="32">
        <v>441</v>
      </c>
      <c r="BH56" s="32">
        <v>451</v>
      </c>
    </row>
    <row r="57" spans="1:60">
      <c r="A57" s="32">
        <v>53</v>
      </c>
      <c r="B57" s="39">
        <f t="shared" si="0"/>
        <v>18371.135802469147</v>
      </c>
      <c r="C57" s="39">
        <f t="shared" si="2"/>
        <v>9159.0679012345736</v>
      </c>
      <c r="D57" s="39">
        <f t="shared" si="2"/>
        <v>9212.0679012345736</v>
      </c>
      <c r="F57" s="32">
        <v>785</v>
      </c>
      <c r="G57" s="32">
        <v>395</v>
      </c>
      <c r="H57" s="32">
        <v>390</v>
      </c>
      <c r="J57" s="32">
        <v>838</v>
      </c>
      <c r="K57" s="32">
        <v>427</v>
      </c>
      <c r="L57" s="32">
        <v>411</v>
      </c>
      <c r="N57" s="32">
        <v>123</v>
      </c>
      <c r="O57" s="32">
        <v>60</v>
      </c>
      <c r="P57" s="32">
        <v>64</v>
      </c>
      <c r="R57" s="13">
        <v>1656</v>
      </c>
      <c r="S57" s="13">
        <v>833.92283950617286</v>
      </c>
      <c r="T57" s="13">
        <v>883.92283950617286</v>
      </c>
      <c r="V57" s="13">
        <v>1288</v>
      </c>
      <c r="W57" s="13">
        <v>636.72530864197529</v>
      </c>
      <c r="X57" s="13">
        <v>630.72530864197529</v>
      </c>
      <c r="Z57" s="32">
        <v>856</v>
      </c>
      <c r="AA57" s="32">
        <v>436</v>
      </c>
      <c r="AB57" s="32">
        <v>419</v>
      </c>
      <c r="AD57" s="13">
        <v>5574</v>
      </c>
      <c r="AE57" s="13">
        <v>2741.6944444444507</v>
      </c>
      <c r="AF57" s="13">
        <v>2811.6944444444507</v>
      </c>
      <c r="AH57" s="13">
        <v>1948</v>
      </c>
      <c r="AI57" s="13">
        <v>985.72530864197529</v>
      </c>
      <c r="AJ57" s="13">
        <v>941.72530864197529</v>
      </c>
      <c r="AL57" s="32">
        <v>726</v>
      </c>
      <c r="AM57" s="32">
        <v>357</v>
      </c>
      <c r="AN57" s="32">
        <v>369</v>
      </c>
      <c r="AP57" s="13">
        <v>1259</v>
      </c>
      <c r="AQ57" s="32">
        <v>611</v>
      </c>
      <c r="AR57" s="32">
        <v>648</v>
      </c>
      <c r="AT57" s="32">
        <v>708</v>
      </c>
      <c r="AU57" s="32">
        <v>352</v>
      </c>
      <c r="AV57" s="32">
        <v>356</v>
      </c>
      <c r="AX57" s="32">
        <v>783</v>
      </c>
      <c r="AY57" s="32">
        <v>411</v>
      </c>
      <c r="AZ57" s="32">
        <v>373</v>
      </c>
      <c r="BB57" s="32">
        <v>952</v>
      </c>
      <c r="BC57" s="32">
        <v>484</v>
      </c>
      <c r="BD57" s="32">
        <v>469</v>
      </c>
      <c r="BF57" s="32">
        <v>874</v>
      </c>
      <c r="BG57" s="32">
        <v>428</v>
      </c>
      <c r="BH57" s="32">
        <v>445</v>
      </c>
    </row>
    <row r="58" spans="1:60">
      <c r="A58" s="32">
        <v>54</v>
      </c>
      <c r="B58" s="39">
        <f t="shared" si="0"/>
        <v>17690.135802469147</v>
      </c>
      <c r="C58" s="39">
        <f t="shared" si="2"/>
        <v>8817.0679012345736</v>
      </c>
      <c r="D58" s="39">
        <f t="shared" si="2"/>
        <v>8873.0679012345736</v>
      </c>
      <c r="F58" s="32">
        <v>753</v>
      </c>
      <c r="G58" s="32">
        <v>380</v>
      </c>
      <c r="H58" s="32">
        <v>372</v>
      </c>
      <c r="J58" s="32">
        <v>798</v>
      </c>
      <c r="K58" s="32">
        <v>405</v>
      </c>
      <c r="L58" s="32">
        <v>393</v>
      </c>
      <c r="N58" s="32">
        <v>121</v>
      </c>
      <c r="O58" s="32">
        <v>63</v>
      </c>
      <c r="P58" s="32">
        <v>58</v>
      </c>
      <c r="R58" s="13">
        <v>1577</v>
      </c>
      <c r="S58" s="13">
        <v>795.92283950617286</v>
      </c>
      <c r="T58" s="13">
        <v>842.92283950617286</v>
      </c>
      <c r="V58" s="13">
        <v>1277</v>
      </c>
      <c r="W58" s="13">
        <v>632.72530864197529</v>
      </c>
      <c r="X58" s="13">
        <v>623.72530864197529</v>
      </c>
      <c r="Z58" s="32">
        <v>807</v>
      </c>
      <c r="AA58" s="32">
        <v>407</v>
      </c>
      <c r="AB58" s="32">
        <v>400</v>
      </c>
      <c r="AD58" s="13">
        <v>5314</v>
      </c>
      <c r="AE58" s="13">
        <v>2614.6944444444507</v>
      </c>
      <c r="AF58" s="13">
        <v>2678.6944444444507</v>
      </c>
      <c r="AH58" s="13">
        <v>1887</v>
      </c>
      <c r="AI58" s="13">
        <v>955.72530864197529</v>
      </c>
      <c r="AJ58" s="13">
        <v>910.72530864197529</v>
      </c>
      <c r="AL58" s="32">
        <v>679</v>
      </c>
      <c r="AM58" s="32">
        <v>326</v>
      </c>
      <c r="AN58" s="32">
        <v>352</v>
      </c>
      <c r="AP58" s="13">
        <v>1216</v>
      </c>
      <c r="AQ58" s="32">
        <v>591</v>
      </c>
      <c r="AR58" s="32">
        <v>625</v>
      </c>
      <c r="AT58" s="32">
        <v>698</v>
      </c>
      <c r="AU58" s="32">
        <v>346</v>
      </c>
      <c r="AV58" s="32">
        <v>351</v>
      </c>
      <c r="AX58" s="32">
        <v>754</v>
      </c>
      <c r="AY58" s="32">
        <v>392</v>
      </c>
      <c r="AZ58" s="32">
        <v>361</v>
      </c>
      <c r="BB58" s="32">
        <v>960</v>
      </c>
      <c r="BC58" s="32">
        <v>494</v>
      </c>
      <c r="BD58" s="32">
        <v>466</v>
      </c>
      <c r="BF58" s="32">
        <v>852</v>
      </c>
      <c r="BG58" s="32">
        <v>414</v>
      </c>
      <c r="BH58" s="32">
        <v>439</v>
      </c>
    </row>
    <row r="59" spans="1:60">
      <c r="A59" s="32">
        <v>55</v>
      </c>
      <c r="B59" s="39">
        <f t="shared" si="0"/>
        <v>17015.135802469147</v>
      </c>
      <c r="C59" s="39">
        <f t="shared" si="2"/>
        <v>8478.0679012345736</v>
      </c>
      <c r="D59" s="39">
        <f t="shared" si="2"/>
        <v>8537.0679012345736</v>
      </c>
      <c r="F59" s="32">
        <v>732</v>
      </c>
      <c r="G59" s="32">
        <v>373</v>
      </c>
      <c r="H59" s="32">
        <v>359</v>
      </c>
      <c r="J59" s="32">
        <v>753</v>
      </c>
      <c r="K59" s="32">
        <v>379</v>
      </c>
      <c r="L59" s="32">
        <v>374</v>
      </c>
      <c r="N59" s="32">
        <v>125</v>
      </c>
      <c r="O59" s="32">
        <v>64</v>
      </c>
      <c r="P59" s="32">
        <v>61</v>
      </c>
      <c r="R59" s="13">
        <v>1500</v>
      </c>
      <c r="S59" s="13">
        <v>755.92283950617286</v>
      </c>
      <c r="T59" s="13">
        <v>804.92283950617286</v>
      </c>
      <c r="V59" s="13">
        <v>1251</v>
      </c>
      <c r="W59" s="13">
        <v>612.72530864197529</v>
      </c>
      <c r="X59" s="13">
        <v>617.72530864197529</v>
      </c>
      <c r="Z59" s="32">
        <v>784</v>
      </c>
      <c r="AA59" s="32">
        <v>394</v>
      </c>
      <c r="AB59" s="32">
        <v>390</v>
      </c>
      <c r="AD59" s="13">
        <v>5085</v>
      </c>
      <c r="AE59" s="13">
        <v>2502.6944444444507</v>
      </c>
      <c r="AF59" s="13">
        <v>2561.6944444444507</v>
      </c>
      <c r="AH59" s="13">
        <v>1791</v>
      </c>
      <c r="AI59" s="13">
        <v>904.72530864197529</v>
      </c>
      <c r="AJ59" s="13">
        <v>865.72530864197529</v>
      </c>
      <c r="AL59" s="32">
        <v>641</v>
      </c>
      <c r="AM59" s="32">
        <v>307</v>
      </c>
      <c r="AN59" s="32">
        <v>333</v>
      </c>
      <c r="AP59" s="13">
        <v>1186</v>
      </c>
      <c r="AQ59" s="32">
        <v>578</v>
      </c>
      <c r="AR59" s="32">
        <v>608</v>
      </c>
      <c r="AT59" s="32">
        <v>668</v>
      </c>
      <c r="AU59" s="32">
        <v>337</v>
      </c>
      <c r="AV59" s="32">
        <v>331</v>
      </c>
      <c r="AX59" s="32">
        <v>727</v>
      </c>
      <c r="AY59" s="32">
        <v>384</v>
      </c>
      <c r="AZ59" s="32">
        <v>343</v>
      </c>
      <c r="BB59" s="32">
        <v>954</v>
      </c>
      <c r="BC59" s="32">
        <v>488</v>
      </c>
      <c r="BD59" s="32">
        <v>466</v>
      </c>
      <c r="BF59" s="32">
        <v>820</v>
      </c>
      <c r="BG59" s="32">
        <v>398</v>
      </c>
      <c r="BH59" s="32">
        <v>422</v>
      </c>
    </row>
    <row r="60" spans="1:60">
      <c r="A60" s="32">
        <v>56</v>
      </c>
      <c r="B60" s="39">
        <f t="shared" si="0"/>
        <v>16359.135802469147</v>
      </c>
      <c r="C60" s="39">
        <f t="shared" si="2"/>
        <v>8149.0679012345736</v>
      </c>
      <c r="D60" s="39">
        <f t="shared" si="2"/>
        <v>8210.0679012345736</v>
      </c>
      <c r="F60" s="32">
        <v>700</v>
      </c>
      <c r="G60" s="32">
        <v>357</v>
      </c>
      <c r="H60" s="32">
        <v>342</v>
      </c>
      <c r="J60" s="32">
        <v>723</v>
      </c>
      <c r="K60" s="32">
        <v>357</v>
      </c>
      <c r="L60" s="32">
        <v>366</v>
      </c>
      <c r="N60" s="32">
        <v>116</v>
      </c>
      <c r="O60" s="32">
        <v>57</v>
      </c>
      <c r="P60" s="32">
        <v>59</v>
      </c>
      <c r="R60" s="13">
        <v>1439</v>
      </c>
      <c r="S60" s="13">
        <v>728.92283950617286</v>
      </c>
      <c r="T60" s="13">
        <v>771.92283950617286</v>
      </c>
      <c r="V60" s="13">
        <v>1227</v>
      </c>
      <c r="W60" s="13">
        <v>595.72530864197529</v>
      </c>
      <c r="X60" s="13">
        <v>610.72530864197529</v>
      </c>
      <c r="Z60" s="32">
        <v>781</v>
      </c>
      <c r="AA60" s="32">
        <v>387</v>
      </c>
      <c r="AB60" s="32">
        <v>395</v>
      </c>
      <c r="AD60" s="13">
        <v>4862</v>
      </c>
      <c r="AE60" s="13">
        <v>2407.6944444444507</v>
      </c>
      <c r="AF60" s="13">
        <v>2434.6944444444507</v>
      </c>
      <c r="AH60" s="13">
        <v>1685</v>
      </c>
      <c r="AI60" s="13">
        <v>849.72530864197529</v>
      </c>
      <c r="AJ60" s="13">
        <v>814.72530864197529</v>
      </c>
      <c r="AL60" s="32">
        <v>604</v>
      </c>
      <c r="AM60" s="32">
        <v>285</v>
      </c>
      <c r="AN60" s="32">
        <v>319</v>
      </c>
      <c r="AP60" s="13">
        <v>1151</v>
      </c>
      <c r="AQ60" s="32">
        <v>567</v>
      </c>
      <c r="AR60" s="32">
        <v>584</v>
      </c>
      <c r="AT60" s="32">
        <v>651</v>
      </c>
      <c r="AU60" s="32">
        <v>325</v>
      </c>
      <c r="AV60" s="32">
        <v>327</v>
      </c>
      <c r="AX60" s="32">
        <v>699</v>
      </c>
      <c r="AY60" s="32">
        <v>374</v>
      </c>
      <c r="AZ60" s="32">
        <v>325</v>
      </c>
      <c r="BB60" s="32">
        <v>937</v>
      </c>
      <c r="BC60" s="32">
        <v>480</v>
      </c>
      <c r="BD60" s="32">
        <v>456</v>
      </c>
      <c r="BF60" s="32">
        <v>783</v>
      </c>
      <c r="BG60" s="32">
        <v>378</v>
      </c>
      <c r="BH60" s="32">
        <v>405</v>
      </c>
    </row>
    <row r="61" spans="1:60">
      <c r="A61" s="32">
        <v>57</v>
      </c>
      <c r="B61" s="39">
        <f t="shared" si="0"/>
        <v>15730.135802469147</v>
      </c>
      <c r="C61" s="39">
        <f t="shared" si="2"/>
        <v>7836.0679012345736</v>
      </c>
      <c r="D61" s="39">
        <f t="shared" si="2"/>
        <v>7894.0679012345736</v>
      </c>
      <c r="F61" s="32">
        <v>672</v>
      </c>
      <c r="G61" s="32">
        <v>344</v>
      </c>
      <c r="H61" s="32">
        <v>328</v>
      </c>
      <c r="J61" s="32">
        <v>691</v>
      </c>
      <c r="K61" s="32">
        <v>339</v>
      </c>
      <c r="L61" s="32">
        <v>352</v>
      </c>
      <c r="N61" s="32">
        <v>121</v>
      </c>
      <c r="O61" s="32">
        <v>58</v>
      </c>
      <c r="P61" s="32">
        <v>63</v>
      </c>
      <c r="R61" s="13">
        <v>1378</v>
      </c>
      <c r="S61" s="13">
        <v>695.92283950617286</v>
      </c>
      <c r="T61" s="13">
        <v>742.92283950617286</v>
      </c>
      <c r="V61" s="13">
        <v>1200</v>
      </c>
      <c r="W61" s="13">
        <v>578.72530864197529</v>
      </c>
      <c r="X61" s="13">
        <v>600.72530864197529</v>
      </c>
      <c r="Z61" s="32">
        <v>794</v>
      </c>
      <c r="AA61" s="32">
        <v>390</v>
      </c>
      <c r="AB61" s="32">
        <v>404</v>
      </c>
      <c r="AD61" s="13">
        <v>4651</v>
      </c>
      <c r="AE61" s="13">
        <v>2313.6944444444507</v>
      </c>
      <c r="AF61" s="13">
        <v>2316.6944444444507</v>
      </c>
      <c r="AH61" s="13">
        <v>1573</v>
      </c>
      <c r="AI61" s="13">
        <v>787.72530864197529</v>
      </c>
      <c r="AJ61" s="13">
        <v>764.72530864197529</v>
      </c>
      <c r="AL61" s="32">
        <v>570</v>
      </c>
      <c r="AM61" s="32">
        <v>262</v>
      </c>
      <c r="AN61" s="32">
        <v>307</v>
      </c>
      <c r="AP61" s="13">
        <v>1122</v>
      </c>
      <c r="AQ61" s="32">
        <v>559</v>
      </c>
      <c r="AR61" s="32">
        <v>563</v>
      </c>
      <c r="AT61" s="32">
        <v>614</v>
      </c>
      <c r="AU61" s="32">
        <v>313</v>
      </c>
      <c r="AV61" s="32">
        <v>301</v>
      </c>
      <c r="AX61" s="32">
        <v>677</v>
      </c>
      <c r="AY61" s="32">
        <v>363</v>
      </c>
      <c r="AZ61" s="32">
        <v>313</v>
      </c>
      <c r="BB61" s="32">
        <v>920</v>
      </c>
      <c r="BC61" s="32">
        <v>467</v>
      </c>
      <c r="BD61" s="32">
        <v>452</v>
      </c>
      <c r="BF61" s="32">
        <v>751</v>
      </c>
      <c r="BG61" s="32">
        <v>365</v>
      </c>
      <c r="BH61" s="32">
        <v>386</v>
      </c>
    </row>
    <row r="62" spans="1:60">
      <c r="A62" s="32">
        <v>58</v>
      </c>
      <c r="B62" s="39">
        <f t="shared" si="0"/>
        <v>15107.135802469147</v>
      </c>
      <c r="C62" s="39">
        <f t="shared" si="2"/>
        <v>7528.0679012345736</v>
      </c>
      <c r="D62" s="39">
        <f t="shared" si="2"/>
        <v>7579.0679012345736</v>
      </c>
      <c r="F62" s="32">
        <v>648</v>
      </c>
      <c r="G62" s="32">
        <v>336</v>
      </c>
      <c r="H62" s="32">
        <v>311</v>
      </c>
      <c r="J62" s="32">
        <v>662</v>
      </c>
      <c r="K62" s="32">
        <v>323</v>
      </c>
      <c r="L62" s="32">
        <v>339</v>
      </c>
      <c r="N62" s="32">
        <v>111</v>
      </c>
      <c r="O62" s="32">
        <v>55</v>
      </c>
      <c r="P62" s="32">
        <v>55</v>
      </c>
      <c r="R62" s="13">
        <v>1321</v>
      </c>
      <c r="S62" s="13">
        <v>668.92283950617286</v>
      </c>
      <c r="T62" s="13">
        <v>713.92283950617286</v>
      </c>
      <c r="V62" s="13">
        <v>1170</v>
      </c>
      <c r="W62" s="13">
        <v>558.72530864197529</v>
      </c>
      <c r="X62" s="13">
        <v>590.72530864197529</v>
      </c>
      <c r="Z62" s="32">
        <v>794</v>
      </c>
      <c r="AA62" s="32">
        <v>386</v>
      </c>
      <c r="AB62" s="32">
        <v>408</v>
      </c>
      <c r="AD62" s="13">
        <v>4453</v>
      </c>
      <c r="AE62" s="13">
        <v>2227.6944444444507</v>
      </c>
      <c r="AF62" s="13">
        <v>2204.6944444444507</v>
      </c>
      <c r="AH62" s="13">
        <v>1474</v>
      </c>
      <c r="AI62" s="13">
        <v>735.72530864197529</v>
      </c>
      <c r="AJ62" s="13">
        <v>718.72530864197529</v>
      </c>
      <c r="AL62" s="32">
        <v>539</v>
      </c>
      <c r="AM62" s="32">
        <v>244</v>
      </c>
      <c r="AN62" s="32">
        <v>295</v>
      </c>
      <c r="AP62" s="13">
        <v>1083</v>
      </c>
      <c r="AQ62" s="32">
        <v>544</v>
      </c>
      <c r="AR62" s="32">
        <v>539</v>
      </c>
      <c r="AT62" s="32">
        <v>582</v>
      </c>
      <c r="AU62" s="32">
        <v>295</v>
      </c>
      <c r="AV62" s="32">
        <v>287</v>
      </c>
      <c r="AX62" s="32">
        <v>654</v>
      </c>
      <c r="AY62" s="32">
        <v>352</v>
      </c>
      <c r="AZ62" s="32">
        <v>302</v>
      </c>
      <c r="BB62" s="32">
        <v>898</v>
      </c>
      <c r="BC62" s="32">
        <v>455</v>
      </c>
      <c r="BD62" s="32">
        <v>444</v>
      </c>
      <c r="BF62" s="32">
        <v>718</v>
      </c>
      <c r="BG62" s="32">
        <v>347</v>
      </c>
      <c r="BH62" s="32">
        <v>371</v>
      </c>
    </row>
    <row r="63" spans="1:60">
      <c r="A63" s="32">
        <v>59</v>
      </c>
      <c r="B63" s="39">
        <f t="shared" si="0"/>
        <v>14400.135802469147</v>
      </c>
      <c r="C63" s="39">
        <f t="shared" si="2"/>
        <v>7179.0679012345736</v>
      </c>
      <c r="D63" s="39">
        <f t="shared" si="2"/>
        <v>7221.0679012345736</v>
      </c>
      <c r="F63" s="32">
        <v>608</v>
      </c>
      <c r="G63" s="32">
        <v>318</v>
      </c>
      <c r="H63" s="32">
        <v>290</v>
      </c>
      <c r="J63" s="32">
        <v>638</v>
      </c>
      <c r="K63" s="32">
        <v>308</v>
      </c>
      <c r="L63" s="32">
        <v>331</v>
      </c>
      <c r="N63" s="32">
        <v>117</v>
      </c>
      <c r="O63" s="32">
        <v>56</v>
      </c>
      <c r="P63" s="32">
        <v>61</v>
      </c>
      <c r="R63" s="13">
        <v>1247</v>
      </c>
      <c r="S63" s="13">
        <v>634.92283950617286</v>
      </c>
      <c r="T63" s="13">
        <v>673.92283950617286</v>
      </c>
      <c r="V63" s="13">
        <v>1136</v>
      </c>
      <c r="W63" s="13">
        <v>540.72530864197529</v>
      </c>
      <c r="X63" s="13">
        <v>574.72530864197529</v>
      </c>
      <c r="Z63" s="32">
        <v>774</v>
      </c>
      <c r="AA63" s="32">
        <v>374</v>
      </c>
      <c r="AB63" s="32">
        <v>400</v>
      </c>
      <c r="AD63" s="13">
        <v>4217</v>
      </c>
      <c r="AE63" s="13">
        <v>2116.6944444444507</v>
      </c>
      <c r="AF63" s="13">
        <v>2079.6944444444507</v>
      </c>
      <c r="AH63" s="13">
        <v>1381</v>
      </c>
      <c r="AI63" s="13">
        <v>685.72530864197529</v>
      </c>
      <c r="AJ63" s="13">
        <v>674.72530864197529</v>
      </c>
      <c r="AL63" s="32">
        <v>514</v>
      </c>
      <c r="AM63" s="32">
        <v>228</v>
      </c>
      <c r="AN63" s="32">
        <v>286</v>
      </c>
      <c r="AP63" s="13">
        <v>1032</v>
      </c>
      <c r="AQ63" s="32">
        <v>523</v>
      </c>
      <c r="AR63" s="32">
        <v>509</v>
      </c>
      <c r="AT63" s="32">
        <v>550</v>
      </c>
      <c r="AU63" s="32">
        <v>281</v>
      </c>
      <c r="AV63" s="32">
        <v>269</v>
      </c>
      <c r="AX63" s="32">
        <v>618</v>
      </c>
      <c r="AY63" s="32">
        <v>336</v>
      </c>
      <c r="AZ63" s="32">
        <v>281</v>
      </c>
      <c r="BB63" s="32">
        <v>878</v>
      </c>
      <c r="BC63" s="32">
        <v>441</v>
      </c>
      <c r="BD63" s="32">
        <v>436</v>
      </c>
      <c r="BF63" s="32">
        <v>691</v>
      </c>
      <c r="BG63" s="32">
        <v>336</v>
      </c>
      <c r="BH63" s="32">
        <v>355</v>
      </c>
    </row>
    <row r="64" spans="1:60">
      <c r="A64" s="32">
        <v>60</v>
      </c>
      <c r="B64" s="39">
        <f t="shared" si="0"/>
        <v>13560.135802469147</v>
      </c>
      <c r="C64" s="39">
        <f t="shared" si="2"/>
        <v>6770.0679012345736</v>
      </c>
      <c r="D64" s="39">
        <f t="shared" si="2"/>
        <v>6790.0679012345736</v>
      </c>
      <c r="F64" s="32">
        <v>567</v>
      </c>
      <c r="G64" s="32">
        <v>294</v>
      </c>
      <c r="H64" s="32">
        <v>272</v>
      </c>
      <c r="J64" s="32">
        <v>606</v>
      </c>
      <c r="K64" s="32">
        <v>293</v>
      </c>
      <c r="L64" s="32">
        <v>313</v>
      </c>
      <c r="N64" s="32">
        <v>107</v>
      </c>
      <c r="O64" s="32">
        <v>51</v>
      </c>
      <c r="P64" s="32">
        <v>56</v>
      </c>
      <c r="R64" s="13">
        <v>1156</v>
      </c>
      <c r="S64" s="13">
        <v>590.92283950617286</v>
      </c>
      <c r="T64" s="13">
        <v>625.92283950617286</v>
      </c>
      <c r="V64" s="13">
        <v>1080</v>
      </c>
      <c r="W64" s="13">
        <v>515.72530864197529</v>
      </c>
      <c r="X64" s="13">
        <v>544.72530864197529</v>
      </c>
      <c r="Z64" s="32">
        <v>741</v>
      </c>
      <c r="AA64" s="32">
        <v>356</v>
      </c>
      <c r="AB64" s="32">
        <v>385</v>
      </c>
      <c r="AD64" s="13">
        <v>3946</v>
      </c>
      <c r="AE64" s="13">
        <v>1989.6944444444507</v>
      </c>
      <c r="AF64" s="13">
        <v>1934.6944444444507</v>
      </c>
      <c r="AH64" s="13">
        <v>1301</v>
      </c>
      <c r="AI64" s="13">
        <v>643.72530864197529</v>
      </c>
      <c r="AJ64" s="13">
        <v>637.72530864197529</v>
      </c>
      <c r="AL64" s="32">
        <v>500</v>
      </c>
      <c r="AM64" s="32">
        <v>221</v>
      </c>
      <c r="AN64" s="32">
        <v>279</v>
      </c>
      <c r="AP64" s="32">
        <v>942</v>
      </c>
      <c r="AQ64" s="32">
        <v>481</v>
      </c>
      <c r="AR64" s="32">
        <v>462</v>
      </c>
      <c r="AT64" s="32">
        <v>514</v>
      </c>
      <c r="AU64" s="32">
        <v>265</v>
      </c>
      <c r="AV64" s="32">
        <v>248</v>
      </c>
      <c r="AX64" s="32">
        <v>580</v>
      </c>
      <c r="AY64" s="32">
        <v>318</v>
      </c>
      <c r="AZ64" s="32">
        <v>262</v>
      </c>
      <c r="BB64" s="32">
        <v>858</v>
      </c>
      <c r="BC64" s="32">
        <v>430</v>
      </c>
      <c r="BD64" s="32">
        <v>429</v>
      </c>
      <c r="BF64" s="32">
        <v>662</v>
      </c>
      <c r="BG64" s="32">
        <v>321</v>
      </c>
      <c r="BH64" s="32">
        <v>341</v>
      </c>
    </row>
    <row r="65" spans="1:60">
      <c r="A65" s="32">
        <v>61</v>
      </c>
      <c r="B65" s="39">
        <f t="shared" si="0"/>
        <v>12652.135802469147</v>
      </c>
      <c r="C65" s="39">
        <f t="shared" si="2"/>
        <v>6327.0679012345736</v>
      </c>
      <c r="D65" s="39">
        <f t="shared" si="2"/>
        <v>6325.0679012345736</v>
      </c>
      <c r="F65" s="32">
        <v>512</v>
      </c>
      <c r="G65" s="32">
        <v>265</v>
      </c>
      <c r="H65" s="32">
        <v>246</v>
      </c>
      <c r="J65" s="32">
        <v>585</v>
      </c>
      <c r="K65" s="32">
        <v>282</v>
      </c>
      <c r="L65" s="32">
        <v>303</v>
      </c>
      <c r="N65" s="32">
        <v>108</v>
      </c>
      <c r="O65" s="32">
        <v>54</v>
      </c>
      <c r="P65" s="32">
        <v>54</v>
      </c>
      <c r="R65" s="13">
        <v>1044</v>
      </c>
      <c r="S65" s="13">
        <v>537.92283950617286</v>
      </c>
      <c r="T65" s="13">
        <v>567.92283950617286</v>
      </c>
      <c r="V65" s="13">
        <v>1031</v>
      </c>
      <c r="W65" s="13">
        <v>495.72530864197529</v>
      </c>
      <c r="X65" s="13">
        <v>514.72530864197529</v>
      </c>
      <c r="Z65" s="32">
        <v>695</v>
      </c>
      <c r="AA65" s="32">
        <v>331</v>
      </c>
      <c r="AB65" s="32">
        <v>364</v>
      </c>
      <c r="AD65" s="13">
        <v>3632</v>
      </c>
      <c r="AE65" s="13">
        <v>1836.6944444444507</v>
      </c>
      <c r="AF65" s="13">
        <v>1774.6944444444507</v>
      </c>
      <c r="AH65" s="13">
        <v>1230</v>
      </c>
      <c r="AI65" s="13">
        <v>609.72530864197529</v>
      </c>
      <c r="AJ65" s="13">
        <v>599.72530864197529</v>
      </c>
      <c r="AL65" s="32">
        <v>491</v>
      </c>
      <c r="AM65" s="32">
        <v>221</v>
      </c>
      <c r="AN65" s="32">
        <v>270</v>
      </c>
      <c r="AP65" s="32">
        <v>847</v>
      </c>
      <c r="AQ65" s="32">
        <v>431</v>
      </c>
      <c r="AR65" s="32">
        <v>416</v>
      </c>
      <c r="AT65" s="32">
        <v>470</v>
      </c>
      <c r="AU65" s="32">
        <v>245</v>
      </c>
      <c r="AV65" s="32">
        <v>225</v>
      </c>
      <c r="AX65" s="32">
        <v>542</v>
      </c>
      <c r="AY65" s="32">
        <v>296</v>
      </c>
      <c r="AZ65" s="32">
        <v>246</v>
      </c>
      <c r="BB65" s="32">
        <v>833</v>
      </c>
      <c r="BC65" s="32">
        <v>413</v>
      </c>
      <c r="BD65" s="32">
        <v>420</v>
      </c>
      <c r="BF65" s="32">
        <v>633</v>
      </c>
      <c r="BG65" s="32">
        <v>309</v>
      </c>
      <c r="BH65" s="32">
        <v>324</v>
      </c>
    </row>
    <row r="66" spans="1:60">
      <c r="A66" s="32">
        <v>62</v>
      </c>
      <c r="B66" s="39">
        <f t="shared" si="0"/>
        <v>11724.135802469147</v>
      </c>
      <c r="C66" s="39">
        <f t="shared" si="2"/>
        <v>5879.0679012345736</v>
      </c>
      <c r="D66" s="39">
        <f t="shared" si="2"/>
        <v>5845.0679012345736</v>
      </c>
      <c r="F66" s="32">
        <v>457</v>
      </c>
      <c r="G66" s="32">
        <v>236</v>
      </c>
      <c r="H66" s="32">
        <v>222</v>
      </c>
      <c r="J66" s="32">
        <v>563</v>
      </c>
      <c r="K66" s="32">
        <v>278</v>
      </c>
      <c r="L66" s="32">
        <v>285</v>
      </c>
      <c r="N66" s="32">
        <v>110</v>
      </c>
      <c r="O66" s="32">
        <v>53</v>
      </c>
      <c r="P66" s="32">
        <v>57</v>
      </c>
      <c r="R66" s="32">
        <v>932</v>
      </c>
      <c r="S66" s="13">
        <v>483.92283950617286</v>
      </c>
      <c r="T66" s="13">
        <v>509.92283950617286</v>
      </c>
      <c r="V66" s="32">
        <v>973</v>
      </c>
      <c r="W66" s="13">
        <v>474.72530864197529</v>
      </c>
      <c r="X66" s="13">
        <v>477.72530864197529</v>
      </c>
      <c r="Z66" s="32">
        <v>647</v>
      </c>
      <c r="AA66" s="32">
        <v>309</v>
      </c>
      <c r="AB66" s="32">
        <v>338</v>
      </c>
      <c r="AD66" s="13">
        <v>3319</v>
      </c>
      <c r="AE66" s="13">
        <v>1686.6944444444507</v>
      </c>
      <c r="AF66" s="13">
        <v>1611.6944444444507</v>
      </c>
      <c r="AH66" s="13">
        <v>1167</v>
      </c>
      <c r="AI66" s="13">
        <v>576.72530864197529</v>
      </c>
      <c r="AJ66" s="13">
        <v>569.72530864197529</v>
      </c>
      <c r="AL66" s="32">
        <v>486</v>
      </c>
      <c r="AM66" s="32">
        <v>219</v>
      </c>
      <c r="AN66" s="32">
        <v>266</v>
      </c>
      <c r="AP66" s="32">
        <v>730</v>
      </c>
      <c r="AQ66" s="32">
        <v>372</v>
      </c>
      <c r="AR66" s="32">
        <v>358</v>
      </c>
      <c r="AT66" s="32">
        <v>417</v>
      </c>
      <c r="AU66" s="32">
        <v>219</v>
      </c>
      <c r="AV66" s="32">
        <v>198</v>
      </c>
      <c r="AX66" s="32">
        <v>488</v>
      </c>
      <c r="AY66" s="32">
        <v>266</v>
      </c>
      <c r="AZ66" s="32">
        <v>222</v>
      </c>
      <c r="BB66" s="32">
        <v>819</v>
      </c>
      <c r="BC66" s="32">
        <v>402</v>
      </c>
      <c r="BD66" s="32">
        <v>416</v>
      </c>
      <c r="BF66" s="32">
        <v>617</v>
      </c>
      <c r="BG66" s="32">
        <v>303</v>
      </c>
      <c r="BH66" s="32">
        <v>314</v>
      </c>
    </row>
    <row r="67" spans="1:60">
      <c r="A67" s="32">
        <v>63</v>
      </c>
      <c r="B67" s="39">
        <f t="shared" si="0"/>
        <v>10899.135802469149</v>
      </c>
      <c r="C67" s="39">
        <f t="shared" si="2"/>
        <v>5484.0679012345745</v>
      </c>
      <c r="D67" s="39">
        <f t="shared" si="2"/>
        <v>5415.0679012345745</v>
      </c>
      <c r="F67" s="32">
        <v>406</v>
      </c>
      <c r="G67" s="32">
        <v>202</v>
      </c>
      <c r="H67" s="32">
        <v>204</v>
      </c>
      <c r="J67" s="32">
        <v>547</v>
      </c>
      <c r="K67" s="32">
        <v>271</v>
      </c>
      <c r="L67" s="32">
        <v>276</v>
      </c>
      <c r="N67" s="32">
        <v>107</v>
      </c>
      <c r="O67" s="32">
        <v>55</v>
      </c>
      <c r="P67" s="32">
        <v>52</v>
      </c>
      <c r="R67" s="32">
        <v>820</v>
      </c>
      <c r="S67" s="13">
        <v>428.92283950617286</v>
      </c>
      <c r="T67" s="13">
        <v>452.92283950617286</v>
      </c>
      <c r="V67" s="32">
        <v>927</v>
      </c>
      <c r="W67" s="13">
        <v>457.72530864197529</v>
      </c>
      <c r="X67" s="13">
        <v>448.72530864197529</v>
      </c>
      <c r="Z67" s="32">
        <v>602</v>
      </c>
      <c r="AA67" s="32">
        <v>287</v>
      </c>
      <c r="AB67" s="32">
        <v>315</v>
      </c>
      <c r="AD67" s="13">
        <v>3033</v>
      </c>
      <c r="AE67" s="13">
        <v>1552.6944444444507</v>
      </c>
      <c r="AF67" s="13">
        <v>1459.6944444444507</v>
      </c>
      <c r="AH67" s="13">
        <v>1116</v>
      </c>
      <c r="AI67" s="13">
        <v>550.72530864197529</v>
      </c>
      <c r="AJ67" s="13">
        <v>544.72530864197529</v>
      </c>
      <c r="AL67" s="32">
        <v>485</v>
      </c>
      <c r="AM67" s="32">
        <v>222</v>
      </c>
      <c r="AN67" s="32">
        <v>263</v>
      </c>
      <c r="AP67" s="32">
        <v>624</v>
      </c>
      <c r="AQ67" s="32">
        <v>319</v>
      </c>
      <c r="AR67" s="32">
        <v>305</v>
      </c>
      <c r="AT67" s="32">
        <v>376</v>
      </c>
      <c r="AU67" s="32">
        <v>203</v>
      </c>
      <c r="AV67" s="32">
        <v>173</v>
      </c>
      <c r="AX67" s="32">
        <v>455</v>
      </c>
      <c r="AY67" s="32">
        <v>248</v>
      </c>
      <c r="AZ67" s="32">
        <v>208</v>
      </c>
      <c r="BB67" s="32">
        <v>799</v>
      </c>
      <c r="BC67" s="32">
        <v>393</v>
      </c>
      <c r="BD67" s="32">
        <v>406</v>
      </c>
      <c r="BF67" s="32">
        <v>601</v>
      </c>
      <c r="BG67" s="32">
        <v>294</v>
      </c>
      <c r="BH67" s="32">
        <v>307</v>
      </c>
    </row>
    <row r="68" spans="1:60">
      <c r="A68" s="32">
        <v>64</v>
      </c>
      <c r="B68" s="39">
        <f t="shared" ref="B68:B84" si="3">C68+D68</f>
        <v>10198.135802469149</v>
      </c>
      <c r="C68" s="39">
        <f t="shared" si="2"/>
        <v>5143.0679012345745</v>
      </c>
      <c r="D68" s="39">
        <f t="shared" si="2"/>
        <v>5055.0679012345745</v>
      </c>
      <c r="F68" s="32">
        <v>350</v>
      </c>
      <c r="G68" s="32">
        <v>174</v>
      </c>
      <c r="H68" s="32">
        <v>176</v>
      </c>
      <c r="J68" s="32">
        <v>532</v>
      </c>
      <c r="K68" s="32">
        <v>266</v>
      </c>
      <c r="L68" s="32">
        <v>266</v>
      </c>
      <c r="N68" s="32">
        <v>104</v>
      </c>
      <c r="O68" s="32">
        <v>53</v>
      </c>
      <c r="P68" s="32">
        <v>51</v>
      </c>
      <c r="R68" s="32">
        <v>766</v>
      </c>
      <c r="S68" s="13">
        <v>405.92283950617286</v>
      </c>
      <c r="T68" s="13">
        <v>422.92283950617286</v>
      </c>
      <c r="V68" s="32">
        <v>879</v>
      </c>
      <c r="W68" s="13">
        <v>439.72530864197529</v>
      </c>
      <c r="X68" s="13">
        <v>418.72530864197529</v>
      </c>
      <c r="Z68" s="32">
        <v>565</v>
      </c>
      <c r="AA68" s="32">
        <v>268</v>
      </c>
      <c r="AB68" s="32">
        <v>297</v>
      </c>
      <c r="AD68" s="13">
        <v>2766</v>
      </c>
      <c r="AE68" s="13">
        <v>1421.6944444444507</v>
      </c>
      <c r="AF68" s="13">
        <v>1323.6944444444507</v>
      </c>
      <c r="AH68" s="13">
        <v>1050</v>
      </c>
      <c r="AI68" s="13">
        <v>522.72530864197529</v>
      </c>
      <c r="AJ68" s="13">
        <v>506.72530864197529</v>
      </c>
      <c r="AL68" s="32">
        <v>498</v>
      </c>
      <c r="AM68" s="32">
        <v>232</v>
      </c>
      <c r="AN68" s="32">
        <v>266</v>
      </c>
      <c r="AP68" s="32">
        <v>542</v>
      </c>
      <c r="AQ68" s="32">
        <v>274</v>
      </c>
      <c r="AR68" s="32">
        <v>268</v>
      </c>
      <c r="AT68" s="32">
        <v>345</v>
      </c>
      <c r="AU68" s="32">
        <v>185</v>
      </c>
      <c r="AV68" s="32">
        <v>160</v>
      </c>
      <c r="AX68" s="32">
        <v>418</v>
      </c>
      <c r="AY68" s="32">
        <v>227</v>
      </c>
      <c r="AZ68" s="32">
        <v>192</v>
      </c>
      <c r="BB68" s="32">
        <v>771</v>
      </c>
      <c r="BC68" s="32">
        <v>371</v>
      </c>
      <c r="BD68" s="32">
        <v>400</v>
      </c>
      <c r="BF68" s="32">
        <v>610</v>
      </c>
      <c r="BG68" s="32">
        <v>303</v>
      </c>
      <c r="BH68" s="32">
        <v>307</v>
      </c>
    </row>
    <row r="69" spans="1:60">
      <c r="A69" s="32">
        <v>65</v>
      </c>
      <c r="B69" s="39">
        <f t="shared" si="3"/>
        <v>9655.135802469149</v>
      </c>
      <c r="C69" s="39">
        <f t="shared" si="2"/>
        <v>4871.0679012345745</v>
      </c>
      <c r="D69" s="39">
        <f t="shared" si="2"/>
        <v>4784.0679012345745</v>
      </c>
      <c r="F69" s="32">
        <v>319</v>
      </c>
      <c r="G69" s="32">
        <v>157</v>
      </c>
      <c r="H69" s="32">
        <v>162</v>
      </c>
      <c r="J69" s="32">
        <v>513</v>
      </c>
      <c r="K69" s="32">
        <v>252</v>
      </c>
      <c r="L69" s="32">
        <v>261</v>
      </c>
      <c r="N69" s="32">
        <v>99</v>
      </c>
      <c r="O69" s="32">
        <v>52</v>
      </c>
      <c r="P69" s="32">
        <v>47</v>
      </c>
      <c r="R69" s="32">
        <v>776</v>
      </c>
      <c r="S69" s="13">
        <v>409.92283950617286</v>
      </c>
      <c r="T69" s="13">
        <v>427.92283950617286</v>
      </c>
      <c r="V69" s="32">
        <v>820</v>
      </c>
      <c r="W69" s="13">
        <v>404.72530864197529</v>
      </c>
      <c r="X69" s="13">
        <v>394.72530864197529</v>
      </c>
      <c r="Z69" s="32">
        <v>529</v>
      </c>
      <c r="AA69" s="32">
        <v>252</v>
      </c>
      <c r="AB69" s="32">
        <v>278</v>
      </c>
      <c r="AD69" s="13">
        <v>2525</v>
      </c>
      <c r="AE69" s="13">
        <v>1308.6944444444507</v>
      </c>
      <c r="AF69" s="13">
        <v>1195.6944444444507</v>
      </c>
      <c r="AH69" s="32">
        <v>999</v>
      </c>
      <c r="AI69" s="13">
        <v>495.72530864197529</v>
      </c>
      <c r="AJ69" s="13">
        <v>482.72530864197529</v>
      </c>
      <c r="AL69" s="32">
        <v>500</v>
      </c>
      <c r="AM69" s="32">
        <v>233</v>
      </c>
      <c r="AN69" s="32">
        <v>267</v>
      </c>
      <c r="AP69" s="32">
        <v>476</v>
      </c>
      <c r="AQ69" s="32">
        <v>242</v>
      </c>
      <c r="AR69" s="32">
        <v>234</v>
      </c>
      <c r="AT69" s="32">
        <v>327</v>
      </c>
      <c r="AU69" s="32">
        <v>173</v>
      </c>
      <c r="AV69" s="32">
        <v>154</v>
      </c>
      <c r="AX69" s="32">
        <v>409</v>
      </c>
      <c r="AY69" s="32">
        <v>222</v>
      </c>
      <c r="AZ69" s="32">
        <v>187</v>
      </c>
      <c r="BB69" s="32">
        <v>723</v>
      </c>
      <c r="BC69" s="32">
        <v>352</v>
      </c>
      <c r="BD69" s="32">
        <v>372</v>
      </c>
      <c r="BF69" s="32">
        <v>638</v>
      </c>
      <c r="BG69" s="32">
        <v>317</v>
      </c>
      <c r="BH69" s="32">
        <v>321</v>
      </c>
    </row>
    <row r="70" spans="1:60">
      <c r="A70" s="32">
        <v>66</v>
      </c>
      <c r="B70" s="39">
        <f t="shared" si="3"/>
        <v>9244.135802469149</v>
      </c>
      <c r="C70" s="39">
        <f t="shared" si="2"/>
        <v>4659.0679012345745</v>
      </c>
      <c r="D70" s="39">
        <f t="shared" si="2"/>
        <v>4585.0679012345745</v>
      </c>
      <c r="F70" s="32">
        <v>286</v>
      </c>
      <c r="G70" s="32">
        <v>135</v>
      </c>
      <c r="H70" s="32">
        <v>151</v>
      </c>
      <c r="J70" s="32">
        <v>494</v>
      </c>
      <c r="K70" s="32">
        <v>244</v>
      </c>
      <c r="L70" s="32">
        <v>249</v>
      </c>
      <c r="N70" s="32">
        <v>87</v>
      </c>
      <c r="O70" s="32">
        <v>45</v>
      </c>
      <c r="P70" s="32">
        <v>42</v>
      </c>
      <c r="R70" s="32">
        <v>831</v>
      </c>
      <c r="S70" s="13">
        <v>438.92283950617286</v>
      </c>
      <c r="T70" s="13">
        <v>453.92283950617286</v>
      </c>
      <c r="V70" s="32">
        <v>760</v>
      </c>
      <c r="W70" s="13">
        <v>373.72530864197529</v>
      </c>
      <c r="X70" s="13">
        <v>365.72530864197529</v>
      </c>
      <c r="Z70" s="32">
        <v>510</v>
      </c>
      <c r="AA70" s="32">
        <v>241</v>
      </c>
      <c r="AB70" s="32">
        <v>269</v>
      </c>
      <c r="AD70" s="13">
        <v>2342</v>
      </c>
      <c r="AE70" s="13">
        <v>1221.6944444444507</v>
      </c>
      <c r="AF70" s="13">
        <v>1099.6944444444507</v>
      </c>
      <c r="AH70" s="32">
        <v>926</v>
      </c>
      <c r="AI70" s="13">
        <v>470.72530864197529</v>
      </c>
      <c r="AJ70" s="13">
        <v>434.72530864197529</v>
      </c>
      <c r="AL70" s="32">
        <v>497</v>
      </c>
      <c r="AM70" s="32">
        <v>227</v>
      </c>
      <c r="AN70" s="32">
        <v>270</v>
      </c>
      <c r="AP70" s="32">
        <v>453</v>
      </c>
      <c r="AQ70" s="32">
        <v>229</v>
      </c>
      <c r="AR70" s="32">
        <v>224</v>
      </c>
      <c r="AT70" s="32">
        <v>327</v>
      </c>
      <c r="AU70" s="32">
        <v>172</v>
      </c>
      <c r="AV70" s="32">
        <v>154</v>
      </c>
      <c r="AX70" s="32">
        <v>397</v>
      </c>
      <c r="AY70" s="32">
        <v>213</v>
      </c>
      <c r="AZ70" s="32">
        <v>184</v>
      </c>
      <c r="BB70" s="32">
        <v>659</v>
      </c>
      <c r="BC70" s="32">
        <v>316</v>
      </c>
      <c r="BD70" s="32">
        <v>342</v>
      </c>
      <c r="BF70" s="32">
        <v>677</v>
      </c>
      <c r="BG70" s="32">
        <v>332</v>
      </c>
      <c r="BH70" s="32">
        <v>346</v>
      </c>
    </row>
    <row r="71" spans="1:60">
      <c r="A71" s="32">
        <v>67</v>
      </c>
      <c r="B71" s="39">
        <f t="shared" si="3"/>
        <v>8879.135802469149</v>
      </c>
      <c r="C71" s="39">
        <f t="shared" si="2"/>
        <v>4470.0679012345745</v>
      </c>
      <c r="D71" s="39">
        <f t="shared" si="2"/>
        <v>4409.0679012345745</v>
      </c>
      <c r="F71" s="32">
        <v>258</v>
      </c>
      <c r="G71" s="32">
        <v>122</v>
      </c>
      <c r="H71" s="32">
        <v>136</v>
      </c>
      <c r="J71" s="32">
        <v>470</v>
      </c>
      <c r="K71" s="32">
        <v>230</v>
      </c>
      <c r="L71" s="32">
        <v>240</v>
      </c>
      <c r="N71" s="32">
        <v>77</v>
      </c>
      <c r="O71" s="32">
        <v>40</v>
      </c>
      <c r="P71" s="32">
        <v>38</v>
      </c>
      <c r="R71" s="32">
        <v>893</v>
      </c>
      <c r="S71" s="13">
        <v>469.92283950617286</v>
      </c>
      <c r="T71" s="13">
        <v>484.92283950617286</v>
      </c>
      <c r="V71" s="32">
        <v>714</v>
      </c>
      <c r="W71" s="13">
        <v>339.72530864197529</v>
      </c>
      <c r="X71" s="13">
        <v>352.72530864197529</v>
      </c>
      <c r="Z71" s="32">
        <v>481</v>
      </c>
      <c r="AA71" s="32">
        <v>228</v>
      </c>
      <c r="AB71" s="32">
        <v>253</v>
      </c>
      <c r="AD71" s="13">
        <v>2178</v>
      </c>
      <c r="AE71" s="13">
        <v>1141.6944444444507</v>
      </c>
      <c r="AF71" s="13">
        <v>1016.6944444444509</v>
      </c>
      <c r="AH71" s="32">
        <v>876</v>
      </c>
      <c r="AI71" s="13">
        <v>450.72530864197529</v>
      </c>
      <c r="AJ71" s="13">
        <v>404.72530864197529</v>
      </c>
      <c r="AL71" s="32">
        <v>491</v>
      </c>
      <c r="AM71" s="32">
        <v>220</v>
      </c>
      <c r="AN71" s="32">
        <v>271</v>
      </c>
      <c r="AP71" s="32">
        <v>424</v>
      </c>
      <c r="AQ71" s="32">
        <v>215</v>
      </c>
      <c r="AR71" s="32">
        <v>209</v>
      </c>
      <c r="AT71" s="32">
        <v>326</v>
      </c>
      <c r="AU71" s="32">
        <v>167</v>
      </c>
      <c r="AV71" s="32">
        <v>159</v>
      </c>
      <c r="AX71" s="32">
        <v>390</v>
      </c>
      <c r="AY71" s="32">
        <v>211</v>
      </c>
      <c r="AZ71" s="32">
        <v>179</v>
      </c>
      <c r="BB71" s="32">
        <v>588</v>
      </c>
      <c r="BC71" s="32">
        <v>284</v>
      </c>
      <c r="BD71" s="32">
        <v>305</v>
      </c>
      <c r="BF71" s="32">
        <v>711</v>
      </c>
      <c r="BG71" s="32">
        <v>351</v>
      </c>
      <c r="BH71" s="32">
        <v>360</v>
      </c>
    </row>
    <row r="72" spans="1:60">
      <c r="A72" s="32">
        <v>68</v>
      </c>
      <c r="B72" s="39">
        <f t="shared" si="3"/>
        <v>8516.135802469149</v>
      </c>
      <c r="C72" s="39">
        <f t="shared" si="2"/>
        <v>4278.0679012345745</v>
      </c>
      <c r="D72" s="39">
        <f t="shared" si="2"/>
        <v>4238.0679012345745</v>
      </c>
      <c r="F72" s="32">
        <v>233</v>
      </c>
      <c r="G72" s="32">
        <v>107</v>
      </c>
      <c r="H72" s="32">
        <v>126</v>
      </c>
      <c r="J72" s="32">
        <v>444</v>
      </c>
      <c r="K72" s="32">
        <v>215</v>
      </c>
      <c r="L72" s="32">
        <v>229</v>
      </c>
      <c r="N72" s="32">
        <v>68</v>
      </c>
      <c r="O72" s="32">
        <v>35</v>
      </c>
      <c r="P72" s="32">
        <v>33</v>
      </c>
      <c r="R72" s="32">
        <v>925</v>
      </c>
      <c r="S72" s="13">
        <v>486.92283950617286</v>
      </c>
      <c r="T72" s="13">
        <v>499.92283950617286</v>
      </c>
      <c r="V72" s="32">
        <v>663</v>
      </c>
      <c r="W72" s="13">
        <v>315.72530864197529</v>
      </c>
      <c r="X72" s="13">
        <v>326.72530864197529</v>
      </c>
      <c r="Z72" s="32">
        <v>454</v>
      </c>
      <c r="AA72" s="32">
        <v>215</v>
      </c>
      <c r="AB72" s="32">
        <v>239</v>
      </c>
      <c r="AD72" s="13">
        <v>2027</v>
      </c>
      <c r="AE72" s="13">
        <v>1065.6944444444507</v>
      </c>
      <c r="AF72" s="13">
        <v>940.69444444445094</v>
      </c>
      <c r="AH72" s="32">
        <v>825</v>
      </c>
      <c r="AI72" s="13">
        <v>431.72530864197529</v>
      </c>
      <c r="AJ72" s="13">
        <v>372.72530864197529</v>
      </c>
      <c r="AL72" s="32">
        <v>486</v>
      </c>
      <c r="AM72" s="32">
        <v>214</v>
      </c>
      <c r="AN72" s="32">
        <v>272</v>
      </c>
      <c r="AP72" s="32">
        <v>409</v>
      </c>
      <c r="AQ72" s="32">
        <v>205</v>
      </c>
      <c r="AR72" s="32">
        <v>204</v>
      </c>
      <c r="AT72" s="32">
        <v>325</v>
      </c>
      <c r="AU72" s="32">
        <v>168</v>
      </c>
      <c r="AV72" s="32">
        <v>157</v>
      </c>
      <c r="AX72" s="32">
        <v>390</v>
      </c>
      <c r="AY72" s="32">
        <v>205</v>
      </c>
      <c r="AZ72" s="32">
        <v>184</v>
      </c>
      <c r="BB72" s="32">
        <v>533</v>
      </c>
      <c r="BC72" s="32">
        <v>255</v>
      </c>
      <c r="BD72" s="32">
        <v>278</v>
      </c>
      <c r="BF72" s="32">
        <v>735</v>
      </c>
      <c r="BG72" s="32">
        <v>359</v>
      </c>
      <c r="BH72" s="32">
        <v>376</v>
      </c>
    </row>
    <row r="73" spans="1:60">
      <c r="A73" s="32">
        <v>69</v>
      </c>
      <c r="B73" s="39">
        <f t="shared" si="3"/>
        <v>8272.135802469149</v>
      </c>
      <c r="C73" s="39">
        <f t="shared" si="2"/>
        <v>4155.0679012345745</v>
      </c>
      <c r="D73" s="39">
        <f t="shared" si="2"/>
        <v>4117.0679012345745</v>
      </c>
      <c r="F73" s="32">
        <v>236</v>
      </c>
      <c r="G73" s="32">
        <v>111</v>
      </c>
      <c r="H73" s="32">
        <v>125</v>
      </c>
      <c r="J73" s="32">
        <v>433</v>
      </c>
      <c r="K73" s="32">
        <v>211</v>
      </c>
      <c r="L73" s="32">
        <v>222</v>
      </c>
      <c r="N73" s="32">
        <v>66</v>
      </c>
      <c r="O73" s="32">
        <v>35</v>
      </c>
      <c r="P73" s="32">
        <v>30</v>
      </c>
      <c r="R73" s="32">
        <v>956</v>
      </c>
      <c r="S73" s="13">
        <v>498.92283950617286</v>
      </c>
      <c r="T73" s="13">
        <v>519.92283950617286</v>
      </c>
      <c r="V73" s="32">
        <v>633</v>
      </c>
      <c r="W73" s="13">
        <v>297.72530864197529</v>
      </c>
      <c r="X73" s="13">
        <v>315.72530864197529</v>
      </c>
      <c r="Z73" s="32">
        <v>442</v>
      </c>
      <c r="AA73" s="32">
        <v>208</v>
      </c>
      <c r="AB73" s="32">
        <v>234</v>
      </c>
      <c r="AD73" s="13">
        <v>1902</v>
      </c>
      <c r="AE73" s="13">
        <v>1004.6944444444509</v>
      </c>
      <c r="AF73" s="13">
        <v>875.69444444445094</v>
      </c>
      <c r="AH73" s="32">
        <v>803</v>
      </c>
      <c r="AI73" s="13">
        <v>419.72530864197529</v>
      </c>
      <c r="AJ73" s="13">
        <v>362.72530864197529</v>
      </c>
      <c r="AL73" s="32">
        <v>475</v>
      </c>
      <c r="AM73" s="32">
        <v>209</v>
      </c>
      <c r="AN73" s="32">
        <v>266</v>
      </c>
      <c r="AP73" s="32">
        <v>397</v>
      </c>
      <c r="AQ73" s="32">
        <v>196</v>
      </c>
      <c r="AR73" s="32">
        <v>201</v>
      </c>
      <c r="AT73" s="32">
        <v>321</v>
      </c>
      <c r="AU73" s="32">
        <v>163</v>
      </c>
      <c r="AV73" s="32">
        <v>158</v>
      </c>
      <c r="AX73" s="32">
        <v>383</v>
      </c>
      <c r="AY73" s="32">
        <v>205</v>
      </c>
      <c r="AZ73" s="32">
        <v>177</v>
      </c>
      <c r="BB73" s="32">
        <v>492</v>
      </c>
      <c r="BC73" s="32">
        <v>237</v>
      </c>
      <c r="BD73" s="32">
        <v>255</v>
      </c>
      <c r="BF73" s="32">
        <v>734</v>
      </c>
      <c r="BG73" s="32">
        <v>359</v>
      </c>
      <c r="BH73" s="32">
        <v>375</v>
      </c>
    </row>
    <row r="74" spans="1:60">
      <c r="A74" s="32">
        <v>70</v>
      </c>
      <c r="B74" s="39">
        <f t="shared" si="3"/>
        <v>8087.135802469149</v>
      </c>
      <c r="C74" s="39">
        <f t="shared" si="2"/>
        <v>4061.0679012345745</v>
      </c>
      <c r="D74" s="39">
        <f t="shared" si="2"/>
        <v>4026.0679012345745</v>
      </c>
      <c r="F74" s="32">
        <v>243</v>
      </c>
      <c r="G74" s="32">
        <v>114</v>
      </c>
      <c r="H74" s="32">
        <v>129</v>
      </c>
      <c r="J74" s="32">
        <v>420</v>
      </c>
      <c r="K74" s="32">
        <v>204</v>
      </c>
      <c r="L74" s="32">
        <v>216</v>
      </c>
      <c r="N74" s="32">
        <v>59</v>
      </c>
      <c r="O74" s="32">
        <v>31</v>
      </c>
      <c r="P74" s="32">
        <v>28</v>
      </c>
      <c r="R74" s="32">
        <v>955</v>
      </c>
      <c r="S74" s="13">
        <v>499.92283950617286</v>
      </c>
      <c r="T74" s="13">
        <v>516.92283950617286</v>
      </c>
      <c r="V74" s="32">
        <v>616</v>
      </c>
      <c r="W74" s="13">
        <v>285.72530864197529</v>
      </c>
      <c r="X74" s="13">
        <v>309.72530864197529</v>
      </c>
      <c r="Z74" s="32">
        <v>441</v>
      </c>
      <c r="AA74" s="32">
        <v>204</v>
      </c>
      <c r="AB74" s="32">
        <v>237</v>
      </c>
      <c r="AD74" s="13">
        <v>1785</v>
      </c>
      <c r="AE74" s="13">
        <v>941.69444444445094</v>
      </c>
      <c r="AF74" s="13">
        <v>822.69444444445094</v>
      </c>
      <c r="AH74" s="32">
        <v>810</v>
      </c>
      <c r="AI74" s="13">
        <v>425.72530864197529</v>
      </c>
      <c r="AJ74" s="13">
        <v>363.72530864197529</v>
      </c>
      <c r="AL74" s="32">
        <v>470</v>
      </c>
      <c r="AM74" s="32">
        <v>211</v>
      </c>
      <c r="AN74" s="32">
        <v>260</v>
      </c>
      <c r="AP74" s="32">
        <v>404</v>
      </c>
      <c r="AQ74" s="32">
        <v>202</v>
      </c>
      <c r="AR74" s="32">
        <v>202</v>
      </c>
      <c r="AT74" s="32">
        <v>313</v>
      </c>
      <c r="AU74" s="32">
        <v>162</v>
      </c>
      <c r="AV74" s="32">
        <v>152</v>
      </c>
      <c r="AX74" s="32">
        <v>381</v>
      </c>
      <c r="AY74" s="32">
        <v>205</v>
      </c>
      <c r="AZ74" s="32">
        <v>176</v>
      </c>
      <c r="BB74" s="32">
        <v>465</v>
      </c>
      <c r="BC74" s="32">
        <v>222</v>
      </c>
      <c r="BD74" s="32">
        <v>243</v>
      </c>
      <c r="BF74" s="32">
        <v>723</v>
      </c>
      <c r="BG74" s="32">
        <v>353</v>
      </c>
      <c r="BH74" s="32">
        <v>370</v>
      </c>
    </row>
    <row r="75" spans="1:60">
      <c r="A75" s="32">
        <v>71</v>
      </c>
      <c r="B75" s="39">
        <f t="shared" si="3"/>
        <v>7968.135802469149</v>
      </c>
      <c r="C75" s="39">
        <f t="shared" si="2"/>
        <v>4002.0679012345745</v>
      </c>
      <c r="D75" s="39">
        <f t="shared" si="2"/>
        <v>3966.0679012345745</v>
      </c>
      <c r="F75" s="32">
        <v>268</v>
      </c>
      <c r="G75" s="32">
        <v>132</v>
      </c>
      <c r="H75" s="32">
        <v>135</v>
      </c>
      <c r="J75" s="32">
        <v>410</v>
      </c>
      <c r="K75" s="32">
        <v>202</v>
      </c>
      <c r="L75" s="32">
        <v>208</v>
      </c>
      <c r="N75" s="32">
        <v>64</v>
      </c>
      <c r="O75" s="32">
        <v>34</v>
      </c>
      <c r="P75" s="32">
        <v>30</v>
      </c>
      <c r="R75" s="32">
        <v>942</v>
      </c>
      <c r="S75" s="13">
        <v>495.92283950617286</v>
      </c>
      <c r="T75" s="13">
        <v>507.92283950617286</v>
      </c>
      <c r="V75" s="32">
        <v>613</v>
      </c>
      <c r="W75" s="13">
        <v>282.72530864197529</v>
      </c>
      <c r="X75" s="13">
        <v>309.72530864197529</v>
      </c>
      <c r="Z75" s="32">
        <v>446</v>
      </c>
      <c r="AA75" s="32">
        <v>202</v>
      </c>
      <c r="AB75" s="32">
        <v>243</v>
      </c>
      <c r="AD75" s="13">
        <v>1671</v>
      </c>
      <c r="AE75" s="13">
        <v>875.69444444445094</v>
      </c>
      <c r="AF75" s="13">
        <v>773.69444444445094</v>
      </c>
      <c r="AH75" s="32">
        <v>845</v>
      </c>
      <c r="AI75" s="13">
        <v>440.72530864197529</v>
      </c>
      <c r="AJ75" s="13">
        <v>384.72530864197529</v>
      </c>
      <c r="AL75" s="32">
        <v>463</v>
      </c>
      <c r="AM75" s="32">
        <v>210</v>
      </c>
      <c r="AN75" s="32">
        <v>253</v>
      </c>
      <c r="AP75" s="32">
        <v>413</v>
      </c>
      <c r="AQ75" s="32">
        <v>203</v>
      </c>
      <c r="AR75" s="32">
        <v>210</v>
      </c>
      <c r="AT75" s="32">
        <v>308</v>
      </c>
      <c r="AU75" s="32">
        <v>161</v>
      </c>
      <c r="AV75" s="32">
        <v>147</v>
      </c>
      <c r="AX75" s="32">
        <v>381</v>
      </c>
      <c r="AY75" s="32">
        <v>207</v>
      </c>
      <c r="AZ75" s="32">
        <v>174</v>
      </c>
      <c r="BB75" s="32">
        <v>454</v>
      </c>
      <c r="BC75" s="32">
        <v>217</v>
      </c>
      <c r="BD75" s="32">
        <v>236</v>
      </c>
      <c r="BF75" s="32">
        <v>693</v>
      </c>
      <c r="BG75" s="32">
        <v>339</v>
      </c>
      <c r="BH75" s="32">
        <v>354</v>
      </c>
    </row>
    <row r="76" spans="1:60">
      <c r="A76" s="32">
        <v>72</v>
      </c>
      <c r="B76" s="39">
        <f t="shared" si="3"/>
        <v>7880.135802469149</v>
      </c>
      <c r="C76" s="39">
        <f t="shared" si="2"/>
        <v>3958.0679012345745</v>
      </c>
      <c r="D76" s="39">
        <f t="shared" si="2"/>
        <v>3922.0679012345745</v>
      </c>
      <c r="F76" s="32">
        <v>306</v>
      </c>
      <c r="G76" s="32">
        <v>153</v>
      </c>
      <c r="H76" s="32">
        <v>153</v>
      </c>
      <c r="J76" s="32">
        <v>397</v>
      </c>
      <c r="K76" s="32">
        <v>201</v>
      </c>
      <c r="L76" s="32">
        <v>196</v>
      </c>
      <c r="N76" s="32">
        <v>64</v>
      </c>
      <c r="O76" s="32">
        <v>32</v>
      </c>
      <c r="P76" s="32">
        <v>32</v>
      </c>
      <c r="R76" s="32">
        <v>940</v>
      </c>
      <c r="S76" s="13">
        <v>494.92283950617286</v>
      </c>
      <c r="T76" s="13">
        <v>506.92283950617286</v>
      </c>
      <c r="V76" s="32">
        <v>607</v>
      </c>
      <c r="W76" s="13">
        <v>276.72530864197529</v>
      </c>
      <c r="X76" s="13">
        <v>309.72530864197529</v>
      </c>
      <c r="Z76" s="32">
        <v>458</v>
      </c>
      <c r="AA76" s="32">
        <v>205</v>
      </c>
      <c r="AB76" s="32">
        <v>253</v>
      </c>
      <c r="AD76" s="13">
        <v>1556</v>
      </c>
      <c r="AE76" s="13">
        <v>815.69444444445094</v>
      </c>
      <c r="AF76" s="13">
        <v>719.69444444445094</v>
      </c>
      <c r="AH76" s="32">
        <v>885</v>
      </c>
      <c r="AI76" s="13">
        <v>455.72530864197529</v>
      </c>
      <c r="AJ76" s="13">
        <v>408.72530864197529</v>
      </c>
      <c r="AL76" s="32">
        <v>457</v>
      </c>
      <c r="AM76" s="32">
        <v>212</v>
      </c>
      <c r="AN76" s="32">
        <v>244</v>
      </c>
      <c r="AP76" s="32">
        <v>435</v>
      </c>
      <c r="AQ76" s="32">
        <v>211</v>
      </c>
      <c r="AR76" s="32">
        <v>224</v>
      </c>
      <c r="AT76" s="32">
        <v>307</v>
      </c>
      <c r="AU76" s="32">
        <v>163</v>
      </c>
      <c r="AV76" s="32">
        <v>143</v>
      </c>
      <c r="AX76" s="32">
        <v>379</v>
      </c>
      <c r="AY76" s="32">
        <v>206</v>
      </c>
      <c r="AZ76" s="32">
        <v>172</v>
      </c>
      <c r="BB76" s="32">
        <v>434</v>
      </c>
      <c r="BC76" s="32">
        <v>207</v>
      </c>
      <c r="BD76" s="32">
        <v>227</v>
      </c>
      <c r="BF76" s="32">
        <v>659</v>
      </c>
      <c r="BG76" s="32">
        <v>325</v>
      </c>
      <c r="BH76" s="32">
        <v>333</v>
      </c>
    </row>
    <row r="77" spans="1:60">
      <c r="A77" s="32">
        <v>73</v>
      </c>
      <c r="B77" s="39">
        <f t="shared" si="3"/>
        <v>7792.135802469149</v>
      </c>
      <c r="C77" s="39">
        <f t="shared" si="2"/>
        <v>3915.0679012345745</v>
      </c>
      <c r="D77" s="39">
        <f t="shared" si="2"/>
        <v>3877.0679012345745</v>
      </c>
      <c r="F77" s="32">
        <v>332</v>
      </c>
      <c r="G77" s="32">
        <v>171</v>
      </c>
      <c r="H77" s="32">
        <v>161</v>
      </c>
      <c r="J77" s="32">
        <v>388</v>
      </c>
      <c r="K77" s="32">
        <v>198</v>
      </c>
      <c r="L77" s="32">
        <v>191</v>
      </c>
      <c r="N77" s="32">
        <v>65</v>
      </c>
      <c r="O77" s="32">
        <v>34</v>
      </c>
      <c r="P77" s="32">
        <v>31</v>
      </c>
      <c r="R77" s="32">
        <v>926</v>
      </c>
      <c r="S77" s="13">
        <v>488.92283950617286</v>
      </c>
      <c r="T77" s="13">
        <v>499.92283950617286</v>
      </c>
      <c r="V77" s="32">
        <v>609</v>
      </c>
      <c r="W77" s="13">
        <v>273.72530864197529</v>
      </c>
      <c r="X77" s="13">
        <v>314.72530864197529</v>
      </c>
      <c r="Z77" s="32">
        <v>467</v>
      </c>
      <c r="AA77" s="32">
        <v>205</v>
      </c>
      <c r="AB77" s="32">
        <v>262</v>
      </c>
      <c r="AD77" s="13">
        <v>1463</v>
      </c>
      <c r="AE77" s="13">
        <v>760.69444444445094</v>
      </c>
      <c r="AF77" s="13">
        <v>681.69444444445094</v>
      </c>
      <c r="AH77" s="32">
        <v>923</v>
      </c>
      <c r="AI77" s="13">
        <v>471.72530864197529</v>
      </c>
      <c r="AJ77" s="13">
        <v>430.72530864197529</v>
      </c>
      <c r="AL77" s="32">
        <v>447</v>
      </c>
      <c r="AM77" s="32">
        <v>212</v>
      </c>
      <c r="AN77" s="32">
        <v>235</v>
      </c>
      <c r="AP77" s="32">
        <v>453</v>
      </c>
      <c r="AQ77" s="32">
        <v>217</v>
      </c>
      <c r="AR77" s="32">
        <v>236</v>
      </c>
      <c r="AT77" s="32">
        <v>299</v>
      </c>
      <c r="AU77" s="32">
        <v>163</v>
      </c>
      <c r="AV77" s="32">
        <v>136</v>
      </c>
      <c r="AX77" s="32">
        <v>384</v>
      </c>
      <c r="AY77" s="32">
        <v>213</v>
      </c>
      <c r="AZ77" s="32">
        <v>171</v>
      </c>
      <c r="BB77" s="32">
        <v>413</v>
      </c>
      <c r="BC77" s="32">
        <v>197</v>
      </c>
      <c r="BD77" s="32">
        <v>216</v>
      </c>
      <c r="BF77" s="32">
        <v>621</v>
      </c>
      <c r="BG77" s="32">
        <v>310</v>
      </c>
      <c r="BH77" s="32">
        <v>311</v>
      </c>
    </row>
    <row r="78" spans="1:60">
      <c r="A78" s="32">
        <v>74</v>
      </c>
      <c r="B78" s="39">
        <f t="shared" si="3"/>
        <v>7617.135802469149</v>
      </c>
      <c r="C78" s="39">
        <f t="shared" si="2"/>
        <v>3821.0679012345745</v>
      </c>
      <c r="D78" s="39">
        <f t="shared" si="2"/>
        <v>3796.0679012345745</v>
      </c>
      <c r="F78" s="32">
        <v>348</v>
      </c>
      <c r="G78" s="32">
        <v>179</v>
      </c>
      <c r="H78" s="32">
        <v>168</v>
      </c>
      <c r="J78" s="32">
        <v>369</v>
      </c>
      <c r="K78" s="32">
        <v>191</v>
      </c>
      <c r="L78" s="32">
        <v>178</v>
      </c>
      <c r="N78" s="32">
        <v>61</v>
      </c>
      <c r="O78" s="32">
        <v>33</v>
      </c>
      <c r="P78" s="32">
        <v>28</v>
      </c>
      <c r="R78" s="32">
        <v>925</v>
      </c>
      <c r="S78" s="13">
        <v>489.92283950617286</v>
      </c>
      <c r="T78" s="13">
        <v>495.92283950617286</v>
      </c>
      <c r="V78" s="32">
        <v>599</v>
      </c>
      <c r="W78" s="13">
        <v>267.72530864197529</v>
      </c>
      <c r="X78" s="13">
        <v>310.72530864197529</v>
      </c>
      <c r="Z78" s="32">
        <v>466</v>
      </c>
      <c r="AA78" s="32">
        <v>204</v>
      </c>
      <c r="AB78" s="32">
        <v>263</v>
      </c>
      <c r="AD78" s="13">
        <v>1366</v>
      </c>
      <c r="AE78" s="13">
        <v>704.69444444445094</v>
      </c>
      <c r="AF78" s="13">
        <v>639.69444444445094</v>
      </c>
      <c r="AH78" s="32">
        <v>934</v>
      </c>
      <c r="AI78" s="13">
        <v>474.72530864197529</v>
      </c>
      <c r="AJ78" s="13">
        <v>438.72530864197529</v>
      </c>
      <c r="AL78" s="32">
        <v>434</v>
      </c>
      <c r="AM78" s="32">
        <v>207</v>
      </c>
      <c r="AN78" s="32">
        <v>227</v>
      </c>
      <c r="AP78" s="32">
        <v>460</v>
      </c>
      <c r="AQ78" s="32">
        <v>221</v>
      </c>
      <c r="AR78" s="32">
        <v>239</v>
      </c>
      <c r="AT78" s="32">
        <v>289</v>
      </c>
      <c r="AU78" s="32">
        <v>158</v>
      </c>
      <c r="AV78" s="32">
        <v>131</v>
      </c>
      <c r="AX78" s="32">
        <v>375</v>
      </c>
      <c r="AY78" s="32">
        <v>208</v>
      </c>
      <c r="AZ78" s="32">
        <v>167</v>
      </c>
      <c r="BB78" s="32">
        <v>403</v>
      </c>
      <c r="BC78" s="32">
        <v>190</v>
      </c>
      <c r="BD78" s="32">
        <v>213</v>
      </c>
      <c r="BF78" s="32">
        <v>590</v>
      </c>
      <c r="BG78" s="32">
        <v>293</v>
      </c>
      <c r="BH78" s="32">
        <v>297</v>
      </c>
    </row>
    <row r="79" spans="1:60">
      <c r="A79" s="32">
        <v>75</v>
      </c>
      <c r="B79" s="39">
        <f t="shared" si="3"/>
        <v>7319.135802469149</v>
      </c>
      <c r="C79" s="39">
        <f t="shared" si="2"/>
        <v>3653.0679012345745</v>
      </c>
      <c r="D79" s="39">
        <f t="shared" si="2"/>
        <v>3666.0679012345745</v>
      </c>
      <c r="F79" s="32">
        <v>341</v>
      </c>
      <c r="G79" s="32">
        <v>177</v>
      </c>
      <c r="H79" s="32">
        <v>164</v>
      </c>
      <c r="J79" s="32">
        <v>340</v>
      </c>
      <c r="K79" s="32">
        <v>173</v>
      </c>
      <c r="L79" s="32">
        <v>168</v>
      </c>
      <c r="N79" s="32">
        <v>66</v>
      </c>
      <c r="O79" s="32">
        <v>32</v>
      </c>
      <c r="P79" s="32">
        <v>34</v>
      </c>
      <c r="R79" s="32">
        <v>919</v>
      </c>
      <c r="S79" s="13">
        <v>490.92283950617286</v>
      </c>
      <c r="T79" s="13">
        <v>489.92283950617286</v>
      </c>
      <c r="V79" s="32">
        <v>605</v>
      </c>
      <c r="W79" s="13">
        <v>269.72530864197529</v>
      </c>
      <c r="X79" s="13">
        <v>314.72530864197529</v>
      </c>
      <c r="Z79" s="32">
        <v>444</v>
      </c>
      <c r="AA79" s="32">
        <v>191</v>
      </c>
      <c r="AB79" s="32">
        <v>253</v>
      </c>
      <c r="AD79" s="13">
        <v>1267</v>
      </c>
      <c r="AE79" s="13">
        <v>645.69444444445094</v>
      </c>
      <c r="AF79" s="13">
        <v>601.69444444445094</v>
      </c>
      <c r="AH79" s="32">
        <v>915</v>
      </c>
      <c r="AI79" s="13">
        <v>460.72530864197529</v>
      </c>
      <c r="AJ79" s="13">
        <v>433.72530864197529</v>
      </c>
      <c r="AL79" s="32">
        <v>409</v>
      </c>
      <c r="AM79" s="32">
        <v>196</v>
      </c>
      <c r="AN79" s="32">
        <v>213</v>
      </c>
      <c r="AP79" s="32">
        <v>447</v>
      </c>
      <c r="AQ79" s="32">
        <v>213</v>
      </c>
      <c r="AR79" s="32">
        <v>234</v>
      </c>
      <c r="AT79" s="32">
        <v>282</v>
      </c>
      <c r="AU79" s="32">
        <v>155</v>
      </c>
      <c r="AV79" s="32">
        <v>127</v>
      </c>
      <c r="AX79" s="32">
        <v>352</v>
      </c>
      <c r="AY79" s="32">
        <v>199</v>
      </c>
      <c r="AZ79" s="32">
        <v>153</v>
      </c>
      <c r="BB79" s="32">
        <v>373</v>
      </c>
      <c r="BC79" s="32">
        <v>178</v>
      </c>
      <c r="BD79" s="32">
        <v>195</v>
      </c>
      <c r="BF79" s="32">
        <v>557</v>
      </c>
      <c r="BG79" s="32">
        <v>272</v>
      </c>
      <c r="BH79" s="32">
        <v>285</v>
      </c>
    </row>
    <row r="80" spans="1:60">
      <c r="A80" s="32">
        <v>76</v>
      </c>
      <c r="B80" s="39">
        <f t="shared" si="3"/>
        <v>6903.135802469149</v>
      </c>
      <c r="C80" s="39">
        <f t="shared" si="2"/>
        <v>3429.0679012345745</v>
      </c>
      <c r="D80" s="39">
        <f t="shared" si="2"/>
        <v>3474.0679012345745</v>
      </c>
      <c r="F80" s="32">
        <v>318</v>
      </c>
      <c r="G80" s="32">
        <v>163</v>
      </c>
      <c r="H80" s="32">
        <v>155</v>
      </c>
      <c r="J80" s="32">
        <v>292</v>
      </c>
      <c r="K80" s="32">
        <v>150</v>
      </c>
      <c r="L80" s="32">
        <v>142</v>
      </c>
      <c r="N80" s="32">
        <v>54</v>
      </c>
      <c r="O80" s="32">
        <v>27</v>
      </c>
      <c r="P80" s="32">
        <v>21</v>
      </c>
      <c r="R80" s="32">
        <v>905</v>
      </c>
      <c r="S80" s="13">
        <v>485.92283950617286</v>
      </c>
      <c r="T80" s="13">
        <v>480.92283950617286</v>
      </c>
      <c r="V80" s="32">
        <v>608</v>
      </c>
      <c r="W80" s="13">
        <v>273.72530864197529</v>
      </c>
      <c r="X80" s="13">
        <v>313.72530864197529</v>
      </c>
      <c r="Z80" s="32">
        <v>425</v>
      </c>
      <c r="AA80" s="32">
        <v>186</v>
      </c>
      <c r="AB80" s="32">
        <v>238</v>
      </c>
      <c r="AD80" s="13">
        <v>1177</v>
      </c>
      <c r="AE80" s="13">
        <v>589.69444444445094</v>
      </c>
      <c r="AF80" s="13">
        <v>566.69444444445094</v>
      </c>
      <c r="AH80" s="32">
        <v>883</v>
      </c>
      <c r="AI80" s="13">
        <v>440.72530864197529</v>
      </c>
      <c r="AJ80" s="13">
        <v>421.72530864197529</v>
      </c>
      <c r="AL80" s="32">
        <v>370</v>
      </c>
      <c r="AM80" s="32">
        <v>173</v>
      </c>
      <c r="AN80" s="32">
        <v>196</v>
      </c>
      <c r="AP80" s="32">
        <v>421</v>
      </c>
      <c r="AQ80" s="32">
        <v>202</v>
      </c>
      <c r="AR80" s="32">
        <v>220</v>
      </c>
      <c r="AT80" s="32">
        <v>268</v>
      </c>
      <c r="AU80" s="32">
        <v>145</v>
      </c>
      <c r="AV80" s="32">
        <v>123</v>
      </c>
      <c r="AX80" s="32">
        <v>318</v>
      </c>
      <c r="AY80" s="32">
        <v>176</v>
      </c>
      <c r="AZ80" s="32">
        <v>142</v>
      </c>
      <c r="BB80" s="32">
        <v>347</v>
      </c>
      <c r="BC80" s="32">
        <v>164</v>
      </c>
      <c r="BD80" s="32">
        <v>183</v>
      </c>
      <c r="BF80" s="32">
        <v>524</v>
      </c>
      <c r="BG80" s="32">
        <v>253</v>
      </c>
      <c r="BH80" s="32">
        <v>271</v>
      </c>
    </row>
    <row r="81" spans="1:60">
      <c r="A81" s="32">
        <v>77</v>
      </c>
      <c r="B81" s="39">
        <f t="shared" si="3"/>
        <v>6522.135802469149</v>
      </c>
      <c r="C81" s="39">
        <f t="shared" si="2"/>
        <v>3211.0679012345745</v>
      </c>
      <c r="D81" s="39">
        <f t="shared" si="2"/>
        <v>3311.0679012345745</v>
      </c>
      <c r="F81" s="32">
        <v>293</v>
      </c>
      <c r="G81" s="32">
        <v>151</v>
      </c>
      <c r="H81" s="32">
        <v>143</v>
      </c>
      <c r="J81" s="32">
        <v>259</v>
      </c>
      <c r="K81" s="32">
        <v>127</v>
      </c>
      <c r="L81" s="32">
        <v>132</v>
      </c>
      <c r="N81" s="32">
        <v>59</v>
      </c>
      <c r="O81" s="32">
        <v>29</v>
      </c>
      <c r="P81" s="32">
        <v>30</v>
      </c>
      <c r="R81" s="32">
        <v>905</v>
      </c>
      <c r="S81" s="13">
        <v>489.92283950617286</v>
      </c>
      <c r="T81" s="13">
        <v>476.92283950617286</v>
      </c>
      <c r="V81" s="32">
        <v>615</v>
      </c>
      <c r="W81" s="13">
        <v>274.72530864197529</v>
      </c>
      <c r="X81" s="13">
        <v>319.72530864197529</v>
      </c>
      <c r="Z81" s="32">
        <v>396</v>
      </c>
      <c r="AA81" s="32">
        <v>173</v>
      </c>
      <c r="AB81" s="32">
        <v>222</v>
      </c>
      <c r="AD81" s="13">
        <v>1099</v>
      </c>
      <c r="AE81" s="13">
        <v>538.69444444445094</v>
      </c>
      <c r="AF81" s="13">
        <v>539.69444444445094</v>
      </c>
      <c r="AH81" s="32">
        <v>836</v>
      </c>
      <c r="AI81" s="13">
        <v>415.72530864197529</v>
      </c>
      <c r="AJ81" s="13">
        <v>399.72530864197529</v>
      </c>
      <c r="AL81" s="32">
        <v>331</v>
      </c>
      <c r="AM81" s="32">
        <v>153</v>
      </c>
      <c r="AN81" s="32">
        <v>178</v>
      </c>
      <c r="AP81" s="32">
        <v>392</v>
      </c>
      <c r="AQ81" s="32">
        <v>187</v>
      </c>
      <c r="AR81" s="32">
        <v>205</v>
      </c>
      <c r="AT81" s="32">
        <v>247</v>
      </c>
      <c r="AU81" s="32">
        <v>135</v>
      </c>
      <c r="AV81" s="32">
        <v>113</v>
      </c>
      <c r="AX81" s="32">
        <v>283</v>
      </c>
      <c r="AY81" s="32">
        <v>158</v>
      </c>
      <c r="AZ81" s="32">
        <v>124</v>
      </c>
      <c r="BB81" s="32">
        <v>314</v>
      </c>
      <c r="BC81" s="32">
        <v>148</v>
      </c>
      <c r="BD81" s="32">
        <v>166</v>
      </c>
      <c r="BF81" s="32">
        <v>492</v>
      </c>
      <c r="BG81" s="32">
        <v>231</v>
      </c>
      <c r="BH81" s="32">
        <v>262</v>
      </c>
    </row>
    <row r="82" spans="1:60">
      <c r="A82" s="32">
        <v>78</v>
      </c>
      <c r="B82" s="39">
        <f t="shared" si="3"/>
        <v>6162.135802469149</v>
      </c>
      <c r="C82" s="39">
        <f t="shared" si="2"/>
        <v>3014.0679012345745</v>
      </c>
      <c r="D82" s="39">
        <f t="shared" si="2"/>
        <v>3148.0679012345745</v>
      </c>
      <c r="F82" s="32">
        <v>271</v>
      </c>
      <c r="G82" s="32">
        <v>134</v>
      </c>
      <c r="H82" s="32">
        <v>137</v>
      </c>
      <c r="J82" s="32">
        <v>217</v>
      </c>
      <c r="K82" s="32">
        <v>106</v>
      </c>
      <c r="L82" s="32">
        <v>112</v>
      </c>
      <c r="N82" s="32">
        <v>48</v>
      </c>
      <c r="O82" s="32">
        <v>21</v>
      </c>
      <c r="P82" s="32">
        <v>27</v>
      </c>
      <c r="R82" s="32">
        <v>896</v>
      </c>
      <c r="S82" s="13">
        <v>487.92283950617286</v>
      </c>
      <c r="T82" s="13">
        <v>469.92283950617286</v>
      </c>
      <c r="V82" s="32">
        <v>623</v>
      </c>
      <c r="W82" s="13">
        <v>282.72530864197529</v>
      </c>
      <c r="X82" s="13">
        <v>319.72530864197529</v>
      </c>
      <c r="Z82" s="32">
        <v>371</v>
      </c>
      <c r="AA82" s="32">
        <v>166</v>
      </c>
      <c r="AB82" s="32">
        <v>205</v>
      </c>
      <c r="AD82" s="13">
        <v>1017</v>
      </c>
      <c r="AE82" s="13">
        <v>486.69444444445094</v>
      </c>
      <c r="AF82" s="13">
        <v>509.69444444445094</v>
      </c>
      <c r="AH82" s="32">
        <v>803</v>
      </c>
      <c r="AI82" s="13">
        <v>395.72530864197529</v>
      </c>
      <c r="AJ82" s="13">
        <v>386.72530864197529</v>
      </c>
      <c r="AL82" s="32">
        <v>300</v>
      </c>
      <c r="AM82" s="32">
        <v>141</v>
      </c>
      <c r="AN82" s="32">
        <v>164</v>
      </c>
      <c r="AP82" s="32">
        <v>376</v>
      </c>
      <c r="AQ82" s="32">
        <v>182</v>
      </c>
      <c r="AR82" s="32">
        <v>194</v>
      </c>
      <c r="AT82" s="32">
        <v>237</v>
      </c>
      <c r="AU82" s="32">
        <v>127</v>
      </c>
      <c r="AV82" s="32">
        <v>110</v>
      </c>
      <c r="AX82" s="32">
        <v>247</v>
      </c>
      <c r="AY82" s="32">
        <v>138</v>
      </c>
      <c r="AZ82" s="32">
        <v>109</v>
      </c>
      <c r="BB82" s="32">
        <v>298</v>
      </c>
      <c r="BC82" s="32">
        <v>142</v>
      </c>
      <c r="BD82" s="32">
        <v>157</v>
      </c>
      <c r="BF82" s="32">
        <v>452</v>
      </c>
      <c r="BG82" s="32">
        <v>204</v>
      </c>
      <c r="BH82" s="32">
        <v>247</v>
      </c>
    </row>
    <row r="83" spans="1:60">
      <c r="A83" s="32">
        <v>79</v>
      </c>
      <c r="B83" s="39">
        <f t="shared" si="3"/>
        <v>5766.135802469149</v>
      </c>
      <c r="C83" s="39">
        <f t="shared" si="2"/>
        <v>2795.0679012345745</v>
      </c>
      <c r="D83" s="39">
        <f t="shared" si="2"/>
        <v>2971.0679012345745</v>
      </c>
      <c r="F83" s="32">
        <v>249</v>
      </c>
      <c r="G83" s="32">
        <v>128</v>
      </c>
      <c r="H83" s="32">
        <v>124</v>
      </c>
      <c r="J83" s="32">
        <v>184</v>
      </c>
      <c r="K83" s="32">
        <v>87</v>
      </c>
      <c r="L83" s="32">
        <v>99</v>
      </c>
      <c r="N83" s="32">
        <v>50</v>
      </c>
      <c r="O83" s="32">
        <v>25</v>
      </c>
      <c r="P83" s="32">
        <v>25</v>
      </c>
      <c r="R83" s="32">
        <v>875</v>
      </c>
      <c r="S83" s="13">
        <v>478.92283950617286</v>
      </c>
      <c r="T83" s="13">
        <v>457.92283950617286</v>
      </c>
      <c r="V83" s="32">
        <v>617</v>
      </c>
      <c r="W83" s="13">
        <v>274.72530864197529</v>
      </c>
      <c r="X83" s="13">
        <v>320.72530864197529</v>
      </c>
      <c r="Z83" s="32">
        <v>337</v>
      </c>
      <c r="AA83" s="32">
        <v>153</v>
      </c>
      <c r="AB83" s="32">
        <v>184</v>
      </c>
      <c r="AD83" s="32">
        <v>936</v>
      </c>
      <c r="AE83" s="13">
        <v>442.69444444445094</v>
      </c>
      <c r="AF83" s="13">
        <v>472.69444444445094</v>
      </c>
      <c r="AH83" s="32">
        <v>749</v>
      </c>
      <c r="AI83" s="13">
        <v>364.72530864197529</v>
      </c>
      <c r="AJ83" s="13">
        <v>363.72530864197529</v>
      </c>
      <c r="AL83" s="32">
        <v>267</v>
      </c>
      <c r="AM83" s="32">
        <v>118</v>
      </c>
      <c r="AN83" s="32">
        <v>149</v>
      </c>
      <c r="AP83" s="32">
        <v>353</v>
      </c>
      <c r="AQ83" s="32">
        <v>170</v>
      </c>
      <c r="AR83" s="32">
        <v>183</v>
      </c>
      <c r="AT83" s="32">
        <v>220</v>
      </c>
      <c r="AU83" s="32">
        <v>117</v>
      </c>
      <c r="AV83" s="32">
        <v>102</v>
      </c>
      <c r="AX83" s="32">
        <v>222</v>
      </c>
      <c r="AY83" s="32">
        <v>124</v>
      </c>
      <c r="AZ83" s="32">
        <v>103</v>
      </c>
      <c r="BB83" s="32">
        <v>271</v>
      </c>
      <c r="BC83" s="32">
        <v>126</v>
      </c>
      <c r="BD83" s="32">
        <v>148</v>
      </c>
      <c r="BF83" s="32">
        <v>424</v>
      </c>
      <c r="BG83" s="32">
        <v>186</v>
      </c>
      <c r="BH83" s="32">
        <v>239</v>
      </c>
    </row>
    <row r="84" spans="1:60">
      <c r="A84" s="43" t="s">
        <v>5</v>
      </c>
      <c r="B84" s="39">
        <f t="shared" si="3"/>
        <v>37851.135802469144</v>
      </c>
      <c r="C84" s="39">
        <f t="shared" ref="C84:D84" si="4">G84+K84+O84+S84+W84+AA84+AE84+AI84+AM84+AQ84+AU84+AY84+BC84+BG84</f>
        <v>16850.067901234572</v>
      </c>
      <c r="D84" s="39">
        <f t="shared" si="4"/>
        <v>21001.067901234572</v>
      </c>
      <c r="F84" s="13">
        <v>2058</v>
      </c>
      <c r="G84" s="13">
        <v>1188</v>
      </c>
      <c r="H84" s="32">
        <v>870</v>
      </c>
      <c r="J84" s="13">
        <v>1191</v>
      </c>
      <c r="K84" s="32">
        <v>495</v>
      </c>
      <c r="L84" s="32">
        <v>695</v>
      </c>
      <c r="N84" s="32">
        <v>362</v>
      </c>
      <c r="O84" s="32">
        <v>224</v>
      </c>
      <c r="P84" s="32">
        <v>139</v>
      </c>
      <c r="R84" s="13">
        <v>6274</v>
      </c>
      <c r="S84" s="13">
        <v>3030.9228395061727</v>
      </c>
      <c r="T84" s="13">
        <v>3304.9228395061727</v>
      </c>
      <c r="V84" s="13">
        <v>4170</v>
      </c>
      <c r="W84" s="13">
        <v>1259.7253086419753</v>
      </c>
      <c r="X84" s="13">
        <v>2889.7253086419755</v>
      </c>
      <c r="Z84" s="13">
        <v>2397</v>
      </c>
      <c r="AA84" s="32">
        <v>784</v>
      </c>
      <c r="AB84" s="13">
        <v>1614</v>
      </c>
      <c r="AD84" s="13">
        <v>4040</v>
      </c>
      <c r="AE84" s="13">
        <v>1817.6944444444507</v>
      </c>
      <c r="AF84" s="13">
        <v>2201.6944444444507</v>
      </c>
      <c r="AH84" s="13">
        <v>4343</v>
      </c>
      <c r="AI84" s="13">
        <v>2115.7253086419755</v>
      </c>
      <c r="AJ84" s="13">
        <v>2206.7253086419755</v>
      </c>
      <c r="AL84" s="13">
        <v>1517</v>
      </c>
      <c r="AM84" s="32">
        <v>557</v>
      </c>
      <c r="AN84" s="32">
        <v>960</v>
      </c>
      <c r="AP84" s="13">
        <v>1978</v>
      </c>
      <c r="AQ84" s="13">
        <v>1093</v>
      </c>
      <c r="AR84" s="32">
        <v>884</v>
      </c>
      <c r="AT84" s="13">
        <v>1583</v>
      </c>
      <c r="AU84" s="32">
        <v>845</v>
      </c>
      <c r="AV84" s="32">
        <v>738</v>
      </c>
      <c r="AX84" s="13">
        <v>2114</v>
      </c>
      <c r="AY84" s="13">
        <v>1115</v>
      </c>
      <c r="AZ84" s="32">
        <v>999</v>
      </c>
      <c r="BB84" s="13">
        <v>1999</v>
      </c>
      <c r="BC84" s="32">
        <v>845</v>
      </c>
      <c r="BD84" s="13">
        <v>1154</v>
      </c>
      <c r="BF84" s="13">
        <v>3826</v>
      </c>
      <c r="BG84" s="13">
        <v>1480</v>
      </c>
      <c r="BH84" s="13">
        <v>2345</v>
      </c>
    </row>
    <row r="85" spans="1:60">
      <c r="A85" s="32"/>
      <c r="B85" s="32"/>
      <c r="C85" s="45"/>
      <c r="D85" s="45"/>
      <c r="F85" s="32"/>
      <c r="G85" s="32"/>
      <c r="H85" s="32"/>
      <c r="J85" s="32"/>
      <c r="K85" s="32"/>
      <c r="L85" s="32"/>
      <c r="N85" s="32"/>
      <c r="O85" s="32"/>
      <c r="P85" s="32"/>
      <c r="R85" s="32"/>
      <c r="S85" s="32"/>
      <c r="T85" s="32"/>
      <c r="V85" s="32"/>
      <c r="W85" s="32"/>
      <c r="X85" s="32"/>
      <c r="Z85" s="32"/>
      <c r="AA85" s="32"/>
      <c r="AB85" s="32"/>
      <c r="AD85" s="32"/>
      <c r="AE85" s="32"/>
      <c r="AF85" s="32"/>
      <c r="AH85" s="32"/>
      <c r="AI85" s="32"/>
      <c r="AJ85" s="32"/>
      <c r="AL85" s="32"/>
      <c r="AM85" s="32"/>
      <c r="AN85" s="32"/>
      <c r="AP85" s="32"/>
      <c r="AQ85" s="32"/>
      <c r="AR85" s="32"/>
      <c r="AT85" s="32"/>
      <c r="AU85" s="32"/>
      <c r="AV85" s="32"/>
      <c r="AX85" s="32"/>
      <c r="AY85" s="32"/>
      <c r="AZ85" s="32"/>
      <c r="BB85" s="32"/>
      <c r="BC85" s="32"/>
      <c r="BD85" s="32"/>
      <c r="BF85" s="32"/>
      <c r="BG85" s="32"/>
      <c r="BH85" s="32"/>
    </row>
    <row r="86" spans="1:60">
      <c r="A86" s="32" t="s">
        <v>2</v>
      </c>
      <c r="B86" s="39">
        <f>C86+D86</f>
        <v>1865786.0000000009</v>
      </c>
      <c r="C86" s="13">
        <f>G86+K86+O86+S86+W86+AA86+AE86+AI86+AM86+AQ86+AU86+AY86+BC86+BG86</f>
        <v>942990.50000000058</v>
      </c>
      <c r="D86" s="32">
        <f>H86+L86+P86+T86+X86+AB86+AF86+AJ86+AN86+AR86+AV86+AZ86+BD86+BH86</f>
        <v>922795.50000000047</v>
      </c>
      <c r="F86" s="13">
        <f>G86+H86</f>
        <v>73963</v>
      </c>
      <c r="G86" s="13">
        <f>SUM(G4:G84)</f>
        <v>37124</v>
      </c>
      <c r="H86" s="13">
        <f>SUM(H4:H84)</f>
        <v>36839</v>
      </c>
      <c r="J86" s="13">
        <f>K86+L86</f>
        <v>94944</v>
      </c>
      <c r="K86" s="13">
        <f>SUM(K4:K84)</f>
        <v>49153</v>
      </c>
      <c r="L86" s="13">
        <f>SUM(L4:L84)</f>
        <v>45791</v>
      </c>
      <c r="N86" s="13">
        <f>O86+P86</f>
        <v>13089</v>
      </c>
      <c r="O86" s="13">
        <f>SUM(O4:O84)</f>
        <v>6539</v>
      </c>
      <c r="P86" s="13">
        <f>SUM(P4:P84)</f>
        <v>6550</v>
      </c>
      <c r="R86" s="13">
        <f>S86+T86</f>
        <v>200897.50000000058</v>
      </c>
      <c r="S86" s="13">
        <f>SUM(S4:S84)</f>
        <v>101239.75000000029</v>
      </c>
      <c r="T86" s="13">
        <f>SUM(T4:T84)</f>
        <v>99657.750000000291</v>
      </c>
      <c r="V86" s="13">
        <f>W86+X86</f>
        <v>140691.49999999997</v>
      </c>
      <c r="W86" s="13">
        <f>SUM(W4:W84)</f>
        <v>71534.750000000029</v>
      </c>
      <c r="X86" s="13">
        <f>SUM(X4:X84)</f>
        <v>69156.749999999942</v>
      </c>
      <c r="Z86" s="13">
        <f>AA86+AB86</f>
        <v>95397</v>
      </c>
      <c r="AA86" s="13">
        <f>SUM(AA4:AA84)</f>
        <v>48075</v>
      </c>
      <c r="AB86" s="13">
        <f>SUM(AB4:AB84)</f>
        <v>47322</v>
      </c>
      <c r="AD86" s="13">
        <f>AE86+AF86</f>
        <v>457797.5</v>
      </c>
      <c r="AE86" s="13">
        <f>SUM(AE4:AE84)</f>
        <v>230608.25</v>
      </c>
      <c r="AF86" s="13">
        <f>SUM(AF4:AF84)</f>
        <v>227189.25</v>
      </c>
      <c r="AH86" s="13">
        <f>AI86+AJ86</f>
        <v>197739.50000000041</v>
      </c>
      <c r="AI86" s="13">
        <f>SUM(AI4:AI84)</f>
        <v>100080.7500000002</v>
      </c>
      <c r="AJ86" s="13">
        <f>SUM(AJ4:AJ84)</f>
        <v>97658.750000000189</v>
      </c>
      <c r="AL86" s="13">
        <f>AM86+AN86</f>
        <v>97783</v>
      </c>
      <c r="AM86" s="13">
        <f>SUM(AM4:AM84)</f>
        <v>48980</v>
      </c>
      <c r="AN86" s="13">
        <f>SUM(AN4:AN84)</f>
        <v>48803</v>
      </c>
      <c r="AP86" s="13">
        <f>AQ86+AR86</f>
        <v>119561</v>
      </c>
      <c r="AQ86" s="13">
        <f>SUM(AQ4:AQ84)</f>
        <v>60062</v>
      </c>
      <c r="AR86" s="13">
        <f>SUM(AR4:AR84)</f>
        <v>59499</v>
      </c>
      <c r="AT86" s="13">
        <f>AU86+AV86</f>
        <v>71226</v>
      </c>
      <c r="AU86" s="13">
        <f>SUM(AU4:AU84)</f>
        <v>36079</v>
      </c>
      <c r="AV86" s="13">
        <f>SUM(AV4:AV84)</f>
        <v>35147</v>
      </c>
      <c r="AX86" s="13">
        <f>AY86+AZ86</f>
        <v>83571</v>
      </c>
      <c r="AY86" s="13">
        <f>SUM(AY4:AY84)</f>
        <v>42794</v>
      </c>
      <c r="AZ86" s="13">
        <f>SUM(AZ4:AZ84)</f>
        <v>40777</v>
      </c>
      <c r="BB86" s="13">
        <f>BC86+BD86</f>
        <v>110865</v>
      </c>
      <c r="BC86" s="13">
        <f>SUM(BC4:BC84)</f>
        <v>56007</v>
      </c>
      <c r="BD86" s="13">
        <f>SUM(BD4:BD84)</f>
        <v>54858</v>
      </c>
      <c r="BF86" s="13">
        <f>BG86+BH86</f>
        <v>108261</v>
      </c>
      <c r="BG86" s="13">
        <f>SUM(BG4:BG84)</f>
        <v>54714</v>
      </c>
      <c r="BH86" s="13">
        <f>SUM(BH4:BH84)</f>
        <v>53547</v>
      </c>
    </row>
  </sheetData>
  <sheetProtection sheet="1" objects="1" scenarios="1"/>
  <mergeCells count="15">
    <mergeCell ref="AX2:AZ2"/>
    <mergeCell ref="BB2:BD2"/>
    <mergeCell ref="BF2:BH2"/>
    <mergeCell ref="Z2:AB2"/>
    <mergeCell ref="AD2:AF2"/>
    <mergeCell ref="AH2:AJ2"/>
    <mergeCell ref="AL2:AN2"/>
    <mergeCell ref="AP2:AR2"/>
    <mergeCell ref="AT2:AV2"/>
    <mergeCell ref="V2:X2"/>
    <mergeCell ref="B2:D2"/>
    <mergeCell ref="F2:H2"/>
    <mergeCell ref="J2:L2"/>
    <mergeCell ref="N2:P2"/>
    <mergeCell ref="R2:T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8FD30-FCAF-4BF2-8780-18AC31FBEB0F}">
  <dimension ref="A1:BH86"/>
  <sheetViews>
    <sheetView topLeftCell="B1" zoomScale="130" zoomScaleNormal="130" workbookViewId="0">
      <selection activeCell="J15" sqref="J15"/>
    </sheetView>
  </sheetViews>
  <sheetFormatPr baseColWidth="10" defaultColWidth="11.1640625" defaultRowHeight="16"/>
  <cols>
    <col min="2" max="2" width="14" customWidth="1"/>
    <col min="4" max="4" width="9.1640625" customWidth="1"/>
  </cols>
  <sheetData>
    <row r="1" spans="1:60" s="19" customFormat="1" ht="15">
      <c r="A1" s="19" t="s">
        <v>26</v>
      </c>
      <c r="Z1" s="20"/>
    </row>
    <row r="2" spans="1:60" s="19" customFormat="1" ht="15.5" customHeight="1">
      <c r="A2" s="41"/>
      <c r="B2" s="84" t="s">
        <v>45</v>
      </c>
      <c r="C2" s="84"/>
      <c r="D2" s="84"/>
      <c r="F2" s="84" t="s">
        <v>52</v>
      </c>
      <c r="G2" s="84"/>
      <c r="H2" s="84"/>
      <c r="J2" s="84" t="s">
        <v>32</v>
      </c>
      <c r="K2" s="84"/>
      <c r="L2" s="84"/>
      <c r="N2" s="84" t="s">
        <v>33</v>
      </c>
      <c r="O2" s="84"/>
      <c r="P2" s="84"/>
      <c r="R2" s="84" t="s">
        <v>34</v>
      </c>
      <c r="S2" s="84"/>
      <c r="T2" s="84"/>
      <c r="V2" s="84" t="s">
        <v>36</v>
      </c>
      <c r="W2" s="84"/>
      <c r="X2" s="84"/>
      <c r="Z2" s="84" t="s">
        <v>35</v>
      </c>
      <c r="AA2" s="84"/>
      <c r="AB2" s="84"/>
      <c r="AD2" s="80" t="s">
        <v>37</v>
      </c>
      <c r="AE2" s="80"/>
      <c r="AF2" s="80"/>
      <c r="AH2" s="80" t="s">
        <v>38</v>
      </c>
      <c r="AI2" s="80"/>
      <c r="AJ2" s="80"/>
      <c r="AL2" s="84" t="s">
        <v>39</v>
      </c>
      <c r="AM2" s="84"/>
      <c r="AN2" s="84"/>
      <c r="AP2" s="80" t="s">
        <v>40</v>
      </c>
      <c r="AQ2" s="80"/>
      <c r="AR2" s="80"/>
      <c r="AT2" s="80" t="s">
        <v>41</v>
      </c>
      <c r="AU2" s="80"/>
      <c r="AV2" s="80"/>
      <c r="AX2" s="81" t="s">
        <v>42</v>
      </c>
      <c r="AY2" s="82"/>
      <c r="AZ2" s="83"/>
      <c r="BB2" s="81" t="s">
        <v>43</v>
      </c>
      <c r="BC2" s="82"/>
      <c r="BD2" s="83"/>
      <c r="BF2" s="81" t="s">
        <v>44</v>
      </c>
      <c r="BG2" s="82"/>
      <c r="BH2" s="83"/>
    </row>
    <row r="3" spans="1:60" s="19" customFormat="1" ht="15">
      <c r="A3" s="41" t="s">
        <v>1</v>
      </c>
      <c r="B3" s="41" t="s">
        <v>2</v>
      </c>
      <c r="C3" s="41" t="s">
        <v>3</v>
      </c>
      <c r="D3" s="41" t="s">
        <v>4</v>
      </c>
      <c r="F3" s="21" t="s">
        <v>2</v>
      </c>
      <c r="G3" s="21" t="s">
        <v>3</v>
      </c>
      <c r="H3" s="21" t="s">
        <v>4</v>
      </c>
      <c r="J3" s="41" t="s">
        <v>2</v>
      </c>
      <c r="K3" s="41" t="s">
        <v>3</v>
      </c>
      <c r="L3" s="41" t="s">
        <v>4</v>
      </c>
      <c r="N3" s="21" t="s">
        <v>2</v>
      </c>
      <c r="O3" s="21" t="s">
        <v>3</v>
      </c>
      <c r="P3" s="21" t="s">
        <v>4</v>
      </c>
      <c r="R3" s="41" t="s">
        <v>2</v>
      </c>
      <c r="S3" s="41" t="s">
        <v>3</v>
      </c>
      <c r="T3" s="41" t="s">
        <v>4</v>
      </c>
      <c r="V3" s="21" t="s">
        <v>2</v>
      </c>
      <c r="W3" s="21" t="s">
        <v>3</v>
      </c>
      <c r="X3" s="21" t="s">
        <v>4</v>
      </c>
      <c r="Z3" s="42" t="s">
        <v>2</v>
      </c>
      <c r="AA3" s="41" t="s">
        <v>3</v>
      </c>
      <c r="AB3" s="41" t="s">
        <v>4</v>
      </c>
      <c r="AD3" s="41" t="s">
        <v>2</v>
      </c>
      <c r="AE3" s="41" t="s">
        <v>3</v>
      </c>
      <c r="AF3" s="41" t="s">
        <v>4</v>
      </c>
      <c r="AH3" s="41" t="s">
        <v>2</v>
      </c>
      <c r="AI3" s="41" t="s">
        <v>3</v>
      </c>
      <c r="AJ3" s="41" t="s">
        <v>4</v>
      </c>
      <c r="AL3" s="21" t="s">
        <v>2</v>
      </c>
      <c r="AM3" s="21" t="s">
        <v>3</v>
      </c>
      <c r="AN3" s="21" t="s">
        <v>4</v>
      </c>
      <c r="AP3" s="41" t="s">
        <v>2</v>
      </c>
      <c r="AQ3" s="41" t="s">
        <v>3</v>
      </c>
      <c r="AR3" s="41" t="s">
        <v>4</v>
      </c>
      <c r="AT3" s="41" t="s">
        <v>2</v>
      </c>
      <c r="AU3" s="41" t="s">
        <v>3</v>
      </c>
      <c r="AV3" s="41" t="s">
        <v>4</v>
      </c>
      <c r="AX3" s="41" t="s">
        <v>2</v>
      </c>
      <c r="AY3" s="41" t="s">
        <v>3</v>
      </c>
      <c r="AZ3" s="41" t="s">
        <v>4</v>
      </c>
      <c r="BB3" s="41" t="s">
        <v>2</v>
      </c>
      <c r="BC3" s="41" t="s">
        <v>3</v>
      </c>
      <c r="BD3" s="41" t="s">
        <v>4</v>
      </c>
      <c r="BF3" s="41" t="s">
        <v>2</v>
      </c>
      <c r="BG3" s="41" t="s">
        <v>3</v>
      </c>
      <c r="BH3" s="41" t="s">
        <v>4</v>
      </c>
    </row>
    <row r="4" spans="1:60">
      <c r="A4" s="32">
        <v>0</v>
      </c>
      <c r="B4" s="39">
        <f t="shared" ref="B4:B67" si="0">C4+D4</f>
        <v>31136.135802469136</v>
      </c>
      <c r="C4" s="39">
        <f t="shared" ref="C4:D19" si="1">G4+K4+O4+S4+W4+AA4+AE4+AI4+AM4+AQ4+AU4+AY4+BC4+BG4</f>
        <v>15902.067901234568</v>
      </c>
      <c r="D4" s="39">
        <f t="shared" si="1"/>
        <v>15234.067901234568</v>
      </c>
      <c r="F4" s="13">
        <v>1268</v>
      </c>
      <c r="G4" s="39">
        <v>631.26543209876547</v>
      </c>
      <c r="H4" s="39">
        <v>631.26543209876547</v>
      </c>
      <c r="J4" s="13">
        <v>1644</v>
      </c>
      <c r="K4" s="32">
        <v>838</v>
      </c>
      <c r="L4" s="32">
        <v>806</v>
      </c>
      <c r="N4" s="32">
        <v>217</v>
      </c>
      <c r="O4" s="32">
        <v>111</v>
      </c>
      <c r="P4" s="32">
        <v>107</v>
      </c>
      <c r="R4" s="13">
        <v>3446</v>
      </c>
      <c r="S4" s="13">
        <v>1796.3101851851852</v>
      </c>
      <c r="T4" s="13">
        <v>1718.3101851851852</v>
      </c>
      <c r="V4" s="13">
        <v>2412</v>
      </c>
      <c r="W4" s="13">
        <v>1229.5077160493827</v>
      </c>
      <c r="X4" s="13">
        <v>1161.5077160493827</v>
      </c>
      <c r="Z4" s="13">
        <v>1648</v>
      </c>
      <c r="AA4" s="32">
        <v>840</v>
      </c>
      <c r="AB4" s="32">
        <v>808</v>
      </c>
      <c r="AD4" s="13">
        <v>6426</v>
      </c>
      <c r="AE4" s="13">
        <v>3280.4645061728397</v>
      </c>
      <c r="AF4" s="13">
        <v>3124.4645061728397</v>
      </c>
      <c r="AH4" s="13">
        <v>3497</v>
      </c>
      <c r="AI4" s="13">
        <v>1777.5200617283951</v>
      </c>
      <c r="AJ4" s="13">
        <v>1698.5200617283951</v>
      </c>
      <c r="AL4" s="13">
        <v>1876</v>
      </c>
      <c r="AM4" s="32">
        <v>956</v>
      </c>
      <c r="AN4" s="32">
        <v>921</v>
      </c>
      <c r="AP4" s="13">
        <v>2185</v>
      </c>
      <c r="AQ4" s="13">
        <v>1114</v>
      </c>
      <c r="AR4" s="13">
        <v>1071</v>
      </c>
      <c r="AT4" s="13">
        <v>1302</v>
      </c>
      <c r="AU4" s="32">
        <v>666</v>
      </c>
      <c r="AV4" s="32">
        <v>636</v>
      </c>
      <c r="AX4" s="13">
        <v>1494</v>
      </c>
      <c r="AY4" s="32">
        <v>760</v>
      </c>
      <c r="AZ4" s="32">
        <v>734</v>
      </c>
      <c r="BB4" s="13">
        <v>1913</v>
      </c>
      <c r="BC4" s="32">
        <v>979</v>
      </c>
      <c r="BD4" s="32">
        <v>935</v>
      </c>
      <c r="BF4" s="13">
        <v>1805</v>
      </c>
      <c r="BG4" s="32">
        <v>923</v>
      </c>
      <c r="BH4" s="32">
        <v>882</v>
      </c>
    </row>
    <row r="5" spans="1:60">
      <c r="A5" s="32">
        <v>1</v>
      </c>
      <c r="B5" s="39">
        <f t="shared" si="0"/>
        <v>30918.135802469136</v>
      </c>
      <c r="C5" s="39">
        <f t="shared" si="1"/>
        <v>15757.067901234568</v>
      </c>
      <c r="D5" s="39">
        <f t="shared" si="1"/>
        <v>15161.067901234568</v>
      </c>
      <c r="F5" s="13">
        <v>1214</v>
      </c>
      <c r="G5" s="39">
        <v>589.26543209876547</v>
      </c>
      <c r="H5" s="39">
        <v>619.26543209876547</v>
      </c>
      <c r="J5" s="13">
        <v>1645</v>
      </c>
      <c r="K5" s="32">
        <v>837</v>
      </c>
      <c r="L5" s="32">
        <v>808</v>
      </c>
      <c r="N5" s="32">
        <v>215</v>
      </c>
      <c r="O5" s="32">
        <v>109</v>
      </c>
      <c r="P5" s="32">
        <v>106</v>
      </c>
      <c r="R5" s="13">
        <v>3483</v>
      </c>
      <c r="S5" s="13">
        <v>1812.3101851851852</v>
      </c>
      <c r="T5" s="13">
        <v>1739.3101851851852</v>
      </c>
      <c r="V5" s="13">
        <v>2388</v>
      </c>
      <c r="W5" s="13">
        <v>1221.5077160493827</v>
      </c>
      <c r="X5" s="13">
        <v>1145.5077160493827</v>
      </c>
      <c r="Z5" s="13">
        <v>1624</v>
      </c>
      <c r="AA5" s="32">
        <v>827</v>
      </c>
      <c r="AB5" s="32">
        <v>797</v>
      </c>
      <c r="AD5" s="13">
        <v>6381</v>
      </c>
      <c r="AE5" s="13">
        <v>3253.4645061728397</v>
      </c>
      <c r="AF5" s="13">
        <v>3106.4645061728397</v>
      </c>
      <c r="AH5" s="13">
        <v>3505</v>
      </c>
      <c r="AI5" s="13">
        <v>1779.5200617283951</v>
      </c>
      <c r="AJ5" s="13">
        <v>1704.5200617283951</v>
      </c>
      <c r="AL5" s="13">
        <v>1865</v>
      </c>
      <c r="AM5" s="32">
        <v>947</v>
      </c>
      <c r="AN5" s="32">
        <v>917</v>
      </c>
      <c r="AP5" s="13">
        <v>2153</v>
      </c>
      <c r="AQ5" s="13">
        <v>1094</v>
      </c>
      <c r="AR5" s="13">
        <v>1059</v>
      </c>
      <c r="AT5" s="13">
        <v>1288</v>
      </c>
      <c r="AU5" s="32">
        <v>657</v>
      </c>
      <c r="AV5" s="32">
        <v>630</v>
      </c>
      <c r="AX5" s="13">
        <v>1473</v>
      </c>
      <c r="AY5" s="32">
        <v>746</v>
      </c>
      <c r="AZ5" s="32">
        <v>727</v>
      </c>
      <c r="BB5" s="13">
        <v>1896</v>
      </c>
      <c r="BC5" s="32">
        <v>969</v>
      </c>
      <c r="BD5" s="32">
        <v>927</v>
      </c>
      <c r="BF5" s="13">
        <v>1791</v>
      </c>
      <c r="BG5" s="32">
        <v>915</v>
      </c>
      <c r="BH5" s="32">
        <v>875</v>
      </c>
    </row>
    <row r="6" spans="1:60">
      <c r="A6" s="32">
        <v>2</v>
      </c>
      <c r="B6" s="39">
        <f t="shared" si="0"/>
        <v>30673.135802469136</v>
      </c>
      <c r="C6" s="39">
        <f t="shared" si="1"/>
        <v>15595.067901234568</v>
      </c>
      <c r="D6" s="39">
        <f t="shared" si="1"/>
        <v>15078.067901234568</v>
      </c>
      <c r="F6" s="13">
        <v>1174</v>
      </c>
      <c r="G6" s="39">
        <v>563.26543209876547</v>
      </c>
      <c r="H6" s="39">
        <v>605.26543209876547</v>
      </c>
      <c r="J6" s="13">
        <v>1640</v>
      </c>
      <c r="K6" s="32">
        <v>831</v>
      </c>
      <c r="L6" s="32">
        <v>808</v>
      </c>
      <c r="N6" s="32">
        <v>212</v>
      </c>
      <c r="O6" s="32">
        <v>107</v>
      </c>
      <c r="P6" s="32">
        <v>105</v>
      </c>
      <c r="R6" s="13">
        <v>3513</v>
      </c>
      <c r="S6" s="13">
        <v>1824.3101851851852</v>
      </c>
      <c r="T6" s="13">
        <v>1757.3101851851852</v>
      </c>
      <c r="V6" s="13">
        <v>2350</v>
      </c>
      <c r="W6" s="13">
        <v>1205.5077160493827</v>
      </c>
      <c r="X6" s="13">
        <v>1122.5077160493827</v>
      </c>
      <c r="Z6" s="13">
        <v>1593</v>
      </c>
      <c r="AA6" s="32">
        <v>810</v>
      </c>
      <c r="AB6" s="32">
        <v>783</v>
      </c>
      <c r="AD6" s="13">
        <v>6346</v>
      </c>
      <c r="AE6" s="13">
        <v>3229.4645061728397</v>
      </c>
      <c r="AF6" s="13">
        <v>3095.4645061728397</v>
      </c>
      <c r="AH6" s="13">
        <v>3505</v>
      </c>
      <c r="AI6" s="13">
        <v>1775.5200617283951</v>
      </c>
      <c r="AJ6" s="13">
        <v>1708.5200617283951</v>
      </c>
      <c r="AL6" s="13">
        <v>1848</v>
      </c>
      <c r="AM6" s="32">
        <v>937</v>
      </c>
      <c r="AN6" s="32">
        <v>911</v>
      </c>
      <c r="AP6" s="13">
        <v>2118</v>
      </c>
      <c r="AQ6" s="13">
        <v>1071</v>
      </c>
      <c r="AR6" s="13">
        <v>1046</v>
      </c>
      <c r="AT6" s="13">
        <v>1273</v>
      </c>
      <c r="AU6" s="32">
        <v>647</v>
      </c>
      <c r="AV6" s="32">
        <v>626</v>
      </c>
      <c r="AX6" s="13">
        <v>1448</v>
      </c>
      <c r="AY6" s="32">
        <v>730</v>
      </c>
      <c r="AZ6" s="32">
        <v>719</v>
      </c>
      <c r="BB6" s="13">
        <v>1880</v>
      </c>
      <c r="BC6" s="32">
        <v>958</v>
      </c>
      <c r="BD6" s="32">
        <v>922</v>
      </c>
      <c r="BF6" s="13">
        <v>1774</v>
      </c>
      <c r="BG6" s="32">
        <v>906</v>
      </c>
      <c r="BH6" s="32">
        <v>869</v>
      </c>
    </row>
    <row r="7" spans="1:60">
      <c r="A7" s="32">
        <v>3</v>
      </c>
      <c r="B7" s="39">
        <f t="shared" si="0"/>
        <v>30463.135802469136</v>
      </c>
      <c r="C7" s="39">
        <f t="shared" si="1"/>
        <v>15463.067901234568</v>
      </c>
      <c r="D7" s="39">
        <f t="shared" si="1"/>
        <v>15000.067901234568</v>
      </c>
      <c r="F7" s="13">
        <v>1146</v>
      </c>
      <c r="G7" s="39">
        <v>545.26543209876547</v>
      </c>
      <c r="H7" s="39">
        <v>594.26543209876547</v>
      </c>
      <c r="J7" s="13">
        <v>1621</v>
      </c>
      <c r="K7" s="32">
        <v>821</v>
      </c>
      <c r="L7" s="32">
        <v>800</v>
      </c>
      <c r="N7" s="32">
        <v>208</v>
      </c>
      <c r="O7" s="32">
        <v>104</v>
      </c>
      <c r="P7" s="32">
        <v>104</v>
      </c>
      <c r="R7" s="13">
        <v>3527</v>
      </c>
      <c r="S7" s="13">
        <v>1829.3101851851852</v>
      </c>
      <c r="T7" s="13">
        <v>1766.3101851851852</v>
      </c>
      <c r="V7" s="13">
        <v>2321</v>
      </c>
      <c r="W7" s="13">
        <v>1193.5077160493827</v>
      </c>
      <c r="X7" s="13">
        <v>1106.5077160493827</v>
      </c>
      <c r="Z7" s="13">
        <v>1571</v>
      </c>
      <c r="AA7" s="32">
        <v>797</v>
      </c>
      <c r="AB7" s="32">
        <v>774</v>
      </c>
      <c r="AD7" s="13">
        <v>6332</v>
      </c>
      <c r="AE7" s="13">
        <v>3217.4645061728397</v>
      </c>
      <c r="AF7" s="13">
        <v>3093.4645061728397</v>
      </c>
      <c r="AH7" s="13">
        <v>3487</v>
      </c>
      <c r="AI7" s="13">
        <v>1762.5200617283951</v>
      </c>
      <c r="AJ7" s="13">
        <v>1702.5200617283951</v>
      </c>
      <c r="AL7" s="13">
        <v>1830</v>
      </c>
      <c r="AM7" s="32">
        <v>927</v>
      </c>
      <c r="AN7" s="32">
        <v>903</v>
      </c>
      <c r="AP7" s="13">
        <v>2092</v>
      </c>
      <c r="AQ7" s="13">
        <v>1055</v>
      </c>
      <c r="AR7" s="13">
        <v>1037</v>
      </c>
      <c r="AT7" s="13">
        <v>1264</v>
      </c>
      <c r="AU7" s="32">
        <v>640</v>
      </c>
      <c r="AV7" s="32">
        <v>623</v>
      </c>
      <c r="AX7" s="13">
        <v>1430</v>
      </c>
      <c r="AY7" s="32">
        <v>717</v>
      </c>
      <c r="AZ7" s="32">
        <v>714</v>
      </c>
      <c r="BB7" s="13">
        <v>1868</v>
      </c>
      <c r="BC7" s="32">
        <v>952</v>
      </c>
      <c r="BD7" s="32">
        <v>916</v>
      </c>
      <c r="BF7" s="13">
        <v>1768</v>
      </c>
      <c r="BG7" s="32">
        <v>902</v>
      </c>
      <c r="BH7" s="32">
        <v>866</v>
      </c>
    </row>
    <row r="8" spans="1:60">
      <c r="A8" s="32">
        <v>4</v>
      </c>
      <c r="B8" s="39">
        <f t="shared" si="0"/>
        <v>30283.135802469136</v>
      </c>
      <c r="C8" s="39">
        <f t="shared" si="1"/>
        <v>15349.067901234568</v>
      </c>
      <c r="D8" s="39">
        <f t="shared" si="1"/>
        <v>14934.067901234568</v>
      </c>
      <c r="F8" s="13">
        <v>1120</v>
      </c>
      <c r="G8" s="39">
        <v>533.26543209876547</v>
      </c>
      <c r="H8" s="39">
        <v>581.26543209876547</v>
      </c>
      <c r="J8" s="13">
        <v>1607</v>
      </c>
      <c r="K8" s="32">
        <v>812</v>
      </c>
      <c r="L8" s="32">
        <v>795</v>
      </c>
      <c r="N8" s="32">
        <v>205</v>
      </c>
      <c r="O8" s="32">
        <v>103</v>
      </c>
      <c r="P8" s="32">
        <v>103</v>
      </c>
      <c r="R8" s="13">
        <v>3520</v>
      </c>
      <c r="S8" s="13">
        <v>1821.3101851851852</v>
      </c>
      <c r="T8" s="13">
        <v>1768.3101851851852</v>
      </c>
      <c r="V8" s="13">
        <v>2293</v>
      </c>
      <c r="W8" s="13">
        <v>1180.5077160493827</v>
      </c>
      <c r="X8" s="13">
        <v>1091.5077160493827</v>
      </c>
      <c r="Z8" s="13">
        <v>1552</v>
      </c>
      <c r="AA8" s="32">
        <v>787</v>
      </c>
      <c r="AB8" s="32">
        <v>764</v>
      </c>
      <c r="AD8" s="13">
        <v>6346</v>
      </c>
      <c r="AE8" s="13">
        <v>3220.4645061728397</v>
      </c>
      <c r="AF8" s="13">
        <v>3104.4645061728397</v>
      </c>
      <c r="AH8" s="13">
        <v>3456</v>
      </c>
      <c r="AI8" s="13">
        <v>1743.5200617283951</v>
      </c>
      <c r="AJ8" s="13">
        <v>1690.5200617283951</v>
      </c>
      <c r="AL8" s="13">
        <v>1813</v>
      </c>
      <c r="AM8" s="32">
        <v>917</v>
      </c>
      <c r="AN8" s="32">
        <v>896</v>
      </c>
      <c r="AP8" s="13">
        <v>2072</v>
      </c>
      <c r="AQ8" s="13">
        <v>1042</v>
      </c>
      <c r="AR8" s="13">
        <v>1030</v>
      </c>
      <c r="AT8" s="13">
        <v>1255</v>
      </c>
      <c r="AU8" s="32">
        <v>633</v>
      </c>
      <c r="AV8" s="32">
        <v>622</v>
      </c>
      <c r="AX8" s="13">
        <v>1414</v>
      </c>
      <c r="AY8" s="32">
        <v>708</v>
      </c>
      <c r="AZ8" s="32">
        <v>706</v>
      </c>
      <c r="BB8" s="13">
        <v>1858</v>
      </c>
      <c r="BC8" s="32">
        <v>945</v>
      </c>
      <c r="BD8" s="32">
        <v>913</v>
      </c>
      <c r="BF8" s="13">
        <v>1772</v>
      </c>
      <c r="BG8" s="32">
        <v>903</v>
      </c>
      <c r="BH8" s="32">
        <v>869</v>
      </c>
    </row>
    <row r="9" spans="1:60">
      <c r="A9" s="32">
        <v>5</v>
      </c>
      <c r="B9" s="39">
        <f t="shared" si="0"/>
        <v>30277.135802469136</v>
      </c>
      <c r="C9" s="39">
        <f t="shared" si="1"/>
        <v>15339.067901234568</v>
      </c>
      <c r="D9" s="39">
        <f t="shared" si="1"/>
        <v>14938.067901234568</v>
      </c>
      <c r="F9" s="13">
        <v>1106</v>
      </c>
      <c r="G9" s="39">
        <v>524.26543209876547</v>
      </c>
      <c r="H9" s="39">
        <v>576.26543209876547</v>
      </c>
      <c r="J9" s="13">
        <v>1618</v>
      </c>
      <c r="K9" s="32">
        <v>819</v>
      </c>
      <c r="L9" s="32">
        <v>800</v>
      </c>
      <c r="N9" s="32">
        <v>202</v>
      </c>
      <c r="O9" s="32">
        <v>100</v>
      </c>
      <c r="P9" s="32">
        <v>102</v>
      </c>
      <c r="R9" s="13">
        <v>3531</v>
      </c>
      <c r="S9" s="13">
        <v>1828.3101851851852</v>
      </c>
      <c r="T9" s="13">
        <v>1771.3101851851852</v>
      </c>
      <c r="V9" s="13">
        <v>2282</v>
      </c>
      <c r="W9" s="13">
        <v>1175.5077160493827</v>
      </c>
      <c r="X9" s="13">
        <v>1085.5077160493827</v>
      </c>
      <c r="Z9" s="13">
        <v>1532</v>
      </c>
      <c r="AA9" s="32">
        <v>777</v>
      </c>
      <c r="AB9" s="32">
        <v>755</v>
      </c>
      <c r="AD9" s="13">
        <v>6412</v>
      </c>
      <c r="AE9" s="13">
        <v>3252.4645061728397</v>
      </c>
      <c r="AF9" s="13">
        <v>3138.4645061728397</v>
      </c>
      <c r="AH9" s="13">
        <v>3431</v>
      </c>
      <c r="AI9" s="13">
        <v>1731.5200617283951</v>
      </c>
      <c r="AJ9" s="13">
        <v>1678.5200617283951</v>
      </c>
      <c r="AL9" s="13">
        <v>1801</v>
      </c>
      <c r="AM9" s="32">
        <v>911</v>
      </c>
      <c r="AN9" s="32">
        <v>890</v>
      </c>
      <c r="AP9" s="13">
        <v>2064</v>
      </c>
      <c r="AQ9" s="13">
        <v>1037</v>
      </c>
      <c r="AR9" s="13">
        <v>1027</v>
      </c>
      <c r="AT9" s="13">
        <v>1253</v>
      </c>
      <c r="AU9" s="32">
        <v>631</v>
      </c>
      <c r="AV9" s="32">
        <v>622</v>
      </c>
      <c r="AX9" s="13">
        <v>1410</v>
      </c>
      <c r="AY9" s="32">
        <v>703</v>
      </c>
      <c r="AZ9" s="32">
        <v>707</v>
      </c>
      <c r="BB9" s="13">
        <v>1849</v>
      </c>
      <c r="BC9" s="32">
        <v>940</v>
      </c>
      <c r="BD9" s="32">
        <v>909</v>
      </c>
      <c r="BF9" s="13">
        <v>1785</v>
      </c>
      <c r="BG9" s="32">
        <v>909</v>
      </c>
      <c r="BH9" s="32">
        <v>876</v>
      </c>
    </row>
    <row r="10" spans="1:60">
      <c r="A10" s="32">
        <v>6</v>
      </c>
      <c r="B10" s="39">
        <f t="shared" si="0"/>
        <v>30377.135802469136</v>
      </c>
      <c r="C10" s="39">
        <f t="shared" si="1"/>
        <v>15393.067901234568</v>
      </c>
      <c r="D10" s="39">
        <f t="shared" si="1"/>
        <v>14984.067901234568</v>
      </c>
      <c r="F10" s="13">
        <v>1097</v>
      </c>
      <c r="G10" s="39">
        <v>522.26543209876547</v>
      </c>
      <c r="H10" s="39">
        <v>569.26543209876547</v>
      </c>
      <c r="J10" s="13">
        <v>1630</v>
      </c>
      <c r="K10" s="32">
        <v>825</v>
      </c>
      <c r="L10" s="32">
        <v>806</v>
      </c>
      <c r="N10" s="32">
        <v>203</v>
      </c>
      <c r="O10" s="32">
        <v>101</v>
      </c>
      <c r="P10" s="32">
        <v>102</v>
      </c>
      <c r="R10" s="13">
        <v>3548</v>
      </c>
      <c r="S10" s="13">
        <v>1832.3101851851852</v>
      </c>
      <c r="T10" s="13">
        <v>1783.3101851851852</v>
      </c>
      <c r="V10" s="13">
        <v>2278</v>
      </c>
      <c r="W10" s="13">
        <v>1176.5077160493827</v>
      </c>
      <c r="X10" s="13">
        <v>1080.5077160493827</v>
      </c>
      <c r="Z10" s="13">
        <v>1522</v>
      </c>
      <c r="AA10" s="32">
        <v>773</v>
      </c>
      <c r="AB10" s="32">
        <v>749</v>
      </c>
      <c r="AD10" s="13">
        <v>6514</v>
      </c>
      <c r="AE10" s="13">
        <v>3303.4645061728397</v>
      </c>
      <c r="AF10" s="13">
        <v>3189.4645061728397</v>
      </c>
      <c r="AH10" s="13">
        <v>3420</v>
      </c>
      <c r="AI10" s="13">
        <v>1724.5200617283951</v>
      </c>
      <c r="AJ10" s="13">
        <v>1673.5200617283951</v>
      </c>
      <c r="AL10" s="13">
        <v>1791</v>
      </c>
      <c r="AM10" s="32">
        <v>909</v>
      </c>
      <c r="AN10" s="32">
        <v>882</v>
      </c>
      <c r="AP10" s="13">
        <v>2060</v>
      </c>
      <c r="AQ10" s="13">
        <v>1033</v>
      </c>
      <c r="AR10" s="13">
        <v>1027</v>
      </c>
      <c r="AT10" s="13">
        <v>1256</v>
      </c>
      <c r="AU10" s="32">
        <v>631</v>
      </c>
      <c r="AV10" s="32">
        <v>624</v>
      </c>
      <c r="AX10" s="13">
        <v>1406</v>
      </c>
      <c r="AY10" s="32">
        <v>701</v>
      </c>
      <c r="AZ10" s="32">
        <v>705</v>
      </c>
      <c r="BB10" s="13">
        <v>1850</v>
      </c>
      <c r="BC10" s="32">
        <v>941</v>
      </c>
      <c r="BD10" s="32">
        <v>909</v>
      </c>
      <c r="BF10" s="13">
        <v>1804</v>
      </c>
      <c r="BG10" s="32">
        <v>920</v>
      </c>
      <c r="BH10" s="32">
        <v>884</v>
      </c>
    </row>
    <row r="11" spans="1:60">
      <c r="A11" s="32">
        <v>7</v>
      </c>
      <c r="B11" s="39">
        <f t="shared" si="0"/>
        <v>30415.135802469136</v>
      </c>
      <c r="C11" s="39">
        <f t="shared" si="1"/>
        <v>15416.067901234568</v>
      </c>
      <c r="D11" s="39">
        <f t="shared" si="1"/>
        <v>14999.067901234568</v>
      </c>
      <c r="F11" s="13">
        <v>1088</v>
      </c>
      <c r="G11" s="39">
        <v>516.26543209876547</v>
      </c>
      <c r="H11" s="39">
        <v>566.26543209876547</v>
      </c>
      <c r="J11" s="13">
        <v>1626</v>
      </c>
      <c r="K11" s="32">
        <v>823</v>
      </c>
      <c r="L11" s="32">
        <v>803</v>
      </c>
      <c r="N11" s="32">
        <v>198</v>
      </c>
      <c r="O11" s="32">
        <v>98</v>
      </c>
      <c r="P11" s="32">
        <v>99</v>
      </c>
      <c r="R11" s="13">
        <v>3553</v>
      </c>
      <c r="S11" s="13">
        <v>1836.3101851851852</v>
      </c>
      <c r="T11" s="13">
        <v>1785.3101851851852</v>
      </c>
      <c r="V11" s="13">
        <v>2267</v>
      </c>
      <c r="W11" s="13">
        <v>1170.5077160493827</v>
      </c>
      <c r="X11" s="13">
        <v>1075.5077160493827</v>
      </c>
      <c r="Z11" s="13">
        <v>1510</v>
      </c>
      <c r="AA11" s="32">
        <v>770</v>
      </c>
      <c r="AB11" s="32">
        <v>741</v>
      </c>
      <c r="AD11" s="13">
        <v>6621</v>
      </c>
      <c r="AE11" s="13">
        <v>3358.4645061728397</v>
      </c>
      <c r="AF11" s="13">
        <v>3241.4645061728397</v>
      </c>
      <c r="AH11" s="13">
        <v>3393</v>
      </c>
      <c r="AI11" s="13">
        <v>1710.5200617283951</v>
      </c>
      <c r="AJ11" s="13">
        <v>1661.5200617283951</v>
      </c>
      <c r="AL11" s="13">
        <v>1777</v>
      </c>
      <c r="AM11" s="32">
        <v>901</v>
      </c>
      <c r="AN11" s="32">
        <v>876</v>
      </c>
      <c r="AP11" s="13">
        <v>2058</v>
      </c>
      <c r="AQ11" s="13">
        <v>1033</v>
      </c>
      <c r="AR11" s="13">
        <v>1026</v>
      </c>
      <c r="AT11" s="13">
        <v>1255</v>
      </c>
      <c r="AU11" s="32">
        <v>632</v>
      </c>
      <c r="AV11" s="32">
        <v>623</v>
      </c>
      <c r="AX11" s="13">
        <v>1406</v>
      </c>
      <c r="AY11" s="32">
        <v>700</v>
      </c>
      <c r="AZ11" s="32">
        <v>706</v>
      </c>
      <c r="BB11" s="13">
        <v>1844</v>
      </c>
      <c r="BC11" s="32">
        <v>939</v>
      </c>
      <c r="BD11" s="32">
        <v>905</v>
      </c>
      <c r="BF11" s="13">
        <v>1817</v>
      </c>
      <c r="BG11" s="32">
        <v>928</v>
      </c>
      <c r="BH11" s="32">
        <v>890</v>
      </c>
    </row>
    <row r="12" spans="1:60">
      <c r="A12" s="32">
        <v>8</v>
      </c>
      <c r="B12" s="39">
        <f t="shared" si="0"/>
        <v>30388.135802469136</v>
      </c>
      <c r="C12" s="39">
        <f t="shared" si="1"/>
        <v>15406.067901234568</v>
      </c>
      <c r="D12" s="39">
        <f t="shared" si="1"/>
        <v>14982.067901234568</v>
      </c>
      <c r="F12" s="13">
        <v>1080</v>
      </c>
      <c r="G12" s="39">
        <v>514.26543209876547</v>
      </c>
      <c r="H12" s="39">
        <v>560.26543209876547</v>
      </c>
      <c r="J12" s="13">
        <v>1608</v>
      </c>
      <c r="K12" s="32">
        <v>812</v>
      </c>
      <c r="L12" s="32">
        <v>796</v>
      </c>
      <c r="N12" s="32">
        <v>201</v>
      </c>
      <c r="O12" s="32">
        <v>100</v>
      </c>
      <c r="P12" s="32">
        <v>101</v>
      </c>
      <c r="R12" s="13">
        <v>3556</v>
      </c>
      <c r="S12" s="13">
        <v>1839.3101851851852</v>
      </c>
      <c r="T12" s="13">
        <v>1785.3101851851852</v>
      </c>
      <c r="V12" s="13">
        <v>2251</v>
      </c>
      <c r="W12" s="13">
        <v>1164.5077160493827</v>
      </c>
      <c r="X12" s="13">
        <v>1064.5077160493827</v>
      </c>
      <c r="Z12" s="13">
        <v>1493</v>
      </c>
      <c r="AA12" s="32">
        <v>761</v>
      </c>
      <c r="AB12" s="32">
        <v>732</v>
      </c>
      <c r="AD12" s="13">
        <v>6722</v>
      </c>
      <c r="AE12" s="13">
        <v>3412.4645061728397</v>
      </c>
      <c r="AF12" s="13">
        <v>3289.4645061728397</v>
      </c>
      <c r="AH12" s="13">
        <v>3362</v>
      </c>
      <c r="AI12" s="13">
        <v>1694.5200617283951</v>
      </c>
      <c r="AJ12" s="13">
        <v>1646.5200617283951</v>
      </c>
      <c r="AL12" s="13">
        <v>1755</v>
      </c>
      <c r="AM12" s="32">
        <v>890</v>
      </c>
      <c r="AN12" s="32">
        <v>865</v>
      </c>
      <c r="AP12" s="13">
        <v>2051</v>
      </c>
      <c r="AQ12" s="13">
        <v>1029</v>
      </c>
      <c r="AR12" s="13">
        <v>1022</v>
      </c>
      <c r="AT12" s="13">
        <v>1249</v>
      </c>
      <c r="AU12" s="32">
        <v>627</v>
      </c>
      <c r="AV12" s="32">
        <v>622</v>
      </c>
      <c r="AX12" s="13">
        <v>1399</v>
      </c>
      <c r="AY12" s="32">
        <v>696</v>
      </c>
      <c r="AZ12" s="32">
        <v>703</v>
      </c>
      <c r="BB12" s="13">
        <v>1844</v>
      </c>
      <c r="BC12" s="32">
        <v>939</v>
      </c>
      <c r="BD12" s="32">
        <v>906</v>
      </c>
      <c r="BF12" s="13">
        <v>1816</v>
      </c>
      <c r="BG12" s="32">
        <v>927</v>
      </c>
      <c r="BH12" s="32">
        <v>889</v>
      </c>
    </row>
    <row r="13" spans="1:60">
      <c r="A13" s="32">
        <v>9</v>
      </c>
      <c r="B13" s="39">
        <f t="shared" si="0"/>
        <v>30310.135802469136</v>
      </c>
      <c r="C13" s="39">
        <f t="shared" si="1"/>
        <v>15367.067901234568</v>
      </c>
      <c r="D13" s="39">
        <f t="shared" si="1"/>
        <v>14943.067901234568</v>
      </c>
      <c r="F13" s="13">
        <v>1063</v>
      </c>
      <c r="G13" s="39">
        <v>506.26543209876542</v>
      </c>
      <c r="H13" s="39">
        <v>551.26543209876547</v>
      </c>
      <c r="J13" s="13">
        <v>1568</v>
      </c>
      <c r="K13" s="32">
        <v>793</v>
      </c>
      <c r="L13" s="32">
        <v>775</v>
      </c>
      <c r="N13" s="32">
        <v>197</v>
      </c>
      <c r="O13" s="32">
        <v>98</v>
      </c>
      <c r="P13" s="32">
        <v>100</v>
      </c>
      <c r="R13" s="13">
        <v>3550</v>
      </c>
      <c r="S13" s="13">
        <v>1833.3101851851852</v>
      </c>
      <c r="T13" s="13">
        <v>1785.3101851851852</v>
      </c>
      <c r="V13" s="13">
        <v>2237</v>
      </c>
      <c r="W13" s="13">
        <v>1159.5077160493827</v>
      </c>
      <c r="X13" s="13">
        <v>1057.5077160493827</v>
      </c>
      <c r="Z13" s="13">
        <v>1469</v>
      </c>
      <c r="AA13" s="32">
        <v>751</v>
      </c>
      <c r="AB13" s="32">
        <v>718</v>
      </c>
      <c r="AD13" s="13">
        <v>6821</v>
      </c>
      <c r="AE13" s="13">
        <v>3461.4645061728397</v>
      </c>
      <c r="AF13" s="13">
        <v>3338.4645061728397</v>
      </c>
      <c r="AH13" s="13">
        <v>3322</v>
      </c>
      <c r="AI13" s="13">
        <v>1674.5200617283951</v>
      </c>
      <c r="AJ13" s="13">
        <v>1626.5200617283951</v>
      </c>
      <c r="AL13" s="13">
        <v>1744</v>
      </c>
      <c r="AM13" s="32">
        <v>886</v>
      </c>
      <c r="AN13" s="32">
        <v>857</v>
      </c>
      <c r="AP13" s="13">
        <v>2044</v>
      </c>
      <c r="AQ13" s="13">
        <v>1023</v>
      </c>
      <c r="AR13" s="13">
        <v>1021</v>
      </c>
      <c r="AT13" s="13">
        <v>1245</v>
      </c>
      <c r="AU13" s="32">
        <v>625</v>
      </c>
      <c r="AV13" s="32">
        <v>620</v>
      </c>
      <c r="AX13" s="13">
        <v>1393</v>
      </c>
      <c r="AY13" s="32">
        <v>691</v>
      </c>
      <c r="AZ13" s="32">
        <v>702</v>
      </c>
      <c r="BB13" s="13">
        <v>1831</v>
      </c>
      <c r="BC13" s="32">
        <v>931</v>
      </c>
      <c r="BD13" s="32">
        <v>900</v>
      </c>
      <c r="BF13" s="13">
        <v>1825</v>
      </c>
      <c r="BG13" s="32">
        <v>934</v>
      </c>
      <c r="BH13" s="32">
        <v>891</v>
      </c>
    </row>
    <row r="14" spans="1:60">
      <c r="A14" s="32">
        <v>10</v>
      </c>
      <c r="B14" s="39">
        <f t="shared" si="0"/>
        <v>30337.135802469136</v>
      </c>
      <c r="C14" s="39">
        <f t="shared" si="1"/>
        <v>15384.067901234568</v>
      </c>
      <c r="D14" s="39">
        <f t="shared" si="1"/>
        <v>14953.067901234568</v>
      </c>
      <c r="F14" s="13">
        <v>1064</v>
      </c>
      <c r="G14" s="39">
        <v>507.26543209876542</v>
      </c>
      <c r="H14" s="39">
        <v>551.26543209876547</v>
      </c>
      <c r="J14" s="13">
        <v>1542</v>
      </c>
      <c r="K14" s="32">
        <v>781</v>
      </c>
      <c r="L14" s="32">
        <v>761</v>
      </c>
      <c r="N14" s="32">
        <v>196</v>
      </c>
      <c r="O14" s="32">
        <v>97</v>
      </c>
      <c r="P14" s="32">
        <v>100</v>
      </c>
      <c r="R14" s="13">
        <v>3549</v>
      </c>
      <c r="S14" s="13">
        <v>1833.3101851851852</v>
      </c>
      <c r="T14" s="13">
        <v>1784.3101851851852</v>
      </c>
      <c r="V14" s="13">
        <v>2226</v>
      </c>
      <c r="W14" s="13">
        <v>1152.5077160493827</v>
      </c>
      <c r="X14" s="13">
        <v>1051.5077160493827</v>
      </c>
      <c r="Z14" s="13">
        <v>1462</v>
      </c>
      <c r="AA14" s="32">
        <v>750</v>
      </c>
      <c r="AB14" s="32">
        <v>713</v>
      </c>
      <c r="AD14" s="13">
        <v>6955</v>
      </c>
      <c r="AE14" s="13">
        <v>3530.4645061728397</v>
      </c>
      <c r="AF14" s="13">
        <v>3403.4645061728397</v>
      </c>
      <c r="AH14" s="13">
        <v>3282</v>
      </c>
      <c r="AI14" s="13">
        <v>1653.5200617283951</v>
      </c>
      <c r="AJ14" s="13">
        <v>1608.5200617283951</v>
      </c>
      <c r="AL14" s="13">
        <v>1721</v>
      </c>
      <c r="AM14" s="32">
        <v>872</v>
      </c>
      <c r="AN14" s="32">
        <v>849</v>
      </c>
      <c r="AP14" s="13">
        <v>2049</v>
      </c>
      <c r="AQ14" s="13">
        <v>1027</v>
      </c>
      <c r="AR14" s="13">
        <v>1021</v>
      </c>
      <c r="AT14" s="13">
        <v>1241</v>
      </c>
      <c r="AU14" s="32">
        <v>623</v>
      </c>
      <c r="AV14" s="32">
        <v>618</v>
      </c>
      <c r="AX14" s="13">
        <v>1391</v>
      </c>
      <c r="AY14" s="32">
        <v>691</v>
      </c>
      <c r="AZ14" s="32">
        <v>700</v>
      </c>
      <c r="BB14" s="13">
        <v>1836</v>
      </c>
      <c r="BC14" s="32">
        <v>935</v>
      </c>
      <c r="BD14" s="32">
        <v>901</v>
      </c>
      <c r="BF14" s="13">
        <v>1822</v>
      </c>
      <c r="BG14" s="32">
        <v>931</v>
      </c>
      <c r="BH14" s="32">
        <v>891</v>
      </c>
    </row>
    <row r="15" spans="1:60">
      <c r="A15" s="32">
        <v>11</v>
      </c>
      <c r="B15" s="39">
        <f t="shared" si="0"/>
        <v>30454.135802469136</v>
      </c>
      <c r="C15" s="39">
        <f t="shared" si="1"/>
        <v>15442.067901234568</v>
      </c>
      <c r="D15" s="39">
        <f t="shared" si="1"/>
        <v>15012.067901234568</v>
      </c>
      <c r="F15" s="13">
        <v>1059</v>
      </c>
      <c r="G15" s="39">
        <v>505.26543209876542</v>
      </c>
      <c r="H15" s="39">
        <v>548.26543209876547</v>
      </c>
      <c r="J15" s="13">
        <v>1519</v>
      </c>
      <c r="K15" s="32">
        <v>769</v>
      </c>
      <c r="L15" s="32">
        <v>750</v>
      </c>
      <c r="N15" s="32">
        <v>195</v>
      </c>
      <c r="O15" s="32">
        <v>98</v>
      </c>
      <c r="P15" s="32">
        <v>97</v>
      </c>
      <c r="R15" s="13">
        <v>3560</v>
      </c>
      <c r="S15" s="13">
        <v>1838.3101851851852</v>
      </c>
      <c r="T15" s="13">
        <v>1790.3101851851852</v>
      </c>
      <c r="V15" s="13">
        <v>2222</v>
      </c>
      <c r="W15" s="13">
        <v>1154.5077160493827</v>
      </c>
      <c r="X15" s="13">
        <v>1047.5077160493827</v>
      </c>
      <c r="Z15" s="13">
        <v>1456</v>
      </c>
      <c r="AA15" s="32">
        <v>745</v>
      </c>
      <c r="AB15" s="32">
        <v>710</v>
      </c>
      <c r="AD15" s="13">
        <v>7115</v>
      </c>
      <c r="AE15" s="13">
        <v>3610.4645061728397</v>
      </c>
      <c r="AF15" s="13">
        <v>3483.4645061728397</v>
      </c>
      <c r="AH15" s="13">
        <v>3264</v>
      </c>
      <c r="AI15" s="13">
        <v>1643.5200617283951</v>
      </c>
      <c r="AJ15" s="13">
        <v>1599.5200617283951</v>
      </c>
      <c r="AL15" s="13">
        <v>1706</v>
      </c>
      <c r="AM15" s="32">
        <v>868</v>
      </c>
      <c r="AN15" s="32">
        <v>839</v>
      </c>
      <c r="AP15" s="13">
        <v>2056</v>
      </c>
      <c r="AQ15" s="13">
        <v>1029</v>
      </c>
      <c r="AR15" s="13">
        <v>1027</v>
      </c>
      <c r="AT15" s="13">
        <v>1241</v>
      </c>
      <c r="AU15" s="32">
        <v>620</v>
      </c>
      <c r="AV15" s="32">
        <v>621</v>
      </c>
      <c r="AX15" s="13">
        <v>1396</v>
      </c>
      <c r="AY15" s="32">
        <v>692</v>
      </c>
      <c r="AZ15" s="32">
        <v>704</v>
      </c>
      <c r="BB15" s="13">
        <v>1833</v>
      </c>
      <c r="BC15" s="32">
        <v>932</v>
      </c>
      <c r="BD15" s="32">
        <v>902</v>
      </c>
      <c r="BF15" s="13">
        <v>1830</v>
      </c>
      <c r="BG15" s="32">
        <v>937</v>
      </c>
      <c r="BH15" s="32">
        <v>893</v>
      </c>
    </row>
    <row r="16" spans="1:60">
      <c r="A16" s="32">
        <v>12</v>
      </c>
      <c r="B16" s="39">
        <f t="shared" si="0"/>
        <v>30513.135802469136</v>
      </c>
      <c r="C16" s="39">
        <f t="shared" si="1"/>
        <v>15474.067901234568</v>
      </c>
      <c r="D16" s="39">
        <f t="shared" si="1"/>
        <v>15039.067901234568</v>
      </c>
      <c r="F16" s="13">
        <v>1065</v>
      </c>
      <c r="G16" s="39">
        <v>510.26543209876542</v>
      </c>
      <c r="H16" s="39">
        <v>549.26543209876547</v>
      </c>
      <c r="J16" s="13">
        <v>1495</v>
      </c>
      <c r="K16" s="32">
        <v>758</v>
      </c>
      <c r="L16" s="32">
        <v>738</v>
      </c>
      <c r="N16" s="32">
        <v>194</v>
      </c>
      <c r="O16" s="32">
        <v>96</v>
      </c>
      <c r="P16" s="32">
        <v>99</v>
      </c>
      <c r="R16" s="13">
        <v>3559</v>
      </c>
      <c r="S16" s="13">
        <v>1835.3101851851852</v>
      </c>
      <c r="T16" s="13">
        <v>1792.3101851851852</v>
      </c>
      <c r="V16" s="13">
        <v>2212</v>
      </c>
      <c r="W16" s="13">
        <v>1149.5077160493827</v>
      </c>
      <c r="X16" s="13">
        <v>1042.5077160493827</v>
      </c>
      <c r="Z16" s="13">
        <v>1444</v>
      </c>
      <c r="AA16" s="32">
        <v>742</v>
      </c>
      <c r="AB16" s="32">
        <v>702</v>
      </c>
      <c r="AD16" s="13">
        <v>7256</v>
      </c>
      <c r="AE16" s="13">
        <v>3683.4645061728397</v>
      </c>
      <c r="AF16" s="13">
        <v>3551.4645061728397</v>
      </c>
      <c r="AH16" s="13">
        <v>3227</v>
      </c>
      <c r="AI16" s="13">
        <v>1622.5200617283951</v>
      </c>
      <c r="AJ16" s="13">
        <v>1582.5200617283951</v>
      </c>
      <c r="AL16" s="13">
        <v>1692</v>
      </c>
      <c r="AM16" s="32">
        <v>857</v>
      </c>
      <c r="AN16" s="32">
        <v>835</v>
      </c>
      <c r="AP16" s="13">
        <v>2064</v>
      </c>
      <c r="AQ16" s="13">
        <v>1033</v>
      </c>
      <c r="AR16" s="13">
        <v>1030</v>
      </c>
      <c r="AT16" s="13">
        <v>1239</v>
      </c>
      <c r="AU16" s="32">
        <v>622</v>
      </c>
      <c r="AV16" s="32">
        <v>616</v>
      </c>
      <c r="AX16" s="13">
        <v>1398</v>
      </c>
      <c r="AY16" s="32">
        <v>693</v>
      </c>
      <c r="AZ16" s="32">
        <v>705</v>
      </c>
      <c r="BB16" s="13">
        <v>1835</v>
      </c>
      <c r="BC16" s="32">
        <v>934</v>
      </c>
      <c r="BD16" s="32">
        <v>901</v>
      </c>
      <c r="BF16" s="13">
        <v>1833</v>
      </c>
      <c r="BG16" s="32">
        <v>938</v>
      </c>
      <c r="BH16" s="32">
        <v>895</v>
      </c>
    </row>
    <row r="17" spans="1:60">
      <c r="A17" s="32">
        <v>13</v>
      </c>
      <c r="B17" s="39">
        <f t="shared" si="0"/>
        <v>30517.135802469136</v>
      </c>
      <c r="C17" s="39">
        <f t="shared" si="1"/>
        <v>15475.067901234568</v>
      </c>
      <c r="D17" s="39">
        <f t="shared" si="1"/>
        <v>15042.067901234568</v>
      </c>
      <c r="F17" s="13">
        <v>1061</v>
      </c>
      <c r="G17" s="39">
        <v>509.26543209876542</v>
      </c>
      <c r="H17" s="39">
        <v>546.26543209876547</v>
      </c>
      <c r="J17" s="13">
        <v>1447</v>
      </c>
      <c r="K17" s="32">
        <v>732</v>
      </c>
      <c r="L17" s="32">
        <v>716</v>
      </c>
      <c r="N17" s="32">
        <v>198</v>
      </c>
      <c r="O17" s="32">
        <v>98</v>
      </c>
      <c r="P17" s="32">
        <v>100</v>
      </c>
      <c r="R17" s="13">
        <v>3541</v>
      </c>
      <c r="S17" s="13">
        <v>1825.3101851851852</v>
      </c>
      <c r="T17" s="13">
        <v>1784.3101851851852</v>
      </c>
      <c r="V17" s="13">
        <v>2208</v>
      </c>
      <c r="W17" s="13">
        <v>1147.5077160493827</v>
      </c>
      <c r="X17" s="13">
        <v>1039.5077160493827</v>
      </c>
      <c r="Z17" s="13">
        <v>1442</v>
      </c>
      <c r="AA17" s="32">
        <v>739</v>
      </c>
      <c r="AB17" s="32">
        <v>703</v>
      </c>
      <c r="AD17" s="13">
        <v>7388</v>
      </c>
      <c r="AE17" s="13">
        <v>3749.4645061728397</v>
      </c>
      <c r="AF17" s="13">
        <v>3616.4645061728397</v>
      </c>
      <c r="AH17" s="13">
        <v>3208</v>
      </c>
      <c r="AI17" s="13">
        <v>1611.5200617283951</v>
      </c>
      <c r="AJ17" s="13">
        <v>1574.5200617283951</v>
      </c>
      <c r="AL17" s="13">
        <v>1677</v>
      </c>
      <c r="AM17" s="32">
        <v>856</v>
      </c>
      <c r="AN17" s="32">
        <v>821</v>
      </c>
      <c r="AP17" s="13">
        <v>2072</v>
      </c>
      <c r="AQ17" s="13">
        <v>1038</v>
      </c>
      <c r="AR17" s="13">
        <v>1034</v>
      </c>
      <c r="AT17" s="13">
        <v>1233</v>
      </c>
      <c r="AU17" s="32">
        <v>618</v>
      </c>
      <c r="AV17" s="32">
        <v>614</v>
      </c>
      <c r="AX17" s="13">
        <v>1396</v>
      </c>
      <c r="AY17" s="32">
        <v>689</v>
      </c>
      <c r="AZ17" s="32">
        <v>707</v>
      </c>
      <c r="BB17" s="13">
        <v>1827</v>
      </c>
      <c r="BC17" s="32">
        <v>930</v>
      </c>
      <c r="BD17" s="32">
        <v>897</v>
      </c>
      <c r="BF17" s="13">
        <v>1821</v>
      </c>
      <c r="BG17" s="32">
        <v>932</v>
      </c>
      <c r="BH17" s="32">
        <v>889</v>
      </c>
    </row>
    <row r="18" spans="1:60">
      <c r="A18" s="32">
        <v>14</v>
      </c>
      <c r="B18" s="39">
        <f t="shared" si="0"/>
        <v>30452.135802469136</v>
      </c>
      <c r="C18" s="39">
        <f t="shared" si="1"/>
        <v>15443.067901234568</v>
      </c>
      <c r="D18" s="39">
        <f t="shared" si="1"/>
        <v>15009.067901234568</v>
      </c>
      <c r="F18" s="13">
        <v>1077</v>
      </c>
      <c r="G18" s="39">
        <v>517.26543209876547</v>
      </c>
      <c r="H18" s="39">
        <v>553.26543209876547</v>
      </c>
      <c r="J18" s="13">
        <v>1392</v>
      </c>
      <c r="K18" s="32">
        <v>705</v>
      </c>
      <c r="L18" s="32">
        <v>687</v>
      </c>
      <c r="N18" s="32">
        <v>193</v>
      </c>
      <c r="O18" s="32">
        <v>95</v>
      </c>
      <c r="P18" s="32">
        <v>98</v>
      </c>
      <c r="R18" s="13">
        <v>3493</v>
      </c>
      <c r="S18" s="13">
        <v>1802.3101851851852</v>
      </c>
      <c r="T18" s="13">
        <v>1759.3101851851852</v>
      </c>
      <c r="V18" s="13">
        <v>2211</v>
      </c>
      <c r="W18" s="13">
        <v>1149.5077160493827</v>
      </c>
      <c r="X18" s="13">
        <v>1040.5077160493827</v>
      </c>
      <c r="Z18" s="13">
        <v>1434</v>
      </c>
      <c r="AA18" s="32">
        <v>738</v>
      </c>
      <c r="AB18" s="32">
        <v>696</v>
      </c>
      <c r="AD18" s="13">
        <v>7490</v>
      </c>
      <c r="AE18" s="13">
        <v>3803.4645061728397</v>
      </c>
      <c r="AF18" s="13">
        <v>3665.4645061728397</v>
      </c>
      <c r="AH18" s="13">
        <v>3185</v>
      </c>
      <c r="AI18" s="13">
        <v>1601.5200617283951</v>
      </c>
      <c r="AJ18" s="13">
        <v>1562.5200617283951</v>
      </c>
      <c r="AL18" s="13">
        <v>1664</v>
      </c>
      <c r="AM18" s="32">
        <v>845</v>
      </c>
      <c r="AN18" s="32">
        <v>819</v>
      </c>
      <c r="AP18" s="13">
        <v>2067</v>
      </c>
      <c r="AQ18" s="13">
        <v>1033</v>
      </c>
      <c r="AR18" s="13">
        <v>1034</v>
      </c>
      <c r="AT18" s="13">
        <v>1220</v>
      </c>
      <c r="AU18" s="32">
        <v>610</v>
      </c>
      <c r="AV18" s="32">
        <v>610</v>
      </c>
      <c r="AX18" s="13">
        <v>1394</v>
      </c>
      <c r="AY18" s="32">
        <v>691</v>
      </c>
      <c r="AZ18" s="32">
        <v>704</v>
      </c>
      <c r="BB18" s="13">
        <v>1830</v>
      </c>
      <c r="BC18" s="32">
        <v>930</v>
      </c>
      <c r="BD18" s="32">
        <v>900</v>
      </c>
      <c r="BF18" s="13">
        <v>1803</v>
      </c>
      <c r="BG18" s="32">
        <v>922</v>
      </c>
      <c r="BH18" s="32">
        <v>880</v>
      </c>
    </row>
    <row r="19" spans="1:60">
      <c r="A19" s="32">
        <v>15</v>
      </c>
      <c r="B19" s="39">
        <f t="shared" si="0"/>
        <v>30531.135802469136</v>
      </c>
      <c r="C19" s="39">
        <f t="shared" si="1"/>
        <v>15484.067901234568</v>
      </c>
      <c r="D19" s="39">
        <f t="shared" si="1"/>
        <v>15047.067901234568</v>
      </c>
      <c r="F19" s="13">
        <v>1088</v>
      </c>
      <c r="G19" s="39">
        <v>526.26543209876547</v>
      </c>
      <c r="H19" s="39">
        <v>556.26543209876547</v>
      </c>
      <c r="J19" s="13">
        <v>1347</v>
      </c>
      <c r="K19" s="32">
        <v>683</v>
      </c>
      <c r="L19" s="32">
        <v>664</v>
      </c>
      <c r="N19" s="32">
        <v>198</v>
      </c>
      <c r="O19" s="32">
        <v>97</v>
      </c>
      <c r="P19" s="32">
        <v>101</v>
      </c>
      <c r="R19" s="13">
        <v>3465</v>
      </c>
      <c r="S19" s="13">
        <v>1785.3101851851852</v>
      </c>
      <c r="T19" s="13">
        <v>1748.3101851851852</v>
      </c>
      <c r="V19" s="13">
        <v>2214</v>
      </c>
      <c r="W19" s="13">
        <v>1151.5077160493827</v>
      </c>
      <c r="X19" s="13">
        <v>1042.5077160493827</v>
      </c>
      <c r="Z19" s="13">
        <v>1440</v>
      </c>
      <c r="AA19" s="32">
        <v>740</v>
      </c>
      <c r="AB19" s="32">
        <v>700</v>
      </c>
      <c r="AD19" s="13">
        <v>7632</v>
      </c>
      <c r="AE19" s="13">
        <v>3875.4645061728397</v>
      </c>
      <c r="AF19" s="13">
        <v>3735.4645061728397</v>
      </c>
      <c r="AH19" s="13">
        <v>3179</v>
      </c>
      <c r="AI19" s="13">
        <v>1596.5200617283951</v>
      </c>
      <c r="AJ19" s="13">
        <v>1562.5200617283951</v>
      </c>
      <c r="AL19" s="13">
        <v>1659</v>
      </c>
      <c r="AM19" s="32">
        <v>843</v>
      </c>
      <c r="AN19" s="32">
        <v>815</v>
      </c>
      <c r="AP19" s="13">
        <v>2078</v>
      </c>
      <c r="AQ19" s="13">
        <v>1041</v>
      </c>
      <c r="AR19" s="13">
        <v>1038</v>
      </c>
      <c r="AT19" s="13">
        <v>1215</v>
      </c>
      <c r="AU19" s="32">
        <v>608</v>
      </c>
      <c r="AV19" s="32">
        <v>607</v>
      </c>
      <c r="AX19" s="13">
        <v>1396</v>
      </c>
      <c r="AY19" s="32">
        <v>689</v>
      </c>
      <c r="AZ19" s="32">
        <v>707</v>
      </c>
      <c r="BB19" s="13">
        <v>1830</v>
      </c>
      <c r="BC19" s="32">
        <v>932</v>
      </c>
      <c r="BD19" s="32">
        <v>897</v>
      </c>
      <c r="BF19" s="13">
        <v>1789</v>
      </c>
      <c r="BG19" s="32">
        <v>916</v>
      </c>
      <c r="BH19" s="32">
        <v>873</v>
      </c>
    </row>
    <row r="20" spans="1:60">
      <c r="A20" s="32">
        <v>16</v>
      </c>
      <c r="B20" s="39">
        <f t="shared" si="0"/>
        <v>30752.135802469136</v>
      </c>
      <c r="C20" s="39">
        <f t="shared" ref="C20:D83" si="2">G20+K20+O20+S20+W20+AA20+AE20+AI20+AM20+AQ20+AU20+AY20+BC20+BG20</f>
        <v>15595.067901234568</v>
      </c>
      <c r="D20" s="39">
        <f t="shared" si="2"/>
        <v>15157.067901234568</v>
      </c>
      <c r="F20" s="13">
        <v>1112</v>
      </c>
      <c r="G20" s="39">
        <v>535.26543209876547</v>
      </c>
      <c r="H20" s="39">
        <v>572.26543209876547</v>
      </c>
      <c r="J20" s="13">
        <v>1319</v>
      </c>
      <c r="K20" s="32">
        <v>668</v>
      </c>
      <c r="L20" s="32">
        <v>651</v>
      </c>
      <c r="N20" s="32">
        <v>196</v>
      </c>
      <c r="O20" s="32">
        <v>98</v>
      </c>
      <c r="P20" s="32">
        <v>98</v>
      </c>
      <c r="R20" s="13">
        <v>3455</v>
      </c>
      <c r="S20" s="13">
        <v>1778.3101851851852</v>
      </c>
      <c r="T20" s="13">
        <v>1744.3101851851852</v>
      </c>
      <c r="V20" s="13">
        <v>2238</v>
      </c>
      <c r="W20" s="13">
        <v>1167.5077160493827</v>
      </c>
      <c r="X20" s="13">
        <v>1049.5077160493827</v>
      </c>
      <c r="Z20" s="13">
        <v>1449</v>
      </c>
      <c r="AA20" s="32">
        <v>745</v>
      </c>
      <c r="AB20" s="32">
        <v>704</v>
      </c>
      <c r="AD20" s="13">
        <v>7781</v>
      </c>
      <c r="AE20" s="13">
        <v>3950.4645061728397</v>
      </c>
      <c r="AF20" s="13">
        <v>3809.4645061728397</v>
      </c>
      <c r="AH20" s="13">
        <v>3190</v>
      </c>
      <c r="AI20" s="13">
        <v>1601.5200617283951</v>
      </c>
      <c r="AJ20" s="13">
        <v>1567.5200617283951</v>
      </c>
      <c r="AL20" s="13">
        <v>1661</v>
      </c>
      <c r="AM20" s="32">
        <v>845</v>
      </c>
      <c r="AN20" s="32">
        <v>815</v>
      </c>
      <c r="AP20" s="13">
        <v>2108</v>
      </c>
      <c r="AQ20" s="13">
        <v>1055</v>
      </c>
      <c r="AR20" s="13">
        <v>1053</v>
      </c>
      <c r="AT20" s="13">
        <v>1217</v>
      </c>
      <c r="AU20" s="32">
        <v>607</v>
      </c>
      <c r="AV20" s="32">
        <v>610</v>
      </c>
      <c r="AX20" s="13">
        <v>1403</v>
      </c>
      <c r="AY20" s="32">
        <v>691</v>
      </c>
      <c r="AZ20" s="32">
        <v>712</v>
      </c>
      <c r="BB20" s="13">
        <v>1838</v>
      </c>
      <c r="BC20" s="32">
        <v>937</v>
      </c>
      <c r="BD20" s="32">
        <v>901</v>
      </c>
      <c r="BF20" s="13">
        <v>1786</v>
      </c>
      <c r="BG20" s="32">
        <v>916</v>
      </c>
      <c r="BH20" s="32">
        <v>870</v>
      </c>
    </row>
    <row r="21" spans="1:60">
      <c r="A21" s="32">
        <v>17</v>
      </c>
      <c r="B21" s="39">
        <f t="shared" si="0"/>
        <v>30907.135802469136</v>
      </c>
      <c r="C21" s="39">
        <f t="shared" si="2"/>
        <v>15676.067901234568</v>
      </c>
      <c r="D21" s="39">
        <f t="shared" si="2"/>
        <v>15231.067901234568</v>
      </c>
      <c r="F21" s="13">
        <v>1130</v>
      </c>
      <c r="G21" s="39">
        <v>548.26543209876547</v>
      </c>
      <c r="H21" s="39">
        <v>576.26543209876547</v>
      </c>
      <c r="J21" s="13">
        <v>1295</v>
      </c>
      <c r="K21" s="32">
        <v>659</v>
      </c>
      <c r="L21" s="32">
        <v>637</v>
      </c>
      <c r="N21" s="32">
        <v>195</v>
      </c>
      <c r="O21" s="32">
        <v>95</v>
      </c>
      <c r="P21" s="32">
        <v>100</v>
      </c>
      <c r="R21" s="13">
        <v>3435</v>
      </c>
      <c r="S21" s="13">
        <v>1768.3101851851852</v>
      </c>
      <c r="T21" s="13">
        <v>1734.3101851851852</v>
      </c>
      <c r="V21" s="13">
        <v>2257</v>
      </c>
      <c r="W21" s="13">
        <v>1177.5077160493827</v>
      </c>
      <c r="X21" s="13">
        <v>1058.5077160493827</v>
      </c>
      <c r="Z21" s="13">
        <v>1463</v>
      </c>
      <c r="AA21" s="32">
        <v>753</v>
      </c>
      <c r="AB21" s="32">
        <v>710</v>
      </c>
      <c r="AD21" s="13">
        <v>7913</v>
      </c>
      <c r="AE21" s="13">
        <v>4018.4645061728397</v>
      </c>
      <c r="AF21" s="13">
        <v>3873.4645061728397</v>
      </c>
      <c r="AH21" s="13">
        <v>3184</v>
      </c>
      <c r="AI21" s="13">
        <v>1595.5200617283951</v>
      </c>
      <c r="AJ21" s="13">
        <v>1566.5200617283951</v>
      </c>
      <c r="AL21" s="13">
        <v>1655</v>
      </c>
      <c r="AM21" s="32">
        <v>842</v>
      </c>
      <c r="AN21" s="32">
        <v>813</v>
      </c>
      <c r="AP21" s="13">
        <v>2124</v>
      </c>
      <c r="AQ21" s="13">
        <v>1062</v>
      </c>
      <c r="AR21" s="13">
        <v>1062</v>
      </c>
      <c r="AT21" s="13">
        <v>1220</v>
      </c>
      <c r="AU21" s="32">
        <v>608</v>
      </c>
      <c r="AV21" s="32">
        <v>612</v>
      </c>
      <c r="AX21" s="13">
        <v>1414</v>
      </c>
      <c r="AY21" s="32">
        <v>697</v>
      </c>
      <c r="AZ21" s="32">
        <v>717</v>
      </c>
      <c r="BB21" s="13">
        <v>1844</v>
      </c>
      <c r="BC21" s="32">
        <v>938</v>
      </c>
      <c r="BD21" s="32">
        <v>906</v>
      </c>
      <c r="BF21" s="13">
        <v>1779</v>
      </c>
      <c r="BG21" s="32">
        <v>914</v>
      </c>
      <c r="BH21" s="32">
        <v>865</v>
      </c>
    </row>
    <row r="22" spans="1:60">
      <c r="A22" s="32">
        <v>18</v>
      </c>
      <c r="B22" s="39">
        <f t="shared" si="0"/>
        <v>30998.135802469136</v>
      </c>
      <c r="C22" s="39">
        <f t="shared" si="2"/>
        <v>15721.067901234568</v>
      </c>
      <c r="D22" s="39">
        <f t="shared" si="2"/>
        <v>15277.067901234568</v>
      </c>
      <c r="F22" s="13">
        <v>1168</v>
      </c>
      <c r="G22" s="39">
        <v>568.26543209876547</v>
      </c>
      <c r="H22" s="39">
        <v>594.26543209876547</v>
      </c>
      <c r="J22" s="13">
        <v>1266</v>
      </c>
      <c r="K22" s="32">
        <v>642</v>
      </c>
      <c r="L22" s="32">
        <v>624</v>
      </c>
      <c r="N22" s="32">
        <v>196</v>
      </c>
      <c r="O22" s="32">
        <v>94</v>
      </c>
      <c r="P22" s="32">
        <v>102</v>
      </c>
      <c r="R22" s="13">
        <v>3393</v>
      </c>
      <c r="S22" s="13">
        <v>1745.3101851851852</v>
      </c>
      <c r="T22" s="13">
        <v>1717.3101851851852</v>
      </c>
      <c r="V22" s="13">
        <v>2274</v>
      </c>
      <c r="W22" s="13">
        <v>1187.5077160493827</v>
      </c>
      <c r="X22" s="13">
        <v>1065.5077160493827</v>
      </c>
      <c r="Z22" s="13">
        <v>1481</v>
      </c>
      <c r="AA22" s="32">
        <v>762</v>
      </c>
      <c r="AB22" s="32">
        <v>719</v>
      </c>
      <c r="AD22" s="13">
        <v>7988</v>
      </c>
      <c r="AE22" s="13">
        <v>4058.4645061728397</v>
      </c>
      <c r="AF22" s="13">
        <v>3908.4645061728397</v>
      </c>
      <c r="AH22" s="13">
        <v>3217</v>
      </c>
      <c r="AI22" s="13">
        <v>1611.5200617283951</v>
      </c>
      <c r="AJ22" s="13">
        <v>1584.5200617283951</v>
      </c>
      <c r="AL22" s="13">
        <v>1658</v>
      </c>
      <c r="AM22" s="32">
        <v>845</v>
      </c>
      <c r="AN22" s="32">
        <v>813</v>
      </c>
      <c r="AP22" s="13">
        <v>2130</v>
      </c>
      <c r="AQ22" s="13">
        <v>1064</v>
      </c>
      <c r="AR22" s="13">
        <v>1066</v>
      </c>
      <c r="AT22" s="13">
        <v>1206</v>
      </c>
      <c r="AU22" s="32">
        <v>602</v>
      </c>
      <c r="AV22" s="32">
        <v>603</v>
      </c>
      <c r="AX22" s="13">
        <v>1418</v>
      </c>
      <c r="AY22" s="32">
        <v>698</v>
      </c>
      <c r="AZ22" s="32">
        <v>720</v>
      </c>
      <c r="BB22" s="13">
        <v>1848</v>
      </c>
      <c r="BC22" s="32">
        <v>942</v>
      </c>
      <c r="BD22" s="32">
        <v>906</v>
      </c>
      <c r="BF22" s="13">
        <v>1755</v>
      </c>
      <c r="BG22" s="32">
        <v>901</v>
      </c>
      <c r="BH22" s="32">
        <v>854</v>
      </c>
    </row>
    <row r="23" spans="1:60">
      <c r="A23" s="32">
        <v>19</v>
      </c>
      <c r="B23" s="39">
        <f t="shared" si="0"/>
        <v>31027.135802469136</v>
      </c>
      <c r="C23" s="39">
        <f t="shared" si="2"/>
        <v>15731.067901234568</v>
      </c>
      <c r="D23" s="39">
        <f t="shared" si="2"/>
        <v>15296.067901234568</v>
      </c>
      <c r="F23" s="13">
        <v>1234</v>
      </c>
      <c r="G23" s="39">
        <v>600.26543209876547</v>
      </c>
      <c r="H23" s="39">
        <v>628.26543209876547</v>
      </c>
      <c r="J23" s="13">
        <v>1232</v>
      </c>
      <c r="K23" s="32">
        <v>625</v>
      </c>
      <c r="L23" s="32">
        <v>607</v>
      </c>
      <c r="N23" s="32">
        <v>190</v>
      </c>
      <c r="O23" s="32">
        <v>94</v>
      </c>
      <c r="P23" s="32">
        <v>96</v>
      </c>
      <c r="R23" s="13">
        <v>3321</v>
      </c>
      <c r="S23" s="13">
        <v>1707.3101851851852</v>
      </c>
      <c r="T23" s="13">
        <v>1682.3101851851852</v>
      </c>
      <c r="V23" s="13">
        <v>2282</v>
      </c>
      <c r="W23" s="13">
        <v>1193.5077160493827</v>
      </c>
      <c r="X23" s="13">
        <v>1067.5077160493827</v>
      </c>
      <c r="Z23" s="13">
        <v>1525</v>
      </c>
      <c r="AA23" s="32">
        <v>788</v>
      </c>
      <c r="AB23" s="32">
        <v>738</v>
      </c>
      <c r="AD23" s="13">
        <v>8024</v>
      </c>
      <c r="AE23" s="13">
        <v>4070.4645061728397</v>
      </c>
      <c r="AF23" s="13">
        <v>3932.4645061728397</v>
      </c>
      <c r="AH23" s="13">
        <v>3283</v>
      </c>
      <c r="AI23" s="13">
        <v>1642.5200617283951</v>
      </c>
      <c r="AJ23" s="13">
        <v>1619.5200617283951</v>
      </c>
      <c r="AL23" s="13">
        <v>1666</v>
      </c>
      <c r="AM23" s="32">
        <v>850</v>
      </c>
      <c r="AN23" s="32">
        <v>816</v>
      </c>
      <c r="AP23" s="13">
        <v>2128</v>
      </c>
      <c r="AQ23" s="13">
        <v>1063</v>
      </c>
      <c r="AR23" s="13">
        <v>1066</v>
      </c>
      <c r="AT23" s="13">
        <v>1185</v>
      </c>
      <c r="AU23" s="32">
        <v>590</v>
      </c>
      <c r="AV23" s="32">
        <v>595</v>
      </c>
      <c r="AX23" s="13">
        <v>1407</v>
      </c>
      <c r="AY23" s="32">
        <v>692</v>
      </c>
      <c r="AZ23" s="32">
        <v>714</v>
      </c>
      <c r="BB23" s="13">
        <v>1834</v>
      </c>
      <c r="BC23" s="32">
        <v>934</v>
      </c>
      <c r="BD23" s="32">
        <v>900</v>
      </c>
      <c r="BF23" s="13">
        <v>1715</v>
      </c>
      <c r="BG23" s="32">
        <v>881</v>
      </c>
      <c r="BH23" s="32">
        <v>834</v>
      </c>
    </row>
    <row r="24" spans="1:60">
      <c r="A24" s="32">
        <v>20</v>
      </c>
      <c r="B24" s="39">
        <f t="shared" si="0"/>
        <v>31566.135802469136</v>
      </c>
      <c r="C24" s="39">
        <f t="shared" si="2"/>
        <v>16008.067901234568</v>
      </c>
      <c r="D24" s="39">
        <f t="shared" si="2"/>
        <v>15558.067901234568</v>
      </c>
      <c r="F24" s="13">
        <v>1315</v>
      </c>
      <c r="G24" s="39">
        <v>644.26543209876547</v>
      </c>
      <c r="H24" s="39">
        <v>665.26543209876547</v>
      </c>
      <c r="J24" s="13">
        <v>1343</v>
      </c>
      <c r="K24" s="32">
        <v>682</v>
      </c>
      <c r="L24" s="32">
        <v>661</v>
      </c>
      <c r="N24" s="32">
        <v>190</v>
      </c>
      <c r="O24" s="32">
        <v>93</v>
      </c>
      <c r="P24" s="32">
        <v>97</v>
      </c>
      <c r="R24" s="13">
        <v>3290</v>
      </c>
      <c r="S24" s="13">
        <v>1689.3101851851852</v>
      </c>
      <c r="T24" s="13">
        <v>1669.3101851851852</v>
      </c>
      <c r="V24" s="13">
        <v>2327</v>
      </c>
      <c r="W24" s="13">
        <v>1217.5077160493827</v>
      </c>
      <c r="X24" s="13">
        <v>1088.5077160493827</v>
      </c>
      <c r="Z24" s="13">
        <v>1578</v>
      </c>
      <c r="AA24" s="32">
        <v>814</v>
      </c>
      <c r="AB24" s="32">
        <v>764</v>
      </c>
      <c r="AD24" s="13">
        <v>8129</v>
      </c>
      <c r="AE24" s="13">
        <v>4132.4645061728397</v>
      </c>
      <c r="AF24" s="13">
        <v>3975.4645061728397</v>
      </c>
      <c r="AH24" s="13">
        <v>3379</v>
      </c>
      <c r="AI24" s="13">
        <v>1691.5200617283951</v>
      </c>
      <c r="AJ24" s="13">
        <v>1666.5200617283951</v>
      </c>
      <c r="AL24" s="13">
        <v>1697</v>
      </c>
      <c r="AM24" s="32">
        <v>864</v>
      </c>
      <c r="AN24" s="32">
        <v>833</v>
      </c>
      <c r="AP24" s="13">
        <v>2143</v>
      </c>
      <c r="AQ24" s="13">
        <v>1069</v>
      </c>
      <c r="AR24" s="13">
        <v>1074</v>
      </c>
      <c r="AT24" s="13">
        <v>1184</v>
      </c>
      <c r="AU24" s="32">
        <v>589</v>
      </c>
      <c r="AV24" s="32">
        <v>595</v>
      </c>
      <c r="AX24" s="13">
        <v>1429</v>
      </c>
      <c r="AY24" s="32">
        <v>701</v>
      </c>
      <c r="AZ24" s="32">
        <v>728</v>
      </c>
      <c r="BB24" s="13">
        <v>1856</v>
      </c>
      <c r="BC24" s="32">
        <v>946</v>
      </c>
      <c r="BD24" s="32">
        <v>910</v>
      </c>
      <c r="BF24" s="13">
        <v>1706</v>
      </c>
      <c r="BG24" s="32">
        <v>875</v>
      </c>
      <c r="BH24" s="32">
        <v>831</v>
      </c>
    </row>
    <row r="25" spans="1:60">
      <c r="A25" s="32">
        <v>21</v>
      </c>
      <c r="B25" s="39">
        <f t="shared" si="0"/>
        <v>32611.135802469136</v>
      </c>
      <c r="C25" s="39">
        <f t="shared" si="2"/>
        <v>16535.067901234568</v>
      </c>
      <c r="D25" s="39">
        <f t="shared" si="2"/>
        <v>16076.067901234568</v>
      </c>
      <c r="F25" s="13">
        <v>1401</v>
      </c>
      <c r="G25" s="39">
        <v>690.26543209876547</v>
      </c>
      <c r="H25" s="39">
        <v>705.26543209876547</v>
      </c>
      <c r="J25" s="13">
        <v>1616</v>
      </c>
      <c r="K25" s="32">
        <v>820</v>
      </c>
      <c r="L25" s="32">
        <v>796</v>
      </c>
      <c r="N25" s="32">
        <v>191</v>
      </c>
      <c r="O25" s="32">
        <v>93</v>
      </c>
      <c r="P25" s="32">
        <v>98</v>
      </c>
      <c r="R25" s="13">
        <v>3313</v>
      </c>
      <c r="S25" s="13">
        <v>1699.3101851851852</v>
      </c>
      <c r="T25" s="13">
        <v>1682.3101851851852</v>
      </c>
      <c r="V25" s="13">
        <v>2407</v>
      </c>
      <c r="W25" s="13">
        <v>1259.5077160493827</v>
      </c>
      <c r="X25" s="13">
        <v>1126.5077160493827</v>
      </c>
      <c r="Z25" s="13">
        <v>1651</v>
      </c>
      <c r="AA25" s="32">
        <v>852</v>
      </c>
      <c r="AB25" s="32">
        <v>799</v>
      </c>
      <c r="AD25" s="13">
        <v>8319</v>
      </c>
      <c r="AE25" s="13">
        <v>4223.4645061728397</v>
      </c>
      <c r="AF25" s="13">
        <v>4074.4645061728397</v>
      </c>
      <c r="AH25" s="13">
        <v>3514</v>
      </c>
      <c r="AI25" s="13">
        <v>1754.5200617283951</v>
      </c>
      <c r="AJ25" s="13">
        <v>1739.5200617283951</v>
      </c>
      <c r="AL25" s="13">
        <v>1745</v>
      </c>
      <c r="AM25" s="32">
        <v>892</v>
      </c>
      <c r="AN25" s="32">
        <v>853</v>
      </c>
      <c r="AP25" s="13">
        <v>2200</v>
      </c>
      <c r="AQ25" s="13">
        <v>1098</v>
      </c>
      <c r="AR25" s="13">
        <v>1102</v>
      </c>
      <c r="AT25" s="13">
        <v>1194</v>
      </c>
      <c r="AU25" s="32">
        <v>594</v>
      </c>
      <c r="AV25" s="32">
        <v>600</v>
      </c>
      <c r="AX25" s="13">
        <v>1452</v>
      </c>
      <c r="AY25" s="32">
        <v>712</v>
      </c>
      <c r="AZ25" s="32">
        <v>739</v>
      </c>
      <c r="BB25" s="13">
        <v>1896</v>
      </c>
      <c r="BC25" s="32">
        <v>966</v>
      </c>
      <c r="BD25" s="32">
        <v>930</v>
      </c>
      <c r="BF25" s="13">
        <v>1712</v>
      </c>
      <c r="BG25" s="32">
        <v>881</v>
      </c>
      <c r="BH25" s="32">
        <v>831</v>
      </c>
    </row>
    <row r="26" spans="1:60">
      <c r="A26" s="32">
        <v>22</v>
      </c>
      <c r="B26" s="39">
        <f t="shared" si="0"/>
        <v>33403.135802469136</v>
      </c>
      <c r="C26" s="39">
        <f t="shared" si="2"/>
        <v>16935.067901234568</v>
      </c>
      <c r="D26" s="39">
        <f t="shared" si="2"/>
        <v>16468.067901234568</v>
      </c>
      <c r="F26" s="13">
        <v>1474</v>
      </c>
      <c r="G26" s="39">
        <v>721.26543209876547</v>
      </c>
      <c r="H26" s="39">
        <v>747.26543209876547</v>
      </c>
      <c r="J26" s="13">
        <v>1873</v>
      </c>
      <c r="K26" s="32">
        <v>952</v>
      </c>
      <c r="L26" s="32">
        <v>921</v>
      </c>
      <c r="N26" s="32">
        <v>189</v>
      </c>
      <c r="O26" s="32">
        <v>92</v>
      </c>
      <c r="P26" s="32">
        <v>97</v>
      </c>
      <c r="R26" s="13">
        <v>3296</v>
      </c>
      <c r="S26" s="13">
        <v>1690.3101851851852</v>
      </c>
      <c r="T26" s="13">
        <v>1674.3101851851852</v>
      </c>
      <c r="V26" s="13">
        <v>2464</v>
      </c>
      <c r="W26" s="13">
        <v>1292.5077160493827</v>
      </c>
      <c r="X26" s="13">
        <v>1150.5077160493827</v>
      </c>
      <c r="Z26" s="13">
        <v>1726</v>
      </c>
      <c r="AA26" s="32">
        <v>893</v>
      </c>
      <c r="AB26" s="32">
        <v>834</v>
      </c>
      <c r="AD26" s="13">
        <v>8424</v>
      </c>
      <c r="AE26" s="13">
        <v>4280.4645061728397</v>
      </c>
      <c r="AF26" s="13">
        <v>4122.4645061728397</v>
      </c>
      <c r="AH26" s="13">
        <v>3612</v>
      </c>
      <c r="AI26" s="13">
        <v>1802.5200617283951</v>
      </c>
      <c r="AJ26" s="13">
        <v>1788.5200617283951</v>
      </c>
      <c r="AL26" s="13">
        <v>1780</v>
      </c>
      <c r="AM26" s="32">
        <v>907</v>
      </c>
      <c r="AN26" s="32">
        <v>873</v>
      </c>
      <c r="AP26" s="13">
        <v>2232</v>
      </c>
      <c r="AQ26" s="13">
        <v>1114</v>
      </c>
      <c r="AR26" s="13">
        <v>1118</v>
      </c>
      <c r="AT26" s="13">
        <v>1204</v>
      </c>
      <c r="AU26" s="32">
        <v>598</v>
      </c>
      <c r="AV26" s="32">
        <v>606</v>
      </c>
      <c r="AX26" s="13">
        <v>1474</v>
      </c>
      <c r="AY26" s="32">
        <v>725</v>
      </c>
      <c r="AZ26" s="32">
        <v>749</v>
      </c>
      <c r="BB26" s="13">
        <v>1930</v>
      </c>
      <c r="BC26" s="32">
        <v>983</v>
      </c>
      <c r="BD26" s="32">
        <v>948</v>
      </c>
      <c r="BF26" s="13">
        <v>1723</v>
      </c>
      <c r="BG26" s="32">
        <v>884</v>
      </c>
      <c r="BH26" s="32">
        <v>839</v>
      </c>
    </row>
    <row r="27" spans="1:60">
      <c r="A27" s="32">
        <v>23</v>
      </c>
      <c r="B27" s="39">
        <f t="shared" si="0"/>
        <v>34267.135802469136</v>
      </c>
      <c r="C27" s="39">
        <f t="shared" si="2"/>
        <v>17385.067901234568</v>
      </c>
      <c r="D27" s="39">
        <f t="shared" si="2"/>
        <v>16882.067901234568</v>
      </c>
      <c r="F27" s="13">
        <v>1513</v>
      </c>
      <c r="G27" s="39">
        <v>765.26543209876547</v>
      </c>
      <c r="H27" s="39">
        <v>742.26543209876547</v>
      </c>
      <c r="J27" s="13">
        <v>1985</v>
      </c>
      <c r="K27" s="32">
        <v>950</v>
      </c>
      <c r="L27" s="13">
        <v>1035</v>
      </c>
      <c r="N27" s="32">
        <v>263</v>
      </c>
      <c r="O27" s="32">
        <v>121</v>
      </c>
      <c r="P27" s="32">
        <v>142</v>
      </c>
      <c r="R27" s="13">
        <v>3455</v>
      </c>
      <c r="S27" s="13">
        <v>1782.3101851851852</v>
      </c>
      <c r="T27" s="13">
        <v>1740.3101851851852</v>
      </c>
      <c r="V27" s="13">
        <v>2745</v>
      </c>
      <c r="W27" s="13">
        <v>1428.5077160493827</v>
      </c>
      <c r="X27" s="13">
        <v>1294.5077160493827</v>
      </c>
      <c r="Z27" s="13">
        <v>1736</v>
      </c>
      <c r="AA27" s="32">
        <v>919</v>
      </c>
      <c r="AB27" s="32">
        <v>817</v>
      </c>
      <c r="AD27" s="13">
        <v>8342</v>
      </c>
      <c r="AE27" s="13">
        <v>4234.4645061728397</v>
      </c>
      <c r="AF27" s="13">
        <v>4086.4645061728397</v>
      </c>
      <c r="AH27" s="13">
        <v>3579</v>
      </c>
      <c r="AI27" s="13">
        <v>1792.5200617283951</v>
      </c>
      <c r="AJ27" s="13">
        <v>1765.5200617283951</v>
      </c>
      <c r="AL27" s="13">
        <v>1816</v>
      </c>
      <c r="AM27" s="32">
        <v>940</v>
      </c>
      <c r="AN27" s="32">
        <v>877</v>
      </c>
      <c r="AP27" s="13">
        <v>2215</v>
      </c>
      <c r="AQ27" s="13">
        <v>1114</v>
      </c>
      <c r="AR27" s="13">
        <v>1101</v>
      </c>
      <c r="AT27" s="13">
        <v>1191</v>
      </c>
      <c r="AU27" s="32">
        <v>539</v>
      </c>
      <c r="AV27" s="32">
        <v>652</v>
      </c>
      <c r="AX27" s="13">
        <v>1611</v>
      </c>
      <c r="AY27" s="32">
        <v>799</v>
      </c>
      <c r="AZ27" s="32">
        <v>813</v>
      </c>
      <c r="BB27" s="13">
        <v>2018</v>
      </c>
      <c r="BC27" s="13">
        <v>1036</v>
      </c>
      <c r="BD27" s="32">
        <v>981</v>
      </c>
      <c r="BF27" s="13">
        <v>1799</v>
      </c>
      <c r="BG27" s="32">
        <v>964</v>
      </c>
      <c r="BH27" s="32">
        <v>835</v>
      </c>
    </row>
    <row r="28" spans="1:60">
      <c r="A28" s="32">
        <v>24</v>
      </c>
      <c r="B28" s="39">
        <f t="shared" si="0"/>
        <v>30698.135802469136</v>
      </c>
      <c r="C28" s="39">
        <f t="shared" si="2"/>
        <v>15615.067901234568</v>
      </c>
      <c r="D28" s="39">
        <f t="shared" si="2"/>
        <v>15083.067901234568</v>
      </c>
      <c r="F28" s="13">
        <v>1385</v>
      </c>
      <c r="G28" s="39">
        <v>675.26543209876547</v>
      </c>
      <c r="H28" s="39">
        <v>704.26543209876547</v>
      </c>
      <c r="J28" s="13">
        <v>1329</v>
      </c>
      <c r="K28" s="32">
        <v>924</v>
      </c>
      <c r="L28" s="32">
        <v>404</v>
      </c>
      <c r="N28" s="32">
        <v>221</v>
      </c>
      <c r="O28" s="32">
        <v>108</v>
      </c>
      <c r="P28" s="32">
        <v>113</v>
      </c>
      <c r="R28" s="13">
        <v>3087</v>
      </c>
      <c r="S28" s="13">
        <v>1572.3101851851852</v>
      </c>
      <c r="T28" s="13">
        <v>1582.3101851851852</v>
      </c>
      <c r="V28" s="13">
        <v>2395</v>
      </c>
      <c r="W28" s="13">
        <v>1215.5077160493827</v>
      </c>
      <c r="X28" s="13">
        <v>1158.5077160493827</v>
      </c>
      <c r="Z28" s="13">
        <v>1646</v>
      </c>
      <c r="AA28" s="32">
        <v>844</v>
      </c>
      <c r="AB28" s="32">
        <v>802</v>
      </c>
      <c r="AD28" s="13">
        <v>7395</v>
      </c>
      <c r="AE28" s="13">
        <v>3683.4645061728397</v>
      </c>
      <c r="AF28" s="13">
        <v>3690.4645061728397</v>
      </c>
      <c r="AH28" s="13">
        <v>3295</v>
      </c>
      <c r="AI28" s="13">
        <v>1593.5200617283951</v>
      </c>
      <c r="AJ28" s="13">
        <v>1680.5200617283951</v>
      </c>
      <c r="AL28" s="13">
        <v>1645</v>
      </c>
      <c r="AM28" s="32">
        <v>839</v>
      </c>
      <c r="AN28" s="32">
        <v>806</v>
      </c>
      <c r="AP28" s="13">
        <v>2146</v>
      </c>
      <c r="AQ28" s="13">
        <v>1091</v>
      </c>
      <c r="AR28" s="13">
        <v>1055</v>
      </c>
      <c r="AT28" s="13">
        <v>1113</v>
      </c>
      <c r="AU28" s="32">
        <v>531</v>
      </c>
      <c r="AV28" s="32">
        <v>582</v>
      </c>
      <c r="AX28" s="13">
        <v>1424</v>
      </c>
      <c r="AY28" s="32">
        <v>689</v>
      </c>
      <c r="AZ28" s="32">
        <v>736</v>
      </c>
      <c r="BB28" s="13">
        <v>1956</v>
      </c>
      <c r="BC28" s="32">
        <v>971</v>
      </c>
      <c r="BD28" s="32">
        <v>985</v>
      </c>
      <c r="BF28" s="13">
        <v>1662</v>
      </c>
      <c r="BG28" s="32">
        <v>878</v>
      </c>
      <c r="BH28" s="32">
        <v>784</v>
      </c>
    </row>
    <row r="29" spans="1:60">
      <c r="A29" s="32">
        <v>25</v>
      </c>
      <c r="B29" s="39">
        <f t="shared" si="0"/>
        <v>29733.135802469136</v>
      </c>
      <c r="C29" s="39">
        <f t="shared" si="2"/>
        <v>15188.067901234568</v>
      </c>
      <c r="D29" s="39">
        <f t="shared" si="2"/>
        <v>14545.067901234568</v>
      </c>
      <c r="F29" s="13">
        <v>1347</v>
      </c>
      <c r="G29" s="39">
        <v>658.26543209876547</v>
      </c>
      <c r="H29" s="39">
        <v>684.26543209876547</v>
      </c>
      <c r="J29" s="13">
        <v>1225</v>
      </c>
      <c r="K29" s="32">
        <v>913</v>
      </c>
      <c r="L29" s="32">
        <v>312</v>
      </c>
      <c r="N29" s="32">
        <v>207</v>
      </c>
      <c r="O29" s="32">
        <v>101</v>
      </c>
      <c r="P29" s="32">
        <v>107</v>
      </c>
      <c r="R29" s="13">
        <v>2995</v>
      </c>
      <c r="S29" s="13">
        <v>1533.3101851851852</v>
      </c>
      <c r="T29" s="13">
        <v>1529.3101851851852</v>
      </c>
      <c r="V29" s="13">
        <v>2318</v>
      </c>
      <c r="W29" s="13">
        <v>1170.5077160493827</v>
      </c>
      <c r="X29" s="13">
        <v>1127.5077160493827</v>
      </c>
      <c r="Z29" s="13">
        <v>1619</v>
      </c>
      <c r="AA29" s="32">
        <v>829</v>
      </c>
      <c r="AB29" s="32">
        <v>790</v>
      </c>
      <c r="AD29" s="13">
        <v>7091</v>
      </c>
      <c r="AE29" s="13">
        <v>3538.4645061728397</v>
      </c>
      <c r="AF29" s="13">
        <v>3531.4645061728397</v>
      </c>
      <c r="AH29" s="13">
        <v>3243</v>
      </c>
      <c r="AI29" s="13">
        <v>1570.5200617283951</v>
      </c>
      <c r="AJ29" s="13">
        <v>1651.5200617283951</v>
      </c>
      <c r="AL29" s="13">
        <v>1589</v>
      </c>
      <c r="AM29" s="32">
        <v>801</v>
      </c>
      <c r="AN29" s="32">
        <v>788</v>
      </c>
      <c r="AP29" s="13">
        <v>2116</v>
      </c>
      <c r="AQ29" s="13">
        <v>1082</v>
      </c>
      <c r="AR29" s="13">
        <v>1034</v>
      </c>
      <c r="AT29" s="13">
        <v>1111</v>
      </c>
      <c r="AU29" s="32">
        <v>545</v>
      </c>
      <c r="AV29" s="32">
        <v>566</v>
      </c>
      <c r="AX29" s="13">
        <v>1344</v>
      </c>
      <c r="AY29" s="32">
        <v>656</v>
      </c>
      <c r="AZ29" s="32">
        <v>689</v>
      </c>
      <c r="BB29" s="13">
        <v>1891</v>
      </c>
      <c r="BC29" s="32">
        <v>937</v>
      </c>
      <c r="BD29" s="32">
        <v>954</v>
      </c>
      <c r="BF29" s="13">
        <v>1633</v>
      </c>
      <c r="BG29" s="32">
        <v>853</v>
      </c>
      <c r="BH29" s="32">
        <v>781</v>
      </c>
    </row>
    <row r="30" spans="1:60">
      <c r="A30" s="32">
        <v>26</v>
      </c>
      <c r="B30" s="39">
        <f t="shared" si="0"/>
        <v>29732.135802469136</v>
      </c>
      <c r="C30" s="39">
        <f t="shared" si="2"/>
        <v>15225.067901234568</v>
      </c>
      <c r="D30" s="39">
        <f t="shared" si="2"/>
        <v>14507.067901234568</v>
      </c>
      <c r="F30" s="13">
        <v>1332</v>
      </c>
      <c r="G30" s="39">
        <v>654.26543209876547</v>
      </c>
      <c r="H30" s="39">
        <v>672.26543209876547</v>
      </c>
      <c r="J30" s="13">
        <v>1321</v>
      </c>
      <c r="K30" s="32">
        <v>927</v>
      </c>
      <c r="L30" s="32">
        <v>394</v>
      </c>
      <c r="N30" s="32">
        <v>204</v>
      </c>
      <c r="O30" s="32">
        <v>99</v>
      </c>
      <c r="P30" s="32">
        <v>105</v>
      </c>
      <c r="R30" s="13">
        <v>2987</v>
      </c>
      <c r="S30" s="13">
        <v>1539.3101851851852</v>
      </c>
      <c r="T30" s="13">
        <v>1515.3101851851852</v>
      </c>
      <c r="V30" s="13">
        <v>2329</v>
      </c>
      <c r="W30" s="13">
        <v>1172.5077160493827</v>
      </c>
      <c r="X30" s="13">
        <v>1135.5077160493827</v>
      </c>
      <c r="Z30" s="13">
        <v>1616</v>
      </c>
      <c r="AA30" s="32">
        <v>828</v>
      </c>
      <c r="AB30" s="32">
        <v>789</v>
      </c>
      <c r="AD30" s="13">
        <v>7070</v>
      </c>
      <c r="AE30" s="13">
        <v>3541.4645061728397</v>
      </c>
      <c r="AF30" s="13">
        <v>3507.4645061728397</v>
      </c>
      <c r="AH30" s="13">
        <v>3243</v>
      </c>
      <c r="AI30" s="13">
        <v>1591.5200617283951</v>
      </c>
      <c r="AJ30" s="13">
        <v>1630.5200617283951</v>
      </c>
      <c r="AL30" s="13">
        <v>1591</v>
      </c>
      <c r="AM30" s="32">
        <v>799</v>
      </c>
      <c r="AN30" s="32">
        <v>793</v>
      </c>
      <c r="AP30" s="13">
        <v>2095</v>
      </c>
      <c r="AQ30" s="13">
        <v>1076</v>
      </c>
      <c r="AR30" s="13">
        <v>1019</v>
      </c>
      <c r="AT30" s="13">
        <v>1126</v>
      </c>
      <c r="AU30" s="32">
        <v>567</v>
      </c>
      <c r="AV30" s="32">
        <v>558</v>
      </c>
      <c r="AX30" s="13">
        <v>1327</v>
      </c>
      <c r="AY30" s="32">
        <v>654</v>
      </c>
      <c r="AZ30" s="32">
        <v>673</v>
      </c>
      <c r="BB30" s="13">
        <v>1822</v>
      </c>
      <c r="BC30" s="32">
        <v>910</v>
      </c>
      <c r="BD30" s="32">
        <v>911</v>
      </c>
      <c r="BF30" s="13">
        <v>1670</v>
      </c>
      <c r="BG30" s="32">
        <v>866</v>
      </c>
      <c r="BH30" s="32">
        <v>804</v>
      </c>
    </row>
    <row r="31" spans="1:60">
      <c r="A31" s="32">
        <v>27</v>
      </c>
      <c r="B31" s="39">
        <f t="shared" si="0"/>
        <v>30266.135802469136</v>
      </c>
      <c r="C31" s="39">
        <f t="shared" si="2"/>
        <v>15526.067901234568</v>
      </c>
      <c r="D31" s="39">
        <f t="shared" si="2"/>
        <v>14740.067901234568</v>
      </c>
      <c r="F31" s="13">
        <v>1341</v>
      </c>
      <c r="G31" s="39">
        <v>670.26543209876547</v>
      </c>
      <c r="H31" s="39">
        <v>665.26543209876547</v>
      </c>
      <c r="J31" s="13">
        <v>1512</v>
      </c>
      <c r="K31" s="32">
        <v>942</v>
      </c>
      <c r="L31" s="32">
        <v>569</v>
      </c>
      <c r="N31" s="32">
        <v>202</v>
      </c>
      <c r="O31" s="32">
        <v>98</v>
      </c>
      <c r="P31" s="32">
        <v>105</v>
      </c>
      <c r="R31" s="13">
        <v>3047</v>
      </c>
      <c r="S31" s="13">
        <v>1586.3101851851852</v>
      </c>
      <c r="T31" s="13">
        <v>1529.3101851851852</v>
      </c>
      <c r="V31" s="13">
        <v>2389</v>
      </c>
      <c r="W31" s="13">
        <v>1208.5077160493827</v>
      </c>
      <c r="X31" s="13">
        <v>1159.5077160493827</v>
      </c>
      <c r="Z31" s="13">
        <v>1637</v>
      </c>
      <c r="AA31" s="32">
        <v>842</v>
      </c>
      <c r="AB31" s="32">
        <v>795</v>
      </c>
      <c r="AD31" s="13">
        <v>7176</v>
      </c>
      <c r="AE31" s="13">
        <v>3615.4645061728397</v>
      </c>
      <c r="AF31" s="13">
        <v>3539.4645061728397</v>
      </c>
      <c r="AH31" s="13">
        <v>3280</v>
      </c>
      <c r="AI31" s="13">
        <v>1637.5200617283951</v>
      </c>
      <c r="AJ31" s="13">
        <v>1621.5200617283951</v>
      </c>
      <c r="AL31" s="13">
        <v>1619</v>
      </c>
      <c r="AM31" s="32">
        <v>812</v>
      </c>
      <c r="AN31" s="32">
        <v>808</v>
      </c>
      <c r="AP31" s="13">
        <v>2087</v>
      </c>
      <c r="AQ31" s="13">
        <v>1075</v>
      </c>
      <c r="AR31" s="13">
        <v>1012</v>
      </c>
      <c r="AT31" s="13">
        <v>1157</v>
      </c>
      <c r="AU31" s="32">
        <v>586</v>
      </c>
      <c r="AV31" s="32">
        <v>570</v>
      </c>
      <c r="AX31" s="13">
        <v>1334</v>
      </c>
      <c r="AY31" s="32">
        <v>671</v>
      </c>
      <c r="AZ31" s="32">
        <v>663</v>
      </c>
      <c r="BB31" s="13">
        <v>1780</v>
      </c>
      <c r="BC31" s="32">
        <v>901</v>
      </c>
      <c r="BD31" s="32">
        <v>879</v>
      </c>
      <c r="BF31" s="13">
        <v>1705</v>
      </c>
      <c r="BG31" s="32">
        <v>881</v>
      </c>
      <c r="BH31" s="32">
        <v>824</v>
      </c>
    </row>
    <row r="32" spans="1:60">
      <c r="A32" s="32">
        <v>28</v>
      </c>
      <c r="B32" s="39">
        <f t="shared" si="0"/>
        <v>30940.135802469136</v>
      </c>
      <c r="C32" s="39">
        <f t="shared" si="2"/>
        <v>15883.067901234568</v>
      </c>
      <c r="D32" s="39">
        <f t="shared" si="2"/>
        <v>15057.067901234568</v>
      </c>
      <c r="F32" s="13">
        <v>1341</v>
      </c>
      <c r="G32" s="39">
        <v>676.26543209876547</v>
      </c>
      <c r="H32" s="39">
        <v>659.26543209876547</v>
      </c>
      <c r="J32" s="13">
        <v>1713</v>
      </c>
      <c r="K32" s="32">
        <v>963</v>
      </c>
      <c r="L32" s="32">
        <v>750</v>
      </c>
      <c r="N32" s="32">
        <v>207</v>
      </c>
      <c r="O32" s="32">
        <v>99</v>
      </c>
      <c r="P32" s="32">
        <v>109</v>
      </c>
      <c r="R32" s="13">
        <v>3108</v>
      </c>
      <c r="S32" s="13">
        <v>1633.3101851851852</v>
      </c>
      <c r="T32" s="13">
        <v>1542.3101851851852</v>
      </c>
      <c r="V32" s="13">
        <v>2458</v>
      </c>
      <c r="W32" s="13">
        <v>1252.5077160493827</v>
      </c>
      <c r="X32" s="13">
        <v>1184.5077160493827</v>
      </c>
      <c r="Z32" s="13">
        <v>1661</v>
      </c>
      <c r="AA32" s="32">
        <v>859</v>
      </c>
      <c r="AB32" s="32">
        <v>802</v>
      </c>
      <c r="AD32" s="13">
        <v>7287</v>
      </c>
      <c r="AE32" s="13">
        <v>3694.4645061728397</v>
      </c>
      <c r="AF32" s="13">
        <v>3571.4645061728397</v>
      </c>
      <c r="AH32" s="13">
        <v>3333</v>
      </c>
      <c r="AI32" s="13">
        <v>1687.5200617283951</v>
      </c>
      <c r="AJ32" s="13">
        <v>1624.5200617283951</v>
      </c>
      <c r="AL32" s="13">
        <v>1676</v>
      </c>
      <c r="AM32" s="32">
        <v>837</v>
      </c>
      <c r="AN32" s="32">
        <v>839</v>
      </c>
      <c r="AP32" s="13">
        <v>2078</v>
      </c>
      <c r="AQ32" s="13">
        <v>1071</v>
      </c>
      <c r="AR32" s="13">
        <v>1007</v>
      </c>
      <c r="AT32" s="13">
        <v>1189</v>
      </c>
      <c r="AU32" s="32">
        <v>607</v>
      </c>
      <c r="AV32" s="32">
        <v>582</v>
      </c>
      <c r="AX32" s="13">
        <v>1356</v>
      </c>
      <c r="AY32" s="32">
        <v>692</v>
      </c>
      <c r="AZ32" s="32">
        <v>664</v>
      </c>
      <c r="BB32" s="13">
        <v>1760</v>
      </c>
      <c r="BC32" s="32">
        <v>901</v>
      </c>
      <c r="BD32" s="32">
        <v>859</v>
      </c>
      <c r="BF32" s="13">
        <v>1773</v>
      </c>
      <c r="BG32" s="32">
        <v>910</v>
      </c>
      <c r="BH32" s="32">
        <v>863</v>
      </c>
    </row>
    <row r="33" spans="1:60">
      <c r="A33" s="32">
        <v>29</v>
      </c>
      <c r="B33" s="39">
        <f t="shared" si="0"/>
        <v>31432.135802469136</v>
      </c>
      <c r="C33" s="39">
        <f t="shared" si="2"/>
        <v>16130.067901234568</v>
      </c>
      <c r="D33" s="39">
        <f t="shared" si="2"/>
        <v>15302.067901234568</v>
      </c>
      <c r="F33" s="13">
        <v>1334</v>
      </c>
      <c r="G33" s="39">
        <v>678.26543209876547</v>
      </c>
      <c r="H33" s="39">
        <v>650.26543209876547</v>
      </c>
      <c r="J33" s="13">
        <v>1882</v>
      </c>
      <c r="K33" s="32">
        <v>981</v>
      </c>
      <c r="L33" s="32">
        <v>901</v>
      </c>
      <c r="N33" s="32">
        <v>212</v>
      </c>
      <c r="O33" s="32">
        <v>102</v>
      </c>
      <c r="P33" s="32">
        <v>110</v>
      </c>
      <c r="R33" s="13">
        <v>3173</v>
      </c>
      <c r="S33" s="13">
        <v>1674.3101851851852</v>
      </c>
      <c r="T33" s="13">
        <v>1567.3101851851852</v>
      </c>
      <c r="V33" s="13">
        <v>2519</v>
      </c>
      <c r="W33" s="13">
        <v>1286.5077160493827</v>
      </c>
      <c r="X33" s="13">
        <v>1211.5077160493827</v>
      </c>
      <c r="Z33" s="13">
        <v>1680</v>
      </c>
      <c r="AA33" s="32">
        <v>866</v>
      </c>
      <c r="AB33" s="32">
        <v>814</v>
      </c>
      <c r="AD33" s="13">
        <v>7323</v>
      </c>
      <c r="AE33" s="13">
        <v>3732.4645061728397</v>
      </c>
      <c r="AF33" s="13">
        <v>3569.4645061728397</v>
      </c>
      <c r="AH33" s="13">
        <v>3373</v>
      </c>
      <c r="AI33" s="13">
        <v>1730.5200617283951</v>
      </c>
      <c r="AJ33" s="13">
        <v>1621.5200617283951</v>
      </c>
      <c r="AL33" s="13">
        <v>1721</v>
      </c>
      <c r="AM33" s="32">
        <v>864</v>
      </c>
      <c r="AN33" s="32">
        <v>858</v>
      </c>
      <c r="AP33" s="13">
        <v>2058</v>
      </c>
      <c r="AQ33" s="13">
        <v>1057</v>
      </c>
      <c r="AR33" s="13">
        <v>1001</v>
      </c>
      <c r="AT33" s="13">
        <v>1212</v>
      </c>
      <c r="AU33" s="32">
        <v>620</v>
      </c>
      <c r="AV33" s="32">
        <v>592</v>
      </c>
      <c r="AX33" s="13">
        <v>1355</v>
      </c>
      <c r="AY33" s="32">
        <v>698</v>
      </c>
      <c r="AZ33" s="32">
        <v>657</v>
      </c>
      <c r="BB33" s="13">
        <v>1760</v>
      </c>
      <c r="BC33" s="32">
        <v>907</v>
      </c>
      <c r="BD33" s="32">
        <v>853</v>
      </c>
      <c r="BF33" s="13">
        <v>1829</v>
      </c>
      <c r="BG33" s="32">
        <v>933</v>
      </c>
      <c r="BH33" s="32">
        <v>896</v>
      </c>
    </row>
    <row r="34" spans="1:60">
      <c r="A34" s="32">
        <v>30</v>
      </c>
      <c r="B34" s="39">
        <f t="shared" si="0"/>
        <v>31651.135802469136</v>
      </c>
      <c r="C34" s="39">
        <f t="shared" si="2"/>
        <v>16241.067901234568</v>
      </c>
      <c r="D34" s="39">
        <f t="shared" si="2"/>
        <v>15410.067901234568</v>
      </c>
      <c r="F34" s="13">
        <v>1314</v>
      </c>
      <c r="G34" s="39">
        <v>673.26543209876547</v>
      </c>
      <c r="H34" s="39">
        <v>635.26543209876547</v>
      </c>
      <c r="J34" s="13">
        <v>1974</v>
      </c>
      <c r="K34" s="32">
        <v>994</v>
      </c>
      <c r="L34" s="32">
        <v>980</v>
      </c>
      <c r="N34" s="32">
        <v>217</v>
      </c>
      <c r="O34" s="32">
        <v>109</v>
      </c>
      <c r="P34" s="32">
        <v>108</v>
      </c>
      <c r="R34" s="13">
        <v>3215</v>
      </c>
      <c r="S34" s="13">
        <v>1692.3101851851852</v>
      </c>
      <c r="T34" s="13">
        <v>1591.3101851851852</v>
      </c>
      <c r="V34" s="13">
        <v>2557</v>
      </c>
      <c r="W34" s="13">
        <v>1304.5077160493827</v>
      </c>
      <c r="X34" s="13">
        <v>1230.5077160493827</v>
      </c>
      <c r="Z34" s="13">
        <v>1679</v>
      </c>
      <c r="AA34" s="32">
        <v>867</v>
      </c>
      <c r="AB34" s="32">
        <v>811</v>
      </c>
      <c r="AD34" s="13">
        <v>7241</v>
      </c>
      <c r="AE34" s="13">
        <v>3703.4645061728397</v>
      </c>
      <c r="AF34" s="13">
        <v>3516.4645061728397</v>
      </c>
      <c r="AH34" s="13">
        <v>3399</v>
      </c>
      <c r="AI34" s="13">
        <v>1748.5200617283951</v>
      </c>
      <c r="AJ34" s="13">
        <v>1629.5200617283951</v>
      </c>
      <c r="AL34" s="13">
        <v>1760</v>
      </c>
      <c r="AM34" s="32">
        <v>880</v>
      </c>
      <c r="AN34" s="32">
        <v>880</v>
      </c>
      <c r="AP34" s="13">
        <v>2034</v>
      </c>
      <c r="AQ34" s="13">
        <v>1042</v>
      </c>
      <c r="AR34" s="32">
        <v>992</v>
      </c>
      <c r="AT34" s="13">
        <v>1232</v>
      </c>
      <c r="AU34" s="32">
        <v>633</v>
      </c>
      <c r="AV34" s="32">
        <v>599</v>
      </c>
      <c r="AX34" s="13">
        <v>1384</v>
      </c>
      <c r="AY34" s="32">
        <v>718</v>
      </c>
      <c r="AZ34" s="32">
        <v>666</v>
      </c>
      <c r="BB34" s="13">
        <v>1784</v>
      </c>
      <c r="BC34" s="32">
        <v>925</v>
      </c>
      <c r="BD34" s="32">
        <v>860</v>
      </c>
      <c r="BF34" s="13">
        <v>1862</v>
      </c>
      <c r="BG34" s="32">
        <v>951</v>
      </c>
      <c r="BH34" s="32">
        <v>911</v>
      </c>
    </row>
    <row r="35" spans="1:60">
      <c r="A35" s="32">
        <v>31</v>
      </c>
      <c r="B35" s="39">
        <f t="shared" si="0"/>
        <v>31624.135802469136</v>
      </c>
      <c r="C35" s="39">
        <f t="shared" si="2"/>
        <v>16219.067901234568</v>
      </c>
      <c r="D35" s="39">
        <f t="shared" si="2"/>
        <v>15405.067901234568</v>
      </c>
      <c r="F35" s="13">
        <v>1293</v>
      </c>
      <c r="G35" s="39">
        <v>658.26543209876547</v>
      </c>
      <c r="H35" s="39">
        <v>629.26543209876547</v>
      </c>
      <c r="J35" s="13">
        <v>1995</v>
      </c>
      <c r="K35" s="32">
        <v>996</v>
      </c>
      <c r="L35" s="32">
        <v>999</v>
      </c>
      <c r="N35" s="32">
        <v>219</v>
      </c>
      <c r="O35" s="32">
        <v>106</v>
      </c>
      <c r="P35" s="32">
        <v>112</v>
      </c>
      <c r="R35" s="13">
        <v>3238</v>
      </c>
      <c r="S35" s="13">
        <v>1704.3101851851852</v>
      </c>
      <c r="T35" s="13">
        <v>1602.3101851851852</v>
      </c>
      <c r="V35" s="13">
        <v>2578</v>
      </c>
      <c r="W35" s="13">
        <v>1320.5077160493827</v>
      </c>
      <c r="X35" s="13">
        <v>1237.5077160493827</v>
      </c>
      <c r="Z35" s="13">
        <v>1657</v>
      </c>
      <c r="AA35" s="32">
        <v>850</v>
      </c>
      <c r="AB35" s="32">
        <v>807</v>
      </c>
      <c r="AD35" s="13">
        <v>7062</v>
      </c>
      <c r="AE35" s="13">
        <v>3623.4645061728397</v>
      </c>
      <c r="AF35" s="13">
        <v>3417.4645061728397</v>
      </c>
      <c r="AH35" s="13">
        <v>3418</v>
      </c>
      <c r="AI35" s="13">
        <v>1760.5200617283951</v>
      </c>
      <c r="AJ35" s="13">
        <v>1636.5200617283951</v>
      </c>
      <c r="AL35" s="13">
        <v>1781</v>
      </c>
      <c r="AM35" s="32">
        <v>896</v>
      </c>
      <c r="AN35" s="32">
        <v>886</v>
      </c>
      <c r="AP35" s="13">
        <v>2009</v>
      </c>
      <c r="AQ35" s="13">
        <v>1026</v>
      </c>
      <c r="AR35" s="32">
        <v>983</v>
      </c>
      <c r="AT35" s="13">
        <v>1242</v>
      </c>
      <c r="AU35" s="32">
        <v>637</v>
      </c>
      <c r="AV35" s="32">
        <v>604</v>
      </c>
      <c r="AX35" s="13">
        <v>1379</v>
      </c>
      <c r="AY35" s="32">
        <v>712</v>
      </c>
      <c r="AZ35" s="32">
        <v>667</v>
      </c>
      <c r="BB35" s="13">
        <v>1855</v>
      </c>
      <c r="BC35" s="32">
        <v>961</v>
      </c>
      <c r="BD35" s="32">
        <v>894</v>
      </c>
      <c r="BF35" s="13">
        <v>1898</v>
      </c>
      <c r="BG35" s="32">
        <v>968</v>
      </c>
      <c r="BH35" s="32">
        <v>930</v>
      </c>
    </row>
    <row r="36" spans="1:60">
      <c r="A36" s="32">
        <v>32</v>
      </c>
      <c r="B36" s="39">
        <f t="shared" si="0"/>
        <v>31439.135802469136</v>
      </c>
      <c r="C36" s="39">
        <f t="shared" si="2"/>
        <v>16122.067901234568</v>
      </c>
      <c r="D36" s="39">
        <f t="shared" si="2"/>
        <v>15317.067901234568</v>
      </c>
      <c r="F36" s="13">
        <v>1263</v>
      </c>
      <c r="G36" s="39">
        <v>642.26543209876547</v>
      </c>
      <c r="H36" s="39">
        <v>615.26543209876547</v>
      </c>
      <c r="J36" s="13">
        <v>1959</v>
      </c>
      <c r="K36" s="32">
        <v>994</v>
      </c>
      <c r="L36" s="32">
        <v>965</v>
      </c>
      <c r="N36" s="32">
        <v>224</v>
      </c>
      <c r="O36" s="32">
        <v>113</v>
      </c>
      <c r="P36" s="32">
        <v>111</v>
      </c>
      <c r="R36" s="13">
        <v>3259</v>
      </c>
      <c r="S36" s="13">
        <v>1703.3101851851852</v>
      </c>
      <c r="T36" s="13">
        <v>1624.3101851851852</v>
      </c>
      <c r="V36" s="13">
        <v>2602</v>
      </c>
      <c r="W36" s="13">
        <v>1325.5077160493827</v>
      </c>
      <c r="X36" s="13">
        <v>1255.5077160493827</v>
      </c>
      <c r="Z36" s="13">
        <v>1635</v>
      </c>
      <c r="AA36" s="32">
        <v>841</v>
      </c>
      <c r="AB36" s="32">
        <v>794</v>
      </c>
      <c r="AD36" s="13">
        <v>6816</v>
      </c>
      <c r="AE36" s="13">
        <v>3506.4645061728397</v>
      </c>
      <c r="AF36" s="13">
        <v>3288.4645061728397</v>
      </c>
      <c r="AH36" s="13">
        <v>3419</v>
      </c>
      <c r="AI36" s="13">
        <v>1749.5200617283951</v>
      </c>
      <c r="AJ36" s="13">
        <v>1648.5200617283951</v>
      </c>
      <c r="AL36" s="13">
        <v>1808</v>
      </c>
      <c r="AM36" s="32">
        <v>914</v>
      </c>
      <c r="AN36" s="32">
        <v>893</v>
      </c>
      <c r="AP36" s="13">
        <v>1974</v>
      </c>
      <c r="AQ36" s="13">
        <v>1002</v>
      </c>
      <c r="AR36" s="32">
        <v>972</v>
      </c>
      <c r="AT36" s="13">
        <v>1246</v>
      </c>
      <c r="AU36" s="32">
        <v>641</v>
      </c>
      <c r="AV36" s="32">
        <v>605</v>
      </c>
      <c r="AX36" s="13">
        <v>1380</v>
      </c>
      <c r="AY36" s="32">
        <v>713</v>
      </c>
      <c r="AZ36" s="32">
        <v>667</v>
      </c>
      <c r="BB36" s="13">
        <v>1936</v>
      </c>
      <c r="BC36" s="32">
        <v>999</v>
      </c>
      <c r="BD36" s="32">
        <v>937</v>
      </c>
      <c r="BF36" s="13">
        <v>1919</v>
      </c>
      <c r="BG36" s="32">
        <v>978</v>
      </c>
      <c r="BH36" s="32">
        <v>941</v>
      </c>
    </row>
    <row r="37" spans="1:60">
      <c r="A37" s="32">
        <v>33</v>
      </c>
      <c r="B37" s="39">
        <f t="shared" si="0"/>
        <v>31444.135802469136</v>
      </c>
      <c r="C37" s="39">
        <f t="shared" si="2"/>
        <v>16117.067901234568</v>
      </c>
      <c r="D37" s="39">
        <f t="shared" si="2"/>
        <v>15327.067901234568</v>
      </c>
      <c r="F37" s="13">
        <v>1226</v>
      </c>
      <c r="G37" s="39">
        <v>621.26543209876547</v>
      </c>
      <c r="H37" s="39">
        <v>600.26543209876547</v>
      </c>
      <c r="J37" s="13">
        <v>1961</v>
      </c>
      <c r="K37" s="32">
        <v>996</v>
      </c>
      <c r="L37" s="32">
        <v>964</v>
      </c>
      <c r="N37" s="32">
        <v>233</v>
      </c>
      <c r="O37" s="32">
        <v>121</v>
      </c>
      <c r="P37" s="32">
        <v>113</v>
      </c>
      <c r="R37" s="13">
        <v>3297</v>
      </c>
      <c r="S37" s="13">
        <v>1709.3101851851852</v>
      </c>
      <c r="T37" s="13">
        <v>1656.3101851851852</v>
      </c>
      <c r="V37" s="13">
        <v>2640</v>
      </c>
      <c r="W37" s="13">
        <v>1344.5077160493827</v>
      </c>
      <c r="X37" s="13">
        <v>1274.5077160493827</v>
      </c>
      <c r="Z37" s="13">
        <v>1596</v>
      </c>
      <c r="AA37" s="32">
        <v>823</v>
      </c>
      <c r="AB37" s="32">
        <v>773</v>
      </c>
      <c r="AD37" s="13">
        <v>6604</v>
      </c>
      <c r="AE37" s="13">
        <v>3416.4645061728397</v>
      </c>
      <c r="AF37" s="13">
        <v>3166.4645061728397</v>
      </c>
      <c r="AH37" s="13">
        <v>3467</v>
      </c>
      <c r="AI37" s="13">
        <v>1766.5200617283951</v>
      </c>
      <c r="AJ37" s="13">
        <v>1679.5200617283951</v>
      </c>
      <c r="AL37" s="13">
        <v>1830</v>
      </c>
      <c r="AM37" s="32">
        <v>934</v>
      </c>
      <c r="AN37" s="32">
        <v>896</v>
      </c>
      <c r="AP37" s="13">
        <v>1947</v>
      </c>
      <c r="AQ37" s="32">
        <v>982</v>
      </c>
      <c r="AR37" s="32">
        <v>964</v>
      </c>
      <c r="AT37" s="13">
        <v>1252</v>
      </c>
      <c r="AU37" s="32">
        <v>640</v>
      </c>
      <c r="AV37" s="32">
        <v>613</v>
      </c>
      <c r="AX37" s="13">
        <v>1395</v>
      </c>
      <c r="AY37" s="32">
        <v>716</v>
      </c>
      <c r="AZ37" s="32">
        <v>679</v>
      </c>
      <c r="BB37" s="13">
        <v>2041</v>
      </c>
      <c r="BC37" s="13">
        <v>1055</v>
      </c>
      <c r="BD37" s="32">
        <v>986</v>
      </c>
      <c r="BF37" s="13">
        <v>1954</v>
      </c>
      <c r="BG37" s="32">
        <v>992</v>
      </c>
      <c r="BH37" s="32">
        <v>962</v>
      </c>
    </row>
    <row r="38" spans="1:60">
      <c r="A38" s="32">
        <v>34</v>
      </c>
      <c r="B38" s="39">
        <f t="shared" si="0"/>
        <v>31343.135802469136</v>
      </c>
      <c r="C38" s="39">
        <f t="shared" si="2"/>
        <v>16063.067901234568</v>
      </c>
      <c r="D38" s="39">
        <f t="shared" si="2"/>
        <v>15280.067901234568</v>
      </c>
      <c r="F38" s="13">
        <v>1201</v>
      </c>
      <c r="G38" s="39">
        <v>607.26543209876547</v>
      </c>
      <c r="H38" s="39">
        <v>588.26543209876547</v>
      </c>
      <c r="J38" s="13">
        <v>1935</v>
      </c>
      <c r="K38" s="32">
        <v>992</v>
      </c>
      <c r="L38" s="32">
        <v>943</v>
      </c>
      <c r="N38" s="32">
        <v>235</v>
      </c>
      <c r="O38" s="32">
        <v>123</v>
      </c>
      <c r="P38" s="32">
        <v>112</v>
      </c>
      <c r="R38" s="13">
        <v>3317</v>
      </c>
      <c r="S38" s="13">
        <v>1707.3101851851852</v>
      </c>
      <c r="T38" s="13">
        <v>1678.3101851851852</v>
      </c>
      <c r="V38" s="13">
        <v>2661</v>
      </c>
      <c r="W38" s="13">
        <v>1357.5077160493827</v>
      </c>
      <c r="X38" s="13">
        <v>1282.5077160493827</v>
      </c>
      <c r="Z38" s="13">
        <v>1553</v>
      </c>
      <c r="AA38" s="32">
        <v>802</v>
      </c>
      <c r="AB38" s="32">
        <v>751</v>
      </c>
      <c r="AD38" s="13">
        <v>6409</v>
      </c>
      <c r="AE38" s="13">
        <v>3329.4645061728397</v>
      </c>
      <c r="AF38" s="13">
        <v>3058.4645061728397</v>
      </c>
      <c r="AH38" s="13">
        <v>3473</v>
      </c>
      <c r="AI38" s="13">
        <v>1760.5200617283951</v>
      </c>
      <c r="AJ38" s="13">
        <v>1691.5200617283951</v>
      </c>
      <c r="AL38" s="13">
        <v>1858</v>
      </c>
      <c r="AM38" s="32">
        <v>950</v>
      </c>
      <c r="AN38" s="32">
        <v>907</v>
      </c>
      <c r="AP38" s="13">
        <v>1916</v>
      </c>
      <c r="AQ38" s="32">
        <v>956</v>
      </c>
      <c r="AR38" s="32">
        <v>960</v>
      </c>
      <c r="AT38" s="13">
        <v>1257</v>
      </c>
      <c r="AU38" s="32">
        <v>642</v>
      </c>
      <c r="AV38" s="32">
        <v>615</v>
      </c>
      <c r="AX38" s="13">
        <v>1405</v>
      </c>
      <c r="AY38" s="32">
        <v>721</v>
      </c>
      <c r="AZ38" s="32">
        <v>685</v>
      </c>
      <c r="BB38" s="13">
        <v>2147</v>
      </c>
      <c r="BC38" s="13">
        <v>1107</v>
      </c>
      <c r="BD38" s="13">
        <v>1040</v>
      </c>
      <c r="BF38" s="13">
        <v>1976</v>
      </c>
      <c r="BG38" s="13">
        <v>1008</v>
      </c>
      <c r="BH38" s="32">
        <v>968</v>
      </c>
    </row>
    <row r="39" spans="1:60">
      <c r="A39" s="32">
        <v>35</v>
      </c>
      <c r="B39" s="39">
        <f t="shared" si="0"/>
        <v>31125.135802469136</v>
      </c>
      <c r="C39" s="39">
        <f t="shared" si="2"/>
        <v>15947.067901234568</v>
      </c>
      <c r="D39" s="39">
        <f t="shared" si="2"/>
        <v>15178.067901234568</v>
      </c>
      <c r="F39" s="13">
        <v>1171</v>
      </c>
      <c r="G39" s="39">
        <v>589.26543209876547</v>
      </c>
      <c r="H39" s="39">
        <v>576.26543209876547</v>
      </c>
      <c r="J39" s="13">
        <v>1917</v>
      </c>
      <c r="K39" s="32">
        <v>986</v>
      </c>
      <c r="L39" s="32">
        <v>931</v>
      </c>
      <c r="N39" s="32">
        <v>245</v>
      </c>
      <c r="O39" s="32">
        <v>133</v>
      </c>
      <c r="P39" s="32">
        <v>112</v>
      </c>
      <c r="R39" s="13">
        <v>3309</v>
      </c>
      <c r="S39" s="13">
        <v>1698.3101851851852</v>
      </c>
      <c r="T39" s="13">
        <v>1680.3101851851852</v>
      </c>
      <c r="V39" s="13">
        <v>2651</v>
      </c>
      <c r="W39" s="13">
        <v>1352.5077160493827</v>
      </c>
      <c r="X39" s="13">
        <v>1277.5077160493827</v>
      </c>
      <c r="Z39" s="13">
        <v>1526</v>
      </c>
      <c r="AA39" s="32">
        <v>790</v>
      </c>
      <c r="AB39" s="32">
        <v>736</v>
      </c>
      <c r="AD39" s="13">
        <v>6284</v>
      </c>
      <c r="AE39" s="13">
        <v>3262.4645061728397</v>
      </c>
      <c r="AF39" s="13">
        <v>3000.4645061728397</v>
      </c>
      <c r="AH39" s="13">
        <v>3452</v>
      </c>
      <c r="AI39" s="13">
        <v>1742.5200617283951</v>
      </c>
      <c r="AJ39" s="13">
        <v>1688.5200617283951</v>
      </c>
      <c r="AL39" s="13">
        <v>1861</v>
      </c>
      <c r="AM39" s="32">
        <v>960</v>
      </c>
      <c r="AN39" s="32">
        <v>900</v>
      </c>
      <c r="AP39" s="13">
        <v>1874</v>
      </c>
      <c r="AQ39" s="32">
        <v>936</v>
      </c>
      <c r="AR39" s="32">
        <v>938</v>
      </c>
      <c r="AT39" s="13">
        <v>1243</v>
      </c>
      <c r="AU39" s="32">
        <v>634</v>
      </c>
      <c r="AV39" s="32">
        <v>609</v>
      </c>
      <c r="AX39" s="13">
        <v>1403</v>
      </c>
      <c r="AY39" s="32">
        <v>714</v>
      </c>
      <c r="AZ39" s="32">
        <v>689</v>
      </c>
      <c r="BB39" s="13">
        <v>2207</v>
      </c>
      <c r="BC39" s="13">
        <v>1136</v>
      </c>
      <c r="BD39" s="13">
        <v>1071</v>
      </c>
      <c r="BF39" s="13">
        <v>1982</v>
      </c>
      <c r="BG39" s="13">
        <v>1013</v>
      </c>
      <c r="BH39" s="32">
        <v>969</v>
      </c>
    </row>
    <row r="40" spans="1:60">
      <c r="A40" s="32">
        <v>36</v>
      </c>
      <c r="B40" s="39">
        <f t="shared" si="0"/>
        <v>30734.135802469136</v>
      </c>
      <c r="C40" s="39">
        <f t="shared" si="2"/>
        <v>15732.067901234568</v>
      </c>
      <c r="D40" s="39">
        <f t="shared" si="2"/>
        <v>15002.067901234568</v>
      </c>
      <c r="F40" s="13">
        <v>1154</v>
      </c>
      <c r="G40" s="39">
        <v>581.26543209876547</v>
      </c>
      <c r="H40" s="39">
        <v>566.26543209876547</v>
      </c>
      <c r="J40" s="13">
        <v>1889</v>
      </c>
      <c r="K40" s="32">
        <v>974</v>
      </c>
      <c r="L40" s="32">
        <v>915</v>
      </c>
      <c r="N40" s="32">
        <v>236</v>
      </c>
      <c r="O40" s="32">
        <v>124</v>
      </c>
      <c r="P40" s="32">
        <v>111</v>
      </c>
      <c r="R40" s="13">
        <v>3262</v>
      </c>
      <c r="S40" s="13">
        <v>1679.3101851851852</v>
      </c>
      <c r="T40" s="13">
        <v>1652.3101851851852</v>
      </c>
      <c r="V40" s="13">
        <v>2583</v>
      </c>
      <c r="W40" s="13">
        <v>1324.5077160493827</v>
      </c>
      <c r="X40" s="13">
        <v>1237.5077160493827</v>
      </c>
      <c r="Z40" s="13">
        <v>1518</v>
      </c>
      <c r="AA40" s="32">
        <v>788</v>
      </c>
      <c r="AB40" s="32">
        <v>730</v>
      </c>
      <c r="AD40" s="13">
        <v>6283</v>
      </c>
      <c r="AE40" s="13">
        <v>3233.4645061728397</v>
      </c>
      <c r="AF40" s="13">
        <v>3027.4645061728397</v>
      </c>
      <c r="AH40" s="13">
        <v>3372</v>
      </c>
      <c r="AI40" s="13">
        <v>1691.5200617283951</v>
      </c>
      <c r="AJ40" s="13">
        <v>1658.5200617283951</v>
      </c>
      <c r="AL40" s="13">
        <v>1853</v>
      </c>
      <c r="AM40" s="32">
        <v>960</v>
      </c>
      <c r="AN40" s="32">
        <v>894</v>
      </c>
      <c r="AP40" s="13">
        <v>1816</v>
      </c>
      <c r="AQ40" s="32">
        <v>903</v>
      </c>
      <c r="AR40" s="32">
        <v>913</v>
      </c>
      <c r="AT40" s="13">
        <v>1232</v>
      </c>
      <c r="AU40" s="32">
        <v>626</v>
      </c>
      <c r="AV40" s="32">
        <v>606</v>
      </c>
      <c r="AX40" s="13">
        <v>1388</v>
      </c>
      <c r="AY40" s="32">
        <v>713</v>
      </c>
      <c r="AZ40" s="32">
        <v>675</v>
      </c>
      <c r="BB40" s="13">
        <v>2183</v>
      </c>
      <c r="BC40" s="13">
        <v>1118</v>
      </c>
      <c r="BD40" s="13">
        <v>1065</v>
      </c>
      <c r="BF40" s="13">
        <v>1967</v>
      </c>
      <c r="BG40" s="13">
        <v>1016</v>
      </c>
      <c r="BH40" s="32">
        <v>951</v>
      </c>
    </row>
    <row r="41" spans="1:60">
      <c r="A41" s="32">
        <v>37</v>
      </c>
      <c r="B41" s="39">
        <f t="shared" si="0"/>
        <v>30224.135802469136</v>
      </c>
      <c r="C41" s="39">
        <f t="shared" si="2"/>
        <v>15457.067901234568</v>
      </c>
      <c r="D41" s="39">
        <f t="shared" si="2"/>
        <v>14767.067901234568</v>
      </c>
      <c r="F41" s="13">
        <v>1134</v>
      </c>
      <c r="G41" s="39">
        <v>570.26543209876547</v>
      </c>
      <c r="H41" s="39">
        <v>559.26543209876547</v>
      </c>
      <c r="J41" s="13">
        <v>1854</v>
      </c>
      <c r="K41" s="32">
        <v>954</v>
      </c>
      <c r="L41" s="32">
        <v>900</v>
      </c>
      <c r="N41" s="32">
        <v>222</v>
      </c>
      <c r="O41" s="32">
        <v>118</v>
      </c>
      <c r="P41" s="32">
        <v>104</v>
      </c>
      <c r="R41" s="13">
        <v>3193</v>
      </c>
      <c r="S41" s="13">
        <v>1655.3101851851852</v>
      </c>
      <c r="T41" s="13">
        <v>1606.3101851851852</v>
      </c>
      <c r="V41" s="13">
        <v>2478</v>
      </c>
      <c r="W41" s="13">
        <v>1276.5077160493827</v>
      </c>
      <c r="X41" s="13">
        <v>1179.5077160493827</v>
      </c>
      <c r="Z41" s="13">
        <v>1524</v>
      </c>
      <c r="AA41" s="32">
        <v>790</v>
      </c>
      <c r="AB41" s="32">
        <v>734</v>
      </c>
      <c r="AD41" s="13">
        <v>6356</v>
      </c>
      <c r="AE41" s="13">
        <v>3235.4645061728397</v>
      </c>
      <c r="AF41" s="13">
        <v>3099.4645061728397</v>
      </c>
      <c r="AH41" s="13">
        <v>3262</v>
      </c>
      <c r="AI41" s="13">
        <v>1634.5200617283951</v>
      </c>
      <c r="AJ41" s="13">
        <v>1606.5200617283951</v>
      </c>
      <c r="AL41" s="13">
        <v>1827</v>
      </c>
      <c r="AM41" s="32">
        <v>947</v>
      </c>
      <c r="AN41" s="32">
        <v>880</v>
      </c>
      <c r="AP41" s="13">
        <v>1759</v>
      </c>
      <c r="AQ41" s="32">
        <v>877</v>
      </c>
      <c r="AR41" s="32">
        <v>882</v>
      </c>
      <c r="AT41" s="13">
        <v>1199</v>
      </c>
      <c r="AU41" s="32">
        <v>609</v>
      </c>
      <c r="AV41" s="32">
        <v>589</v>
      </c>
      <c r="AX41" s="13">
        <v>1370</v>
      </c>
      <c r="AY41" s="32">
        <v>704</v>
      </c>
      <c r="AZ41" s="32">
        <v>666</v>
      </c>
      <c r="BB41" s="13">
        <v>2119</v>
      </c>
      <c r="BC41" s="13">
        <v>1083</v>
      </c>
      <c r="BD41" s="13">
        <v>1037</v>
      </c>
      <c r="BF41" s="13">
        <v>1927</v>
      </c>
      <c r="BG41" s="13">
        <v>1003</v>
      </c>
      <c r="BH41" s="32">
        <v>924</v>
      </c>
    </row>
    <row r="42" spans="1:60">
      <c r="A42" s="32">
        <v>38</v>
      </c>
      <c r="B42" s="39">
        <f t="shared" si="0"/>
        <v>29670.135802469136</v>
      </c>
      <c r="C42" s="39">
        <f t="shared" si="2"/>
        <v>15162.067901234568</v>
      </c>
      <c r="D42" s="39">
        <f t="shared" si="2"/>
        <v>14508.067901234568</v>
      </c>
      <c r="F42" s="13">
        <v>1126</v>
      </c>
      <c r="G42" s="39">
        <v>567.26543209876547</v>
      </c>
      <c r="H42" s="39">
        <v>553.26543209876547</v>
      </c>
      <c r="J42" s="13">
        <v>1828</v>
      </c>
      <c r="K42" s="32">
        <v>939</v>
      </c>
      <c r="L42" s="32">
        <v>889</v>
      </c>
      <c r="N42" s="32">
        <v>222</v>
      </c>
      <c r="O42" s="32">
        <v>118</v>
      </c>
      <c r="P42" s="32">
        <v>105</v>
      </c>
      <c r="R42" s="13">
        <v>3116</v>
      </c>
      <c r="S42" s="13">
        <v>1627.3101851851852</v>
      </c>
      <c r="T42" s="13">
        <v>1557.3101851851852</v>
      </c>
      <c r="V42" s="13">
        <v>2373</v>
      </c>
      <c r="W42" s="13">
        <v>1231.5077160493827</v>
      </c>
      <c r="X42" s="13">
        <v>1120.5077160493827</v>
      </c>
      <c r="Z42" s="13">
        <v>1525</v>
      </c>
      <c r="AA42" s="32">
        <v>791</v>
      </c>
      <c r="AB42" s="32">
        <v>734</v>
      </c>
      <c r="AD42" s="13">
        <v>6389</v>
      </c>
      <c r="AE42" s="13">
        <v>3215.4645061728397</v>
      </c>
      <c r="AF42" s="13">
        <v>3152.4645061728397</v>
      </c>
      <c r="AH42" s="13">
        <v>3140</v>
      </c>
      <c r="AI42" s="13">
        <v>1566.5200617283951</v>
      </c>
      <c r="AJ42" s="13">
        <v>1552.5200617283951</v>
      </c>
      <c r="AL42" s="13">
        <v>1801</v>
      </c>
      <c r="AM42" s="32">
        <v>928</v>
      </c>
      <c r="AN42" s="32">
        <v>874</v>
      </c>
      <c r="AP42" s="13">
        <v>1704</v>
      </c>
      <c r="AQ42" s="32">
        <v>852</v>
      </c>
      <c r="AR42" s="32">
        <v>852</v>
      </c>
      <c r="AT42" s="13">
        <v>1169</v>
      </c>
      <c r="AU42" s="32">
        <v>595</v>
      </c>
      <c r="AV42" s="32">
        <v>573</v>
      </c>
      <c r="AX42" s="13">
        <v>1343</v>
      </c>
      <c r="AY42" s="32">
        <v>697</v>
      </c>
      <c r="AZ42" s="32">
        <v>646</v>
      </c>
      <c r="BB42" s="13">
        <v>2044</v>
      </c>
      <c r="BC42" s="13">
        <v>1038</v>
      </c>
      <c r="BD42" s="13">
        <v>1007</v>
      </c>
      <c r="BF42" s="13">
        <v>1889</v>
      </c>
      <c r="BG42" s="32">
        <v>996</v>
      </c>
      <c r="BH42" s="32">
        <v>892</v>
      </c>
    </row>
    <row r="43" spans="1:60">
      <c r="A43" s="32">
        <v>39</v>
      </c>
      <c r="B43" s="39">
        <f t="shared" si="0"/>
        <v>29083.135802469136</v>
      </c>
      <c r="C43" s="39">
        <f t="shared" si="2"/>
        <v>14846.067901234568</v>
      </c>
      <c r="D43" s="39">
        <f t="shared" si="2"/>
        <v>14237.067901234568</v>
      </c>
      <c r="F43" s="13">
        <v>1110</v>
      </c>
      <c r="G43" s="39">
        <v>557.26543209876547</v>
      </c>
      <c r="H43" s="39">
        <v>547.26543209876547</v>
      </c>
      <c r="J43" s="13">
        <v>1783</v>
      </c>
      <c r="K43" s="32">
        <v>920</v>
      </c>
      <c r="L43" s="32">
        <v>862</v>
      </c>
      <c r="N43" s="32">
        <v>214</v>
      </c>
      <c r="O43" s="32">
        <v>110</v>
      </c>
      <c r="P43" s="32">
        <v>104</v>
      </c>
      <c r="R43" s="13">
        <v>3034</v>
      </c>
      <c r="S43" s="13">
        <v>1594.3101851851852</v>
      </c>
      <c r="T43" s="13">
        <v>1508.3101851851852</v>
      </c>
      <c r="V43" s="13">
        <v>2279</v>
      </c>
      <c r="W43" s="13">
        <v>1187.5077160493827</v>
      </c>
      <c r="X43" s="13">
        <v>1070.5077160493827</v>
      </c>
      <c r="Z43" s="13">
        <v>1517</v>
      </c>
      <c r="AA43" s="32">
        <v>785</v>
      </c>
      <c r="AB43" s="32">
        <v>732</v>
      </c>
      <c r="AD43" s="13">
        <v>6427</v>
      </c>
      <c r="AE43" s="13">
        <v>3203.4645061728397</v>
      </c>
      <c r="AF43" s="13">
        <v>3202.4645061728397</v>
      </c>
      <c r="AH43" s="13">
        <v>3026</v>
      </c>
      <c r="AI43" s="13">
        <v>1508.5200617283951</v>
      </c>
      <c r="AJ43" s="13">
        <v>1496.5200617283951</v>
      </c>
      <c r="AL43" s="13">
        <v>1761</v>
      </c>
      <c r="AM43" s="32">
        <v>909</v>
      </c>
      <c r="AN43" s="32">
        <v>852</v>
      </c>
      <c r="AP43" s="13">
        <v>1654</v>
      </c>
      <c r="AQ43" s="32">
        <v>827</v>
      </c>
      <c r="AR43" s="32">
        <v>827</v>
      </c>
      <c r="AT43" s="13">
        <v>1144</v>
      </c>
      <c r="AU43" s="32">
        <v>582</v>
      </c>
      <c r="AV43" s="32">
        <v>562</v>
      </c>
      <c r="AX43" s="13">
        <v>1318</v>
      </c>
      <c r="AY43" s="32">
        <v>685</v>
      </c>
      <c r="AZ43" s="32">
        <v>633</v>
      </c>
      <c r="BB43" s="13">
        <v>1974</v>
      </c>
      <c r="BC43" s="32">
        <v>995</v>
      </c>
      <c r="BD43" s="32">
        <v>978</v>
      </c>
      <c r="BF43" s="13">
        <v>1845</v>
      </c>
      <c r="BG43" s="32">
        <v>982</v>
      </c>
      <c r="BH43" s="32">
        <v>862</v>
      </c>
    </row>
    <row r="44" spans="1:60">
      <c r="A44" s="32">
        <v>40</v>
      </c>
      <c r="B44" s="39">
        <f t="shared" si="0"/>
        <v>28436.135802469136</v>
      </c>
      <c r="C44" s="39">
        <f t="shared" si="2"/>
        <v>14496.067901234568</v>
      </c>
      <c r="D44" s="39">
        <f t="shared" si="2"/>
        <v>13940.067901234568</v>
      </c>
      <c r="F44" s="13">
        <v>1092</v>
      </c>
      <c r="G44" s="39">
        <v>550.26543209876547</v>
      </c>
      <c r="H44" s="39">
        <v>536.26543209876547</v>
      </c>
      <c r="J44" s="13">
        <v>1715</v>
      </c>
      <c r="K44" s="32">
        <v>881</v>
      </c>
      <c r="L44" s="32">
        <v>834</v>
      </c>
      <c r="N44" s="32">
        <v>203</v>
      </c>
      <c r="O44" s="32">
        <v>102</v>
      </c>
      <c r="P44" s="32">
        <v>101</v>
      </c>
      <c r="R44" s="13">
        <v>2924</v>
      </c>
      <c r="S44" s="13">
        <v>1544.3101851851852</v>
      </c>
      <c r="T44" s="13">
        <v>1448.3101851851852</v>
      </c>
      <c r="V44" s="13">
        <v>2167</v>
      </c>
      <c r="W44" s="13">
        <v>1134.5077160493827</v>
      </c>
      <c r="X44" s="13">
        <v>1012.5077160493827</v>
      </c>
      <c r="Z44" s="13">
        <v>1493</v>
      </c>
      <c r="AA44" s="32">
        <v>775</v>
      </c>
      <c r="AB44" s="32">
        <v>718</v>
      </c>
      <c r="AD44" s="13">
        <v>6615</v>
      </c>
      <c r="AE44" s="13">
        <v>3265.4645061728397</v>
      </c>
      <c r="AF44" s="13">
        <v>3328.4645061728397</v>
      </c>
      <c r="AH44" s="13">
        <v>2924</v>
      </c>
      <c r="AI44" s="13">
        <v>1451.5200617283951</v>
      </c>
      <c r="AJ44" s="13">
        <v>1452.5200617283951</v>
      </c>
      <c r="AL44" s="13">
        <v>1692</v>
      </c>
      <c r="AM44" s="32">
        <v>873</v>
      </c>
      <c r="AN44" s="32">
        <v>819</v>
      </c>
      <c r="AP44" s="13">
        <v>1599</v>
      </c>
      <c r="AQ44" s="32">
        <v>804</v>
      </c>
      <c r="AR44" s="32">
        <v>795</v>
      </c>
      <c r="AT44" s="13">
        <v>1090</v>
      </c>
      <c r="AU44" s="32">
        <v>554</v>
      </c>
      <c r="AV44" s="32">
        <v>536</v>
      </c>
      <c r="AX44" s="13">
        <v>1279</v>
      </c>
      <c r="AY44" s="32">
        <v>670</v>
      </c>
      <c r="AZ44" s="32">
        <v>609</v>
      </c>
      <c r="BB44" s="13">
        <v>1878</v>
      </c>
      <c r="BC44" s="32">
        <v>948</v>
      </c>
      <c r="BD44" s="32">
        <v>930</v>
      </c>
      <c r="BF44" s="13">
        <v>1763</v>
      </c>
      <c r="BG44" s="32">
        <v>943</v>
      </c>
      <c r="BH44" s="32">
        <v>820</v>
      </c>
    </row>
    <row r="45" spans="1:60">
      <c r="A45" s="32">
        <v>41</v>
      </c>
      <c r="B45" s="39">
        <f t="shared" si="0"/>
        <v>27690.135802469136</v>
      </c>
      <c r="C45" s="39">
        <f t="shared" si="2"/>
        <v>14078.067901234568</v>
      </c>
      <c r="D45" s="39">
        <f t="shared" si="2"/>
        <v>13612.067901234568</v>
      </c>
      <c r="F45" s="13">
        <v>1060</v>
      </c>
      <c r="G45" s="39">
        <v>537.26543209876547</v>
      </c>
      <c r="H45" s="39">
        <v>517.26543209876547</v>
      </c>
      <c r="J45" s="13">
        <v>1609</v>
      </c>
      <c r="K45" s="32">
        <v>828</v>
      </c>
      <c r="L45" s="32">
        <v>781</v>
      </c>
      <c r="N45" s="32">
        <v>195</v>
      </c>
      <c r="O45" s="32">
        <v>99</v>
      </c>
      <c r="P45" s="32">
        <v>96</v>
      </c>
      <c r="R45" s="13">
        <v>2771</v>
      </c>
      <c r="S45" s="13">
        <v>1469.3101851851852</v>
      </c>
      <c r="T45" s="13">
        <v>1370.3101851851852</v>
      </c>
      <c r="V45" s="13">
        <v>2035</v>
      </c>
      <c r="W45" s="13">
        <v>1067.5077160493827</v>
      </c>
      <c r="X45" s="13">
        <v>945.50771604938268</v>
      </c>
      <c r="Z45" s="13">
        <v>1424</v>
      </c>
      <c r="AA45" s="32">
        <v>743</v>
      </c>
      <c r="AB45" s="32">
        <v>681</v>
      </c>
      <c r="AD45" s="13">
        <v>6984</v>
      </c>
      <c r="AE45" s="13">
        <v>3407.4645061728397</v>
      </c>
      <c r="AF45" s="13">
        <v>3554.4645061728397</v>
      </c>
      <c r="AH45" s="13">
        <v>2831</v>
      </c>
      <c r="AI45" s="13">
        <v>1399.5200617283951</v>
      </c>
      <c r="AJ45" s="13">
        <v>1410.5200617283951</v>
      </c>
      <c r="AL45" s="13">
        <v>1572</v>
      </c>
      <c r="AM45" s="32">
        <v>812</v>
      </c>
      <c r="AN45" s="32">
        <v>760</v>
      </c>
      <c r="AP45" s="13">
        <v>1551</v>
      </c>
      <c r="AQ45" s="32">
        <v>780</v>
      </c>
      <c r="AR45" s="32">
        <v>771</v>
      </c>
      <c r="AT45" s="13">
        <v>1029</v>
      </c>
      <c r="AU45" s="32">
        <v>525</v>
      </c>
      <c r="AV45" s="32">
        <v>504</v>
      </c>
      <c r="AX45" s="13">
        <v>1227</v>
      </c>
      <c r="AY45" s="32">
        <v>644</v>
      </c>
      <c r="AZ45" s="32">
        <v>583</v>
      </c>
      <c r="BB45" s="13">
        <v>1769</v>
      </c>
      <c r="BC45" s="32">
        <v>894</v>
      </c>
      <c r="BD45" s="32">
        <v>875</v>
      </c>
      <c r="BF45" s="13">
        <v>1635</v>
      </c>
      <c r="BG45" s="32">
        <v>872</v>
      </c>
      <c r="BH45" s="32">
        <v>763</v>
      </c>
    </row>
    <row r="46" spans="1:60">
      <c r="A46" s="32">
        <v>42</v>
      </c>
      <c r="B46" s="39">
        <f t="shared" si="0"/>
        <v>26896.135802469136</v>
      </c>
      <c r="C46" s="39">
        <f t="shared" si="2"/>
        <v>13636.067901234568</v>
      </c>
      <c r="D46" s="39">
        <f t="shared" si="2"/>
        <v>13260.067901234568</v>
      </c>
      <c r="F46" s="13">
        <v>1039</v>
      </c>
      <c r="G46" s="39">
        <v>531.26543209876547</v>
      </c>
      <c r="H46" s="39">
        <v>503.26543209876542</v>
      </c>
      <c r="J46" s="13">
        <v>1483</v>
      </c>
      <c r="K46" s="32">
        <v>767</v>
      </c>
      <c r="L46" s="32">
        <v>716</v>
      </c>
      <c r="N46" s="32">
        <v>180</v>
      </c>
      <c r="O46" s="32">
        <v>89</v>
      </c>
      <c r="P46" s="32">
        <v>91</v>
      </c>
      <c r="R46" s="13">
        <v>2586</v>
      </c>
      <c r="S46" s="13">
        <v>1375.3101851851852</v>
      </c>
      <c r="T46" s="13">
        <v>1279.3101851851852</v>
      </c>
      <c r="V46" s="13">
        <v>1905</v>
      </c>
      <c r="W46" s="13">
        <v>1000.5077160493827</v>
      </c>
      <c r="X46" s="13">
        <v>883.50771604938268</v>
      </c>
      <c r="Z46" s="13">
        <v>1336</v>
      </c>
      <c r="AA46" s="32">
        <v>701</v>
      </c>
      <c r="AB46" s="32">
        <v>635</v>
      </c>
      <c r="AD46" s="13">
        <v>7495</v>
      </c>
      <c r="AE46" s="13">
        <v>3621.4645061728397</v>
      </c>
      <c r="AF46" s="13">
        <v>3852.4645061728397</v>
      </c>
      <c r="AH46" s="13">
        <v>2753</v>
      </c>
      <c r="AI46" s="13">
        <v>1365.5200617283951</v>
      </c>
      <c r="AJ46" s="13">
        <v>1365.5200617283951</v>
      </c>
      <c r="AL46" s="13">
        <v>1421</v>
      </c>
      <c r="AM46" s="32">
        <v>739</v>
      </c>
      <c r="AN46" s="32">
        <v>682</v>
      </c>
      <c r="AP46" s="13">
        <v>1487</v>
      </c>
      <c r="AQ46" s="32">
        <v>744</v>
      </c>
      <c r="AR46" s="32">
        <v>742</v>
      </c>
      <c r="AT46" s="32">
        <v>939</v>
      </c>
      <c r="AU46" s="32">
        <v>482</v>
      </c>
      <c r="AV46" s="32">
        <v>457</v>
      </c>
      <c r="AX46" s="13">
        <v>1159</v>
      </c>
      <c r="AY46" s="32">
        <v>607</v>
      </c>
      <c r="AZ46" s="32">
        <v>552</v>
      </c>
      <c r="BB46" s="13">
        <v>1645</v>
      </c>
      <c r="BC46" s="32">
        <v>834</v>
      </c>
      <c r="BD46" s="32">
        <v>811</v>
      </c>
      <c r="BF46" s="13">
        <v>1469</v>
      </c>
      <c r="BG46" s="32">
        <v>779</v>
      </c>
      <c r="BH46" s="32">
        <v>690</v>
      </c>
    </row>
    <row r="47" spans="1:60">
      <c r="A47" s="32">
        <v>43</v>
      </c>
      <c r="B47" s="39">
        <f t="shared" si="0"/>
        <v>26058.135802469136</v>
      </c>
      <c r="C47" s="39">
        <f t="shared" si="2"/>
        <v>13167.067901234568</v>
      </c>
      <c r="D47" s="39">
        <f t="shared" si="2"/>
        <v>12891.067901234568</v>
      </c>
      <c r="F47" s="32">
        <v>995</v>
      </c>
      <c r="G47" s="39">
        <v>516.26543209876547</v>
      </c>
      <c r="H47" s="39">
        <v>472.26543209876542</v>
      </c>
      <c r="J47" s="13">
        <v>1340</v>
      </c>
      <c r="K47" s="32">
        <v>689</v>
      </c>
      <c r="L47" s="32">
        <v>651</v>
      </c>
      <c r="N47" s="32">
        <v>164</v>
      </c>
      <c r="O47" s="32">
        <v>85</v>
      </c>
      <c r="P47" s="32">
        <v>80</v>
      </c>
      <c r="R47" s="13">
        <v>2386</v>
      </c>
      <c r="S47" s="13">
        <v>1276.3101851851852</v>
      </c>
      <c r="T47" s="13">
        <v>1178.3101851851852</v>
      </c>
      <c r="V47" s="13">
        <v>1749</v>
      </c>
      <c r="W47" s="13">
        <v>920.50771604938268</v>
      </c>
      <c r="X47" s="13">
        <v>807.50771604938268</v>
      </c>
      <c r="Z47" s="13">
        <v>1234</v>
      </c>
      <c r="AA47" s="32">
        <v>654</v>
      </c>
      <c r="AB47" s="32">
        <v>579</v>
      </c>
      <c r="AD47" s="13">
        <v>8126</v>
      </c>
      <c r="AE47" s="13">
        <v>3886.4645061728397</v>
      </c>
      <c r="AF47" s="13">
        <v>4218.4645061728397</v>
      </c>
      <c r="AH47" s="13">
        <v>2668</v>
      </c>
      <c r="AI47" s="13">
        <v>1319.5200617283951</v>
      </c>
      <c r="AJ47" s="13">
        <v>1326.5200617283951</v>
      </c>
      <c r="AL47" s="13">
        <v>1244</v>
      </c>
      <c r="AM47" s="32">
        <v>646</v>
      </c>
      <c r="AN47" s="32">
        <v>598</v>
      </c>
      <c r="AP47" s="13">
        <v>1432</v>
      </c>
      <c r="AQ47" s="32">
        <v>715</v>
      </c>
      <c r="AR47" s="32">
        <v>717</v>
      </c>
      <c r="AT47" s="32">
        <v>850</v>
      </c>
      <c r="AU47" s="32">
        <v>443</v>
      </c>
      <c r="AV47" s="32">
        <v>407</v>
      </c>
      <c r="AX47" s="13">
        <v>1086</v>
      </c>
      <c r="AY47" s="32">
        <v>571</v>
      </c>
      <c r="AZ47" s="32">
        <v>516</v>
      </c>
      <c r="BB47" s="13">
        <v>1498</v>
      </c>
      <c r="BC47" s="32">
        <v>768</v>
      </c>
      <c r="BD47" s="32">
        <v>730</v>
      </c>
      <c r="BF47" s="13">
        <v>1287</v>
      </c>
      <c r="BG47" s="32">
        <v>677</v>
      </c>
      <c r="BH47" s="32">
        <v>610</v>
      </c>
    </row>
    <row r="48" spans="1:60">
      <c r="A48" s="32">
        <v>44</v>
      </c>
      <c r="B48" s="39">
        <f t="shared" si="0"/>
        <v>25235.135802469136</v>
      </c>
      <c r="C48" s="39">
        <f t="shared" si="2"/>
        <v>12709.067901234568</v>
      </c>
      <c r="D48" s="39">
        <f t="shared" si="2"/>
        <v>12526.067901234568</v>
      </c>
      <c r="F48" s="32">
        <v>978</v>
      </c>
      <c r="G48" s="39">
        <v>513.26543209876547</v>
      </c>
      <c r="H48" s="39">
        <v>458.26543209876542</v>
      </c>
      <c r="J48" s="13">
        <v>1208</v>
      </c>
      <c r="K48" s="32">
        <v>626</v>
      </c>
      <c r="L48" s="32">
        <v>582</v>
      </c>
      <c r="N48" s="32">
        <v>150</v>
      </c>
      <c r="O48" s="32">
        <v>74</v>
      </c>
      <c r="P48" s="32">
        <v>76</v>
      </c>
      <c r="R48" s="13">
        <v>2192</v>
      </c>
      <c r="S48" s="13">
        <v>1179.3101851851852</v>
      </c>
      <c r="T48" s="13">
        <v>1081.3101851851852</v>
      </c>
      <c r="V48" s="13">
        <v>1606</v>
      </c>
      <c r="W48" s="13">
        <v>849.50771604938268</v>
      </c>
      <c r="X48" s="13">
        <v>735.50771604938268</v>
      </c>
      <c r="Z48" s="13">
        <v>1144</v>
      </c>
      <c r="AA48" s="32">
        <v>611</v>
      </c>
      <c r="AB48" s="32">
        <v>533</v>
      </c>
      <c r="AD48" s="13">
        <v>8661</v>
      </c>
      <c r="AE48" s="13">
        <v>4107.4645061728397</v>
      </c>
      <c r="AF48" s="13">
        <v>4533.4645061728397</v>
      </c>
      <c r="AH48" s="13">
        <v>2581</v>
      </c>
      <c r="AI48" s="13">
        <v>1278.5200617283951</v>
      </c>
      <c r="AJ48" s="13">
        <v>1281.5200617283951</v>
      </c>
      <c r="AL48" s="13">
        <v>1085</v>
      </c>
      <c r="AM48" s="32">
        <v>565</v>
      </c>
      <c r="AN48" s="32">
        <v>520</v>
      </c>
      <c r="AP48" s="13">
        <v>1380</v>
      </c>
      <c r="AQ48" s="32">
        <v>692</v>
      </c>
      <c r="AR48" s="32">
        <v>688</v>
      </c>
      <c r="AT48" s="32">
        <v>764</v>
      </c>
      <c r="AU48" s="32">
        <v>399</v>
      </c>
      <c r="AV48" s="32">
        <v>365</v>
      </c>
      <c r="AX48" s="13">
        <v>1012</v>
      </c>
      <c r="AY48" s="32">
        <v>534</v>
      </c>
      <c r="AZ48" s="32">
        <v>478</v>
      </c>
      <c r="BB48" s="13">
        <v>1360</v>
      </c>
      <c r="BC48" s="32">
        <v>702</v>
      </c>
      <c r="BD48" s="32">
        <v>658</v>
      </c>
      <c r="BF48" s="13">
        <v>1113</v>
      </c>
      <c r="BG48" s="32">
        <v>578</v>
      </c>
      <c r="BH48" s="32">
        <v>536</v>
      </c>
    </row>
    <row r="49" spans="1:60">
      <c r="A49" s="32">
        <v>45</v>
      </c>
      <c r="B49" s="39">
        <f t="shared" si="0"/>
        <v>24444.135802469136</v>
      </c>
      <c r="C49" s="39">
        <f t="shared" si="2"/>
        <v>12279.067901234568</v>
      </c>
      <c r="D49" s="39">
        <f t="shared" si="2"/>
        <v>12165.067901234568</v>
      </c>
      <c r="F49" s="32">
        <v>947</v>
      </c>
      <c r="G49" s="39">
        <v>499.26543209876542</v>
      </c>
      <c r="H49" s="39">
        <v>442.26543209876542</v>
      </c>
      <c r="J49" s="13">
        <v>1111</v>
      </c>
      <c r="K49" s="32">
        <v>577</v>
      </c>
      <c r="L49" s="32">
        <v>534</v>
      </c>
      <c r="N49" s="32">
        <v>138</v>
      </c>
      <c r="O49" s="32">
        <v>68</v>
      </c>
      <c r="P49" s="32">
        <v>70</v>
      </c>
      <c r="R49" s="13">
        <v>2052</v>
      </c>
      <c r="S49" s="13">
        <v>1107.3101851851852</v>
      </c>
      <c r="T49" s="13">
        <v>1013.3101851851852</v>
      </c>
      <c r="V49" s="13">
        <v>1498</v>
      </c>
      <c r="W49" s="13">
        <v>789.50771604938268</v>
      </c>
      <c r="X49" s="13">
        <v>687.50771604938268</v>
      </c>
      <c r="Z49" s="13">
        <v>1088</v>
      </c>
      <c r="AA49" s="32">
        <v>581</v>
      </c>
      <c r="AB49" s="32">
        <v>506</v>
      </c>
      <c r="AD49" s="13">
        <v>8901</v>
      </c>
      <c r="AE49" s="13">
        <v>4209.4645061728397</v>
      </c>
      <c r="AF49" s="13">
        <v>4671.4645061728397</v>
      </c>
      <c r="AH49" s="13">
        <v>2501</v>
      </c>
      <c r="AI49" s="13">
        <v>1237.5200617283951</v>
      </c>
      <c r="AJ49" s="13">
        <v>1242.5200617283951</v>
      </c>
      <c r="AL49" s="32">
        <v>961</v>
      </c>
      <c r="AM49" s="32">
        <v>500</v>
      </c>
      <c r="AN49" s="32">
        <v>461</v>
      </c>
      <c r="AP49" s="13">
        <v>1344</v>
      </c>
      <c r="AQ49" s="32">
        <v>672</v>
      </c>
      <c r="AR49" s="32">
        <v>671</v>
      </c>
      <c r="AT49" s="32">
        <v>701</v>
      </c>
      <c r="AU49" s="32">
        <v>369</v>
      </c>
      <c r="AV49" s="32">
        <v>332</v>
      </c>
      <c r="AX49" s="32">
        <v>967</v>
      </c>
      <c r="AY49" s="32">
        <v>510</v>
      </c>
      <c r="AZ49" s="32">
        <v>457</v>
      </c>
      <c r="BB49" s="13">
        <v>1241</v>
      </c>
      <c r="BC49" s="32">
        <v>647</v>
      </c>
      <c r="BD49" s="32">
        <v>594</v>
      </c>
      <c r="BF49" s="32">
        <v>995</v>
      </c>
      <c r="BG49" s="32">
        <v>512</v>
      </c>
      <c r="BH49" s="32">
        <v>483</v>
      </c>
    </row>
    <row r="50" spans="1:60">
      <c r="A50" s="32">
        <v>46</v>
      </c>
      <c r="B50" s="39">
        <f t="shared" si="0"/>
        <v>23733.135802469136</v>
      </c>
      <c r="C50" s="39">
        <f t="shared" si="2"/>
        <v>11898.067901234568</v>
      </c>
      <c r="D50" s="39">
        <f t="shared" si="2"/>
        <v>11835.067901234568</v>
      </c>
      <c r="F50" s="32">
        <v>937</v>
      </c>
      <c r="G50" s="39">
        <v>493.26543209876542</v>
      </c>
      <c r="H50" s="39">
        <v>438.26543209876542</v>
      </c>
      <c r="J50" s="13">
        <v>1062</v>
      </c>
      <c r="K50" s="32">
        <v>550</v>
      </c>
      <c r="L50" s="32">
        <v>512</v>
      </c>
      <c r="N50" s="32">
        <v>139</v>
      </c>
      <c r="O50" s="32">
        <v>68</v>
      </c>
      <c r="P50" s="32">
        <v>71</v>
      </c>
      <c r="R50" s="13">
        <v>1989</v>
      </c>
      <c r="S50" s="13">
        <v>1063.3101851851852</v>
      </c>
      <c r="T50" s="13">
        <v>995.31018518518522</v>
      </c>
      <c r="V50" s="13">
        <v>1434</v>
      </c>
      <c r="W50" s="13">
        <v>750.50771604938268</v>
      </c>
      <c r="X50" s="13">
        <v>662.50771604938268</v>
      </c>
      <c r="Z50" s="13">
        <v>1076</v>
      </c>
      <c r="AA50" s="32">
        <v>574</v>
      </c>
      <c r="AB50" s="32">
        <v>502</v>
      </c>
      <c r="AD50" s="13">
        <v>8722</v>
      </c>
      <c r="AE50" s="13">
        <v>4136.4645061728397</v>
      </c>
      <c r="AF50" s="13">
        <v>4564.4645061728397</v>
      </c>
      <c r="AH50" s="13">
        <v>2420</v>
      </c>
      <c r="AI50" s="13">
        <v>1201.5200617283951</v>
      </c>
      <c r="AJ50" s="13">
        <v>1197.5200617283951</v>
      </c>
      <c r="AL50" s="32">
        <v>907</v>
      </c>
      <c r="AM50" s="32">
        <v>474</v>
      </c>
      <c r="AN50" s="32">
        <v>433</v>
      </c>
      <c r="AP50" s="13">
        <v>1337</v>
      </c>
      <c r="AQ50" s="32">
        <v>666</v>
      </c>
      <c r="AR50" s="32">
        <v>672</v>
      </c>
      <c r="AT50" s="32">
        <v>683</v>
      </c>
      <c r="AU50" s="32">
        <v>354</v>
      </c>
      <c r="AV50" s="32">
        <v>329</v>
      </c>
      <c r="AX50" s="32">
        <v>938</v>
      </c>
      <c r="AY50" s="32">
        <v>495</v>
      </c>
      <c r="AZ50" s="32">
        <v>443</v>
      </c>
      <c r="BB50" s="13">
        <v>1148</v>
      </c>
      <c r="BC50" s="32">
        <v>594</v>
      </c>
      <c r="BD50" s="32">
        <v>555</v>
      </c>
      <c r="BF50" s="32">
        <v>937</v>
      </c>
      <c r="BG50" s="32">
        <v>478</v>
      </c>
      <c r="BH50" s="32">
        <v>460</v>
      </c>
    </row>
    <row r="51" spans="1:60">
      <c r="A51" s="32">
        <v>47</v>
      </c>
      <c r="B51" s="39">
        <f t="shared" si="0"/>
        <v>23070.135802469136</v>
      </c>
      <c r="C51" s="39">
        <f t="shared" si="2"/>
        <v>11559.067901234568</v>
      </c>
      <c r="D51" s="39">
        <f t="shared" si="2"/>
        <v>11511.067901234568</v>
      </c>
      <c r="F51" s="32">
        <v>928</v>
      </c>
      <c r="G51" s="39">
        <v>483.26543209876542</v>
      </c>
      <c r="H51" s="39">
        <v>440.26543209876542</v>
      </c>
      <c r="J51" s="13">
        <v>1063</v>
      </c>
      <c r="K51" s="32">
        <v>553</v>
      </c>
      <c r="L51" s="32">
        <v>510</v>
      </c>
      <c r="N51" s="32">
        <v>145</v>
      </c>
      <c r="O51" s="32">
        <v>68</v>
      </c>
      <c r="P51" s="32">
        <v>78</v>
      </c>
      <c r="R51" s="13">
        <v>1989</v>
      </c>
      <c r="S51" s="13">
        <v>1049.3101851851852</v>
      </c>
      <c r="T51" s="13">
        <v>1007.3101851851852</v>
      </c>
      <c r="V51" s="13">
        <v>1405</v>
      </c>
      <c r="W51" s="13">
        <v>724.50771604938268</v>
      </c>
      <c r="X51" s="13">
        <v>659.50771604938268</v>
      </c>
      <c r="Z51" s="13">
        <v>1092</v>
      </c>
      <c r="AA51" s="32">
        <v>575</v>
      </c>
      <c r="AB51" s="32">
        <v>517</v>
      </c>
      <c r="AD51" s="13">
        <v>8221</v>
      </c>
      <c r="AE51" s="13">
        <v>3938.4645061728397</v>
      </c>
      <c r="AF51" s="13">
        <v>4261.4645061728397</v>
      </c>
      <c r="AH51" s="13">
        <v>2351</v>
      </c>
      <c r="AI51" s="13">
        <v>1167.5200617283951</v>
      </c>
      <c r="AJ51" s="13">
        <v>1162.5200617283951</v>
      </c>
      <c r="AL51" s="32">
        <v>899</v>
      </c>
      <c r="AM51" s="32">
        <v>464</v>
      </c>
      <c r="AN51" s="32">
        <v>435</v>
      </c>
      <c r="AP51" s="13">
        <v>1344</v>
      </c>
      <c r="AQ51" s="32">
        <v>668</v>
      </c>
      <c r="AR51" s="32">
        <v>676</v>
      </c>
      <c r="AT51" s="32">
        <v>692</v>
      </c>
      <c r="AU51" s="32">
        <v>355</v>
      </c>
      <c r="AV51" s="32">
        <v>337</v>
      </c>
      <c r="AX51" s="32">
        <v>925</v>
      </c>
      <c r="AY51" s="32">
        <v>486</v>
      </c>
      <c r="AZ51" s="32">
        <v>440</v>
      </c>
      <c r="BB51" s="13">
        <v>1082</v>
      </c>
      <c r="BC51" s="32">
        <v>554</v>
      </c>
      <c r="BD51" s="32">
        <v>528</v>
      </c>
      <c r="BF51" s="32">
        <v>932</v>
      </c>
      <c r="BG51" s="32">
        <v>473</v>
      </c>
      <c r="BH51" s="32">
        <v>459</v>
      </c>
    </row>
    <row r="52" spans="1:60">
      <c r="A52" s="32">
        <v>48</v>
      </c>
      <c r="B52" s="39">
        <f t="shared" si="0"/>
        <v>22448.135802469136</v>
      </c>
      <c r="C52" s="39">
        <f t="shared" si="2"/>
        <v>11243.067901234568</v>
      </c>
      <c r="D52" s="39">
        <f t="shared" si="2"/>
        <v>11205.067901234568</v>
      </c>
      <c r="F52" s="32">
        <v>917</v>
      </c>
      <c r="G52" s="39">
        <v>470.26543209876542</v>
      </c>
      <c r="H52" s="39">
        <v>441.26543209876542</v>
      </c>
      <c r="J52" s="13">
        <v>1076</v>
      </c>
      <c r="K52" s="32">
        <v>561</v>
      </c>
      <c r="L52" s="32">
        <v>515</v>
      </c>
      <c r="N52" s="32">
        <v>143</v>
      </c>
      <c r="O52" s="32">
        <v>62</v>
      </c>
      <c r="P52" s="32">
        <v>81</v>
      </c>
      <c r="R52" s="13">
        <v>2003</v>
      </c>
      <c r="S52" s="13">
        <v>1038.3101851851852</v>
      </c>
      <c r="T52" s="13">
        <v>1033.3101851851852</v>
      </c>
      <c r="V52" s="13">
        <v>1393</v>
      </c>
      <c r="W52" s="13">
        <v>707.50771604938268</v>
      </c>
      <c r="X52" s="13">
        <v>664.50771604938268</v>
      </c>
      <c r="Z52" s="13">
        <v>1134</v>
      </c>
      <c r="AA52" s="32">
        <v>591</v>
      </c>
      <c r="AB52" s="32">
        <v>543</v>
      </c>
      <c r="AD52" s="13">
        <v>7612</v>
      </c>
      <c r="AE52" s="13">
        <v>3691.4645061728397</v>
      </c>
      <c r="AF52" s="13">
        <v>3899.4645061728397</v>
      </c>
      <c r="AH52" s="13">
        <v>2274</v>
      </c>
      <c r="AI52" s="13">
        <v>1133.5200617283951</v>
      </c>
      <c r="AJ52" s="13">
        <v>1119.5200617283951</v>
      </c>
      <c r="AL52" s="32">
        <v>913</v>
      </c>
      <c r="AM52" s="32">
        <v>466</v>
      </c>
      <c r="AN52" s="32">
        <v>447</v>
      </c>
      <c r="AP52" s="13">
        <v>1370</v>
      </c>
      <c r="AQ52" s="32">
        <v>677</v>
      </c>
      <c r="AR52" s="32">
        <v>693</v>
      </c>
      <c r="AT52" s="32">
        <v>707</v>
      </c>
      <c r="AU52" s="32">
        <v>355</v>
      </c>
      <c r="AV52" s="32">
        <v>353</v>
      </c>
      <c r="AX52" s="32">
        <v>930</v>
      </c>
      <c r="AY52" s="32">
        <v>490</v>
      </c>
      <c r="AZ52" s="32">
        <v>440</v>
      </c>
      <c r="BB52" s="13">
        <v>1022</v>
      </c>
      <c r="BC52" s="32">
        <v>516</v>
      </c>
      <c r="BD52" s="32">
        <v>506</v>
      </c>
      <c r="BF52" s="32">
        <v>953</v>
      </c>
      <c r="BG52" s="32">
        <v>484</v>
      </c>
      <c r="BH52" s="32">
        <v>469</v>
      </c>
    </row>
    <row r="53" spans="1:60">
      <c r="A53" s="32">
        <v>49</v>
      </c>
      <c r="B53" s="39">
        <f t="shared" si="0"/>
        <v>21788.135802469136</v>
      </c>
      <c r="C53" s="39">
        <f t="shared" si="2"/>
        <v>10906.067901234568</v>
      </c>
      <c r="D53" s="39">
        <f t="shared" si="2"/>
        <v>10882.067901234568</v>
      </c>
      <c r="F53" s="32">
        <v>910</v>
      </c>
      <c r="G53" s="39">
        <v>462.26543209876542</v>
      </c>
      <c r="H53" s="39">
        <v>442.26543209876542</v>
      </c>
      <c r="J53" s="13">
        <v>1076</v>
      </c>
      <c r="K53" s="32">
        <v>560</v>
      </c>
      <c r="L53" s="32">
        <v>516</v>
      </c>
      <c r="N53" s="32">
        <v>153</v>
      </c>
      <c r="O53" s="32">
        <v>68</v>
      </c>
      <c r="P53" s="32">
        <v>85</v>
      </c>
      <c r="R53" s="13">
        <v>2013</v>
      </c>
      <c r="S53" s="13">
        <v>1030.3101851851852</v>
      </c>
      <c r="T53" s="13">
        <v>1051.3101851851852</v>
      </c>
      <c r="V53" s="13">
        <v>1375</v>
      </c>
      <c r="W53" s="13">
        <v>687.50771604938268</v>
      </c>
      <c r="X53" s="13">
        <v>666.50771604938268</v>
      </c>
      <c r="Z53" s="13">
        <v>1156</v>
      </c>
      <c r="AA53" s="32">
        <v>591</v>
      </c>
      <c r="AB53" s="32">
        <v>566</v>
      </c>
      <c r="AD53" s="13">
        <v>7055</v>
      </c>
      <c r="AE53" s="13">
        <v>3466.4645061728397</v>
      </c>
      <c r="AF53" s="13">
        <v>3567.4645061728397</v>
      </c>
      <c r="AH53" s="13">
        <v>2204</v>
      </c>
      <c r="AI53" s="13">
        <v>1100.5200617283951</v>
      </c>
      <c r="AJ53" s="13">
        <v>1082.5200617283951</v>
      </c>
      <c r="AL53" s="32">
        <v>912</v>
      </c>
      <c r="AM53" s="32">
        <v>464</v>
      </c>
      <c r="AN53" s="32">
        <v>448</v>
      </c>
      <c r="AP53" s="13">
        <v>1380</v>
      </c>
      <c r="AQ53" s="32">
        <v>683</v>
      </c>
      <c r="AR53" s="32">
        <v>698</v>
      </c>
      <c r="AT53" s="32">
        <v>717</v>
      </c>
      <c r="AU53" s="32">
        <v>353</v>
      </c>
      <c r="AV53" s="32">
        <v>364</v>
      </c>
      <c r="AX53" s="32">
        <v>917</v>
      </c>
      <c r="AY53" s="32">
        <v>478</v>
      </c>
      <c r="AZ53" s="32">
        <v>439</v>
      </c>
      <c r="BB53" s="32">
        <v>961</v>
      </c>
      <c r="BC53" s="32">
        <v>478</v>
      </c>
      <c r="BD53" s="32">
        <v>483</v>
      </c>
      <c r="BF53" s="32">
        <v>957</v>
      </c>
      <c r="BG53" s="32">
        <v>484</v>
      </c>
      <c r="BH53" s="32">
        <v>473</v>
      </c>
    </row>
    <row r="54" spans="1:60">
      <c r="A54" s="32">
        <v>50</v>
      </c>
      <c r="B54" s="39">
        <f t="shared" si="0"/>
        <v>21118.135802469136</v>
      </c>
      <c r="C54" s="39">
        <f t="shared" si="2"/>
        <v>10566.067901234568</v>
      </c>
      <c r="D54" s="39">
        <f t="shared" si="2"/>
        <v>10552.067901234568</v>
      </c>
      <c r="F54" s="32">
        <v>897</v>
      </c>
      <c r="G54" s="39">
        <v>447.26543209876542</v>
      </c>
      <c r="H54" s="39">
        <v>443.26543209876542</v>
      </c>
      <c r="J54" s="13">
        <v>1058</v>
      </c>
      <c r="K54" s="32">
        <v>553</v>
      </c>
      <c r="L54" s="32">
        <v>505</v>
      </c>
      <c r="N54" s="32">
        <v>152</v>
      </c>
      <c r="O54" s="32">
        <v>70</v>
      </c>
      <c r="P54" s="32">
        <v>83</v>
      </c>
      <c r="R54" s="13">
        <v>1981</v>
      </c>
      <c r="S54" s="13">
        <v>1001.3101851851852</v>
      </c>
      <c r="T54" s="13">
        <v>1048.3101851851852</v>
      </c>
      <c r="V54" s="13">
        <v>1362</v>
      </c>
      <c r="W54" s="13">
        <v>675.50771604938268</v>
      </c>
      <c r="X54" s="13">
        <v>665.50771604938268</v>
      </c>
      <c r="Z54" s="13">
        <v>1156</v>
      </c>
      <c r="AA54" s="32">
        <v>586</v>
      </c>
      <c r="AB54" s="32">
        <v>569</v>
      </c>
      <c r="AD54" s="13">
        <v>6581</v>
      </c>
      <c r="AE54" s="13">
        <v>3265.4645061728397</v>
      </c>
      <c r="AF54" s="13">
        <v>3294.4645061728397</v>
      </c>
      <c r="AH54" s="13">
        <v>2144</v>
      </c>
      <c r="AI54" s="13">
        <v>1072.5200617283951</v>
      </c>
      <c r="AJ54" s="13">
        <v>1050.5200617283951</v>
      </c>
      <c r="AL54" s="32">
        <v>898</v>
      </c>
      <c r="AM54" s="32">
        <v>452</v>
      </c>
      <c r="AN54" s="32">
        <v>445</v>
      </c>
      <c r="AP54" s="13">
        <v>1384</v>
      </c>
      <c r="AQ54" s="32">
        <v>682</v>
      </c>
      <c r="AR54" s="32">
        <v>702</v>
      </c>
      <c r="AT54" s="32">
        <v>727</v>
      </c>
      <c r="AU54" s="32">
        <v>353</v>
      </c>
      <c r="AV54" s="32">
        <v>374</v>
      </c>
      <c r="AX54" s="32">
        <v>906</v>
      </c>
      <c r="AY54" s="32">
        <v>477</v>
      </c>
      <c r="AZ54" s="32">
        <v>429</v>
      </c>
      <c r="BB54" s="32">
        <v>922</v>
      </c>
      <c r="BC54" s="32">
        <v>453</v>
      </c>
      <c r="BD54" s="32">
        <v>469</v>
      </c>
      <c r="BF54" s="32">
        <v>952</v>
      </c>
      <c r="BG54" s="32">
        <v>478</v>
      </c>
      <c r="BH54" s="32">
        <v>474</v>
      </c>
    </row>
    <row r="55" spans="1:60">
      <c r="A55" s="32">
        <v>51</v>
      </c>
      <c r="B55" s="39">
        <f t="shared" si="0"/>
        <v>20400.135802469136</v>
      </c>
      <c r="C55" s="39">
        <f t="shared" si="2"/>
        <v>10191.067901234568</v>
      </c>
      <c r="D55" s="39">
        <f t="shared" si="2"/>
        <v>10209.067901234568</v>
      </c>
      <c r="F55" s="32">
        <v>869</v>
      </c>
      <c r="G55" s="39">
        <v>434.26543209876542</v>
      </c>
      <c r="H55" s="39">
        <v>430.26543209876542</v>
      </c>
      <c r="J55" s="13">
        <v>1014</v>
      </c>
      <c r="K55" s="32">
        <v>527</v>
      </c>
      <c r="L55" s="32">
        <v>486</v>
      </c>
      <c r="N55" s="32">
        <v>140</v>
      </c>
      <c r="O55" s="32">
        <v>61</v>
      </c>
      <c r="P55" s="32">
        <v>79</v>
      </c>
      <c r="R55" s="13">
        <v>1926</v>
      </c>
      <c r="S55" s="13">
        <v>971.31018518518522</v>
      </c>
      <c r="T55" s="13">
        <v>1023.3101851851852</v>
      </c>
      <c r="V55" s="13">
        <v>1338</v>
      </c>
      <c r="W55" s="13">
        <v>656.50771604938268</v>
      </c>
      <c r="X55" s="13">
        <v>659.50771604938268</v>
      </c>
      <c r="Z55" s="13">
        <v>1103</v>
      </c>
      <c r="AA55" s="32">
        <v>557</v>
      </c>
      <c r="AB55" s="32">
        <v>546</v>
      </c>
      <c r="AD55" s="13">
        <v>6249</v>
      </c>
      <c r="AE55" s="13">
        <v>3107.4645061728397</v>
      </c>
      <c r="AF55" s="13">
        <v>3120.4645061728397</v>
      </c>
      <c r="AH55" s="13">
        <v>2082</v>
      </c>
      <c r="AI55" s="13">
        <v>1043.5200617283951</v>
      </c>
      <c r="AJ55" s="13">
        <v>1016.520061728395</v>
      </c>
      <c r="AL55" s="32">
        <v>858</v>
      </c>
      <c r="AM55" s="32">
        <v>429</v>
      </c>
      <c r="AN55" s="32">
        <v>429</v>
      </c>
      <c r="AP55" s="13">
        <v>1370</v>
      </c>
      <c r="AQ55" s="32">
        <v>670</v>
      </c>
      <c r="AR55" s="32">
        <v>700</v>
      </c>
      <c r="AT55" s="32">
        <v>724</v>
      </c>
      <c r="AU55" s="32">
        <v>353</v>
      </c>
      <c r="AV55" s="32">
        <v>371</v>
      </c>
      <c r="AX55" s="32">
        <v>880</v>
      </c>
      <c r="AY55" s="32">
        <v>460</v>
      </c>
      <c r="AZ55" s="32">
        <v>420</v>
      </c>
      <c r="BB55" s="32">
        <v>909</v>
      </c>
      <c r="BC55" s="32">
        <v>449</v>
      </c>
      <c r="BD55" s="32">
        <v>460</v>
      </c>
      <c r="BF55" s="32">
        <v>940</v>
      </c>
      <c r="BG55" s="32">
        <v>472</v>
      </c>
      <c r="BH55" s="32">
        <v>468</v>
      </c>
    </row>
    <row r="56" spans="1:60">
      <c r="A56" s="32">
        <v>52</v>
      </c>
      <c r="B56" s="39">
        <f t="shared" si="0"/>
        <v>19690.135802469136</v>
      </c>
      <c r="C56" s="39">
        <f t="shared" si="2"/>
        <v>9829.0679012345681</v>
      </c>
      <c r="D56" s="39">
        <f t="shared" si="2"/>
        <v>9861.0679012345681</v>
      </c>
      <c r="F56" s="32">
        <v>847</v>
      </c>
      <c r="G56" s="39">
        <v>424.26543209876542</v>
      </c>
      <c r="H56" s="39">
        <v>416.26543209876542</v>
      </c>
      <c r="J56" s="32">
        <v>956</v>
      </c>
      <c r="K56" s="32">
        <v>495</v>
      </c>
      <c r="L56" s="32">
        <v>461</v>
      </c>
      <c r="N56" s="32">
        <v>146</v>
      </c>
      <c r="O56" s="32">
        <v>66</v>
      </c>
      <c r="P56" s="32">
        <v>80</v>
      </c>
      <c r="R56" s="13">
        <v>1829</v>
      </c>
      <c r="S56" s="13">
        <v>920.31018518518522</v>
      </c>
      <c r="T56" s="13">
        <v>977.31018518518522</v>
      </c>
      <c r="V56" s="13">
        <v>1318</v>
      </c>
      <c r="W56" s="13">
        <v>651.50771604938268</v>
      </c>
      <c r="X56" s="13">
        <v>645.50771604938268</v>
      </c>
      <c r="Z56" s="13">
        <v>1021</v>
      </c>
      <c r="AA56" s="32">
        <v>517</v>
      </c>
      <c r="AB56" s="32">
        <v>504</v>
      </c>
      <c r="AD56" s="13">
        <v>6023</v>
      </c>
      <c r="AE56" s="13">
        <v>2983.4645061728397</v>
      </c>
      <c r="AF56" s="13">
        <v>3018.4645061728397</v>
      </c>
      <c r="AH56" s="13">
        <v>2030</v>
      </c>
      <c r="AI56" s="13">
        <v>1023.520061728395</v>
      </c>
      <c r="AJ56" s="13">
        <v>986.52006172839504</v>
      </c>
      <c r="AL56" s="32">
        <v>807</v>
      </c>
      <c r="AM56" s="32">
        <v>400</v>
      </c>
      <c r="AN56" s="32">
        <v>407</v>
      </c>
      <c r="AP56" s="13">
        <v>1330</v>
      </c>
      <c r="AQ56" s="32">
        <v>652</v>
      </c>
      <c r="AR56" s="32">
        <v>678</v>
      </c>
      <c r="AT56" s="32">
        <v>715</v>
      </c>
      <c r="AU56" s="32">
        <v>348</v>
      </c>
      <c r="AV56" s="32">
        <v>367</v>
      </c>
      <c r="AX56" s="32">
        <v>846</v>
      </c>
      <c r="AY56" s="32">
        <v>443</v>
      </c>
      <c r="AZ56" s="32">
        <v>403</v>
      </c>
      <c r="BB56" s="32">
        <v>913</v>
      </c>
      <c r="BC56" s="32">
        <v>456</v>
      </c>
      <c r="BD56" s="32">
        <v>456</v>
      </c>
      <c r="BF56" s="32">
        <v>909</v>
      </c>
      <c r="BG56" s="32">
        <v>449</v>
      </c>
      <c r="BH56" s="32">
        <v>461</v>
      </c>
    </row>
    <row r="57" spans="1:60">
      <c r="A57" s="32">
        <v>53</v>
      </c>
      <c r="B57" s="39">
        <f t="shared" si="0"/>
        <v>18970.135802469136</v>
      </c>
      <c r="C57" s="39">
        <f t="shared" si="2"/>
        <v>9462.0679012345681</v>
      </c>
      <c r="D57" s="39">
        <f t="shared" si="2"/>
        <v>9508.0679012345681</v>
      </c>
      <c r="F57" s="32">
        <v>808</v>
      </c>
      <c r="G57" s="39">
        <v>403.26543209876542</v>
      </c>
      <c r="H57" s="39">
        <v>398.26543209876542</v>
      </c>
      <c r="J57" s="32">
        <v>887</v>
      </c>
      <c r="K57" s="32">
        <v>456</v>
      </c>
      <c r="L57" s="32">
        <v>432</v>
      </c>
      <c r="N57" s="32">
        <v>136</v>
      </c>
      <c r="O57" s="32">
        <v>66</v>
      </c>
      <c r="P57" s="32">
        <v>70</v>
      </c>
      <c r="R57" s="13">
        <v>1730</v>
      </c>
      <c r="S57" s="13">
        <v>876.31018518518522</v>
      </c>
      <c r="T57" s="13">
        <v>921.31018518518522</v>
      </c>
      <c r="V57" s="13">
        <v>1299</v>
      </c>
      <c r="W57" s="13">
        <v>639.50771604938268</v>
      </c>
      <c r="X57" s="13">
        <v>638.50771604938268</v>
      </c>
      <c r="Z57" s="32">
        <v>930</v>
      </c>
      <c r="AA57" s="32">
        <v>470</v>
      </c>
      <c r="AB57" s="32">
        <v>460</v>
      </c>
      <c r="AD57" s="13">
        <v>5796</v>
      </c>
      <c r="AE57" s="13">
        <v>2860.4645061728397</v>
      </c>
      <c r="AF57" s="13">
        <v>2914.4645061728397</v>
      </c>
      <c r="AH57" s="13">
        <v>1996</v>
      </c>
      <c r="AI57" s="13">
        <v>1006.520061728395</v>
      </c>
      <c r="AJ57" s="13">
        <v>968.52006172839504</v>
      </c>
      <c r="AL57" s="32">
        <v>758</v>
      </c>
      <c r="AM57" s="32">
        <v>373</v>
      </c>
      <c r="AN57" s="32">
        <v>384</v>
      </c>
      <c r="AP57" s="13">
        <v>1286</v>
      </c>
      <c r="AQ57" s="32">
        <v>624</v>
      </c>
      <c r="AR57" s="32">
        <v>662</v>
      </c>
      <c r="AT57" s="32">
        <v>712</v>
      </c>
      <c r="AU57" s="32">
        <v>352</v>
      </c>
      <c r="AV57" s="32">
        <v>360</v>
      </c>
      <c r="AX57" s="32">
        <v>811</v>
      </c>
      <c r="AY57" s="32">
        <v>424</v>
      </c>
      <c r="AZ57" s="32">
        <v>387</v>
      </c>
      <c r="BB57" s="32">
        <v>936</v>
      </c>
      <c r="BC57" s="32">
        <v>473</v>
      </c>
      <c r="BD57" s="32">
        <v>463</v>
      </c>
      <c r="BF57" s="32">
        <v>887</v>
      </c>
      <c r="BG57" s="32">
        <v>438</v>
      </c>
      <c r="BH57" s="32">
        <v>449</v>
      </c>
    </row>
    <row r="58" spans="1:60">
      <c r="A58" s="32">
        <v>54</v>
      </c>
      <c r="B58" s="39">
        <f t="shared" si="0"/>
        <v>18269.135802469136</v>
      </c>
      <c r="C58" s="39">
        <f t="shared" si="2"/>
        <v>9102.0679012345681</v>
      </c>
      <c r="D58" s="39">
        <f t="shared" si="2"/>
        <v>9167.0679012345681</v>
      </c>
      <c r="F58" s="32">
        <v>781</v>
      </c>
      <c r="G58" s="39">
        <v>390.26543209876542</v>
      </c>
      <c r="H58" s="39">
        <v>385.26543209876542</v>
      </c>
      <c r="J58" s="32">
        <v>832</v>
      </c>
      <c r="K58" s="32">
        <v>424</v>
      </c>
      <c r="L58" s="32">
        <v>409</v>
      </c>
      <c r="N58" s="32">
        <v>122</v>
      </c>
      <c r="O58" s="32">
        <v>58</v>
      </c>
      <c r="P58" s="32">
        <v>64</v>
      </c>
      <c r="R58" s="13">
        <v>1650</v>
      </c>
      <c r="S58" s="13">
        <v>833.31018518518522</v>
      </c>
      <c r="T58" s="13">
        <v>884.31018518518522</v>
      </c>
      <c r="V58" s="13">
        <v>1280</v>
      </c>
      <c r="W58" s="13">
        <v>632.50771604938268</v>
      </c>
      <c r="X58" s="13">
        <v>625.50771604938268</v>
      </c>
      <c r="Z58" s="32">
        <v>850</v>
      </c>
      <c r="AA58" s="32">
        <v>433</v>
      </c>
      <c r="AB58" s="32">
        <v>417</v>
      </c>
      <c r="AD58" s="13">
        <v>5547</v>
      </c>
      <c r="AE58" s="13">
        <v>2726.4645061728397</v>
      </c>
      <c r="AF58" s="13">
        <v>2799.4645061728397</v>
      </c>
      <c r="AH58" s="13">
        <v>1939</v>
      </c>
      <c r="AI58" s="13">
        <v>980.52006172839504</v>
      </c>
      <c r="AJ58" s="13">
        <v>937.52006172839504</v>
      </c>
      <c r="AL58" s="32">
        <v>721</v>
      </c>
      <c r="AM58" s="32">
        <v>355</v>
      </c>
      <c r="AN58" s="32">
        <v>366</v>
      </c>
      <c r="AP58" s="13">
        <v>1252</v>
      </c>
      <c r="AQ58" s="32">
        <v>606</v>
      </c>
      <c r="AR58" s="32">
        <v>646</v>
      </c>
      <c r="AT58" s="32">
        <v>703</v>
      </c>
      <c r="AU58" s="32">
        <v>350</v>
      </c>
      <c r="AV58" s="32">
        <v>353</v>
      </c>
      <c r="AX58" s="32">
        <v>779</v>
      </c>
      <c r="AY58" s="32">
        <v>408</v>
      </c>
      <c r="AZ58" s="32">
        <v>370</v>
      </c>
      <c r="BB58" s="32">
        <v>947</v>
      </c>
      <c r="BC58" s="32">
        <v>480</v>
      </c>
      <c r="BD58" s="32">
        <v>467</v>
      </c>
      <c r="BF58" s="32">
        <v>868</v>
      </c>
      <c r="BG58" s="32">
        <v>425</v>
      </c>
      <c r="BH58" s="32">
        <v>443</v>
      </c>
    </row>
    <row r="59" spans="1:60">
      <c r="A59" s="32">
        <v>55</v>
      </c>
      <c r="B59" s="39">
        <f t="shared" si="0"/>
        <v>17570.135802469136</v>
      </c>
      <c r="C59" s="39">
        <f t="shared" si="2"/>
        <v>8749.0679012345681</v>
      </c>
      <c r="D59" s="39">
        <f t="shared" si="2"/>
        <v>8821.0679012345681</v>
      </c>
      <c r="F59" s="32">
        <v>748</v>
      </c>
      <c r="G59" s="39">
        <v>375.26543209876542</v>
      </c>
      <c r="H59" s="39">
        <v>367.26543209876542</v>
      </c>
      <c r="J59" s="32">
        <v>791</v>
      </c>
      <c r="K59" s="32">
        <v>400</v>
      </c>
      <c r="L59" s="32">
        <v>391</v>
      </c>
      <c r="N59" s="32">
        <v>120</v>
      </c>
      <c r="O59" s="32">
        <v>63</v>
      </c>
      <c r="P59" s="32">
        <v>57</v>
      </c>
      <c r="R59" s="13">
        <v>1569</v>
      </c>
      <c r="S59" s="13">
        <v>795.31018518518522</v>
      </c>
      <c r="T59" s="13">
        <v>842.31018518518522</v>
      </c>
      <c r="V59" s="13">
        <v>1266</v>
      </c>
      <c r="W59" s="13">
        <v>626.50771604938268</v>
      </c>
      <c r="X59" s="13">
        <v>618.50771604938268</v>
      </c>
      <c r="Z59" s="32">
        <v>799</v>
      </c>
      <c r="AA59" s="32">
        <v>401</v>
      </c>
      <c r="AB59" s="32">
        <v>398</v>
      </c>
      <c r="AD59" s="13">
        <v>5281</v>
      </c>
      <c r="AE59" s="13">
        <v>2595.4645061728397</v>
      </c>
      <c r="AF59" s="13">
        <v>2663.4645061728397</v>
      </c>
      <c r="AH59" s="13">
        <v>1877</v>
      </c>
      <c r="AI59" s="13">
        <v>949.52006172839504</v>
      </c>
      <c r="AJ59" s="13">
        <v>906.52006172839504</v>
      </c>
      <c r="AL59" s="32">
        <v>673</v>
      </c>
      <c r="AM59" s="32">
        <v>323</v>
      </c>
      <c r="AN59" s="32">
        <v>350</v>
      </c>
      <c r="AP59" s="13">
        <v>1208</v>
      </c>
      <c r="AQ59" s="32">
        <v>586</v>
      </c>
      <c r="AR59" s="32">
        <v>621</v>
      </c>
      <c r="AT59" s="32">
        <v>693</v>
      </c>
      <c r="AU59" s="32">
        <v>344</v>
      </c>
      <c r="AV59" s="32">
        <v>349</v>
      </c>
      <c r="AX59" s="32">
        <v>748</v>
      </c>
      <c r="AY59" s="32">
        <v>389</v>
      </c>
      <c r="AZ59" s="32">
        <v>359</v>
      </c>
      <c r="BB59" s="32">
        <v>953</v>
      </c>
      <c r="BC59" s="32">
        <v>491</v>
      </c>
      <c r="BD59" s="32">
        <v>462</v>
      </c>
      <c r="BF59" s="32">
        <v>846</v>
      </c>
      <c r="BG59" s="32">
        <v>410</v>
      </c>
      <c r="BH59" s="32">
        <v>436</v>
      </c>
    </row>
    <row r="60" spans="1:60">
      <c r="A60" s="32">
        <v>56</v>
      </c>
      <c r="B60" s="39">
        <f t="shared" si="0"/>
        <v>16877.135802469136</v>
      </c>
      <c r="C60" s="39">
        <f t="shared" si="2"/>
        <v>8397.0679012345681</v>
      </c>
      <c r="D60" s="39">
        <f t="shared" si="2"/>
        <v>8480.0679012345681</v>
      </c>
      <c r="F60" s="32">
        <v>727</v>
      </c>
      <c r="G60" s="39">
        <v>367.26543209876542</v>
      </c>
      <c r="H60" s="39">
        <v>354.26543209876542</v>
      </c>
      <c r="J60" s="32">
        <v>745</v>
      </c>
      <c r="K60" s="32">
        <v>374</v>
      </c>
      <c r="L60" s="32">
        <v>371</v>
      </c>
      <c r="N60" s="32">
        <v>124</v>
      </c>
      <c r="O60" s="32">
        <v>63</v>
      </c>
      <c r="P60" s="32">
        <v>61</v>
      </c>
      <c r="R60" s="13">
        <v>1490</v>
      </c>
      <c r="S60" s="13">
        <v>754.31018518518522</v>
      </c>
      <c r="T60" s="13">
        <v>805.31018518518522</v>
      </c>
      <c r="V60" s="13">
        <v>1241</v>
      </c>
      <c r="W60" s="13">
        <v>606.50771604938268</v>
      </c>
      <c r="X60" s="13">
        <v>612.50771604938268</v>
      </c>
      <c r="Z60" s="32">
        <v>776</v>
      </c>
      <c r="AA60" s="32">
        <v>389</v>
      </c>
      <c r="AB60" s="32">
        <v>387</v>
      </c>
      <c r="AD60" s="13">
        <v>5045</v>
      </c>
      <c r="AE60" s="13">
        <v>2478.4645061728397</v>
      </c>
      <c r="AF60" s="13">
        <v>2544.4645061728397</v>
      </c>
      <c r="AH60" s="13">
        <v>1779</v>
      </c>
      <c r="AI60" s="13">
        <v>897.52006172839504</v>
      </c>
      <c r="AJ60" s="13">
        <v>860.52006172839504</v>
      </c>
      <c r="AL60" s="32">
        <v>633</v>
      </c>
      <c r="AM60" s="32">
        <v>303</v>
      </c>
      <c r="AN60" s="32">
        <v>330</v>
      </c>
      <c r="AP60" s="13">
        <v>1176</v>
      </c>
      <c r="AQ60" s="32">
        <v>572</v>
      </c>
      <c r="AR60" s="32">
        <v>604</v>
      </c>
      <c r="AT60" s="32">
        <v>662</v>
      </c>
      <c r="AU60" s="32">
        <v>333</v>
      </c>
      <c r="AV60" s="32">
        <v>329</v>
      </c>
      <c r="AX60" s="32">
        <v>720</v>
      </c>
      <c r="AY60" s="32">
        <v>380</v>
      </c>
      <c r="AZ60" s="32">
        <v>340</v>
      </c>
      <c r="BB60" s="32">
        <v>945</v>
      </c>
      <c r="BC60" s="32">
        <v>483</v>
      </c>
      <c r="BD60" s="32">
        <v>462</v>
      </c>
      <c r="BF60" s="32">
        <v>814</v>
      </c>
      <c r="BG60" s="32">
        <v>396</v>
      </c>
      <c r="BH60" s="32">
        <v>419</v>
      </c>
    </row>
    <row r="61" spans="1:60">
      <c r="A61" s="32">
        <v>57</v>
      </c>
      <c r="B61" s="39">
        <f t="shared" si="0"/>
        <v>16225.135802469136</v>
      </c>
      <c r="C61" s="39">
        <f t="shared" si="2"/>
        <v>8072.0679012345681</v>
      </c>
      <c r="D61" s="39">
        <f t="shared" si="2"/>
        <v>8153.0679012345681</v>
      </c>
      <c r="F61" s="32">
        <v>695</v>
      </c>
      <c r="G61" s="39">
        <v>352.26543209876542</v>
      </c>
      <c r="H61" s="39">
        <v>337.26543209876542</v>
      </c>
      <c r="J61" s="32">
        <v>715</v>
      </c>
      <c r="K61" s="32">
        <v>352</v>
      </c>
      <c r="L61" s="32">
        <v>363</v>
      </c>
      <c r="N61" s="32">
        <v>114</v>
      </c>
      <c r="O61" s="32">
        <v>56</v>
      </c>
      <c r="P61" s="32">
        <v>58</v>
      </c>
      <c r="R61" s="13">
        <v>1430</v>
      </c>
      <c r="S61" s="13">
        <v>728.31018518518522</v>
      </c>
      <c r="T61" s="13">
        <v>770.31018518518522</v>
      </c>
      <c r="V61" s="13">
        <v>1216</v>
      </c>
      <c r="W61" s="13">
        <v>589.50771604938268</v>
      </c>
      <c r="X61" s="13">
        <v>605.50771604938268</v>
      </c>
      <c r="Z61" s="32">
        <v>773</v>
      </c>
      <c r="AA61" s="32">
        <v>381</v>
      </c>
      <c r="AB61" s="32">
        <v>391</v>
      </c>
      <c r="AD61" s="13">
        <v>4826</v>
      </c>
      <c r="AE61" s="13">
        <v>2385.4645061728397</v>
      </c>
      <c r="AF61" s="13">
        <v>2419.4645061728397</v>
      </c>
      <c r="AH61" s="13">
        <v>1674</v>
      </c>
      <c r="AI61" s="13">
        <v>842.52006172839504</v>
      </c>
      <c r="AJ61" s="13">
        <v>810.52006172839504</v>
      </c>
      <c r="AL61" s="32">
        <v>598</v>
      </c>
      <c r="AM61" s="32">
        <v>282</v>
      </c>
      <c r="AN61" s="32">
        <v>316</v>
      </c>
      <c r="AP61" s="13">
        <v>1141</v>
      </c>
      <c r="AQ61" s="32">
        <v>562</v>
      </c>
      <c r="AR61" s="32">
        <v>579</v>
      </c>
      <c r="AT61" s="32">
        <v>647</v>
      </c>
      <c r="AU61" s="32">
        <v>322</v>
      </c>
      <c r="AV61" s="32">
        <v>325</v>
      </c>
      <c r="AX61" s="32">
        <v>693</v>
      </c>
      <c r="AY61" s="32">
        <v>370</v>
      </c>
      <c r="AZ61" s="32">
        <v>323</v>
      </c>
      <c r="BB61" s="32">
        <v>928</v>
      </c>
      <c r="BC61" s="32">
        <v>475</v>
      </c>
      <c r="BD61" s="32">
        <v>453</v>
      </c>
      <c r="BF61" s="32">
        <v>776</v>
      </c>
      <c r="BG61" s="32">
        <v>374</v>
      </c>
      <c r="BH61" s="32">
        <v>402</v>
      </c>
    </row>
    <row r="62" spans="1:60">
      <c r="A62" s="32">
        <v>58</v>
      </c>
      <c r="B62" s="39">
        <f t="shared" si="0"/>
        <v>15603.135802469136</v>
      </c>
      <c r="C62" s="39">
        <f t="shared" si="2"/>
        <v>7764.0679012345681</v>
      </c>
      <c r="D62" s="39">
        <f t="shared" si="2"/>
        <v>7839.0679012345681</v>
      </c>
      <c r="F62" s="32">
        <v>667</v>
      </c>
      <c r="G62" s="39">
        <v>339.26543209876542</v>
      </c>
      <c r="H62" s="39">
        <v>322.26543209876542</v>
      </c>
      <c r="J62" s="32">
        <v>684</v>
      </c>
      <c r="K62" s="32">
        <v>335</v>
      </c>
      <c r="L62" s="32">
        <v>348</v>
      </c>
      <c r="N62" s="32">
        <v>120</v>
      </c>
      <c r="O62" s="32">
        <v>58</v>
      </c>
      <c r="P62" s="32">
        <v>63</v>
      </c>
      <c r="R62" s="13">
        <v>1368</v>
      </c>
      <c r="S62" s="13">
        <v>694.31018518518522</v>
      </c>
      <c r="T62" s="13">
        <v>743.31018518518522</v>
      </c>
      <c r="V62" s="13">
        <v>1189</v>
      </c>
      <c r="W62" s="13">
        <v>572.50771604938268</v>
      </c>
      <c r="X62" s="13">
        <v>595.50771604938268</v>
      </c>
      <c r="Z62" s="32">
        <v>786</v>
      </c>
      <c r="AA62" s="32">
        <v>385</v>
      </c>
      <c r="AB62" s="32">
        <v>401</v>
      </c>
      <c r="AD62" s="13">
        <v>4614</v>
      </c>
      <c r="AE62" s="13">
        <v>2291.4645061728397</v>
      </c>
      <c r="AF62" s="13">
        <v>2301.4645061728397</v>
      </c>
      <c r="AH62" s="13">
        <v>1563</v>
      </c>
      <c r="AI62" s="13">
        <v>781.52006172839504</v>
      </c>
      <c r="AJ62" s="13">
        <v>759.52006172839504</v>
      </c>
      <c r="AL62" s="32">
        <v>562</v>
      </c>
      <c r="AM62" s="32">
        <v>258</v>
      </c>
      <c r="AN62" s="32">
        <v>304</v>
      </c>
      <c r="AP62" s="13">
        <v>1113</v>
      </c>
      <c r="AQ62" s="32">
        <v>553</v>
      </c>
      <c r="AR62" s="32">
        <v>560</v>
      </c>
      <c r="AT62" s="32">
        <v>608</v>
      </c>
      <c r="AU62" s="32">
        <v>310</v>
      </c>
      <c r="AV62" s="32">
        <v>298</v>
      </c>
      <c r="AX62" s="32">
        <v>672</v>
      </c>
      <c r="AY62" s="32">
        <v>361</v>
      </c>
      <c r="AZ62" s="32">
        <v>311</v>
      </c>
      <c r="BB62" s="32">
        <v>912</v>
      </c>
      <c r="BC62" s="32">
        <v>463</v>
      </c>
      <c r="BD62" s="32">
        <v>449</v>
      </c>
      <c r="BF62" s="32">
        <v>745</v>
      </c>
      <c r="BG62" s="32">
        <v>362</v>
      </c>
      <c r="BH62" s="32">
        <v>383</v>
      </c>
    </row>
    <row r="63" spans="1:60">
      <c r="A63" s="32">
        <v>59</v>
      </c>
      <c r="B63" s="39">
        <f t="shared" si="0"/>
        <v>14984.135802469136</v>
      </c>
      <c r="C63" s="39">
        <f t="shared" si="2"/>
        <v>7459.0679012345681</v>
      </c>
      <c r="D63" s="39">
        <f t="shared" si="2"/>
        <v>7525.0679012345681</v>
      </c>
      <c r="F63" s="32">
        <v>643</v>
      </c>
      <c r="G63" s="39">
        <v>331.26543209876542</v>
      </c>
      <c r="H63" s="39">
        <v>306.26543209876542</v>
      </c>
      <c r="J63" s="32">
        <v>655</v>
      </c>
      <c r="K63" s="32">
        <v>319</v>
      </c>
      <c r="L63" s="32">
        <v>336</v>
      </c>
      <c r="N63" s="32">
        <v>109</v>
      </c>
      <c r="O63" s="32">
        <v>54</v>
      </c>
      <c r="P63" s="32">
        <v>54</v>
      </c>
      <c r="R63" s="13">
        <v>1312</v>
      </c>
      <c r="S63" s="13">
        <v>667.31018518518522</v>
      </c>
      <c r="T63" s="13">
        <v>713.31018518518522</v>
      </c>
      <c r="V63" s="13">
        <v>1160</v>
      </c>
      <c r="W63" s="13">
        <v>553.50771604938268</v>
      </c>
      <c r="X63" s="13">
        <v>585.50771604938268</v>
      </c>
      <c r="Z63" s="32">
        <v>785</v>
      </c>
      <c r="AA63" s="32">
        <v>381</v>
      </c>
      <c r="AB63" s="32">
        <v>404</v>
      </c>
      <c r="AD63" s="13">
        <v>4419</v>
      </c>
      <c r="AE63" s="13">
        <v>2207.4645061728397</v>
      </c>
      <c r="AF63" s="13">
        <v>2190.4645061728397</v>
      </c>
      <c r="AH63" s="13">
        <v>1465</v>
      </c>
      <c r="AI63" s="13">
        <v>730.52006172839504</v>
      </c>
      <c r="AJ63" s="13">
        <v>714.52006172839504</v>
      </c>
      <c r="AL63" s="32">
        <v>534</v>
      </c>
      <c r="AM63" s="32">
        <v>241</v>
      </c>
      <c r="AN63" s="32">
        <v>293</v>
      </c>
      <c r="AP63" s="13">
        <v>1073</v>
      </c>
      <c r="AQ63" s="32">
        <v>538</v>
      </c>
      <c r="AR63" s="32">
        <v>536</v>
      </c>
      <c r="AT63" s="32">
        <v>577</v>
      </c>
      <c r="AU63" s="32">
        <v>293</v>
      </c>
      <c r="AV63" s="32">
        <v>284</v>
      </c>
      <c r="AX63" s="32">
        <v>649</v>
      </c>
      <c r="AY63" s="32">
        <v>349</v>
      </c>
      <c r="AZ63" s="32">
        <v>300</v>
      </c>
      <c r="BB63" s="32">
        <v>890</v>
      </c>
      <c r="BC63" s="32">
        <v>450</v>
      </c>
      <c r="BD63" s="32">
        <v>440</v>
      </c>
      <c r="BF63" s="32">
        <v>712</v>
      </c>
      <c r="BG63" s="32">
        <v>344</v>
      </c>
      <c r="BH63" s="32">
        <v>368</v>
      </c>
    </row>
    <row r="64" spans="1:60">
      <c r="A64" s="32">
        <v>60</v>
      </c>
      <c r="B64" s="39">
        <f t="shared" si="0"/>
        <v>14266.135802469136</v>
      </c>
      <c r="C64" s="39">
        <f t="shared" si="2"/>
        <v>7102.0679012345681</v>
      </c>
      <c r="D64" s="39">
        <f t="shared" si="2"/>
        <v>7164.0679012345681</v>
      </c>
      <c r="F64" s="32">
        <v>603</v>
      </c>
      <c r="G64" s="39">
        <v>312.26543209876542</v>
      </c>
      <c r="H64" s="39">
        <v>285.26543209876542</v>
      </c>
      <c r="J64" s="32">
        <v>630</v>
      </c>
      <c r="K64" s="32">
        <v>303</v>
      </c>
      <c r="L64" s="32">
        <v>327</v>
      </c>
      <c r="N64" s="32">
        <v>115</v>
      </c>
      <c r="O64" s="32">
        <v>55</v>
      </c>
      <c r="P64" s="32">
        <v>60</v>
      </c>
      <c r="R64" s="13">
        <v>1237</v>
      </c>
      <c r="S64" s="13">
        <v>632.31018518518522</v>
      </c>
      <c r="T64" s="13">
        <v>672.31018518518522</v>
      </c>
      <c r="V64" s="13">
        <v>1125</v>
      </c>
      <c r="W64" s="13">
        <v>535.50771604938268</v>
      </c>
      <c r="X64" s="13">
        <v>568.50771604938268</v>
      </c>
      <c r="Z64" s="32">
        <v>766</v>
      </c>
      <c r="AA64" s="32">
        <v>369</v>
      </c>
      <c r="AB64" s="32">
        <v>397</v>
      </c>
      <c r="AD64" s="13">
        <v>4178</v>
      </c>
      <c r="AE64" s="13">
        <v>2092.4645061728397</v>
      </c>
      <c r="AF64" s="13">
        <v>2064.4645061728397</v>
      </c>
      <c r="AH64" s="13">
        <v>1371</v>
      </c>
      <c r="AI64" s="13">
        <v>679.52006172839504</v>
      </c>
      <c r="AJ64" s="13">
        <v>670.52006172839504</v>
      </c>
      <c r="AL64" s="32">
        <v>507</v>
      </c>
      <c r="AM64" s="32">
        <v>224</v>
      </c>
      <c r="AN64" s="32">
        <v>283</v>
      </c>
      <c r="AP64" s="13">
        <v>1022</v>
      </c>
      <c r="AQ64" s="32">
        <v>518</v>
      </c>
      <c r="AR64" s="32">
        <v>504</v>
      </c>
      <c r="AT64" s="32">
        <v>546</v>
      </c>
      <c r="AU64" s="32">
        <v>279</v>
      </c>
      <c r="AV64" s="32">
        <v>267</v>
      </c>
      <c r="AX64" s="32">
        <v>611</v>
      </c>
      <c r="AY64" s="32">
        <v>333</v>
      </c>
      <c r="AZ64" s="32">
        <v>279</v>
      </c>
      <c r="BB64" s="32">
        <v>867</v>
      </c>
      <c r="BC64" s="32">
        <v>435</v>
      </c>
      <c r="BD64" s="32">
        <v>433</v>
      </c>
      <c r="BF64" s="32">
        <v>687</v>
      </c>
      <c r="BG64" s="32">
        <v>334</v>
      </c>
      <c r="BH64" s="32">
        <v>353</v>
      </c>
    </row>
    <row r="65" spans="1:60">
      <c r="A65" s="32">
        <v>61</v>
      </c>
      <c r="B65" s="39">
        <f t="shared" si="0"/>
        <v>13407.135802469136</v>
      </c>
      <c r="C65" s="39">
        <f t="shared" si="2"/>
        <v>6678.0679012345681</v>
      </c>
      <c r="D65" s="39">
        <f t="shared" si="2"/>
        <v>6729.0679012345681</v>
      </c>
      <c r="F65" s="32">
        <v>562</v>
      </c>
      <c r="G65" s="39">
        <v>287.26543209876542</v>
      </c>
      <c r="H65" s="39">
        <v>269.26543209876542</v>
      </c>
      <c r="J65" s="32">
        <v>596</v>
      </c>
      <c r="K65" s="32">
        <v>288</v>
      </c>
      <c r="L65" s="32">
        <v>309</v>
      </c>
      <c r="N65" s="32">
        <v>106</v>
      </c>
      <c r="O65" s="32">
        <v>50</v>
      </c>
      <c r="P65" s="32">
        <v>56</v>
      </c>
      <c r="R65" s="13">
        <v>1146</v>
      </c>
      <c r="S65" s="13">
        <v>589.31018518518522</v>
      </c>
      <c r="T65" s="13">
        <v>625.31018518518522</v>
      </c>
      <c r="V65" s="13">
        <v>1068</v>
      </c>
      <c r="W65" s="13">
        <v>507.50771604938274</v>
      </c>
      <c r="X65" s="13">
        <v>538.50771604938268</v>
      </c>
      <c r="Z65" s="32">
        <v>730</v>
      </c>
      <c r="AA65" s="32">
        <v>349</v>
      </c>
      <c r="AB65" s="32">
        <v>381</v>
      </c>
      <c r="AD65" s="13">
        <v>3900</v>
      </c>
      <c r="AE65" s="13">
        <v>1961.4645061728395</v>
      </c>
      <c r="AF65" s="13">
        <v>1916.4645061728395</v>
      </c>
      <c r="AH65" s="13">
        <v>1289</v>
      </c>
      <c r="AI65" s="13">
        <v>635.52006172839504</v>
      </c>
      <c r="AJ65" s="13">
        <v>631.52006172839504</v>
      </c>
      <c r="AL65" s="32">
        <v>493</v>
      </c>
      <c r="AM65" s="32">
        <v>217</v>
      </c>
      <c r="AN65" s="32">
        <v>276</v>
      </c>
      <c r="AP65" s="32">
        <v>933</v>
      </c>
      <c r="AQ65" s="32">
        <v>475</v>
      </c>
      <c r="AR65" s="32">
        <v>458</v>
      </c>
      <c r="AT65" s="32">
        <v>507</v>
      </c>
      <c r="AU65" s="32">
        <v>262</v>
      </c>
      <c r="AV65" s="32">
        <v>246</v>
      </c>
      <c r="AX65" s="32">
        <v>575</v>
      </c>
      <c r="AY65" s="32">
        <v>315</v>
      </c>
      <c r="AZ65" s="32">
        <v>259</v>
      </c>
      <c r="BB65" s="32">
        <v>847</v>
      </c>
      <c r="BC65" s="32">
        <v>423</v>
      </c>
      <c r="BD65" s="32">
        <v>424</v>
      </c>
      <c r="BF65" s="32">
        <v>657</v>
      </c>
      <c r="BG65" s="32">
        <v>318</v>
      </c>
      <c r="BH65" s="32">
        <v>339</v>
      </c>
    </row>
    <row r="66" spans="1:60">
      <c r="A66" s="32">
        <v>62</v>
      </c>
      <c r="B66" s="39">
        <f t="shared" si="0"/>
        <v>12514.135802469136</v>
      </c>
      <c r="C66" s="39">
        <f t="shared" si="2"/>
        <v>6244.0679012345681</v>
      </c>
      <c r="D66" s="39">
        <f t="shared" si="2"/>
        <v>6270.0679012345681</v>
      </c>
      <c r="F66" s="32">
        <v>507</v>
      </c>
      <c r="G66" s="39">
        <v>260.26543209876542</v>
      </c>
      <c r="H66" s="39">
        <v>242.26543209876544</v>
      </c>
      <c r="J66" s="32">
        <v>576</v>
      </c>
      <c r="K66" s="32">
        <v>277</v>
      </c>
      <c r="L66" s="32">
        <v>299</v>
      </c>
      <c r="N66" s="32">
        <v>107</v>
      </c>
      <c r="O66" s="32">
        <v>55</v>
      </c>
      <c r="P66" s="32">
        <v>53</v>
      </c>
      <c r="R66" s="13">
        <v>1035</v>
      </c>
      <c r="S66" s="13">
        <v>535.31018518518522</v>
      </c>
      <c r="T66" s="13">
        <v>568.31018518518522</v>
      </c>
      <c r="V66" s="13">
        <v>1020</v>
      </c>
      <c r="W66" s="13">
        <v>489.50771604938274</v>
      </c>
      <c r="X66" s="13">
        <v>509.50771604938274</v>
      </c>
      <c r="Z66" s="32">
        <v>686</v>
      </c>
      <c r="AA66" s="32">
        <v>326</v>
      </c>
      <c r="AB66" s="32">
        <v>360</v>
      </c>
      <c r="AD66" s="13">
        <v>3591</v>
      </c>
      <c r="AE66" s="13">
        <v>1809.4645061728395</v>
      </c>
      <c r="AF66" s="13">
        <v>1759.4645061728395</v>
      </c>
      <c r="AH66" s="13">
        <v>1219</v>
      </c>
      <c r="AI66" s="13">
        <v>602.52006172839504</v>
      </c>
      <c r="AJ66" s="13">
        <v>595.52006172839504</v>
      </c>
      <c r="AL66" s="32">
        <v>483</v>
      </c>
      <c r="AM66" s="32">
        <v>216</v>
      </c>
      <c r="AN66" s="32">
        <v>267</v>
      </c>
      <c r="AP66" s="32">
        <v>837</v>
      </c>
      <c r="AQ66" s="32">
        <v>425</v>
      </c>
      <c r="AR66" s="32">
        <v>412</v>
      </c>
      <c r="AT66" s="32">
        <v>466</v>
      </c>
      <c r="AU66" s="32">
        <v>243</v>
      </c>
      <c r="AV66" s="32">
        <v>222</v>
      </c>
      <c r="AX66" s="32">
        <v>536</v>
      </c>
      <c r="AY66" s="32">
        <v>293</v>
      </c>
      <c r="AZ66" s="32">
        <v>244</v>
      </c>
      <c r="BB66" s="32">
        <v>821</v>
      </c>
      <c r="BC66" s="32">
        <v>406</v>
      </c>
      <c r="BD66" s="32">
        <v>416</v>
      </c>
      <c r="BF66" s="32">
        <v>627</v>
      </c>
      <c r="BG66" s="32">
        <v>306</v>
      </c>
      <c r="BH66" s="32">
        <v>322</v>
      </c>
    </row>
    <row r="67" spans="1:60">
      <c r="A67" s="32">
        <v>63</v>
      </c>
      <c r="B67" s="39">
        <f t="shared" si="0"/>
        <v>11594.135802469136</v>
      </c>
      <c r="C67" s="39">
        <f t="shared" si="2"/>
        <v>5801.0679012345681</v>
      </c>
      <c r="D67" s="39">
        <f t="shared" si="2"/>
        <v>5793.0679012345681</v>
      </c>
      <c r="F67" s="32">
        <v>453</v>
      </c>
      <c r="G67" s="39">
        <v>230.26543209876544</v>
      </c>
      <c r="H67" s="39">
        <v>218.26543209876544</v>
      </c>
      <c r="J67" s="32">
        <v>554</v>
      </c>
      <c r="K67" s="32">
        <v>273</v>
      </c>
      <c r="L67" s="32">
        <v>281</v>
      </c>
      <c r="N67" s="32">
        <v>108</v>
      </c>
      <c r="O67" s="32">
        <v>52</v>
      </c>
      <c r="P67" s="32">
        <v>56</v>
      </c>
      <c r="R67" s="32">
        <v>924</v>
      </c>
      <c r="S67" s="13">
        <v>482.31018518518516</v>
      </c>
      <c r="T67" s="13">
        <v>511.31018518518516</v>
      </c>
      <c r="V67" s="32">
        <v>961</v>
      </c>
      <c r="W67" s="13">
        <v>468.50771604938274</v>
      </c>
      <c r="X67" s="13">
        <v>471.50771604938274</v>
      </c>
      <c r="Z67" s="32">
        <v>639</v>
      </c>
      <c r="AA67" s="32">
        <v>303</v>
      </c>
      <c r="AB67" s="32">
        <v>335</v>
      </c>
      <c r="AD67" s="13">
        <v>3283</v>
      </c>
      <c r="AE67" s="13">
        <v>1664.4645061728395</v>
      </c>
      <c r="AF67" s="13">
        <v>1597.4645061728395</v>
      </c>
      <c r="AH67" s="13">
        <v>1156</v>
      </c>
      <c r="AI67" s="13">
        <v>569.52006172839504</v>
      </c>
      <c r="AJ67" s="13">
        <v>565.52006172839504</v>
      </c>
      <c r="AL67" s="32">
        <v>478</v>
      </c>
      <c r="AM67" s="32">
        <v>215</v>
      </c>
      <c r="AN67" s="32">
        <v>262</v>
      </c>
      <c r="AP67" s="32">
        <v>724</v>
      </c>
      <c r="AQ67" s="32">
        <v>368</v>
      </c>
      <c r="AR67" s="32">
        <v>356</v>
      </c>
      <c r="AT67" s="32">
        <v>412</v>
      </c>
      <c r="AU67" s="32">
        <v>216</v>
      </c>
      <c r="AV67" s="32">
        <v>196</v>
      </c>
      <c r="AX67" s="32">
        <v>483</v>
      </c>
      <c r="AY67" s="32">
        <v>263</v>
      </c>
      <c r="AZ67" s="32">
        <v>220</v>
      </c>
      <c r="BB67" s="32">
        <v>809</v>
      </c>
      <c r="BC67" s="32">
        <v>396</v>
      </c>
      <c r="BD67" s="32">
        <v>412</v>
      </c>
      <c r="BF67" s="32">
        <v>611</v>
      </c>
      <c r="BG67" s="32">
        <v>300</v>
      </c>
      <c r="BH67" s="32">
        <v>311</v>
      </c>
    </row>
    <row r="68" spans="1:60">
      <c r="A68" s="32">
        <v>64</v>
      </c>
      <c r="B68" s="39">
        <f t="shared" ref="B68:B84" si="3">C68+D68</f>
        <v>10778.135802469136</v>
      </c>
      <c r="C68" s="39">
        <f t="shared" si="2"/>
        <v>5415.0679012345681</v>
      </c>
      <c r="D68" s="39">
        <f t="shared" si="2"/>
        <v>5363.0679012345681</v>
      </c>
      <c r="F68" s="32">
        <v>402</v>
      </c>
      <c r="G68" s="39">
        <v>197.26543209876544</v>
      </c>
      <c r="H68" s="39">
        <v>199.26543209876544</v>
      </c>
      <c r="J68" s="32">
        <v>539</v>
      </c>
      <c r="K68" s="32">
        <v>266</v>
      </c>
      <c r="L68" s="32">
        <v>273</v>
      </c>
      <c r="N68" s="32">
        <v>106</v>
      </c>
      <c r="O68" s="32">
        <v>54</v>
      </c>
      <c r="P68" s="32">
        <v>52</v>
      </c>
      <c r="R68" s="32">
        <v>812</v>
      </c>
      <c r="S68" s="13">
        <v>428.31018518518516</v>
      </c>
      <c r="T68" s="13">
        <v>453.31018518518516</v>
      </c>
      <c r="V68" s="32">
        <v>917</v>
      </c>
      <c r="W68" s="13">
        <v>451.50771604938274</v>
      </c>
      <c r="X68" s="13">
        <v>444.50771604938274</v>
      </c>
      <c r="Z68" s="32">
        <v>594</v>
      </c>
      <c r="AA68" s="32">
        <v>282</v>
      </c>
      <c r="AB68" s="32">
        <v>312</v>
      </c>
      <c r="AD68" s="13">
        <v>2998</v>
      </c>
      <c r="AE68" s="13">
        <v>1531.4645061728395</v>
      </c>
      <c r="AF68" s="13">
        <v>1445.4645061728395</v>
      </c>
      <c r="AH68" s="13">
        <v>1107</v>
      </c>
      <c r="AI68" s="13">
        <v>545.52006172839504</v>
      </c>
      <c r="AJ68" s="13">
        <v>540.52006172839504</v>
      </c>
      <c r="AL68" s="32">
        <v>478</v>
      </c>
      <c r="AM68" s="32">
        <v>219</v>
      </c>
      <c r="AN68" s="32">
        <v>260</v>
      </c>
      <c r="AP68" s="32">
        <v>616</v>
      </c>
      <c r="AQ68" s="32">
        <v>315</v>
      </c>
      <c r="AR68" s="32">
        <v>301</v>
      </c>
      <c r="AT68" s="32">
        <v>371</v>
      </c>
      <c r="AU68" s="32">
        <v>201</v>
      </c>
      <c r="AV68" s="32">
        <v>170</v>
      </c>
      <c r="AX68" s="32">
        <v>451</v>
      </c>
      <c r="AY68" s="32">
        <v>246</v>
      </c>
      <c r="AZ68" s="32">
        <v>205</v>
      </c>
      <c r="BB68" s="32">
        <v>789</v>
      </c>
      <c r="BC68" s="32">
        <v>387</v>
      </c>
      <c r="BD68" s="32">
        <v>402</v>
      </c>
      <c r="BF68" s="32">
        <v>596</v>
      </c>
      <c r="BG68" s="32">
        <v>291</v>
      </c>
      <c r="BH68" s="32">
        <v>305</v>
      </c>
    </row>
    <row r="69" spans="1:60">
      <c r="A69" s="32">
        <v>65</v>
      </c>
      <c r="B69" s="39">
        <f t="shared" si="3"/>
        <v>10066.135802469136</v>
      </c>
      <c r="C69" s="39">
        <f t="shared" si="2"/>
        <v>5063.0679012345681</v>
      </c>
      <c r="D69" s="39">
        <f t="shared" si="2"/>
        <v>5003.0679012345681</v>
      </c>
      <c r="F69" s="32">
        <v>348</v>
      </c>
      <c r="G69" s="39">
        <v>169.26543209876544</v>
      </c>
      <c r="H69" s="39">
        <v>173.26543209876544</v>
      </c>
      <c r="J69" s="32">
        <v>522</v>
      </c>
      <c r="K69" s="32">
        <v>260</v>
      </c>
      <c r="L69" s="32">
        <v>262</v>
      </c>
      <c r="N69" s="32">
        <v>102</v>
      </c>
      <c r="O69" s="32">
        <v>52</v>
      </c>
      <c r="P69" s="32">
        <v>50</v>
      </c>
      <c r="R69" s="32">
        <v>758</v>
      </c>
      <c r="S69" s="13">
        <v>404.31018518518516</v>
      </c>
      <c r="T69" s="13">
        <v>422.31018518518516</v>
      </c>
      <c r="V69" s="32">
        <v>867</v>
      </c>
      <c r="W69" s="13">
        <v>432.50771604938274</v>
      </c>
      <c r="X69" s="13">
        <v>412.50771604938274</v>
      </c>
      <c r="Z69" s="32">
        <v>558</v>
      </c>
      <c r="AA69" s="32">
        <v>264</v>
      </c>
      <c r="AB69" s="32">
        <v>294</v>
      </c>
      <c r="AD69" s="13">
        <v>2730</v>
      </c>
      <c r="AE69" s="13">
        <v>1399.4645061728395</v>
      </c>
      <c r="AF69" s="13">
        <v>1309.4645061728395</v>
      </c>
      <c r="AH69" s="13">
        <v>1039</v>
      </c>
      <c r="AI69" s="13">
        <v>515.52006172839504</v>
      </c>
      <c r="AJ69" s="13">
        <v>503.52006172839504</v>
      </c>
      <c r="AL69" s="32">
        <v>489</v>
      </c>
      <c r="AM69" s="32">
        <v>226</v>
      </c>
      <c r="AN69" s="32">
        <v>263</v>
      </c>
      <c r="AP69" s="32">
        <v>538</v>
      </c>
      <c r="AQ69" s="32">
        <v>271</v>
      </c>
      <c r="AR69" s="32">
        <v>266</v>
      </c>
      <c r="AT69" s="32">
        <v>341</v>
      </c>
      <c r="AU69" s="32">
        <v>183</v>
      </c>
      <c r="AV69" s="32">
        <v>158</v>
      </c>
      <c r="AX69" s="32">
        <v>413</v>
      </c>
      <c r="AY69" s="32">
        <v>224</v>
      </c>
      <c r="AZ69" s="32">
        <v>190</v>
      </c>
      <c r="BB69" s="32">
        <v>759</v>
      </c>
      <c r="BC69" s="32">
        <v>364</v>
      </c>
      <c r="BD69" s="32">
        <v>395</v>
      </c>
      <c r="BF69" s="32">
        <v>602</v>
      </c>
      <c r="BG69" s="32">
        <v>298</v>
      </c>
      <c r="BH69" s="32">
        <v>304</v>
      </c>
    </row>
    <row r="70" spans="1:60">
      <c r="A70" s="32">
        <v>66</v>
      </c>
      <c r="B70" s="39">
        <f t="shared" si="3"/>
        <v>9518.1358024691363</v>
      </c>
      <c r="C70" s="39">
        <f t="shared" si="2"/>
        <v>4787.0679012345681</v>
      </c>
      <c r="D70" s="39">
        <f t="shared" si="2"/>
        <v>4731.0679012345681</v>
      </c>
      <c r="F70" s="32">
        <v>317</v>
      </c>
      <c r="G70" s="39">
        <v>151.26543209876544</v>
      </c>
      <c r="H70" s="39">
        <v>160.26543209876544</v>
      </c>
      <c r="J70" s="32">
        <v>502</v>
      </c>
      <c r="K70" s="32">
        <v>245</v>
      </c>
      <c r="L70" s="32">
        <v>257</v>
      </c>
      <c r="N70" s="32">
        <v>97</v>
      </c>
      <c r="O70" s="32">
        <v>51</v>
      </c>
      <c r="P70" s="32">
        <v>46</v>
      </c>
      <c r="R70" s="32">
        <v>768</v>
      </c>
      <c r="S70" s="13">
        <v>409.31018518518516</v>
      </c>
      <c r="T70" s="13">
        <v>427.31018518518516</v>
      </c>
      <c r="V70" s="32">
        <v>809</v>
      </c>
      <c r="W70" s="13">
        <v>397.50771604938274</v>
      </c>
      <c r="X70" s="13">
        <v>389.50771604938274</v>
      </c>
      <c r="Z70" s="32">
        <v>520</v>
      </c>
      <c r="AA70" s="32">
        <v>246</v>
      </c>
      <c r="AB70" s="32">
        <v>275</v>
      </c>
      <c r="AD70" s="13">
        <v>2487</v>
      </c>
      <c r="AE70" s="13">
        <v>1283.4645061728395</v>
      </c>
      <c r="AF70" s="13">
        <v>1182.4645061728395</v>
      </c>
      <c r="AH70" s="32">
        <v>987</v>
      </c>
      <c r="AI70" s="13">
        <v>488.52006172839504</v>
      </c>
      <c r="AJ70" s="13">
        <v>477.52006172839504</v>
      </c>
      <c r="AL70" s="32">
        <v>490</v>
      </c>
      <c r="AM70" s="32">
        <v>227</v>
      </c>
      <c r="AN70" s="32">
        <v>263</v>
      </c>
      <c r="AP70" s="32">
        <v>469</v>
      </c>
      <c r="AQ70" s="32">
        <v>239</v>
      </c>
      <c r="AR70" s="32">
        <v>231</v>
      </c>
      <c r="AT70" s="32">
        <v>322</v>
      </c>
      <c r="AU70" s="32">
        <v>171</v>
      </c>
      <c r="AV70" s="32">
        <v>151</v>
      </c>
      <c r="AX70" s="32">
        <v>404</v>
      </c>
      <c r="AY70" s="32">
        <v>220</v>
      </c>
      <c r="AZ70" s="32">
        <v>185</v>
      </c>
      <c r="BB70" s="32">
        <v>709</v>
      </c>
      <c r="BC70" s="32">
        <v>344</v>
      </c>
      <c r="BD70" s="32">
        <v>366</v>
      </c>
      <c r="BF70" s="32">
        <v>633</v>
      </c>
      <c r="BG70" s="32">
        <v>314</v>
      </c>
      <c r="BH70" s="32">
        <v>320</v>
      </c>
    </row>
    <row r="71" spans="1:60">
      <c r="A71" s="32">
        <v>67</v>
      </c>
      <c r="B71" s="39">
        <f t="shared" si="3"/>
        <v>9110.1358024691363</v>
      </c>
      <c r="C71" s="39">
        <f t="shared" si="2"/>
        <v>4575.0679012345681</v>
      </c>
      <c r="D71" s="39">
        <f t="shared" si="2"/>
        <v>4535.0679012345681</v>
      </c>
      <c r="F71" s="32">
        <v>284</v>
      </c>
      <c r="G71" s="39">
        <v>130.26543209876544</v>
      </c>
      <c r="H71" s="39">
        <v>148.26543209876544</v>
      </c>
      <c r="J71" s="32">
        <v>483</v>
      </c>
      <c r="K71" s="32">
        <v>239</v>
      </c>
      <c r="L71" s="32">
        <v>244</v>
      </c>
      <c r="N71" s="32">
        <v>85</v>
      </c>
      <c r="O71" s="32">
        <v>44</v>
      </c>
      <c r="P71" s="32">
        <v>41</v>
      </c>
      <c r="R71" s="32">
        <v>822</v>
      </c>
      <c r="S71" s="13">
        <v>436.31018518518516</v>
      </c>
      <c r="T71" s="13">
        <v>454.31018518518516</v>
      </c>
      <c r="V71" s="32">
        <v>747</v>
      </c>
      <c r="W71" s="13">
        <v>365.50771604938274</v>
      </c>
      <c r="X71" s="13">
        <v>360.50771604938274</v>
      </c>
      <c r="Z71" s="32">
        <v>502</v>
      </c>
      <c r="AA71" s="32">
        <v>235</v>
      </c>
      <c r="AB71" s="32">
        <v>266</v>
      </c>
      <c r="AD71" s="13">
        <v>2306</v>
      </c>
      <c r="AE71" s="13">
        <v>1197.4645061728395</v>
      </c>
      <c r="AF71" s="13">
        <v>1087.4645061728395</v>
      </c>
      <c r="AH71" s="32">
        <v>916</v>
      </c>
      <c r="AI71" s="13">
        <v>463.52006172839504</v>
      </c>
      <c r="AJ71" s="13">
        <v>431.52006172839504</v>
      </c>
      <c r="AL71" s="32">
        <v>486</v>
      </c>
      <c r="AM71" s="32">
        <v>221</v>
      </c>
      <c r="AN71" s="32">
        <v>265</v>
      </c>
      <c r="AP71" s="32">
        <v>448</v>
      </c>
      <c r="AQ71" s="32">
        <v>225</v>
      </c>
      <c r="AR71" s="32">
        <v>222</v>
      </c>
      <c r="AT71" s="32">
        <v>322</v>
      </c>
      <c r="AU71" s="32">
        <v>170</v>
      </c>
      <c r="AV71" s="32">
        <v>152</v>
      </c>
      <c r="AX71" s="32">
        <v>392</v>
      </c>
      <c r="AY71" s="32">
        <v>211</v>
      </c>
      <c r="AZ71" s="32">
        <v>182</v>
      </c>
      <c r="BB71" s="32">
        <v>648</v>
      </c>
      <c r="BC71" s="32">
        <v>310</v>
      </c>
      <c r="BD71" s="32">
        <v>338</v>
      </c>
      <c r="BF71" s="32">
        <v>671</v>
      </c>
      <c r="BG71" s="32">
        <v>327</v>
      </c>
      <c r="BH71" s="32">
        <v>343</v>
      </c>
    </row>
    <row r="72" spans="1:60">
      <c r="A72" s="32">
        <v>68</v>
      </c>
      <c r="B72" s="39">
        <f t="shared" si="3"/>
        <v>8752.1358024691363</v>
      </c>
      <c r="C72" s="39">
        <f t="shared" si="2"/>
        <v>4391.0679012345681</v>
      </c>
      <c r="D72" s="39">
        <f t="shared" si="2"/>
        <v>4361.0679012345681</v>
      </c>
      <c r="F72" s="32">
        <v>255</v>
      </c>
      <c r="G72" s="39">
        <v>116.26543209876543</v>
      </c>
      <c r="H72" s="39">
        <v>133.26543209876544</v>
      </c>
      <c r="J72" s="32">
        <v>460</v>
      </c>
      <c r="K72" s="32">
        <v>224</v>
      </c>
      <c r="L72" s="32">
        <v>236</v>
      </c>
      <c r="N72" s="32">
        <v>78</v>
      </c>
      <c r="O72" s="32">
        <v>40</v>
      </c>
      <c r="P72" s="32">
        <v>38</v>
      </c>
      <c r="R72" s="32">
        <v>883</v>
      </c>
      <c r="S72" s="13">
        <v>466.31018518518516</v>
      </c>
      <c r="T72" s="13">
        <v>485.31018518518516</v>
      </c>
      <c r="V72" s="32">
        <v>704</v>
      </c>
      <c r="W72" s="13">
        <v>334.50771604938274</v>
      </c>
      <c r="X72" s="13">
        <v>348.50771604938274</v>
      </c>
      <c r="Z72" s="32">
        <v>475</v>
      </c>
      <c r="AA72" s="32">
        <v>224</v>
      </c>
      <c r="AB72" s="32">
        <v>252</v>
      </c>
      <c r="AD72" s="13">
        <v>2144</v>
      </c>
      <c r="AE72" s="13">
        <v>1119.4645061728395</v>
      </c>
      <c r="AF72" s="13">
        <v>1004.4645061728395</v>
      </c>
      <c r="AH72" s="32">
        <v>866</v>
      </c>
      <c r="AI72" s="13">
        <v>443.52006172839504</v>
      </c>
      <c r="AJ72" s="13">
        <v>400.52006172839504</v>
      </c>
      <c r="AL72" s="32">
        <v>480</v>
      </c>
      <c r="AM72" s="32">
        <v>214</v>
      </c>
      <c r="AN72" s="32">
        <v>266</v>
      </c>
      <c r="AP72" s="32">
        <v>418</v>
      </c>
      <c r="AQ72" s="32">
        <v>211</v>
      </c>
      <c r="AR72" s="32">
        <v>206</v>
      </c>
      <c r="AT72" s="32">
        <v>321</v>
      </c>
      <c r="AU72" s="32">
        <v>165</v>
      </c>
      <c r="AV72" s="32">
        <v>157</v>
      </c>
      <c r="AX72" s="32">
        <v>386</v>
      </c>
      <c r="AY72" s="32">
        <v>208</v>
      </c>
      <c r="AZ72" s="32">
        <v>177</v>
      </c>
      <c r="BB72" s="32">
        <v>577</v>
      </c>
      <c r="BC72" s="32">
        <v>277</v>
      </c>
      <c r="BD72" s="32">
        <v>300</v>
      </c>
      <c r="BF72" s="32">
        <v>705</v>
      </c>
      <c r="BG72" s="32">
        <v>348</v>
      </c>
      <c r="BH72" s="32">
        <v>357</v>
      </c>
    </row>
    <row r="73" spans="1:60">
      <c r="A73" s="32">
        <v>69</v>
      </c>
      <c r="B73" s="39">
        <f t="shared" si="3"/>
        <v>8393.1358024691363</v>
      </c>
      <c r="C73" s="39">
        <f t="shared" si="2"/>
        <v>4199.0679012345681</v>
      </c>
      <c r="D73" s="39">
        <f t="shared" si="2"/>
        <v>4194.0679012345681</v>
      </c>
      <c r="F73" s="32">
        <v>232</v>
      </c>
      <c r="G73" s="39">
        <v>102.26543209876543</v>
      </c>
      <c r="H73" s="39">
        <v>124.26543209876543</v>
      </c>
      <c r="J73" s="32">
        <v>434</v>
      </c>
      <c r="K73" s="32">
        <v>209</v>
      </c>
      <c r="L73" s="32">
        <v>225</v>
      </c>
      <c r="N73" s="32">
        <v>67</v>
      </c>
      <c r="O73" s="32">
        <v>34</v>
      </c>
      <c r="P73" s="32">
        <v>32</v>
      </c>
      <c r="R73" s="32">
        <v>914</v>
      </c>
      <c r="S73" s="13">
        <v>483.31018518518516</v>
      </c>
      <c r="T73" s="13">
        <v>499.31018518518516</v>
      </c>
      <c r="V73" s="32">
        <v>653</v>
      </c>
      <c r="W73" s="13">
        <v>309.50771604938274</v>
      </c>
      <c r="X73" s="13">
        <v>322.50771604938274</v>
      </c>
      <c r="Z73" s="32">
        <v>446</v>
      </c>
      <c r="AA73" s="32">
        <v>210</v>
      </c>
      <c r="AB73" s="32">
        <v>236</v>
      </c>
      <c r="AD73" s="13">
        <v>1996</v>
      </c>
      <c r="AE73" s="13">
        <v>1045.4645061728395</v>
      </c>
      <c r="AF73" s="13">
        <v>929.46450617283949</v>
      </c>
      <c r="AH73" s="32">
        <v>815</v>
      </c>
      <c r="AI73" s="13">
        <v>424.52006172839504</v>
      </c>
      <c r="AJ73" s="13">
        <v>369.52006172839504</v>
      </c>
      <c r="AL73" s="32">
        <v>477</v>
      </c>
      <c r="AM73" s="32">
        <v>209</v>
      </c>
      <c r="AN73" s="32">
        <v>268</v>
      </c>
      <c r="AP73" s="32">
        <v>404</v>
      </c>
      <c r="AQ73" s="32">
        <v>202</v>
      </c>
      <c r="AR73" s="32">
        <v>202</v>
      </c>
      <c r="AT73" s="32">
        <v>320</v>
      </c>
      <c r="AU73" s="32">
        <v>165</v>
      </c>
      <c r="AV73" s="32">
        <v>155</v>
      </c>
      <c r="AX73" s="32">
        <v>385</v>
      </c>
      <c r="AY73" s="32">
        <v>202</v>
      </c>
      <c r="AZ73" s="32">
        <v>182</v>
      </c>
      <c r="BB73" s="32">
        <v>524</v>
      </c>
      <c r="BC73" s="32">
        <v>249</v>
      </c>
      <c r="BD73" s="32">
        <v>275</v>
      </c>
      <c r="BF73" s="32">
        <v>728</v>
      </c>
      <c r="BG73" s="32">
        <v>354</v>
      </c>
      <c r="BH73" s="32">
        <v>374</v>
      </c>
    </row>
    <row r="74" spans="1:60">
      <c r="A74" s="32">
        <v>70</v>
      </c>
      <c r="B74" s="39">
        <f t="shared" si="3"/>
        <v>8136.1358024691353</v>
      </c>
      <c r="C74" s="39">
        <f t="shared" si="2"/>
        <v>4069.0679012345677</v>
      </c>
      <c r="D74" s="39">
        <f t="shared" si="2"/>
        <v>4067.0679012345677</v>
      </c>
      <c r="F74" s="32">
        <v>233</v>
      </c>
      <c r="G74" s="39">
        <v>106.26543209876543</v>
      </c>
      <c r="H74" s="39">
        <v>122.26543209876543</v>
      </c>
      <c r="J74" s="32">
        <v>421</v>
      </c>
      <c r="K74" s="32">
        <v>204</v>
      </c>
      <c r="L74" s="32">
        <v>217</v>
      </c>
      <c r="N74" s="32">
        <v>64</v>
      </c>
      <c r="O74" s="32">
        <v>35</v>
      </c>
      <c r="P74" s="32">
        <v>30</v>
      </c>
      <c r="R74" s="32">
        <v>944</v>
      </c>
      <c r="S74" s="13">
        <v>494.31018518518516</v>
      </c>
      <c r="T74" s="13">
        <v>518.31018518518522</v>
      </c>
      <c r="V74" s="32">
        <v>624</v>
      </c>
      <c r="W74" s="13">
        <v>291.50771604938274</v>
      </c>
      <c r="X74" s="13">
        <v>311.50771604938274</v>
      </c>
      <c r="Z74" s="32">
        <v>435</v>
      </c>
      <c r="AA74" s="32">
        <v>203</v>
      </c>
      <c r="AB74" s="32">
        <v>232</v>
      </c>
      <c r="AD74" s="13">
        <v>1866</v>
      </c>
      <c r="AE74" s="13">
        <v>981.46450617283949</v>
      </c>
      <c r="AF74" s="13">
        <v>863.46450617283949</v>
      </c>
      <c r="AH74" s="32">
        <v>793</v>
      </c>
      <c r="AI74" s="13">
        <v>412.52006172839504</v>
      </c>
      <c r="AJ74" s="13">
        <v>359.52006172839504</v>
      </c>
      <c r="AL74" s="32">
        <v>462</v>
      </c>
      <c r="AM74" s="32">
        <v>201</v>
      </c>
      <c r="AN74" s="32">
        <v>261</v>
      </c>
      <c r="AP74" s="32">
        <v>390</v>
      </c>
      <c r="AQ74" s="32">
        <v>192</v>
      </c>
      <c r="AR74" s="32">
        <v>198</v>
      </c>
      <c r="AT74" s="32">
        <v>315</v>
      </c>
      <c r="AU74" s="32">
        <v>160</v>
      </c>
      <c r="AV74" s="32">
        <v>155</v>
      </c>
      <c r="AX74" s="32">
        <v>378</v>
      </c>
      <c r="AY74" s="32">
        <v>203</v>
      </c>
      <c r="AZ74" s="32">
        <v>175</v>
      </c>
      <c r="BB74" s="32">
        <v>482</v>
      </c>
      <c r="BC74" s="32">
        <v>231</v>
      </c>
      <c r="BD74" s="32">
        <v>251</v>
      </c>
      <c r="BF74" s="32">
        <v>727</v>
      </c>
      <c r="BG74" s="32">
        <v>354</v>
      </c>
      <c r="BH74" s="32">
        <v>373</v>
      </c>
    </row>
    <row r="75" spans="1:60">
      <c r="A75" s="32">
        <v>71</v>
      </c>
      <c r="B75" s="39">
        <f t="shared" si="3"/>
        <v>7936.1358024691353</v>
      </c>
      <c r="C75" s="39">
        <f t="shared" si="2"/>
        <v>3969.0679012345677</v>
      </c>
      <c r="D75" s="39">
        <f t="shared" si="2"/>
        <v>3967.0679012345677</v>
      </c>
      <c r="F75" s="32">
        <v>241</v>
      </c>
      <c r="G75" s="39">
        <v>110.26543209876543</v>
      </c>
      <c r="H75" s="39">
        <v>125.26543209876543</v>
      </c>
      <c r="J75" s="32">
        <v>408</v>
      </c>
      <c r="K75" s="32">
        <v>197</v>
      </c>
      <c r="L75" s="32">
        <v>211</v>
      </c>
      <c r="N75" s="32">
        <v>57</v>
      </c>
      <c r="O75" s="32">
        <v>30</v>
      </c>
      <c r="P75" s="32">
        <v>27</v>
      </c>
      <c r="R75" s="32">
        <v>941</v>
      </c>
      <c r="S75" s="13">
        <v>494.31018518518516</v>
      </c>
      <c r="T75" s="13">
        <v>515.31018518518522</v>
      </c>
      <c r="V75" s="32">
        <v>605</v>
      </c>
      <c r="W75" s="13">
        <v>278.50771604938274</v>
      </c>
      <c r="X75" s="13">
        <v>305.50771604938274</v>
      </c>
      <c r="Z75" s="32">
        <v>433</v>
      </c>
      <c r="AA75" s="32">
        <v>198</v>
      </c>
      <c r="AB75" s="32">
        <v>234</v>
      </c>
      <c r="AD75" s="13">
        <v>1748</v>
      </c>
      <c r="AE75" s="13">
        <v>917.46450617283949</v>
      </c>
      <c r="AF75" s="13">
        <v>809.46450617283949</v>
      </c>
      <c r="AH75" s="32">
        <v>798</v>
      </c>
      <c r="AI75" s="13">
        <v>417.52006172839504</v>
      </c>
      <c r="AJ75" s="13">
        <v>359.52006172839504</v>
      </c>
      <c r="AL75" s="32">
        <v>458</v>
      </c>
      <c r="AM75" s="32">
        <v>204</v>
      </c>
      <c r="AN75" s="32">
        <v>254</v>
      </c>
      <c r="AP75" s="32">
        <v>397</v>
      </c>
      <c r="AQ75" s="32">
        <v>197</v>
      </c>
      <c r="AR75" s="32">
        <v>199</v>
      </c>
      <c r="AT75" s="32">
        <v>308</v>
      </c>
      <c r="AU75" s="32">
        <v>159</v>
      </c>
      <c r="AV75" s="32">
        <v>149</v>
      </c>
      <c r="AX75" s="32">
        <v>375</v>
      </c>
      <c r="AY75" s="32">
        <v>202</v>
      </c>
      <c r="AZ75" s="32">
        <v>173</v>
      </c>
      <c r="BB75" s="32">
        <v>453</v>
      </c>
      <c r="BC75" s="32">
        <v>215</v>
      </c>
      <c r="BD75" s="32">
        <v>238</v>
      </c>
      <c r="BF75" s="32">
        <v>716</v>
      </c>
      <c r="BG75" s="32">
        <v>349</v>
      </c>
      <c r="BH75" s="32">
        <v>367</v>
      </c>
    </row>
    <row r="76" spans="1:60">
      <c r="A76" s="32">
        <v>72</v>
      </c>
      <c r="B76" s="39">
        <f t="shared" si="3"/>
        <v>7821.1358024691353</v>
      </c>
      <c r="C76" s="39">
        <f t="shared" si="2"/>
        <v>3911.0679012345677</v>
      </c>
      <c r="D76" s="39">
        <f t="shared" si="2"/>
        <v>3910.0679012345677</v>
      </c>
      <c r="F76" s="32">
        <v>265</v>
      </c>
      <c r="G76" s="39">
        <v>128.26543209876544</v>
      </c>
      <c r="H76" s="39">
        <v>131.26543209876544</v>
      </c>
      <c r="J76" s="32">
        <v>396</v>
      </c>
      <c r="K76" s="32">
        <v>195</v>
      </c>
      <c r="L76" s="32">
        <v>202</v>
      </c>
      <c r="N76" s="32">
        <v>63</v>
      </c>
      <c r="O76" s="32">
        <v>33</v>
      </c>
      <c r="P76" s="32">
        <v>29</v>
      </c>
      <c r="R76" s="32">
        <v>928</v>
      </c>
      <c r="S76" s="13">
        <v>491.31018518518516</v>
      </c>
      <c r="T76" s="13">
        <v>505.31018518518516</v>
      </c>
      <c r="V76" s="32">
        <v>603</v>
      </c>
      <c r="W76" s="13">
        <v>275.50771604938274</v>
      </c>
      <c r="X76" s="13">
        <v>306.50771604938274</v>
      </c>
      <c r="Z76" s="32">
        <v>437</v>
      </c>
      <c r="AA76" s="32">
        <v>196</v>
      </c>
      <c r="AB76" s="32">
        <v>241</v>
      </c>
      <c r="AD76" s="13">
        <v>1635</v>
      </c>
      <c r="AE76" s="13">
        <v>852.46450617283949</v>
      </c>
      <c r="AF76" s="13">
        <v>761.46450617283949</v>
      </c>
      <c r="AH76" s="32">
        <v>834</v>
      </c>
      <c r="AI76" s="13">
        <v>431.52006172839504</v>
      </c>
      <c r="AJ76" s="13">
        <v>380.52006172839504</v>
      </c>
      <c r="AL76" s="32">
        <v>449</v>
      </c>
      <c r="AM76" s="32">
        <v>202</v>
      </c>
      <c r="AN76" s="32">
        <v>248</v>
      </c>
      <c r="AP76" s="32">
        <v>406</v>
      </c>
      <c r="AQ76" s="32">
        <v>200</v>
      </c>
      <c r="AR76" s="32">
        <v>207</v>
      </c>
      <c r="AT76" s="32">
        <v>302</v>
      </c>
      <c r="AU76" s="32">
        <v>158</v>
      </c>
      <c r="AV76" s="32">
        <v>144</v>
      </c>
      <c r="AX76" s="32">
        <v>376</v>
      </c>
      <c r="AY76" s="32">
        <v>204</v>
      </c>
      <c r="AZ76" s="32">
        <v>171</v>
      </c>
      <c r="BB76" s="32">
        <v>442</v>
      </c>
      <c r="BC76" s="32">
        <v>210</v>
      </c>
      <c r="BD76" s="32">
        <v>232</v>
      </c>
      <c r="BF76" s="32">
        <v>685</v>
      </c>
      <c r="BG76" s="32">
        <v>334</v>
      </c>
      <c r="BH76" s="32">
        <v>351</v>
      </c>
    </row>
    <row r="77" spans="1:60">
      <c r="A77" s="32">
        <v>73</v>
      </c>
      <c r="B77" s="39">
        <f t="shared" si="3"/>
        <v>7737.1358024691353</v>
      </c>
      <c r="C77" s="39">
        <f t="shared" si="2"/>
        <v>3872.0679012345677</v>
      </c>
      <c r="D77" s="39">
        <f t="shared" si="2"/>
        <v>3865.0679012345677</v>
      </c>
      <c r="F77" s="32">
        <v>304</v>
      </c>
      <c r="G77" s="39">
        <v>149.26543209876544</v>
      </c>
      <c r="H77" s="39">
        <v>149.26543209876544</v>
      </c>
      <c r="J77" s="32">
        <v>385</v>
      </c>
      <c r="K77" s="32">
        <v>194</v>
      </c>
      <c r="L77" s="32">
        <v>191</v>
      </c>
      <c r="N77" s="32">
        <v>63</v>
      </c>
      <c r="O77" s="32">
        <v>32</v>
      </c>
      <c r="P77" s="32">
        <v>31</v>
      </c>
      <c r="R77" s="32">
        <v>927</v>
      </c>
      <c r="S77" s="13">
        <v>489.31018518518516</v>
      </c>
      <c r="T77" s="13">
        <v>505.31018518518516</v>
      </c>
      <c r="V77" s="32">
        <v>596</v>
      </c>
      <c r="W77" s="13">
        <v>269.50771604938274</v>
      </c>
      <c r="X77" s="13">
        <v>305.50771604938274</v>
      </c>
      <c r="Z77" s="32">
        <v>451</v>
      </c>
      <c r="AA77" s="32">
        <v>200</v>
      </c>
      <c r="AB77" s="32">
        <v>251</v>
      </c>
      <c r="AD77" s="13">
        <v>1522</v>
      </c>
      <c r="AE77" s="13">
        <v>793.46450617283949</v>
      </c>
      <c r="AF77" s="13">
        <v>707.46450617283949</v>
      </c>
      <c r="AH77" s="32">
        <v>871</v>
      </c>
      <c r="AI77" s="13">
        <v>446.52006172839504</v>
      </c>
      <c r="AJ77" s="13">
        <v>403.52006172839504</v>
      </c>
      <c r="AL77" s="32">
        <v>443</v>
      </c>
      <c r="AM77" s="32">
        <v>205</v>
      </c>
      <c r="AN77" s="32">
        <v>238</v>
      </c>
      <c r="AP77" s="32">
        <v>427</v>
      </c>
      <c r="AQ77" s="32">
        <v>208</v>
      </c>
      <c r="AR77" s="32">
        <v>220</v>
      </c>
      <c r="AT77" s="32">
        <v>301</v>
      </c>
      <c r="AU77" s="32">
        <v>160</v>
      </c>
      <c r="AV77" s="32">
        <v>141</v>
      </c>
      <c r="AX77" s="32">
        <v>372</v>
      </c>
      <c r="AY77" s="32">
        <v>203</v>
      </c>
      <c r="AZ77" s="32">
        <v>169</v>
      </c>
      <c r="BB77" s="32">
        <v>423</v>
      </c>
      <c r="BC77" s="32">
        <v>202</v>
      </c>
      <c r="BD77" s="32">
        <v>222</v>
      </c>
      <c r="BF77" s="32">
        <v>651</v>
      </c>
      <c r="BG77" s="32">
        <v>320</v>
      </c>
      <c r="BH77" s="32">
        <v>331</v>
      </c>
    </row>
    <row r="78" spans="1:60">
      <c r="A78" s="32">
        <v>74</v>
      </c>
      <c r="B78" s="39">
        <f t="shared" si="3"/>
        <v>7648.1358024691353</v>
      </c>
      <c r="C78" s="39">
        <f t="shared" si="2"/>
        <v>3824.0679012345677</v>
      </c>
      <c r="D78" s="39">
        <f t="shared" si="2"/>
        <v>3824.0679012345677</v>
      </c>
      <c r="F78" s="32">
        <v>329</v>
      </c>
      <c r="G78" s="39">
        <v>167.26543209876544</v>
      </c>
      <c r="H78" s="39">
        <v>157.26543209876544</v>
      </c>
      <c r="J78" s="32">
        <v>376</v>
      </c>
      <c r="K78" s="32">
        <v>190</v>
      </c>
      <c r="L78" s="32">
        <v>186</v>
      </c>
      <c r="N78" s="32">
        <v>63</v>
      </c>
      <c r="O78" s="32">
        <v>33</v>
      </c>
      <c r="P78" s="32">
        <v>30</v>
      </c>
      <c r="R78" s="32">
        <v>913</v>
      </c>
      <c r="S78" s="13">
        <v>483.31018518518516</v>
      </c>
      <c r="T78" s="13">
        <v>498.31018518518516</v>
      </c>
      <c r="V78" s="32">
        <v>599</v>
      </c>
      <c r="W78" s="13">
        <v>267.50771604938274</v>
      </c>
      <c r="X78" s="13">
        <v>310.50771604938274</v>
      </c>
      <c r="Z78" s="32">
        <v>458</v>
      </c>
      <c r="AA78" s="32">
        <v>199</v>
      </c>
      <c r="AB78" s="32">
        <v>259</v>
      </c>
      <c r="AD78" s="13">
        <v>1432</v>
      </c>
      <c r="AE78" s="13">
        <v>739.46450617283949</v>
      </c>
      <c r="AF78" s="13">
        <v>671.46450617283949</v>
      </c>
      <c r="AH78" s="32">
        <v>908</v>
      </c>
      <c r="AI78" s="13">
        <v>461.52006172839504</v>
      </c>
      <c r="AJ78" s="13">
        <v>425.52006172839504</v>
      </c>
      <c r="AL78" s="32">
        <v>434</v>
      </c>
      <c r="AM78" s="32">
        <v>204</v>
      </c>
      <c r="AN78" s="32">
        <v>230</v>
      </c>
      <c r="AP78" s="32">
        <v>445</v>
      </c>
      <c r="AQ78" s="32">
        <v>212</v>
      </c>
      <c r="AR78" s="32">
        <v>233</v>
      </c>
      <c r="AT78" s="32">
        <v>293</v>
      </c>
      <c r="AU78" s="32">
        <v>161</v>
      </c>
      <c r="AV78" s="32">
        <v>133</v>
      </c>
      <c r="AX78" s="32">
        <v>378</v>
      </c>
      <c r="AY78" s="32">
        <v>210</v>
      </c>
      <c r="AZ78" s="32">
        <v>168</v>
      </c>
      <c r="BB78" s="32">
        <v>403</v>
      </c>
      <c r="BC78" s="32">
        <v>190</v>
      </c>
      <c r="BD78" s="32">
        <v>213</v>
      </c>
      <c r="BF78" s="32">
        <v>614</v>
      </c>
      <c r="BG78" s="32">
        <v>306</v>
      </c>
      <c r="BH78" s="32">
        <v>309</v>
      </c>
    </row>
    <row r="79" spans="1:60">
      <c r="A79" s="32">
        <v>75</v>
      </c>
      <c r="B79" s="39">
        <f t="shared" si="3"/>
        <v>7450.1358024691353</v>
      </c>
      <c r="C79" s="39">
        <f t="shared" si="2"/>
        <v>3715.0679012345677</v>
      </c>
      <c r="D79" s="39">
        <f t="shared" si="2"/>
        <v>3735.0679012345677</v>
      </c>
      <c r="F79" s="32">
        <v>345</v>
      </c>
      <c r="G79" s="39">
        <v>175.26543209876544</v>
      </c>
      <c r="H79" s="39">
        <v>164.26543209876544</v>
      </c>
      <c r="J79" s="32">
        <v>357</v>
      </c>
      <c r="K79" s="32">
        <v>183</v>
      </c>
      <c r="L79" s="32">
        <v>174</v>
      </c>
      <c r="N79" s="32">
        <v>58</v>
      </c>
      <c r="O79" s="32">
        <v>32</v>
      </c>
      <c r="P79" s="32">
        <v>26</v>
      </c>
      <c r="R79" s="32">
        <v>908</v>
      </c>
      <c r="S79" s="13">
        <v>482.31018518518516</v>
      </c>
      <c r="T79" s="13">
        <v>493.31018518518516</v>
      </c>
      <c r="V79" s="32">
        <v>585</v>
      </c>
      <c r="W79" s="13">
        <v>258.50771604938274</v>
      </c>
      <c r="X79" s="13">
        <v>305.50771604938274</v>
      </c>
      <c r="Z79" s="32">
        <v>457</v>
      </c>
      <c r="AA79" s="32">
        <v>197</v>
      </c>
      <c r="AB79" s="32">
        <v>260</v>
      </c>
      <c r="AD79" s="13">
        <v>1329</v>
      </c>
      <c r="AE79" s="13">
        <v>682.46450617283949</v>
      </c>
      <c r="AF79" s="13">
        <v>626.46450617283949</v>
      </c>
      <c r="AH79" s="32">
        <v>917</v>
      </c>
      <c r="AI79" s="13">
        <v>462.52006172839504</v>
      </c>
      <c r="AJ79" s="13">
        <v>433.52006172839504</v>
      </c>
      <c r="AL79" s="32">
        <v>419</v>
      </c>
      <c r="AM79" s="32">
        <v>198</v>
      </c>
      <c r="AN79" s="32">
        <v>221</v>
      </c>
      <c r="AP79" s="32">
        <v>450</v>
      </c>
      <c r="AQ79" s="32">
        <v>215</v>
      </c>
      <c r="AR79" s="32">
        <v>235</v>
      </c>
      <c r="AT79" s="32">
        <v>282</v>
      </c>
      <c r="AU79" s="32">
        <v>154</v>
      </c>
      <c r="AV79" s="32">
        <v>128</v>
      </c>
      <c r="AX79" s="32">
        <v>370</v>
      </c>
      <c r="AY79" s="32">
        <v>205</v>
      </c>
      <c r="AZ79" s="32">
        <v>165</v>
      </c>
      <c r="BB79" s="32">
        <v>390</v>
      </c>
      <c r="BC79" s="32">
        <v>182</v>
      </c>
      <c r="BD79" s="32">
        <v>208</v>
      </c>
      <c r="BF79" s="32">
        <v>582</v>
      </c>
      <c r="BG79" s="32">
        <v>288</v>
      </c>
      <c r="BH79" s="32">
        <v>295</v>
      </c>
    </row>
    <row r="80" spans="1:60">
      <c r="A80" s="32">
        <v>76</v>
      </c>
      <c r="B80" s="39">
        <f t="shared" si="3"/>
        <v>7131.1358024691353</v>
      </c>
      <c r="C80" s="39">
        <f t="shared" si="2"/>
        <v>3535.0679012345677</v>
      </c>
      <c r="D80" s="39">
        <f t="shared" si="2"/>
        <v>3596.0679012345677</v>
      </c>
      <c r="F80" s="32">
        <v>339</v>
      </c>
      <c r="G80" s="39">
        <v>173.26543209876544</v>
      </c>
      <c r="H80" s="39">
        <v>160.26543209876544</v>
      </c>
      <c r="J80" s="32">
        <v>324</v>
      </c>
      <c r="K80" s="32">
        <v>162</v>
      </c>
      <c r="L80" s="32">
        <v>162</v>
      </c>
      <c r="N80" s="32">
        <v>65</v>
      </c>
      <c r="O80" s="32">
        <v>32</v>
      </c>
      <c r="P80" s="32">
        <v>33</v>
      </c>
      <c r="R80" s="32">
        <v>899</v>
      </c>
      <c r="S80" s="13">
        <v>482.31018518518516</v>
      </c>
      <c r="T80" s="13">
        <v>485.31018518518516</v>
      </c>
      <c r="V80" s="32">
        <v>590</v>
      </c>
      <c r="W80" s="13">
        <v>259.50771604938274</v>
      </c>
      <c r="X80" s="13">
        <v>310.50771604938274</v>
      </c>
      <c r="Z80" s="32">
        <v>432</v>
      </c>
      <c r="AA80" s="32">
        <v>183</v>
      </c>
      <c r="AB80" s="32">
        <v>250</v>
      </c>
      <c r="AD80" s="13">
        <v>1231</v>
      </c>
      <c r="AE80" s="13">
        <v>621.46450617283949</v>
      </c>
      <c r="AF80" s="13">
        <v>588.46450617283949</v>
      </c>
      <c r="AH80" s="32">
        <v>896</v>
      </c>
      <c r="AI80" s="13">
        <v>448.52006172839504</v>
      </c>
      <c r="AJ80" s="13">
        <v>426.52006172839504</v>
      </c>
      <c r="AL80" s="32">
        <v>392</v>
      </c>
      <c r="AM80" s="32">
        <v>186</v>
      </c>
      <c r="AN80" s="32">
        <v>206</v>
      </c>
      <c r="AP80" s="32">
        <v>435</v>
      </c>
      <c r="AQ80" s="32">
        <v>206</v>
      </c>
      <c r="AR80" s="32">
        <v>228</v>
      </c>
      <c r="AT80" s="32">
        <v>275</v>
      </c>
      <c r="AU80" s="32">
        <v>151</v>
      </c>
      <c r="AV80" s="32">
        <v>124</v>
      </c>
      <c r="AX80" s="32">
        <v>345</v>
      </c>
      <c r="AY80" s="32">
        <v>195</v>
      </c>
      <c r="AZ80" s="32">
        <v>150</v>
      </c>
      <c r="BB80" s="32">
        <v>359</v>
      </c>
      <c r="BC80" s="32">
        <v>170</v>
      </c>
      <c r="BD80" s="32">
        <v>189</v>
      </c>
      <c r="BF80" s="32">
        <v>548</v>
      </c>
      <c r="BG80" s="32">
        <v>265</v>
      </c>
      <c r="BH80" s="32">
        <v>283</v>
      </c>
    </row>
    <row r="81" spans="1:60">
      <c r="A81" s="32">
        <v>77</v>
      </c>
      <c r="B81" s="39">
        <f t="shared" si="3"/>
        <v>6731.1358024691353</v>
      </c>
      <c r="C81" s="39">
        <f t="shared" si="2"/>
        <v>3319.0679012345677</v>
      </c>
      <c r="D81" s="39">
        <f t="shared" si="2"/>
        <v>3412.0679012345677</v>
      </c>
      <c r="F81" s="32">
        <v>315</v>
      </c>
      <c r="G81" s="39">
        <v>158.26543209876544</v>
      </c>
      <c r="H81" s="39">
        <v>150.26543209876544</v>
      </c>
      <c r="J81" s="32">
        <v>280</v>
      </c>
      <c r="K81" s="32">
        <v>143</v>
      </c>
      <c r="L81" s="32">
        <v>137</v>
      </c>
      <c r="N81" s="32">
        <v>53</v>
      </c>
      <c r="O81" s="32">
        <v>26</v>
      </c>
      <c r="P81" s="32">
        <v>26</v>
      </c>
      <c r="R81" s="32">
        <v>886</v>
      </c>
      <c r="S81" s="13">
        <v>477.31018518518516</v>
      </c>
      <c r="T81" s="13">
        <v>477.31018518518516</v>
      </c>
      <c r="V81" s="32">
        <v>590</v>
      </c>
      <c r="W81" s="13">
        <v>261.50771604938274</v>
      </c>
      <c r="X81" s="13">
        <v>307.50771604938274</v>
      </c>
      <c r="Z81" s="32">
        <v>414</v>
      </c>
      <c r="AA81" s="32">
        <v>179</v>
      </c>
      <c r="AB81" s="32">
        <v>235</v>
      </c>
      <c r="AD81" s="13">
        <v>1140</v>
      </c>
      <c r="AE81" s="13">
        <v>566.46450617283949</v>
      </c>
      <c r="AF81" s="13">
        <v>553.46450617283949</v>
      </c>
      <c r="AH81" s="32">
        <v>865</v>
      </c>
      <c r="AI81" s="13">
        <v>428.52006172839504</v>
      </c>
      <c r="AJ81" s="13">
        <v>414.52006172839504</v>
      </c>
      <c r="AL81" s="32">
        <v>355</v>
      </c>
      <c r="AM81" s="32">
        <v>164</v>
      </c>
      <c r="AN81" s="32">
        <v>191</v>
      </c>
      <c r="AP81" s="32">
        <v>410</v>
      </c>
      <c r="AQ81" s="32">
        <v>196</v>
      </c>
      <c r="AR81" s="32">
        <v>214</v>
      </c>
      <c r="AT81" s="32">
        <v>260</v>
      </c>
      <c r="AU81" s="32">
        <v>141</v>
      </c>
      <c r="AV81" s="32">
        <v>120</v>
      </c>
      <c r="AX81" s="32">
        <v>312</v>
      </c>
      <c r="AY81" s="32">
        <v>172</v>
      </c>
      <c r="AZ81" s="32">
        <v>140</v>
      </c>
      <c r="BB81" s="32">
        <v>335</v>
      </c>
      <c r="BC81" s="32">
        <v>158</v>
      </c>
      <c r="BD81" s="32">
        <v>177</v>
      </c>
      <c r="BF81" s="32">
        <v>518</v>
      </c>
      <c r="BG81" s="32">
        <v>248</v>
      </c>
      <c r="BH81" s="32">
        <v>269</v>
      </c>
    </row>
    <row r="82" spans="1:60">
      <c r="A82" s="32">
        <v>78</v>
      </c>
      <c r="B82" s="39">
        <f t="shared" si="3"/>
        <v>6356.1358024691353</v>
      </c>
      <c r="C82" s="39">
        <f t="shared" si="2"/>
        <v>3109.0679012345677</v>
      </c>
      <c r="D82" s="39">
        <f t="shared" si="2"/>
        <v>3247.0679012345677</v>
      </c>
      <c r="F82" s="32">
        <v>291</v>
      </c>
      <c r="G82" s="39">
        <v>147.26543209876544</v>
      </c>
      <c r="H82" s="39">
        <v>138.26543209876544</v>
      </c>
      <c r="J82" s="32">
        <v>248</v>
      </c>
      <c r="K82" s="32">
        <v>121</v>
      </c>
      <c r="L82" s="32">
        <v>127</v>
      </c>
      <c r="N82" s="32">
        <v>59</v>
      </c>
      <c r="O82" s="32">
        <v>29</v>
      </c>
      <c r="P82" s="32">
        <v>30</v>
      </c>
      <c r="R82" s="32">
        <v>886</v>
      </c>
      <c r="S82" s="13">
        <v>480.31018518518516</v>
      </c>
      <c r="T82" s="13">
        <v>474.31018518518516</v>
      </c>
      <c r="V82" s="32">
        <v>599</v>
      </c>
      <c r="W82" s="13">
        <v>263.50771604938274</v>
      </c>
      <c r="X82" s="13">
        <v>314.50771604938274</v>
      </c>
      <c r="Z82" s="32">
        <v>384</v>
      </c>
      <c r="AA82" s="32">
        <v>165</v>
      </c>
      <c r="AB82" s="32">
        <v>219</v>
      </c>
      <c r="AD82" s="13">
        <v>1066</v>
      </c>
      <c r="AE82" s="13">
        <v>519.46450617283949</v>
      </c>
      <c r="AF82" s="13">
        <v>526.46450617283949</v>
      </c>
      <c r="AH82" s="32">
        <v>818</v>
      </c>
      <c r="AI82" s="13">
        <v>403.52006172839504</v>
      </c>
      <c r="AJ82" s="13">
        <v>393.52006172839504</v>
      </c>
      <c r="AL82" s="32">
        <v>318</v>
      </c>
      <c r="AM82" s="32">
        <v>146</v>
      </c>
      <c r="AN82" s="32">
        <v>172</v>
      </c>
      <c r="AP82" s="32">
        <v>383</v>
      </c>
      <c r="AQ82" s="32">
        <v>182</v>
      </c>
      <c r="AR82" s="32">
        <v>201</v>
      </c>
      <c r="AT82" s="32">
        <v>240</v>
      </c>
      <c r="AU82" s="32">
        <v>131</v>
      </c>
      <c r="AV82" s="32">
        <v>109</v>
      </c>
      <c r="AX82" s="32">
        <v>276</v>
      </c>
      <c r="AY82" s="32">
        <v>155</v>
      </c>
      <c r="AZ82" s="32">
        <v>121</v>
      </c>
      <c r="BB82" s="32">
        <v>303</v>
      </c>
      <c r="BC82" s="32">
        <v>141</v>
      </c>
      <c r="BD82" s="32">
        <v>162</v>
      </c>
      <c r="BF82" s="32">
        <v>484</v>
      </c>
      <c r="BG82" s="32">
        <v>225</v>
      </c>
      <c r="BH82" s="32">
        <v>259</v>
      </c>
    </row>
    <row r="83" spans="1:60">
      <c r="A83" s="32">
        <v>79</v>
      </c>
      <c r="B83" s="39">
        <f t="shared" si="3"/>
        <v>5989.1358024691353</v>
      </c>
      <c r="C83" s="39">
        <f t="shared" si="2"/>
        <v>2913.0679012345677</v>
      </c>
      <c r="D83" s="39">
        <f t="shared" si="2"/>
        <v>3076.0679012345677</v>
      </c>
      <c r="F83" s="32">
        <v>270</v>
      </c>
      <c r="G83" s="39">
        <v>130.26543209876544</v>
      </c>
      <c r="H83" s="39">
        <v>133.26543209876544</v>
      </c>
      <c r="J83" s="32">
        <v>208</v>
      </c>
      <c r="K83" s="32">
        <v>99</v>
      </c>
      <c r="L83" s="32">
        <v>109</v>
      </c>
      <c r="N83" s="32">
        <v>46</v>
      </c>
      <c r="O83" s="32">
        <v>20</v>
      </c>
      <c r="P83" s="32">
        <v>26</v>
      </c>
      <c r="R83" s="32">
        <v>876</v>
      </c>
      <c r="S83" s="13">
        <v>478.31018518518516</v>
      </c>
      <c r="T83" s="13">
        <v>466.31018518518516</v>
      </c>
      <c r="V83" s="32">
        <v>606</v>
      </c>
      <c r="W83" s="13">
        <v>271.50771604938274</v>
      </c>
      <c r="X83" s="13">
        <v>313.50771604938274</v>
      </c>
      <c r="Z83" s="32">
        <v>363</v>
      </c>
      <c r="AA83" s="32">
        <v>159</v>
      </c>
      <c r="AB83" s="32">
        <v>204</v>
      </c>
      <c r="AD83" s="32">
        <v>986</v>
      </c>
      <c r="AE83" s="13">
        <v>467.46450617283949</v>
      </c>
      <c r="AF83" s="13">
        <v>497.46450617283949</v>
      </c>
      <c r="AH83" s="32">
        <v>786</v>
      </c>
      <c r="AI83" s="13">
        <v>384.52006172839504</v>
      </c>
      <c r="AJ83" s="13">
        <v>380.52006172839504</v>
      </c>
      <c r="AL83" s="32">
        <v>287</v>
      </c>
      <c r="AM83" s="32">
        <v>129</v>
      </c>
      <c r="AN83" s="32">
        <v>156</v>
      </c>
      <c r="AP83" s="32">
        <v>365</v>
      </c>
      <c r="AQ83" s="32">
        <v>179</v>
      </c>
      <c r="AR83" s="32">
        <v>189</v>
      </c>
      <c r="AT83" s="32">
        <v>231</v>
      </c>
      <c r="AU83" s="32">
        <v>127</v>
      </c>
      <c r="AV83" s="32">
        <v>108</v>
      </c>
      <c r="AX83" s="32">
        <v>242</v>
      </c>
      <c r="AY83" s="32">
        <v>132</v>
      </c>
      <c r="AZ83" s="32">
        <v>107</v>
      </c>
      <c r="BB83" s="32">
        <v>288</v>
      </c>
      <c r="BC83" s="32">
        <v>136</v>
      </c>
      <c r="BD83" s="32">
        <v>147</v>
      </c>
      <c r="BF83" s="32">
        <v>445</v>
      </c>
      <c r="BG83" s="32">
        <v>200</v>
      </c>
      <c r="BH83" s="32">
        <v>239</v>
      </c>
    </row>
    <row r="84" spans="1:60">
      <c r="A84" s="32" t="s">
        <v>5</v>
      </c>
      <c r="B84" s="39">
        <f t="shared" si="3"/>
        <v>39839.135802469136</v>
      </c>
      <c r="C84" s="39">
        <f t="shared" ref="C84:D84" si="4">G84+K84+O84+S84+W84+AA84+AE84+AI84+AM84+AQ84+AU84+AY84+BC84+BG84</f>
        <v>17822.067901234568</v>
      </c>
      <c r="D84" s="39">
        <f t="shared" si="4"/>
        <v>22017.067901234568</v>
      </c>
      <c r="F84" s="13">
        <v>2200</v>
      </c>
      <c r="G84" s="39">
        <v>1271.2654320987654</v>
      </c>
      <c r="H84" s="39">
        <v>923.26543209876547</v>
      </c>
      <c r="J84" s="13">
        <v>1226</v>
      </c>
      <c r="K84" s="32">
        <v>512</v>
      </c>
      <c r="L84" s="32">
        <v>712</v>
      </c>
      <c r="N84" s="32">
        <v>379</v>
      </c>
      <c r="O84" s="32">
        <v>229</v>
      </c>
      <c r="P84" s="32">
        <v>145</v>
      </c>
      <c r="R84" s="13">
        <v>6568</v>
      </c>
      <c r="S84" s="13">
        <v>3190.3101851851852</v>
      </c>
      <c r="T84" s="13">
        <v>3446.3101851851852</v>
      </c>
      <c r="V84" s="13">
        <v>4425</v>
      </c>
      <c r="W84" s="13">
        <v>1357.5077160493827</v>
      </c>
      <c r="X84" s="13">
        <v>3046.5077160493829</v>
      </c>
      <c r="Z84" s="13">
        <v>2501</v>
      </c>
      <c r="AA84" s="32">
        <v>826</v>
      </c>
      <c r="AB84" s="13">
        <v>1675</v>
      </c>
      <c r="AD84" s="13">
        <v>4438</v>
      </c>
      <c r="AE84" s="13">
        <v>2009.4645061728395</v>
      </c>
      <c r="AF84" s="13">
        <v>2407.4645061728397</v>
      </c>
      <c r="AH84" s="13">
        <v>4644</v>
      </c>
      <c r="AI84" s="13">
        <v>2264.5200617283949</v>
      </c>
      <c r="AJ84" s="13">
        <v>2358.5200617283949</v>
      </c>
      <c r="AL84" s="13">
        <v>1581</v>
      </c>
      <c r="AM84" s="32">
        <v>588</v>
      </c>
      <c r="AN84" s="32">
        <v>994</v>
      </c>
      <c r="AP84" s="13">
        <v>2079</v>
      </c>
      <c r="AQ84" s="13">
        <v>1142</v>
      </c>
      <c r="AR84" s="32">
        <v>937</v>
      </c>
      <c r="AT84" s="13">
        <v>1636</v>
      </c>
      <c r="AU84" s="32">
        <v>876</v>
      </c>
      <c r="AV84" s="32">
        <v>760</v>
      </c>
      <c r="AX84" s="13">
        <v>2160</v>
      </c>
      <c r="AY84" s="13">
        <v>1150</v>
      </c>
      <c r="AZ84" s="13">
        <v>1010</v>
      </c>
      <c r="BB84" s="13">
        <v>2050</v>
      </c>
      <c r="BC84" s="32">
        <v>871</v>
      </c>
      <c r="BD84" s="13">
        <v>1179</v>
      </c>
      <c r="BF84" s="13">
        <v>3958</v>
      </c>
      <c r="BG84" s="13">
        <v>1535</v>
      </c>
      <c r="BH84" s="13">
        <v>2423</v>
      </c>
    </row>
    <row r="85" spans="1:60">
      <c r="A85" s="32"/>
      <c r="B85" s="32"/>
      <c r="C85" s="45"/>
      <c r="D85" s="45"/>
      <c r="F85" s="32"/>
      <c r="G85" s="32"/>
      <c r="H85" s="32"/>
      <c r="J85" s="32"/>
      <c r="K85" s="32"/>
      <c r="L85" s="32"/>
      <c r="N85" s="32"/>
      <c r="O85" s="32"/>
      <c r="P85" s="32"/>
      <c r="R85" s="32"/>
      <c r="S85" s="32"/>
      <c r="T85" s="32"/>
      <c r="V85" s="32"/>
      <c r="W85" s="32"/>
      <c r="X85" s="32"/>
      <c r="Z85" s="32"/>
      <c r="AA85" s="32"/>
      <c r="AB85" s="32"/>
      <c r="AD85" s="32"/>
      <c r="AE85" s="32"/>
      <c r="AF85" s="32"/>
      <c r="AH85" s="32"/>
      <c r="AI85" s="32"/>
      <c r="AJ85" s="32"/>
      <c r="AL85" s="32"/>
      <c r="AM85" s="32"/>
      <c r="AN85" s="32"/>
      <c r="AP85" s="32"/>
      <c r="AQ85" s="32"/>
      <c r="AR85" s="32"/>
      <c r="AT85" s="32"/>
      <c r="AU85" s="32"/>
      <c r="AV85" s="32"/>
      <c r="AX85" s="32"/>
      <c r="AY85" s="32"/>
      <c r="AZ85" s="32"/>
      <c r="BB85" s="32"/>
      <c r="BC85" s="32"/>
      <c r="BD85" s="32"/>
      <c r="BF85" s="32"/>
      <c r="BG85" s="32"/>
      <c r="BH85" s="32"/>
    </row>
    <row r="86" spans="1:60">
      <c r="A86" s="32" t="s">
        <v>2</v>
      </c>
      <c r="B86" s="39">
        <f>C86+D86</f>
        <v>1885399.9999999993</v>
      </c>
      <c r="C86" s="13">
        <f>G86+K86+O86+S86+W86+AA86+AE86+AI86+AM86+AQ86+AU86+AY86+BC86+BG86</f>
        <v>952628.49999999965</v>
      </c>
      <c r="D86" s="32">
        <f>H86+L86+P86+T86+X86+AB86+AF86+AJ86+AN86+AR86+AV86+AZ86+BD86+BH86</f>
        <v>932771.49999999965</v>
      </c>
      <c r="F86" s="13">
        <f>G86+H86</f>
        <v>74326.999999999854</v>
      </c>
      <c r="G86" s="13">
        <f>SUM(G4:G84)</f>
        <v>37269.499999999935</v>
      </c>
      <c r="H86" s="13">
        <f>SUM(H4:H84)</f>
        <v>37057.499999999927</v>
      </c>
      <c r="J86" s="13">
        <f>K86+L86</f>
        <v>95960</v>
      </c>
      <c r="K86" s="13">
        <f>SUM(K4:K84)</f>
        <v>49643</v>
      </c>
      <c r="L86" s="13">
        <f>SUM(L4:L84)</f>
        <v>46317</v>
      </c>
      <c r="N86" s="13">
        <f>O86+P86</f>
        <v>13200</v>
      </c>
      <c r="O86" s="13">
        <f>SUM(O4:O84)</f>
        <v>6590</v>
      </c>
      <c r="P86" s="13">
        <f>SUM(P4:P84)</f>
        <v>6610</v>
      </c>
      <c r="R86" s="13">
        <f>S86+T86</f>
        <v>203707.24999999971</v>
      </c>
      <c r="S86" s="13">
        <f>SUM(S4:S84)</f>
        <v>102629.12499999985</v>
      </c>
      <c r="T86" s="13">
        <f>SUM(T4:T84)</f>
        <v>101078.12499999985</v>
      </c>
      <c r="V86" s="13">
        <f>W86+X86</f>
        <v>142000.24999999991</v>
      </c>
      <c r="W86" s="13">
        <f>SUM(W4:W84)</f>
        <v>72220.124999999956</v>
      </c>
      <c r="X86" s="13">
        <f>SUM(X4:X84)</f>
        <v>69780.124999999956</v>
      </c>
      <c r="Z86" s="13">
        <f>AA86+AB86</f>
        <v>96226</v>
      </c>
      <c r="AA86" s="13">
        <f>SUM(AA4:AA84)</f>
        <v>48477</v>
      </c>
      <c r="AB86" s="13">
        <f>SUM(AB4:AB84)</f>
        <v>47749</v>
      </c>
      <c r="AD86" s="13">
        <f>AE86+AF86</f>
        <v>461962.24999999965</v>
      </c>
      <c r="AE86" s="13">
        <f>SUM(AE4:AE84)</f>
        <v>232634.62499999983</v>
      </c>
      <c r="AF86" s="13">
        <f>SUM(AF4:AF84)</f>
        <v>229327.62499999985</v>
      </c>
      <c r="AH86" s="13">
        <f>AI86+AJ86</f>
        <v>200121.2500000002</v>
      </c>
      <c r="AI86" s="13">
        <f>SUM(AI4:AI84)</f>
        <v>101249.1250000001</v>
      </c>
      <c r="AJ86" s="13">
        <f>SUM(AJ4:AJ84)</f>
        <v>98872.125000000102</v>
      </c>
      <c r="AL86" s="13">
        <f>AM86+AN86</f>
        <v>98985</v>
      </c>
      <c r="AM86" s="13">
        <f>SUM(AM4:AM84)</f>
        <v>49571</v>
      </c>
      <c r="AN86" s="13">
        <f>SUM(AN4:AN84)</f>
        <v>49414</v>
      </c>
      <c r="AP86" s="13">
        <f>AQ86+AR86</f>
        <v>120983</v>
      </c>
      <c r="AQ86" s="13">
        <f>SUM(AQ4:AQ84)</f>
        <v>60750</v>
      </c>
      <c r="AR86" s="13">
        <f>SUM(AR4:AR84)</f>
        <v>60233</v>
      </c>
      <c r="AT86" s="13">
        <f>AU86+AV86</f>
        <v>72063</v>
      </c>
      <c r="AU86" s="13">
        <f>SUM(AU4:AU84)</f>
        <v>36492</v>
      </c>
      <c r="AV86" s="13">
        <f>SUM(AV4:AV84)</f>
        <v>35571</v>
      </c>
      <c r="AX86" s="13">
        <f>AY86+AZ86</f>
        <v>84525</v>
      </c>
      <c r="AY86" s="13">
        <f>SUM(AY4:AY84)</f>
        <v>43257</v>
      </c>
      <c r="AZ86" s="13">
        <f>SUM(AZ4:AZ84)</f>
        <v>41268</v>
      </c>
      <c r="BB86" s="13">
        <f>BC86+BD86</f>
        <v>112085</v>
      </c>
      <c r="BC86" s="13">
        <f>SUM(BC4:BC84)</f>
        <v>56617</v>
      </c>
      <c r="BD86" s="13">
        <f>SUM(BD4:BD84)</f>
        <v>55468</v>
      </c>
      <c r="BF86" s="13">
        <f>BG86+BH86</f>
        <v>109255</v>
      </c>
      <c r="BG86" s="13">
        <f>SUM(BG4:BG84)</f>
        <v>55229</v>
      </c>
      <c r="BH86" s="13">
        <f>SUM(BH4:BH84)</f>
        <v>54026</v>
      </c>
    </row>
  </sheetData>
  <sheetProtection sheet="1" objects="1" scenarios="1"/>
  <mergeCells count="15">
    <mergeCell ref="AX2:AZ2"/>
    <mergeCell ref="BB2:BD2"/>
    <mergeCell ref="BF2:BH2"/>
    <mergeCell ref="Z2:AB2"/>
    <mergeCell ref="AD2:AF2"/>
    <mergeCell ref="AH2:AJ2"/>
    <mergeCell ref="AL2:AN2"/>
    <mergeCell ref="AP2:AR2"/>
    <mergeCell ref="AT2:AV2"/>
    <mergeCell ref="V2:X2"/>
    <mergeCell ref="B2:D2"/>
    <mergeCell ref="F2:H2"/>
    <mergeCell ref="J2:L2"/>
    <mergeCell ref="N2:P2"/>
    <mergeCell ref="R2:T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811FA-1AAD-454C-99B1-2760AB1902AF}">
  <dimension ref="A1:BH86"/>
  <sheetViews>
    <sheetView zoomScale="115" zoomScaleNormal="115" workbookViewId="0">
      <selection activeCell="F2" sqref="F2:H2"/>
    </sheetView>
  </sheetViews>
  <sheetFormatPr baseColWidth="10" defaultColWidth="11.1640625" defaultRowHeight="16"/>
  <cols>
    <col min="2" max="2" width="14" customWidth="1"/>
    <col min="4" max="4" width="9.1640625" customWidth="1"/>
    <col min="11" max="11" width="14.1640625" bestFit="1" customWidth="1"/>
    <col min="12" max="12" width="14.83203125" bestFit="1" customWidth="1"/>
  </cols>
  <sheetData>
    <row r="1" spans="1:60" s="19" customFormat="1" ht="15">
      <c r="A1" s="19" t="s">
        <v>27</v>
      </c>
      <c r="Z1" s="20"/>
    </row>
    <row r="2" spans="1:60" s="19" customFormat="1" ht="15.5" customHeight="1">
      <c r="A2" s="41"/>
      <c r="B2" s="84" t="s">
        <v>45</v>
      </c>
      <c r="C2" s="84"/>
      <c r="D2" s="84"/>
      <c r="F2" s="84" t="s">
        <v>52</v>
      </c>
      <c r="G2" s="84"/>
      <c r="H2" s="84"/>
      <c r="J2" s="84" t="s">
        <v>32</v>
      </c>
      <c r="K2" s="84"/>
      <c r="L2" s="84"/>
      <c r="N2" s="84" t="s">
        <v>33</v>
      </c>
      <c r="O2" s="84"/>
      <c r="P2" s="84"/>
      <c r="R2" s="84" t="s">
        <v>34</v>
      </c>
      <c r="S2" s="84"/>
      <c r="T2" s="84"/>
      <c r="V2" s="84" t="s">
        <v>36</v>
      </c>
      <c r="W2" s="84"/>
      <c r="X2" s="84"/>
      <c r="Z2" s="84" t="s">
        <v>35</v>
      </c>
      <c r="AA2" s="84"/>
      <c r="AB2" s="84"/>
      <c r="AD2" s="80" t="s">
        <v>37</v>
      </c>
      <c r="AE2" s="80"/>
      <c r="AF2" s="80"/>
      <c r="AH2" s="80" t="s">
        <v>38</v>
      </c>
      <c r="AI2" s="80"/>
      <c r="AJ2" s="80"/>
      <c r="AL2" s="84" t="s">
        <v>39</v>
      </c>
      <c r="AM2" s="84"/>
      <c r="AN2" s="84"/>
      <c r="AP2" s="84" t="s">
        <v>40</v>
      </c>
      <c r="AQ2" s="84"/>
      <c r="AR2" s="84"/>
      <c r="AT2" s="84" t="s">
        <v>41</v>
      </c>
      <c r="AU2" s="84"/>
      <c r="AV2" s="84"/>
      <c r="AX2" s="81" t="s">
        <v>42</v>
      </c>
      <c r="AY2" s="82"/>
      <c r="AZ2" s="83"/>
      <c r="BB2" s="80" t="s">
        <v>43</v>
      </c>
      <c r="BC2" s="80"/>
      <c r="BD2" s="80"/>
      <c r="BF2" s="81" t="s">
        <v>44</v>
      </c>
      <c r="BG2" s="82"/>
      <c r="BH2" s="83"/>
    </row>
    <row r="3" spans="1:60" s="19" customFormat="1" ht="15">
      <c r="A3" s="21" t="s">
        <v>1</v>
      </c>
      <c r="B3" s="21" t="s">
        <v>2</v>
      </c>
      <c r="C3" s="21" t="s">
        <v>3</v>
      </c>
      <c r="D3" s="21" t="s">
        <v>4</v>
      </c>
      <c r="F3" s="41" t="s">
        <v>2</v>
      </c>
      <c r="G3" s="41" t="s">
        <v>3</v>
      </c>
      <c r="H3" s="41" t="s">
        <v>4</v>
      </c>
      <c r="J3" s="21" t="s">
        <v>2</v>
      </c>
      <c r="K3" s="21" t="s">
        <v>3</v>
      </c>
      <c r="L3" s="21" t="s">
        <v>4</v>
      </c>
      <c r="N3" s="41" t="s">
        <v>2</v>
      </c>
      <c r="O3" s="41" t="s">
        <v>3</v>
      </c>
      <c r="P3" s="41" t="s">
        <v>4</v>
      </c>
      <c r="R3" s="41" t="s">
        <v>2</v>
      </c>
      <c r="S3" s="41" t="s">
        <v>3</v>
      </c>
      <c r="T3" s="41" t="s">
        <v>4</v>
      </c>
      <c r="V3" s="41" t="s">
        <v>2</v>
      </c>
      <c r="W3" s="41" t="s">
        <v>3</v>
      </c>
      <c r="X3" s="41" t="s">
        <v>4</v>
      </c>
      <c r="Z3" s="22" t="s">
        <v>2</v>
      </c>
      <c r="AA3" s="21" t="s">
        <v>3</v>
      </c>
      <c r="AB3" s="21" t="s">
        <v>4</v>
      </c>
      <c r="AD3" s="41" t="s">
        <v>2</v>
      </c>
      <c r="AE3" s="41" t="s">
        <v>3</v>
      </c>
      <c r="AF3" s="41" t="s">
        <v>4</v>
      </c>
      <c r="AH3" s="41" t="s">
        <v>2</v>
      </c>
      <c r="AI3" s="41" t="s">
        <v>3</v>
      </c>
      <c r="AJ3" s="41" t="s">
        <v>4</v>
      </c>
      <c r="AL3" s="41" t="s">
        <v>2</v>
      </c>
      <c r="AM3" s="41" t="s">
        <v>3</v>
      </c>
      <c r="AN3" s="41" t="s">
        <v>4</v>
      </c>
      <c r="AP3" s="21" t="s">
        <v>2</v>
      </c>
      <c r="AQ3" s="21" t="s">
        <v>3</v>
      </c>
      <c r="AR3" s="21" t="s">
        <v>4</v>
      </c>
      <c r="AT3" s="21" t="s">
        <v>2</v>
      </c>
      <c r="AU3" s="21" t="s">
        <v>3</v>
      </c>
      <c r="AV3" s="21" t="s">
        <v>4</v>
      </c>
      <c r="AX3" s="41" t="s">
        <v>2</v>
      </c>
      <c r="AY3" s="41" t="s">
        <v>3</v>
      </c>
      <c r="AZ3" s="41" t="s">
        <v>4</v>
      </c>
      <c r="BB3" s="21" t="s">
        <v>2</v>
      </c>
      <c r="BC3" s="21" t="s">
        <v>3</v>
      </c>
      <c r="BD3" s="21" t="s">
        <v>4</v>
      </c>
      <c r="BF3" s="21" t="s">
        <v>2</v>
      </c>
      <c r="BG3" s="21" t="s">
        <v>3</v>
      </c>
      <c r="BH3" s="21" t="s">
        <v>4</v>
      </c>
    </row>
    <row r="4" spans="1:60">
      <c r="A4" s="32">
        <v>0</v>
      </c>
      <c r="B4" s="39">
        <f t="shared" ref="B4:B67" si="0">C4+D4</f>
        <v>31054.728395061727</v>
      </c>
      <c r="C4" s="39">
        <f t="shared" ref="C4:D19" si="1">G4+K4+O4+S4+W4+AA4+AE4+AI4+AM4+AQ4+AU4+AY4+BC4+BG4</f>
        <v>15860.864197530864</v>
      </c>
      <c r="D4" s="39">
        <f t="shared" si="1"/>
        <v>15193.864197530864</v>
      </c>
      <c r="F4" s="13">
        <v>1275</v>
      </c>
      <c r="G4" s="32">
        <v>637</v>
      </c>
      <c r="H4" s="32">
        <v>639</v>
      </c>
      <c r="J4" s="13">
        <v>1619</v>
      </c>
      <c r="K4" s="39">
        <v>830.91358024691363</v>
      </c>
      <c r="L4" s="39">
        <v>799.91358024691363</v>
      </c>
      <c r="N4" s="32">
        <v>217</v>
      </c>
      <c r="O4" s="32">
        <v>110</v>
      </c>
      <c r="P4" s="32">
        <v>106</v>
      </c>
      <c r="R4" s="13">
        <v>3393</v>
      </c>
      <c r="S4" s="13">
        <v>1769.9413580246915</v>
      </c>
      <c r="T4" s="13">
        <v>1692.9413580246915</v>
      </c>
      <c r="V4" s="13">
        <v>2409</v>
      </c>
      <c r="W4" s="13">
        <v>1224.3364197530864</v>
      </c>
      <c r="X4" s="13">
        <v>1157.3364197530864</v>
      </c>
      <c r="Z4" s="13">
        <v>1649</v>
      </c>
      <c r="AA4" s="32">
        <v>841</v>
      </c>
      <c r="AB4" s="32">
        <v>808</v>
      </c>
      <c r="AD4" s="13">
        <v>6446</v>
      </c>
      <c r="AE4" s="13">
        <v>3288.3611111111113</v>
      </c>
      <c r="AF4" s="13">
        <v>3130.3611111111113</v>
      </c>
      <c r="AH4" s="13">
        <v>3471</v>
      </c>
      <c r="AI4" s="13">
        <v>1761.3117283950617</v>
      </c>
      <c r="AJ4" s="13">
        <v>1682.3117283950617</v>
      </c>
      <c r="AL4" s="13">
        <v>1879</v>
      </c>
      <c r="AM4" s="32">
        <v>957</v>
      </c>
      <c r="AN4" s="32">
        <v>922</v>
      </c>
      <c r="AP4" s="13">
        <v>2196</v>
      </c>
      <c r="AQ4" s="13">
        <v>1120</v>
      </c>
      <c r="AR4" s="13">
        <v>1076</v>
      </c>
      <c r="AT4" s="13">
        <v>1302</v>
      </c>
      <c r="AU4" s="32">
        <v>666</v>
      </c>
      <c r="AV4" s="32">
        <v>636</v>
      </c>
      <c r="AX4" s="13">
        <v>1500</v>
      </c>
      <c r="AY4" s="32">
        <v>763</v>
      </c>
      <c r="AZ4" s="32">
        <v>737</v>
      </c>
      <c r="BB4" s="13">
        <v>1915</v>
      </c>
      <c r="BC4" s="32">
        <v>980</v>
      </c>
      <c r="BD4" s="32">
        <v>935</v>
      </c>
      <c r="BF4" s="13">
        <v>1785</v>
      </c>
      <c r="BG4" s="32">
        <v>912</v>
      </c>
      <c r="BH4" s="32">
        <v>872</v>
      </c>
    </row>
    <row r="5" spans="1:60">
      <c r="A5" s="32">
        <v>1</v>
      </c>
      <c r="B5" s="39">
        <f t="shared" si="0"/>
        <v>30840.728395061727</v>
      </c>
      <c r="C5" s="39">
        <f t="shared" si="1"/>
        <v>15718.864197530864</v>
      </c>
      <c r="D5" s="39">
        <f t="shared" si="1"/>
        <v>15121.864197530864</v>
      </c>
      <c r="F5" s="13">
        <v>1221</v>
      </c>
      <c r="G5" s="32">
        <v>595</v>
      </c>
      <c r="H5" s="32">
        <v>626</v>
      </c>
      <c r="J5" s="13">
        <v>1625</v>
      </c>
      <c r="K5" s="39">
        <v>831.91358024691363</v>
      </c>
      <c r="L5" s="39">
        <v>804.91358024691363</v>
      </c>
      <c r="N5" s="32">
        <v>215</v>
      </c>
      <c r="O5" s="32">
        <v>109</v>
      </c>
      <c r="P5" s="32">
        <v>106</v>
      </c>
      <c r="R5" s="13">
        <v>3429</v>
      </c>
      <c r="S5" s="13">
        <v>1785.9413580246915</v>
      </c>
      <c r="T5" s="13">
        <v>1712.9413580246915</v>
      </c>
      <c r="V5" s="13">
        <v>2386</v>
      </c>
      <c r="W5" s="13">
        <v>1217.3364197530864</v>
      </c>
      <c r="X5" s="13">
        <v>1142.3364197530864</v>
      </c>
      <c r="Z5" s="13">
        <v>1625</v>
      </c>
      <c r="AA5" s="32">
        <v>827</v>
      </c>
      <c r="AB5" s="32">
        <v>798</v>
      </c>
      <c r="AD5" s="13">
        <v>6391</v>
      </c>
      <c r="AE5" s="13">
        <v>3258.3611111111113</v>
      </c>
      <c r="AF5" s="13">
        <v>3105.3611111111113</v>
      </c>
      <c r="AH5" s="13">
        <v>3479</v>
      </c>
      <c r="AI5" s="13">
        <v>1763.3117283950617</v>
      </c>
      <c r="AJ5" s="13">
        <v>1688.3117283950617</v>
      </c>
      <c r="AL5" s="13">
        <v>1866</v>
      </c>
      <c r="AM5" s="32">
        <v>948</v>
      </c>
      <c r="AN5" s="32">
        <v>918</v>
      </c>
      <c r="AP5" s="13">
        <v>2165</v>
      </c>
      <c r="AQ5" s="13">
        <v>1101</v>
      </c>
      <c r="AR5" s="13">
        <v>1065</v>
      </c>
      <c r="AT5" s="13">
        <v>1290</v>
      </c>
      <c r="AU5" s="32">
        <v>658</v>
      </c>
      <c r="AV5" s="32">
        <v>632</v>
      </c>
      <c r="AX5" s="13">
        <v>1479</v>
      </c>
      <c r="AY5" s="32">
        <v>749</v>
      </c>
      <c r="AZ5" s="32">
        <v>729</v>
      </c>
      <c r="BB5" s="13">
        <v>1897</v>
      </c>
      <c r="BC5" s="32">
        <v>970</v>
      </c>
      <c r="BD5" s="32">
        <v>928</v>
      </c>
      <c r="BF5" s="13">
        <v>1771</v>
      </c>
      <c r="BG5" s="32">
        <v>905</v>
      </c>
      <c r="BH5" s="32">
        <v>866</v>
      </c>
    </row>
    <row r="6" spans="1:60">
      <c r="A6" s="32">
        <v>2</v>
      </c>
      <c r="B6" s="39">
        <f t="shared" si="0"/>
        <v>30656.728395061727</v>
      </c>
      <c r="C6" s="39">
        <f t="shared" si="1"/>
        <v>15587.864197530864</v>
      </c>
      <c r="D6" s="39">
        <f t="shared" si="1"/>
        <v>15068.864197530864</v>
      </c>
      <c r="F6" s="13">
        <v>1181</v>
      </c>
      <c r="G6" s="32">
        <v>569</v>
      </c>
      <c r="H6" s="32">
        <v>612</v>
      </c>
      <c r="J6" s="13">
        <v>1634</v>
      </c>
      <c r="K6" s="39">
        <v>833.91358024691363</v>
      </c>
      <c r="L6" s="39">
        <v>810.91358024691363</v>
      </c>
      <c r="N6" s="32">
        <v>212</v>
      </c>
      <c r="O6" s="32">
        <v>107</v>
      </c>
      <c r="P6" s="32">
        <v>105</v>
      </c>
      <c r="R6" s="13">
        <v>3467</v>
      </c>
      <c r="S6" s="13">
        <v>1801.9413580246915</v>
      </c>
      <c r="T6" s="13">
        <v>1734.9413580246915</v>
      </c>
      <c r="V6" s="13">
        <v>2359</v>
      </c>
      <c r="W6" s="13">
        <v>1206.3364197530864</v>
      </c>
      <c r="X6" s="13">
        <v>1125.3364197530864</v>
      </c>
      <c r="Z6" s="13">
        <v>1600</v>
      </c>
      <c r="AA6" s="32">
        <v>814</v>
      </c>
      <c r="AB6" s="32">
        <v>786</v>
      </c>
      <c r="AD6" s="13">
        <v>6352</v>
      </c>
      <c r="AE6" s="13">
        <v>3230.3611111111113</v>
      </c>
      <c r="AF6" s="13">
        <v>3094.3611111111113</v>
      </c>
      <c r="AH6" s="13">
        <v>3489</v>
      </c>
      <c r="AI6" s="13">
        <v>1764.3117283950617</v>
      </c>
      <c r="AJ6" s="13">
        <v>1697.3117283950617</v>
      </c>
      <c r="AL6" s="13">
        <v>1856</v>
      </c>
      <c r="AM6" s="32">
        <v>941</v>
      </c>
      <c r="AN6" s="32">
        <v>915</v>
      </c>
      <c r="AP6" s="13">
        <v>2132</v>
      </c>
      <c r="AQ6" s="13">
        <v>1079</v>
      </c>
      <c r="AR6" s="13">
        <v>1053</v>
      </c>
      <c r="AT6" s="13">
        <v>1276</v>
      </c>
      <c r="AU6" s="32">
        <v>649</v>
      </c>
      <c r="AV6" s="32">
        <v>628</v>
      </c>
      <c r="AX6" s="13">
        <v>1458</v>
      </c>
      <c r="AY6" s="32">
        <v>734</v>
      </c>
      <c r="AZ6" s="32">
        <v>723</v>
      </c>
      <c r="BB6" s="13">
        <v>1886</v>
      </c>
      <c r="BC6" s="32">
        <v>961</v>
      </c>
      <c r="BD6" s="32">
        <v>924</v>
      </c>
      <c r="BF6" s="13">
        <v>1757</v>
      </c>
      <c r="BG6" s="32">
        <v>897</v>
      </c>
      <c r="BH6" s="32">
        <v>860</v>
      </c>
    </row>
    <row r="7" spans="1:60">
      <c r="A7" s="32">
        <v>3</v>
      </c>
      <c r="B7" s="39">
        <f t="shared" si="0"/>
        <v>30517.728395061727</v>
      </c>
      <c r="C7" s="39">
        <f t="shared" si="1"/>
        <v>15490.864197530864</v>
      </c>
      <c r="D7" s="39">
        <f t="shared" si="1"/>
        <v>15026.864197530864</v>
      </c>
      <c r="F7" s="13">
        <v>1157</v>
      </c>
      <c r="G7" s="32">
        <v>554</v>
      </c>
      <c r="H7" s="32">
        <v>603</v>
      </c>
      <c r="J7" s="13">
        <v>1632</v>
      </c>
      <c r="K7" s="39">
        <v>831.91358024691363</v>
      </c>
      <c r="L7" s="39">
        <v>811.91358024691363</v>
      </c>
      <c r="N7" s="32">
        <v>211</v>
      </c>
      <c r="O7" s="32">
        <v>106</v>
      </c>
      <c r="P7" s="32">
        <v>105</v>
      </c>
      <c r="R7" s="13">
        <v>3502</v>
      </c>
      <c r="S7" s="13">
        <v>1816.9413580246915</v>
      </c>
      <c r="T7" s="13">
        <v>1754.9413580246915</v>
      </c>
      <c r="V7" s="13">
        <v>2332</v>
      </c>
      <c r="W7" s="13">
        <v>1195.3364197530864</v>
      </c>
      <c r="X7" s="13">
        <v>1109.3364197530864</v>
      </c>
      <c r="Z7" s="13">
        <v>1578</v>
      </c>
      <c r="AA7" s="32">
        <v>801</v>
      </c>
      <c r="AB7" s="32">
        <v>777</v>
      </c>
      <c r="AD7" s="13">
        <v>6328</v>
      </c>
      <c r="AE7" s="13">
        <v>3213.3611111111113</v>
      </c>
      <c r="AF7" s="13">
        <v>3087.3611111111113</v>
      </c>
      <c r="AH7" s="13">
        <v>3494</v>
      </c>
      <c r="AI7" s="13">
        <v>1764.3117283950617</v>
      </c>
      <c r="AJ7" s="13">
        <v>1703.3117283950617</v>
      </c>
      <c r="AL7" s="13">
        <v>1843</v>
      </c>
      <c r="AM7" s="32">
        <v>933</v>
      </c>
      <c r="AN7" s="32">
        <v>910</v>
      </c>
      <c r="AP7" s="13">
        <v>2105</v>
      </c>
      <c r="AQ7" s="13">
        <v>1062</v>
      </c>
      <c r="AR7" s="13">
        <v>1044</v>
      </c>
      <c r="AT7" s="13">
        <v>1267</v>
      </c>
      <c r="AU7" s="32">
        <v>642</v>
      </c>
      <c r="AV7" s="32">
        <v>625</v>
      </c>
      <c r="AX7" s="13">
        <v>1439</v>
      </c>
      <c r="AY7" s="32">
        <v>723</v>
      </c>
      <c r="AZ7" s="32">
        <v>716</v>
      </c>
      <c r="BB7" s="13">
        <v>1873</v>
      </c>
      <c r="BC7" s="32">
        <v>953</v>
      </c>
      <c r="BD7" s="32">
        <v>920</v>
      </c>
      <c r="BF7" s="13">
        <v>1754</v>
      </c>
      <c r="BG7" s="32">
        <v>895</v>
      </c>
      <c r="BH7" s="32">
        <v>860</v>
      </c>
    </row>
    <row r="8" spans="1:60">
      <c r="A8" s="32">
        <v>4</v>
      </c>
      <c r="B8" s="39">
        <f t="shared" si="0"/>
        <v>30345.728395061727</v>
      </c>
      <c r="C8" s="39">
        <f t="shared" si="1"/>
        <v>15382.864197530864</v>
      </c>
      <c r="D8" s="39">
        <f t="shared" si="1"/>
        <v>14962.864197530864</v>
      </c>
      <c r="F8" s="13">
        <v>1134</v>
      </c>
      <c r="G8" s="32">
        <v>540</v>
      </c>
      <c r="H8" s="32">
        <v>594</v>
      </c>
      <c r="J8" s="13">
        <v>1614</v>
      </c>
      <c r="K8" s="39">
        <v>822.91358024691363</v>
      </c>
      <c r="L8" s="39">
        <v>803.91358024691363</v>
      </c>
      <c r="N8" s="32">
        <v>205</v>
      </c>
      <c r="O8" s="32">
        <v>103</v>
      </c>
      <c r="P8" s="32">
        <v>103</v>
      </c>
      <c r="R8" s="13">
        <v>3519</v>
      </c>
      <c r="S8" s="13">
        <v>1823.9413580246915</v>
      </c>
      <c r="T8" s="13">
        <v>1764.9413580246915</v>
      </c>
      <c r="V8" s="13">
        <v>2307</v>
      </c>
      <c r="W8" s="13">
        <v>1184.3364197530864</v>
      </c>
      <c r="X8" s="13">
        <v>1095.3364197530864</v>
      </c>
      <c r="Z8" s="13">
        <v>1561</v>
      </c>
      <c r="AA8" s="32">
        <v>791</v>
      </c>
      <c r="AB8" s="32">
        <v>770</v>
      </c>
      <c r="AD8" s="13">
        <v>6318</v>
      </c>
      <c r="AE8" s="13">
        <v>3203.3611111111113</v>
      </c>
      <c r="AF8" s="13">
        <v>3087.3611111111113</v>
      </c>
      <c r="AH8" s="13">
        <v>3478</v>
      </c>
      <c r="AI8" s="13">
        <v>1753.3117283950617</v>
      </c>
      <c r="AJ8" s="13">
        <v>1697.3117283950617</v>
      </c>
      <c r="AL8" s="13">
        <v>1827</v>
      </c>
      <c r="AM8" s="32">
        <v>925</v>
      </c>
      <c r="AN8" s="32">
        <v>903</v>
      </c>
      <c r="AP8" s="13">
        <v>2082</v>
      </c>
      <c r="AQ8" s="13">
        <v>1047</v>
      </c>
      <c r="AR8" s="13">
        <v>1035</v>
      </c>
      <c r="AT8" s="13">
        <v>1259</v>
      </c>
      <c r="AU8" s="32">
        <v>636</v>
      </c>
      <c r="AV8" s="32">
        <v>622</v>
      </c>
      <c r="AX8" s="13">
        <v>1424</v>
      </c>
      <c r="AY8" s="32">
        <v>712</v>
      </c>
      <c r="AZ8" s="32">
        <v>713</v>
      </c>
      <c r="BB8" s="13">
        <v>1863</v>
      </c>
      <c r="BC8" s="32">
        <v>948</v>
      </c>
      <c r="BD8" s="32">
        <v>914</v>
      </c>
      <c r="BF8" s="13">
        <v>1752</v>
      </c>
      <c r="BG8" s="32">
        <v>893</v>
      </c>
      <c r="BH8" s="32">
        <v>860</v>
      </c>
    </row>
    <row r="9" spans="1:60">
      <c r="A9" s="32">
        <v>5</v>
      </c>
      <c r="B9" s="39">
        <f t="shared" si="0"/>
        <v>30204.728395061727</v>
      </c>
      <c r="C9" s="39">
        <f t="shared" si="1"/>
        <v>15301.864197530864</v>
      </c>
      <c r="D9" s="39">
        <f t="shared" si="1"/>
        <v>14902.864197530864</v>
      </c>
      <c r="F9" s="13">
        <v>1113</v>
      </c>
      <c r="G9" s="32">
        <v>531</v>
      </c>
      <c r="H9" s="32">
        <v>582</v>
      </c>
      <c r="J9" s="13">
        <v>1605</v>
      </c>
      <c r="K9" s="39">
        <v>815.91358024691363</v>
      </c>
      <c r="L9" s="39">
        <v>800.91358024691363</v>
      </c>
      <c r="N9" s="32">
        <v>204</v>
      </c>
      <c r="O9" s="32">
        <v>102</v>
      </c>
      <c r="P9" s="32">
        <v>103</v>
      </c>
      <c r="R9" s="13">
        <v>3515</v>
      </c>
      <c r="S9" s="13">
        <v>1817.9413580246915</v>
      </c>
      <c r="T9" s="13">
        <v>1766.9413580246915</v>
      </c>
      <c r="V9" s="13">
        <v>2284</v>
      </c>
      <c r="W9" s="13">
        <v>1173.3364197530864</v>
      </c>
      <c r="X9" s="13">
        <v>1083.3364197530864</v>
      </c>
      <c r="Z9" s="13">
        <v>1543</v>
      </c>
      <c r="AA9" s="32">
        <v>784</v>
      </c>
      <c r="AB9" s="32">
        <v>759</v>
      </c>
      <c r="AD9" s="13">
        <v>6336</v>
      </c>
      <c r="AE9" s="13">
        <v>3211.3611111111113</v>
      </c>
      <c r="AF9" s="13">
        <v>3097.3611111111113</v>
      </c>
      <c r="AH9" s="13">
        <v>3451</v>
      </c>
      <c r="AI9" s="13">
        <v>1737.3117283950617</v>
      </c>
      <c r="AJ9" s="13">
        <v>1686.3117283950617</v>
      </c>
      <c r="AL9" s="13">
        <v>1810</v>
      </c>
      <c r="AM9" s="32">
        <v>915</v>
      </c>
      <c r="AN9" s="32">
        <v>895</v>
      </c>
      <c r="AP9" s="13">
        <v>2065</v>
      </c>
      <c r="AQ9" s="13">
        <v>1038</v>
      </c>
      <c r="AR9" s="13">
        <v>1028</v>
      </c>
      <c r="AT9" s="13">
        <v>1251</v>
      </c>
      <c r="AU9" s="32">
        <v>631</v>
      </c>
      <c r="AV9" s="32">
        <v>620</v>
      </c>
      <c r="AX9" s="13">
        <v>1409</v>
      </c>
      <c r="AY9" s="32">
        <v>705</v>
      </c>
      <c r="AZ9" s="32">
        <v>704</v>
      </c>
      <c r="BB9" s="13">
        <v>1855</v>
      </c>
      <c r="BC9" s="32">
        <v>943</v>
      </c>
      <c r="BD9" s="32">
        <v>912</v>
      </c>
      <c r="BF9" s="13">
        <v>1762</v>
      </c>
      <c r="BG9" s="32">
        <v>897</v>
      </c>
      <c r="BH9" s="32">
        <v>865</v>
      </c>
    </row>
    <row r="10" spans="1:60">
      <c r="A10" s="32">
        <v>6</v>
      </c>
      <c r="B10" s="39">
        <f t="shared" si="0"/>
        <v>30222.728395061727</v>
      </c>
      <c r="C10" s="39">
        <f t="shared" si="1"/>
        <v>15314.864197530864</v>
      </c>
      <c r="D10" s="39">
        <f t="shared" si="1"/>
        <v>14907.864197530864</v>
      </c>
      <c r="F10" s="13">
        <v>1104</v>
      </c>
      <c r="G10" s="32">
        <v>526</v>
      </c>
      <c r="H10" s="32">
        <v>578</v>
      </c>
      <c r="J10" s="13">
        <v>1615</v>
      </c>
      <c r="K10" s="39">
        <v>823.91358024691363</v>
      </c>
      <c r="L10" s="39">
        <v>803.91358024691363</v>
      </c>
      <c r="N10" s="32">
        <v>202</v>
      </c>
      <c r="O10" s="32">
        <v>100</v>
      </c>
      <c r="P10" s="32">
        <v>102</v>
      </c>
      <c r="R10" s="13">
        <v>3527</v>
      </c>
      <c r="S10" s="13">
        <v>1826.9413580246915</v>
      </c>
      <c r="T10" s="13">
        <v>1769.9413580246915</v>
      </c>
      <c r="V10" s="13">
        <v>2277</v>
      </c>
      <c r="W10" s="13">
        <v>1171.3364197530864</v>
      </c>
      <c r="X10" s="13">
        <v>1078.3364197530864</v>
      </c>
      <c r="Z10" s="13">
        <v>1525</v>
      </c>
      <c r="AA10" s="32">
        <v>775</v>
      </c>
      <c r="AB10" s="32">
        <v>750</v>
      </c>
      <c r="AD10" s="13">
        <v>6405</v>
      </c>
      <c r="AE10" s="13">
        <v>3246.3611111111113</v>
      </c>
      <c r="AF10" s="13">
        <v>3131.3611111111113</v>
      </c>
      <c r="AH10" s="13">
        <v>3427</v>
      </c>
      <c r="AI10" s="13">
        <v>1726.3117283950617</v>
      </c>
      <c r="AJ10" s="13">
        <v>1673.3117283950617</v>
      </c>
      <c r="AL10" s="13">
        <v>1799</v>
      </c>
      <c r="AM10" s="32">
        <v>910</v>
      </c>
      <c r="AN10" s="32">
        <v>889</v>
      </c>
      <c r="AP10" s="13">
        <v>2060</v>
      </c>
      <c r="AQ10" s="13">
        <v>1033</v>
      </c>
      <c r="AR10" s="13">
        <v>1026</v>
      </c>
      <c r="AT10" s="13">
        <v>1250</v>
      </c>
      <c r="AU10" s="32">
        <v>630</v>
      </c>
      <c r="AV10" s="32">
        <v>620</v>
      </c>
      <c r="AX10" s="13">
        <v>1406</v>
      </c>
      <c r="AY10" s="32">
        <v>701</v>
      </c>
      <c r="AZ10" s="32">
        <v>705</v>
      </c>
      <c r="BB10" s="13">
        <v>1848</v>
      </c>
      <c r="BC10" s="32">
        <v>939</v>
      </c>
      <c r="BD10" s="32">
        <v>908</v>
      </c>
      <c r="BF10" s="13">
        <v>1779</v>
      </c>
      <c r="BG10" s="32">
        <v>906</v>
      </c>
      <c r="BH10" s="32">
        <v>873</v>
      </c>
    </row>
    <row r="11" spans="1:60">
      <c r="A11" s="32">
        <v>7</v>
      </c>
      <c r="B11" s="39">
        <f t="shared" si="0"/>
        <v>30320.728395061727</v>
      </c>
      <c r="C11" s="39">
        <f t="shared" si="1"/>
        <v>15367.864197530864</v>
      </c>
      <c r="D11" s="39">
        <f t="shared" si="1"/>
        <v>14952.864197530864</v>
      </c>
      <c r="F11" s="13">
        <v>1093</v>
      </c>
      <c r="G11" s="32">
        <v>523</v>
      </c>
      <c r="H11" s="32">
        <v>570</v>
      </c>
      <c r="J11" s="13">
        <v>1628</v>
      </c>
      <c r="K11" s="39">
        <v>828.91358024691363</v>
      </c>
      <c r="L11" s="39">
        <v>810.91358024691363</v>
      </c>
      <c r="N11" s="32">
        <v>203</v>
      </c>
      <c r="O11" s="32">
        <v>101</v>
      </c>
      <c r="P11" s="32">
        <v>102</v>
      </c>
      <c r="R11" s="13">
        <v>3544</v>
      </c>
      <c r="S11" s="13">
        <v>1830.9413580246915</v>
      </c>
      <c r="T11" s="13">
        <v>1781.9413580246915</v>
      </c>
      <c r="V11" s="13">
        <v>2274</v>
      </c>
      <c r="W11" s="13">
        <v>1172.3364197530864</v>
      </c>
      <c r="X11" s="13">
        <v>1074.3364197530864</v>
      </c>
      <c r="Z11" s="13">
        <v>1515</v>
      </c>
      <c r="AA11" s="32">
        <v>771</v>
      </c>
      <c r="AB11" s="32">
        <v>744</v>
      </c>
      <c r="AD11" s="13">
        <v>6506</v>
      </c>
      <c r="AE11" s="13">
        <v>3297.3611111111113</v>
      </c>
      <c r="AF11" s="13">
        <v>3181.3611111111113</v>
      </c>
      <c r="AH11" s="13">
        <v>3416</v>
      </c>
      <c r="AI11" s="13">
        <v>1720.3117283950617</v>
      </c>
      <c r="AJ11" s="13">
        <v>1669.3117283950617</v>
      </c>
      <c r="AL11" s="13">
        <v>1788</v>
      </c>
      <c r="AM11" s="32">
        <v>908</v>
      </c>
      <c r="AN11" s="32">
        <v>880</v>
      </c>
      <c r="AP11" s="13">
        <v>2056</v>
      </c>
      <c r="AQ11" s="13">
        <v>1031</v>
      </c>
      <c r="AR11" s="13">
        <v>1025</v>
      </c>
      <c r="AT11" s="13">
        <v>1254</v>
      </c>
      <c r="AU11" s="32">
        <v>630</v>
      </c>
      <c r="AV11" s="32">
        <v>623</v>
      </c>
      <c r="AX11" s="13">
        <v>1402</v>
      </c>
      <c r="AY11" s="32">
        <v>698</v>
      </c>
      <c r="AZ11" s="32">
        <v>703</v>
      </c>
      <c r="BB11" s="13">
        <v>1847</v>
      </c>
      <c r="BC11" s="32">
        <v>939</v>
      </c>
      <c r="BD11" s="32">
        <v>907</v>
      </c>
      <c r="BF11" s="13">
        <v>1799</v>
      </c>
      <c r="BG11" s="32">
        <v>917</v>
      </c>
      <c r="BH11" s="32">
        <v>881</v>
      </c>
    </row>
    <row r="12" spans="1:60">
      <c r="A12" s="32">
        <v>8</v>
      </c>
      <c r="B12" s="39">
        <f t="shared" si="0"/>
        <v>30357.728395061727</v>
      </c>
      <c r="C12" s="39">
        <f t="shared" si="1"/>
        <v>15389.864197530864</v>
      </c>
      <c r="D12" s="39">
        <f t="shared" si="1"/>
        <v>14967.864197530864</v>
      </c>
      <c r="F12" s="13">
        <v>1086</v>
      </c>
      <c r="G12" s="32">
        <v>517</v>
      </c>
      <c r="H12" s="32">
        <v>568</v>
      </c>
      <c r="J12" s="13">
        <v>1623</v>
      </c>
      <c r="K12" s="39">
        <v>827.91358024691363</v>
      </c>
      <c r="L12" s="39">
        <v>806.91358024691363</v>
      </c>
      <c r="N12" s="32">
        <v>198</v>
      </c>
      <c r="O12" s="32">
        <v>98</v>
      </c>
      <c r="P12" s="32">
        <v>99</v>
      </c>
      <c r="R12" s="13">
        <v>3548</v>
      </c>
      <c r="S12" s="13">
        <v>1834.9413580246915</v>
      </c>
      <c r="T12" s="13">
        <v>1782.9413580246915</v>
      </c>
      <c r="V12" s="13">
        <v>2263</v>
      </c>
      <c r="W12" s="13">
        <v>1165.3364197530864</v>
      </c>
      <c r="X12" s="13">
        <v>1069.3364197530864</v>
      </c>
      <c r="Z12" s="13">
        <v>1503</v>
      </c>
      <c r="AA12" s="32">
        <v>767</v>
      </c>
      <c r="AB12" s="32">
        <v>735</v>
      </c>
      <c r="AD12" s="13">
        <v>6614</v>
      </c>
      <c r="AE12" s="13">
        <v>3352.3611111111113</v>
      </c>
      <c r="AF12" s="13">
        <v>3234.3611111111113</v>
      </c>
      <c r="AH12" s="13">
        <v>3389</v>
      </c>
      <c r="AI12" s="13">
        <v>1705.3117283950617</v>
      </c>
      <c r="AJ12" s="13">
        <v>1656.3117283950617</v>
      </c>
      <c r="AL12" s="13">
        <v>1776</v>
      </c>
      <c r="AM12" s="32">
        <v>900</v>
      </c>
      <c r="AN12" s="32">
        <v>875</v>
      </c>
      <c r="AP12" s="13">
        <v>2054</v>
      </c>
      <c r="AQ12" s="13">
        <v>1030</v>
      </c>
      <c r="AR12" s="13">
        <v>1024</v>
      </c>
      <c r="AT12" s="13">
        <v>1253</v>
      </c>
      <c r="AU12" s="32">
        <v>631</v>
      </c>
      <c r="AV12" s="32">
        <v>622</v>
      </c>
      <c r="AX12" s="13">
        <v>1402</v>
      </c>
      <c r="AY12" s="32">
        <v>698</v>
      </c>
      <c r="AZ12" s="32">
        <v>705</v>
      </c>
      <c r="BB12" s="13">
        <v>1843</v>
      </c>
      <c r="BC12" s="32">
        <v>938</v>
      </c>
      <c r="BD12" s="32">
        <v>904</v>
      </c>
      <c r="BF12" s="13">
        <v>1811</v>
      </c>
      <c r="BG12" s="32">
        <v>925</v>
      </c>
      <c r="BH12" s="32">
        <v>886</v>
      </c>
    </row>
    <row r="13" spans="1:60">
      <c r="A13" s="32">
        <v>9</v>
      </c>
      <c r="B13" s="39">
        <f t="shared" si="0"/>
        <v>30334.728395061727</v>
      </c>
      <c r="C13" s="39">
        <f t="shared" si="1"/>
        <v>15382.864197530864</v>
      </c>
      <c r="D13" s="39">
        <f t="shared" si="1"/>
        <v>14951.864197530864</v>
      </c>
      <c r="F13" s="13">
        <v>1077</v>
      </c>
      <c r="G13" s="32">
        <v>515</v>
      </c>
      <c r="H13" s="32">
        <v>562</v>
      </c>
      <c r="J13" s="13">
        <v>1607</v>
      </c>
      <c r="K13" s="39">
        <v>816.91358024691363</v>
      </c>
      <c r="L13" s="39">
        <v>800.91358024691363</v>
      </c>
      <c r="N13" s="32">
        <v>200</v>
      </c>
      <c r="O13" s="32">
        <v>99</v>
      </c>
      <c r="P13" s="32">
        <v>101</v>
      </c>
      <c r="R13" s="13">
        <v>3554</v>
      </c>
      <c r="S13" s="13">
        <v>1838.9413580246915</v>
      </c>
      <c r="T13" s="13">
        <v>1783.9413580246915</v>
      </c>
      <c r="V13" s="13">
        <v>2246</v>
      </c>
      <c r="W13" s="13">
        <v>1160.3364197530864</v>
      </c>
      <c r="X13" s="13">
        <v>1058.3364197530864</v>
      </c>
      <c r="Z13" s="13">
        <v>1485</v>
      </c>
      <c r="AA13" s="32">
        <v>759</v>
      </c>
      <c r="AB13" s="32">
        <v>727</v>
      </c>
      <c r="AD13" s="13">
        <v>6714</v>
      </c>
      <c r="AE13" s="13">
        <v>3405.3611111111113</v>
      </c>
      <c r="AF13" s="13">
        <v>3281.3611111111113</v>
      </c>
      <c r="AH13" s="13">
        <v>3359</v>
      </c>
      <c r="AI13" s="13">
        <v>1689.3117283950617</v>
      </c>
      <c r="AJ13" s="13">
        <v>1642.3117283950617</v>
      </c>
      <c r="AL13" s="13">
        <v>1753</v>
      </c>
      <c r="AM13" s="32">
        <v>889</v>
      </c>
      <c r="AN13" s="32">
        <v>864</v>
      </c>
      <c r="AP13" s="13">
        <v>2047</v>
      </c>
      <c r="AQ13" s="13">
        <v>1027</v>
      </c>
      <c r="AR13" s="13">
        <v>1020</v>
      </c>
      <c r="AT13" s="13">
        <v>1246</v>
      </c>
      <c r="AU13" s="32">
        <v>626</v>
      </c>
      <c r="AV13" s="32">
        <v>620</v>
      </c>
      <c r="AX13" s="13">
        <v>1396</v>
      </c>
      <c r="AY13" s="32">
        <v>695</v>
      </c>
      <c r="AZ13" s="32">
        <v>701</v>
      </c>
      <c r="BB13" s="13">
        <v>1841</v>
      </c>
      <c r="BC13" s="32">
        <v>937</v>
      </c>
      <c r="BD13" s="32">
        <v>904</v>
      </c>
      <c r="BF13" s="13">
        <v>1810</v>
      </c>
      <c r="BG13" s="32">
        <v>925</v>
      </c>
      <c r="BH13" s="32">
        <v>886</v>
      </c>
    </row>
    <row r="14" spans="1:60">
      <c r="A14" s="32">
        <v>10</v>
      </c>
      <c r="B14" s="39">
        <f t="shared" si="0"/>
        <v>30269.728395061727</v>
      </c>
      <c r="C14" s="39">
        <f t="shared" si="1"/>
        <v>15348.864197530864</v>
      </c>
      <c r="D14" s="39">
        <f t="shared" si="1"/>
        <v>14920.864197530864</v>
      </c>
      <c r="F14" s="13">
        <v>1061</v>
      </c>
      <c r="G14" s="32">
        <v>508</v>
      </c>
      <c r="H14" s="32">
        <v>553</v>
      </c>
      <c r="J14" s="13">
        <v>1565</v>
      </c>
      <c r="K14" s="39">
        <v>797.91358024691363</v>
      </c>
      <c r="L14" s="39">
        <v>778.91358024691363</v>
      </c>
      <c r="N14" s="32">
        <v>197</v>
      </c>
      <c r="O14" s="32">
        <v>98</v>
      </c>
      <c r="P14" s="32">
        <v>100</v>
      </c>
      <c r="R14" s="13">
        <v>3546</v>
      </c>
      <c r="S14" s="13">
        <v>1831.9413580246915</v>
      </c>
      <c r="T14" s="13">
        <v>1783.9413580246915</v>
      </c>
      <c r="V14" s="13">
        <v>2232</v>
      </c>
      <c r="W14" s="13">
        <v>1154.3364197530864</v>
      </c>
      <c r="X14" s="13">
        <v>1050.3364197530864</v>
      </c>
      <c r="Z14" s="13">
        <v>1465</v>
      </c>
      <c r="AA14" s="32">
        <v>749</v>
      </c>
      <c r="AB14" s="32">
        <v>716</v>
      </c>
      <c r="AD14" s="13">
        <v>6816</v>
      </c>
      <c r="AE14" s="13">
        <v>3456.3611111111113</v>
      </c>
      <c r="AF14" s="13">
        <v>3331.3611111111113</v>
      </c>
      <c r="AH14" s="13">
        <v>3319</v>
      </c>
      <c r="AI14" s="13">
        <v>1670.3117283950617</v>
      </c>
      <c r="AJ14" s="13">
        <v>1621.3117283950617</v>
      </c>
      <c r="AL14" s="13">
        <v>1742</v>
      </c>
      <c r="AM14" s="32">
        <v>886</v>
      </c>
      <c r="AN14" s="32">
        <v>856</v>
      </c>
      <c r="AP14" s="13">
        <v>2042</v>
      </c>
      <c r="AQ14" s="13">
        <v>1022</v>
      </c>
      <c r="AR14" s="13">
        <v>1020</v>
      </c>
      <c r="AT14" s="13">
        <v>1245</v>
      </c>
      <c r="AU14" s="32">
        <v>625</v>
      </c>
      <c r="AV14" s="32">
        <v>620</v>
      </c>
      <c r="AX14" s="13">
        <v>1391</v>
      </c>
      <c r="AY14" s="32">
        <v>690</v>
      </c>
      <c r="AZ14" s="32">
        <v>701</v>
      </c>
      <c r="BB14" s="13">
        <v>1829</v>
      </c>
      <c r="BC14" s="32">
        <v>929</v>
      </c>
      <c r="BD14" s="32">
        <v>900</v>
      </c>
      <c r="BF14" s="13">
        <v>1820</v>
      </c>
      <c r="BG14" s="32">
        <v>931</v>
      </c>
      <c r="BH14" s="32">
        <v>889</v>
      </c>
    </row>
    <row r="15" spans="1:60">
      <c r="A15" s="32">
        <v>11</v>
      </c>
      <c r="B15" s="39">
        <f t="shared" si="0"/>
        <v>30308.728395061727</v>
      </c>
      <c r="C15" s="39">
        <f t="shared" si="1"/>
        <v>15371.864197530864</v>
      </c>
      <c r="D15" s="39">
        <f t="shared" si="1"/>
        <v>14936.864197530864</v>
      </c>
      <c r="F15" s="13">
        <v>1063</v>
      </c>
      <c r="G15" s="32">
        <v>510</v>
      </c>
      <c r="H15" s="32">
        <v>553</v>
      </c>
      <c r="J15" s="13">
        <v>1541</v>
      </c>
      <c r="K15" s="39">
        <v>786.91358024691363</v>
      </c>
      <c r="L15" s="39">
        <v>765.91358024691363</v>
      </c>
      <c r="N15" s="32">
        <v>196</v>
      </c>
      <c r="O15" s="32">
        <v>97</v>
      </c>
      <c r="P15" s="32">
        <v>100</v>
      </c>
      <c r="R15" s="13">
        <v>3546</v>
      </c>
      <c r="S15" s="13">
        <v>1832.9413580246915</v>
      </c>
      <c r="T15" s="13">
        <v>1783.9413580246915</v>
      </c>
      <c r="V15" s="13">
        <v>2223</v>
      </c>
      <c r="W15" s="13">
        <v>1148.3364197530864</v>
      </c>
      <c r="X15" s="13">
        <v>1047.3364197530864</v>
      </c>
      <c r="Z15" s="13">
        <v>1459</v>
      </c>
      <c r="AA15" s="32">
        <v>749</v>
      </c>
      <c r="AB15" s="32">
        <v>710</v>
      </c>
      <c r="AD15" s="13">
        <v>6950</v>
      </c>
      <c r="AE15" s="13">
        <v>3525.3611111111113</v>
      </c>
      <c r="AF15" s="13">
        <v>3397.3611111111113</v>
      </c>
      <c r="AH15" s="13">
        <v>3280</v>
      </c>
      <c r="AI15" s="13">
        <v>1648.3117283950617</v>
      </c>
      <c r="AJ15" s="13">
        <v>1604.3117283950617</v>
      </c>
      <c r="AL15" s="13">
        <v>1719</v>
      </c>
      <c r="AM15" s="32">
        <v>871</v>
      </c>
      <c r="AN15" s="32">
        <v>848</v>
      </c>
      <c r="AP15" s="13">
        <v>2046</v>
      </c>
      <c r="AQ15" s="13">
        <v>1026</v>
      </c>
      <c r="AR15" s="13">
        <v>1020</v>
      </c>
      <c r="AT15" s="13">
        <v>1240</v>
      </c>
      <c r="AU15" s="32">
        <v>622</v>
      </c>
      <c r="AV15" s="32">
        <v>618</v>
      </c>
      <c r="AX15" s="13">
        <v>1390</v>
      </c>
      <c r="AY15" s="32">
        <v>690</v>
      </c>
      <c r="AZ15" s="32">
        <v>699</v>
      </c>
      <c r="BB15" s="13">
        <v>1835</v>
      </c>
      <c r="BC15" s="32">
        <v>935</v>
      </c>
      <c r="BD15" s="32">
        <v>900</v>
      </c>
      <c r="BF15" s="13">
        <v>1819</v>
      </c>
      <c r="BG15" s="32">
        <v>930</v>
      </c>
      <c r="BH15" s="32">
        <v>890</v>
      </c>
    </row>
    <row r="16" spans="1:60">
      <c r="A16" s="32">
        <v>12</v>
      </c>
      <c r="B16" s="39">
        <f t="shared" si="0"/>
        <v>30422.728395061727</v>
      </c>
      <c r="C16" s="39">
        <f t="shared" si="1"/>
        <v>15426.864197530864</v>
      </c>
      <c r="D16" s="39">
        <f t="shared" si="1"/>
        <v>14995.864197530864</v>
      </c>
      <c r="F16" s="13">
        <v>1058</v>
      </c>
      <c r="G16" s="32">
        <v>507</v>
      </c>
      <c r="H16" s="32">
        <v>550</v>
      </c>
      <c r="J16" s="13">
        <v>1518</v>
      </c>
      <c r="K16" s="39">
        <v>773.91358024691363</v>
      </c>
      <c r="L16" s="39">
        <v>755.91358024691363</v>
      </c>
      <c r="N16" s="32">
        <v>195</v>
      </c>
      <c r="O16" s="32">
        <v>98</v>
      </c>
      <c r="P16" s="32">
        <v>97</v>
      </c>
      <c r="R16" s="13">
        <v>3558</v>
      </c>
      <c r="S16" s="13">
        <v>1837.9413580246915</v>
      </c>
      <c r="T16" s="13">
        <v>1789.9413580246915</v>
      </c>
      <c r="V16" s="13">
        <v>2220</v>
      </c>
      <c r="W16" s="13">
        <v>1150.3364197530864</v>
      </c>
      <c r="X16" s="13">
        <v>1042.3364197530864</v>
      </c>
      <c r="Z16" s="13">
        <v>1453</v>
      </c>
      <c r="AA16" s="32">
        <v>744</v>
      </c>
      <c r="AB16" s="32">
        <v>709</v>
      </c>
      <c r="AD16" s="13">
        <v>7108</v>
      </c>
      <c r="AE16" s="13">
        <v>3604.3611111111113</v>
      </c>
      <c r="AF16" s="13">
        <v>3476.3611111111113</v>
      </c>
      <c r="AH16" s="13">
        <v>3262</v>
      </c>
      <c r="AI16" s="13">
        <v>1639.3117283950617</v>
      </c>
      <c r="AJ16" s="13">
        <v>1595.3117283950617</v>
      </c>
      <c r="AL16" s="13">
        <v>1705</v>
      </c>
      <c r="AM16" s="32">
        <v>867</v>
      </c>
      <c r="AN16" s="32">
        <v>838</v>
      </c>
      <c r="AP16" s="13">
        <v>2054</v>
      </c>
      <c r="AQ16" s="13">
        <v>1027</v>
      </c>
      <c r="AR16" s="13">
        <v>1026</v>
      </c>
      <c r="AT16" s="13">
        <v>1240</v>
      </c>
      <c r="AU16" s="32">
        <v>619</v>
      </c>
      <c r="AV16" s="32">
        <v>621</v>
      </c>
      <c r="AX16" s="13">
        <v>1393</v>
      </c>
      <c r="AY16" s="32">
        <v>691</v>
      </c>
      <c r="AZ16" s="32">
        <v>703</v>
      </c>
      <c r="BB16" s="13">
        <v>1832</v>
      </c>
      <c r="BC16" s="32">
        <v>931</v>
      </c>
      <c r="BD16" s="32">
        <v>901</v>
      </c>
      <c r="BF16" s="13">
        <v>1828</v>
      </c>
      <c r="BG16" s="32">
        <v>937</v>
      </c>
      <c r="BH16" s="32">
        <v>891</v>
      </c>
    </row>
    <row r="17" spans="1:60">
      <c r="A17" s="32">
        <v>13</v>
      </c>
      <c r="B17" s="39">
        <f t="shared" si="0"/>
        <v>30482.728395061727</v>
      </c>
      <c r="C17" s="39">
        <f t="shared" si="1"/>
        <v>15458.864197530864</v>
      </c>
      <c r="D17" s="39">
        <f t="shared" si="1"/>
        <v>15023.864197530864</v>
      </c>
      <c r="F17" s="13">
        <v>1064</v>
      </c>
      <c r="G17" s="32">
        <v>512</v>
      </c>
      <c r="H17" s="32">
        <v>552</v>
      </c>
      <c r="J17" s="13">
        <v>1494</v>
      </c>
      <c r="K17" s="39">
        <v>762.91358024691363</v>
      </c>
      <c r="L17" s="39">
        <v>742.91358024691363</v>
      </c>
      <c r="N17" s="32">
        <v>194</v>
      </c>
      <c r="O17" s="32">
        <v>96</v>
      </c>
      <c r="P17" s="32">
        <v>99</v>
      </c>
      <c r="R17" s="13">
        <v>3556</v>
      </c>
      <c r="S17" s="13">
        <v>1834.9413580246915</v>
      </c>
      <c r="T17" s="13">
        <v>1790.9413580246915</v>
      </c>
      <c r="V17" s="13">
        <v>2209</v>
      </c>
      <c r="W17" s="13">
        <v>1145.3364197530864</v>
      </c>
      <c r="X17" s="13">
        <v>1037.3364197530864</v>
      </c>
      <c r="Z17" s="13">
        <v>1441</v>
      </c>
      <c r="AA17" s="32">
        <v>741</v>
      </c>
      <c r="AB17" s="32">
        <v>700</v>
      </c>
      <c r="AD17" s="13">
        <v>7251</v>
      </c>
      <c r="AE17" s="13">
        <v>3678.3611111111113</v>
      </c>
      <c r="AF17" s="13">
        <v>3545.3611111111113</v>
      </c>
      <c r="AH17" s="13">
        <v>3224</v>
      </c>
      <c r="AI17" s="13">
        <v>1618.3117283950617</v>
      </c>
      <c r="AJ17" s="13">
        <v>1578.3117283950617</v>
      </c>
      <c r="AL17" s="13">
        <v>1690</v>
      </c>
      <c r="AM17" s="32">
        <v>856</v>
      </c>
      <c r="AN17" s="32">
        <v>834</v>
      </c>
      <c r="AP17" s="13">
        <v>2061</v>
      </c>
      <c r="AQ17" s="13">
        <v>1032</v>
      </c>
      <c r="AR17" s="13">
        <v>1029</v>
      </c>
      <c r="AT17" s="13">
        <v>1237</v>
      </c>
      <c r="AU17" s="32">
        <v>621</v>
      </c>
      <c r="AV17" s="32">
        <v>616</v>
      </c>
      <c r="AX17" s="13">
        <v>1397</v>
      </c>
      <c r="AY17" s="32">
        <v>692</v>
      </c>
      <c r="AZ17" s="32">
        <v>705</v>
      </c>
      <c r="BB17" s="13">
        <v>1833</v>
      </c>
      <c r="BC17" s="32">
        <v>933</v>
      </c>
      <c r="BD17" s="32">
        <v>900</v>
      </c>
      <c r="BF17" s="13">
        <v>1830</v>
      </c>
      <c r="BG17" s="32">
        <v>936</v>
      </c>
      <c r="BH17" s="32">
        <v>894</v>
      </c>
    </row>
    <row r="18" spans="1:60">
      <c r="A18" s="32">
        <v>14</v>
      </c>
      <c r="B18" s="39">
        <f t="shared" si="0"/>
        <v>30487.728395061727</v>
      </c>
      <c r="C18" s="39">
        <f t="shared" si="1"/>
        <v>15459.864197530864</v>
      </c>
      <c r="D18" s="39">
        <f t="shared" si="1"/>
        <v>15027.864197530864</v>
      </c>
      <c r="F18" s="13">
        <v>1060</v>
      </c>
      <c r="G18" s="32">
        <v>511</v>
      </c>
      <c r="H18" s="32">
        <v>549</v>
      </c>
      <c r="J18" s="13">
        <v>1446</v>
      </c>
      <c r="K18" s="39">
        <v>736.91358024691363</v>
      </c>
      <c r="L18" s="39">
        <v>719.91358024691363</v>
      </c>
      <c r="N18" s="32">
        <v>198</v>
      </c>
      <c r="O18" s="32">
        <v>98</v>
      </c>
      <c r="P18" s="32">
        <v>100</v>
      </c>
      <c r="R18" s="13">
        <v>3538</v>
      </c>
      <c r="S18" s="13">
        <v>1824.9413580246915</v>
      </c>
      <c r="T18" s="13">
        <v>1782.9413580246915</v>
      </c>
      <c r="V18" s="13">
        <v>2206</v>
      </c>
      <c r="W18" s="13">
        <v>1143.3364197530864</v>
      </c>
      <c r="X18" s="13">
        <v>1035.3364197530864</v>
      </c>
      <c r="Z18" s="13">
        <v>1439</v>
      </c>
      <c r="AA18" s="32">
        <v>738</v>
      </c>
      <c r="AB18" s="32">
        <v>702</v>
      </c>
      <c r="AD18" s="13">
        <v>7382</v>
      </c>
      <c r="AE18" s="13">
        <v>3743.3611111111113</v>
      </c>
      <c r="AF18" s="13">
        <v>3611.3611111111113</v>
      </c>
      <c r="AH18" s="13">
        <v>3205</v>
      </c>
      <c r="AI18" s="13">
        <v>1607.3117283950617</v>
      </c>
      <c r="AJ18" s="13">
        <v>1570.3117283950617</v>
      </c>
      <c r="AL18" s="13">
        <v>1675</v>
      </c>
      <c r="AM18" s="32">
        <v>855</v>
      </c>
      <c r="AN18" s="32">
        <v>820</v>
      </c>
      <c r="AP18" s="13">
        <v>2069</v>
      </c>
      <c r="AQ18" s="13">
        <v>1037</v>
      </c>
      <c r="AR18" s="13">
        <v>1033</v>
      </c>
      <c r="AT18" s="13">
        <v>1232</v>
      </c>
      <c r="AU18" s="32">
        <v>618</v>
      </c>
      <c r="AV18" s="32">
        <v>614</v>
      </c>
      <c r="AX18" s="13">
        <v>1395</v>
      </c>
      <c r="AY18" s="32">
        <v>688</v>
      </c>
      <c r="AZ18" s="32">
        <v>707</v>
      </c>
      <c r="BB18" s="13">
        <v>1825</v>
      </c>
      <c r="BC18" s="32">
        <v>929</v>
      </c>
      <c r="BD18" s="32">
        <v>896</v>
      </c>
      <c r="BF18" s="13">
        <v>1818</v>
      </c>
      <c r="BG18" s="32">
        <v>930</v>
      </c>
      <c r="BH18" s="32">
        <v>887</v>
      </c>
    </row>
    <row r="19" spans="1:60">
      <c r="A19" s="32">
        <v>15</v>
      </c>
      <c r="B19" s="39">
        <f t="shared" si="0"/>
        <v>30414.728395061727</v>
      </c>
      <c r="C19" s="39">
        <f t="shared" si="1"/>
        <v>15426.864197530864</v>
      </c>
      <c r="D19" s="39">
        <f t="shared" si="1"/>
        <v>14987.864197530864</v>
      </c>
      <c r="F19" s="13">
        <v>1075</v>
      </c>
      <c r="G19" s="32">
        <v>520</v>
      </c>
      <c r="H19" s="32">
        <v>555</v>
      </c>
      <c r="J19" s="13">
        <v>1391</v>
      </c>
      <c r="K19" s="39">
        <v>709.91358024691363</v>
      </c>
      <c r="L19" s="39">
        <v>691.91358024691363</v>
      </c>
      <c r="N19" s="32">
        <v>193</v>
      </c>
      <c r="O19" s="32">
        <v>94</v>
      </c>
      <c r="P19" s="32">
        <v>98</v>
      </c>
      <c r="R19" s="13">
        <v>3490</v>
      </c>
      <c r="S19" s="13">
        <v>1800.9413580246915</v>
      </c>
      <c r="T19" s="13">
        <v>1758.9413580246915</v>
      </c>
      <c r="V19" s="13">
        <v>2206</v>
      </c>
      <c r="W19" s="13">
        <v>1144.3364197530864</v>
      </c>
      <c r="X19" s="13">
        <v>1034.3364197530864</v>
      </c>
      <c r="Z19" s="13">
        <v>1430</v>
      </c>
      <c r="AA19" s="32">
        <v>737</v>
      </c>
      <c r="AB19" s="32">
        <v>693</v>
      </c>
      <c r="AD19" s="13">
        <v>7484</v>
      </c>
      <c r="AE19" s="13">
        <v>3798.3611111111113</v>
      </c>
      <c r="AF19" s="13">
        <v>3658.3611111111113</v>
      </c>
      <c r="AH19" s="13">
        <v>3183</v>
      </c>
      <c r="AI19" s="13">
        <v>1597.3117283950617</v>
      </c>
      <c r="AJ19" s="13">
        <v>1558.3117283950617</v>
      </c>
      <c r="AL19" s="13">
        <v>1663</v>
      </c>
      <c r="AM19" s="32">
        <v>845</v>
      </c>
      <c r="AN19" s="32">
        <v>818</v>
      </c>
      <c r="AP19" s="13">
        <v>2064</v>
      </c>
      <c r="AQ19" s="13">
        <v>1031</v>
      </c>
      <c r="AR19" s="13">
        <v>1033</v>
      </c>
      <c r="AT19" s="13">
        <v>1218</v>
      </c>
      <c r="AU19" s="32">
        <v>609</v>
      </c>
      <c r="AV19" s="32">
        <v>609</v>
      </c>
      <c r="AX19" s="13">
        <v>1392</v>
      </c>
      <c r="AY19" s="32">
        <v>689</v>
      </c>
      <c r="AZ19" s="32">
        <v>702</v>
      </c>
      <c r="BB19" s="13">
        <v>1829</v>
      </c>
      <c r="BC19" s="32">
        <v>930</v>
      </c>
      <c r="BD19" s="32">
        <v>899</v>
      </c>
      <c r="BF19" s="13">
        <v>1799</v>
      </c>
      <c r="BG19" s="32">
        <v>921</v>
      </c>
      <c r="BH19" s="32">
        <v>879</v>
      </c>
    </row>
    <row r="20" spans="1:60">
      <c r="A20" s="32">
        <v>16</v>
      </c>
      <c r="B20" s="39">
        <f t="shared" si="0"/>
        <v>30488.728395061727</v>
      </c>
      <c r="C20" s="39">
        <f t="shared" ref="C20:D83" si="2">G20+K20+O20+S20+W20+AA20+AE20+AI20+AM20+AQ20+AU20+AY20+BC20+BG20</f>
        <v>15463.864197530864</v>
      </c>
      <c r="D20" s="39">
        <f t="shared" si="2"/>
        <v>15024.864197530864</v>
      </c>
      <c r="F20" s="13">
        <v>1086</v>
      </c>
      <c r="G20" s="32">
        <v>528</v>
      </c>
      <c r="H20" s="32">
        <v>559</v>
      </c>
      <c r="J20" s="13">
        <v>1345</v>
      </c>
      <c r="K20" s="39">
        <v>687.91358024691363</v>
      </c>
      <c r="L20" s="39">
        <v>668.91358024691363</v>
      </c>
      <c r="N20" s="32">
        <v>198</v>
      </c>
      <c r="O20" s="32">
        <v>97</v>
      </c>
      <c r="P20" s="32">
        <v>101</v>
      </c>
      <c r="R20" s="13">
        <v>3462</v>
      </c>
      <c r="S20" s="13">
        <v>1784.9413580246915</v>
      </c>
      <c r="T20" s="13">
        <v>1746.9413580246915</v>
      </c>
      <c r="V20" s="13">
        <v>2210</v>
      </c>
      <c r="W20" s="13">
        <v>1146.3364197530864</v>
      </c>
      <c r="X20" s="13">
        <v>1037.3364197530864</v>
      </c>
      <c r="Z20" s="13">
        <v>1435</v>
      </c>
      <c r="AA20" s="32">
        <v>738</v>
      </c>
      <c r="AB20" s="32">
        <v>697</v>
      </c>
      <c r="AD20" s="13">
        <v>7624</v>
      </c>
      <c r="AE20" s="13">
        <v>3868.3611111111113</v>
      </c>
      <c r="AF20" s="13">
        <v>3728.3611111111113</v>
      </c>
      <c r="AH20" s="13">
        <v>3176</v>
      </c>
      <c r="AI20" s="13">
        <v>1591.3117283950617</v>
      </c>
      <c r="AJ20" s="13">
        <v>1557.3117283950617</v>
      </c>
      <c r="AL20" s="13">
        <v>1656</v>
      </c>
      <c r="AM20" s="32">
        <v>842</v>
      </c>
      <c r="AN20" s="32">
        <v>814</v>
      </c>
      <c r="AP20" s="13">
        <v>2076</v>
      </c>
      <c r="AQ20" s="13">
        <v>1039</v>
      </c>
      <c r="AR20" s="13">
        <v>1036</v>
      </c>
      <c r="AT20" s="13">
        <v>1213</v>
      </c>
      <c r="AU20" s="32">
        <v>608</v>
      </c>
      <c r="AV20" s="32">
        <v>606</v>
      </c>
      <c r="AX20" s="13">
        <v>1394</v>
      </c>
      <c r="AY20" s="32">
        <v>688</v>
      </c>
      <c r="AZ20" s="32">
        <v>706</v>
      </c>
      <c r="BB20" s="13">
        <v>1828</v>
      </c>
      <c r="BC20" s="32">
        <v>932</v>
      </c>
      <c r="BD20" s="32">
        <v>896</v>
      </c>
      <c r="BF20" s="13">
        <v>1784</v>
      </c>
      <c r="BG20" s="32">
        <v>913</v>
      </c>
      <c r="BH20" s="32">
        <v>871</v>
      </c>
    </row>
    <row r="21" spans="1:60">
      <c r="A21" s="32">
        <v>17</v>
      </c>
      <c r="B21" s="39">
        <f t="shared" si="0"/>
        <v>30707.728395061727</v>
      </c>
      <c r="C21" s="39">
        <f t="shared" si="2"/>
        <v>15571.864197530864</v>
      </c>
      <c r="D21" s="39">
        <f t="shared" si="2"/>
        <v>15135.864197530864</v>
      </c>
      <c r="F21" s="13">
        <v>1110</v>
      </c>
      <c r="G21" s="32">
        <v>536</v>
      </c>
      <c r="H21" s="32">
        <v>573</v>
      </c>
      <c r="J21" s="13">
        <v>1318</v>
      </c>
      <c r="K21" s="39">
        <v>672.91358024691363</v>
      </c>
      <c r="L21" s="39">
        <v>656.91358024691363</v>
      </c>
      <c r="N21" s="32">
        <v>195</v>
      </c>
      <c r="O21" s="32">
        <v>97</v>
      </c>
      <c r="P21" s="32">
        <v>98</v>
      </c>
      <c r="R21" s="13">
        <v>3451</v>
      </c>
      <c r="S21" s="13">
        <v>1776.9413580246915</v>
      </c>
      <c r="T21" s="13">
        <v>1742.9413580246915</v>
      </c>
      <c r="V21" s="13">
        <v>2233</v>
      </c>
      <c r="W21" s="13">
        <v>1162.3364197530864</v>
      </c>
      <c r="X21" s="13">
        <v>1043.3364197530864</v>
      </c>
      <c r="Z21" s="13">
        <v>1446</v>
      </c>
      <c r="AA21" s="32">
        <v>744</v>
      </c>
      <c r="AB21" s="32">
        <v>702</v>
      </c>
      <c r="AD21" s="13">
        <v>7773</v>
      </c>
      <c r="AE21" s="13">
        <v>3943.3611111111113</v>
      </c>
      <c r="AF21" s="13">
        <v>3803.3611111111113</v>
      </c>
      <c r="AH21" s="13">
        <v>3187</v>
      </c>
      <c r="AI21" s="13">
        <v>1597.3117283950617</v>
      </c>
      <c r="AJ21" s="13">
        <v>1562.3117283950617</v>
      </c>
      <c r="AL21" s="13">
        <v>1658</v>
      </c>
      <c r="AM21" s="32">
        <v>844</v>
      </c>
      <c r="AN21" s="32">
        <v>814</v>
      </c>
      <c r="AP21" s="13">
        <v>2104</v>
      </c>
      <c r="AQ21" s="13">
        <v>1053</v>
      </c>
      <c r="AR21" s="13">
        <v>1051</v>
      </c>
      <c r="AT21" s="13">
        <v>1215</v>
      </c>
      <c r="AU21" s="32">
        <v>605</v>
      </c>
      <c r="AV21" s="32">
        <v>610</v>
      </c>
      <c r="AX21" s="13">
        <v>1401</v>
      </c>
      <c r="AY21" s="32">
        <v>690</v>
      </c>
      <c r="AZ21" s="32">
        <v>711</v>
      </c>
      <c r="BB21" s="13">
        <v>1836</v>
      </c>
      <c r="BC21" s="32">
        <v>936</v>
      </c>
      <c r="BD21" s="32">
        <v>900</v>
      </c>
      <c r="BF21" s="13">
        <v>1783</v>
      </c>
      <c r="BG21" s="32">
        <v>914</v>
      </c>
      <c r="BH21" s="32">
        <v>868</v>
      </c>
    </row>
    <row r="22" spans="1:60">
      <c r="A22" s="32">
        <v>18</v>
      </c>
      <c r="B22" s="39">
        <f t="shared" si="0"/>
        <v>30866.728395061727</v>
      </c>
      <c r="C22" s="39">
        <f t="shared" si="2"/>
        <v>15655.864197530864</v>
      </c>
      <c r="D22" s="39">
        <f t="shared" si="2"/>
        <v>15210.864197530864</v>
      </c>
      <c r="F22" s="13">
        <v>1128</v>
      </c>
      <c r="G22" s="32">
        <v>550</v>
      </c>
      <c r="H22" s="32">
        <v>578</v>
      </c>
      <c r="J22" s="13">
        <v>1293</v>
      </c>
      <c r="K22" s="39">
        <v>662.91358024691363</v>
      </c>
      <c r="L22" s="39">
        <v>640.91358024691363</v>
      </c>
      <c r="N22" s="32">
        <v>194</v>
      </c>
      <c r="O22" s="32">
        <v>95</v>
      </c>
      <c r="P22" s="32">
        <v>99</v>
      </c>
      <c r="R22" s="13">
        <v>3432</v>
      </c>
      <c r="S22" s="13">
        <v>1767.9413580246915</v>
      </c>
      <c r="T22" s="13">
        <v>1733.9413580246915</v>
      </c>
      <c r="V22" s="13">
        <v>2254</v>
      </c>
      <c r="W22" s="13">
        <v>1173.3364197530864</v>
      </c>
      <c r="X22" s="13">
        <v>1053.3364197530864</v>
      </c>
      <c r="Z22" s="13">
        <v>1459</v>
      </c>
      <c r="AA22" s="32">
        <v>751</v>
      </c>
      <c r="AB22" s="32">
        <v>709</v>
      </c>
      <c r="AD22" s="13">
        <v>7905</v>
      </c>
      <c r="AE22" s="13">
        <v>4012.3611111111113</v>
      </c>
      <c r="AF22" s="13">
        <v>3865.3611111111113</v>
      </c>
      <c r="AH22" s="13">
        <v>3180</v>
      </c>
      <c r="AI22" s="13">
        <v>1590.3117283950617</v>
      </c>
      <c r="AJ22" s="13">
        <v>1562.3117283950617</v>
      </c>
      <c r="AL22" s="13">
        <v>1654</v>
      </c>
      <c r="AM22" s="32">
        <v>841</v>
      </c>
      <c r="AN22" s="32">
        <v>813</v>
      </c>
      <c r="AP22" s="13">
        <v>2121</v>
      </c>
      <c r="AQ22" s="13">
        <v>1060</v>
      </c>
      <c r="AR22" s="13">
        <v>1061</v>
      </c>
      <c r="AT22" s="13">
        <v>1219</v>
      </c>
      <c r="AU22" s="32">
        <v>608</v>
      </c>
      <c r="AV22" s="32">
        <v>611</v>
      </c>
      <c r="AX22" s="13">
        <v>1412</v>
      </c>
      <c r="AY22" s="32">
        <v>696</v>
      </c>
      <c r="AZ22" s="32">
        <v>717</v>
      </c>
      <c r="BB22" s="13">
        <v>1841</v>
      </c>
      <c r="BC22" s="32">
        <v>937</v>
      </c>
      <c r="BD22" s="32">
        <v>904</v>
      </c>
      <c r="BF22" s="13">
        <v>1774</v>
      </c>
      <c r="BG22" s="32">
        <v>911</v>
      </c>
      <c r="BH22" s="32">
        <v>863</v>
      </c>
    </row>
    <row r="23" spans="1:60">
      <c r="A23" s="32">
        <v>19</v>
      </c>
      <c r="B23" s="39">
        <f t="shared" si="0"/>
        <v>30955.728395061727</v>
      </c>
      <c r="C23" s="39">
        <f t="shared" si="2"/>
        <v>15698.864197530864</v>
      </c>
      <c r="D23" s="39">
        <f t="shared" si="2"/>
        <v>15256.864197530864</v>
      </c>
      <c r="F23" s="13">
        <v>1166</v>
      </c>
      <c r="G23" s="32">
        <v>570</v>
      </c>
      <c r="H23" s="32">
        <v>597</v>
      </c>
      <c r="J23" s="13">
        <v>1265</v>
      </c>
      <c r="K23" s="39">
        <v>646.91358024691363</v>
      </c>
      <c r="L23" s="39">
        <v>629.91358024691363</v>
      </c>
      <c r="N23" s="32">
        <v>195</v>
      </c>
      <c r="O23" s="32">
        <v>94</v>
      </c>
      <c r="P23" s="32">
        <v>101</v>
      </c>
      <c r="R23" s="13">
        <v>3389</v>
      </c>
      <c r="S23" s="13">
        <v>1742.9413580246915</v>
      </c>
      <c r="T23" s="13">
        <v>1715.9413580246915</v>
      </c>
      <c r="V23" s="13">
        <v>2269</v>
      </c>
      <c r="W23" s="13">
        <v>1182.3364197530864</v>
      </c>
      <c r="X23" s="13">
        <v>1060.3364197530864</v>
      </c>
      <c r="Z23" s="13">
        <v>1477</v>
      </c>
      <c r="AA23" s="32">
        <v>761</v>
      </c>
      <c r="AB23" s="32">
        <v>716</v>
      </c>
      <c r="AD23" s="13">
        <v>7980</v>
      </c>
      <c r="AE23" s="13">
        <v>4051.3611111111113</v>
      </c>
      <c r="AF23" s="13">
        <v>3901.3611111111113</v>
      </c>
      <c r="AH23" s="13">
        <v>3215</v>
      </c>
      <c r="AI23" s="13">
        <v>1607.3117283950617</v>
      </c>
      <c r="AJ23" s="13">
        <v>1580.3117283950617</v>
      </c>
      <c r="AL23" s="13">
        <v>1656</v>
      </c>
      <c r="AM23" s="32">
        <v>843</v>
      </c>
      <c r="AN23" s="32">
        <v>813</v>
      </c>
      <c r="AP23" s="13">
        <v>2126</v>
      </c>
      <c r="AQ23" s="13">
        <v>1063</v>
      </c>
      <c r="AR23" s="13">
        <v>1064</v>
      </c>
      <c r="AT23" s="13">
        <v>1204</v>
      </c>
      <c r="AU23" s="32">
        <v>601</v>
      </c>
      <c r="AV23" s="32">
        <v>603</v>
      </c>
      <c r="AX23" s="13">
        <v>1415</v>
      </c>
      <c r="AY23" s="32">
        <v>697</v>
      </c>
      <c r="AZ23" s="32">
        <v>718</v>
      </c>
      <c r="BB23" s="13">
        <v>1846</v>
      </c>
      <c r="BC23" s="32">
        <v>940</v>
      </c>
      <c r="BD23" s="32">
        <v>905</v>
      </c>
      <c r="BF23" s="13">
        <v>1752</v>
      </c>
      <c r="BG23" s="32">
        <v>899</v>
      </c>
      <c r="BH23" s="32">
        <v>852</v>
      </c>
    </row>
    <row r="24" spans="1:60">
      <c r="A24" s="32">
        <v>20</v>
      </c>
      <c r="B24" s="39">
        <f t="shared" si="0"/>
        <v>30975.728395061727</v>
      </c>
      <c r="C24" s="39">
        <f t="shared" si="2"/>
        <v>15706.864197530864</v>
      </c>
      <c r="D24" s="39">
        <f t="shared" si="2"/>
        <v>15268.864197530864</v>
      </c>
      <c r="F24" s="13">
        <v>1231</v>
      </c>
      <c r="G24" s="32">
        <v>601</v>
      </c>
      <c r="H24" s="32">
        <v>629</v>
      </c>
      <c r="J24" s="13">
        <v>1231</v>
      </c>
      <c r="K24" s="39">
        <v>630.91358024691363</v>
      </c>
      <c r="L24" s="39">
        <v>611.91358024691363</v>
      </c>
      <c r="N24" s="32">
        <v>190</v>
      </c>
      <c r="O24" s="32">
        <v>94</v>
      </c>
      <c r="P24" s="32">
        <v>96</v>
      </c>
      <c r="R24" s="13">
        <v>3317</v>
      </c>
      <c r="S24" s="13">
        <v>1705.9413580246915</v>
      </c>
      <c r="T24" s="13">
        <v>1680.9413580246915</v>
      </c>
      <c r="V24" s="13">
        <v>2277</v>
      </c>
      <c r="W24" s="13">
        <v>1188.3364197530864</v>
      </c>
      <c r="X24" s="13">
        <v>1061.3364197530864</v>
      </c>
      <c r="Z24" s="13">
        <v>1520</v>
      </c>
      <c r="AA24" s="32">
        <v>785</v>
      </c>
      <c r="AB24" s="32">
        <v>735</v>
      </c>
      <c r="AD24" s="13">
        <v>8016</v>
      </c>
      <c r="AE24" s="13">
        <v>4063.3611111111113</v>
      </c>
      <c r="AF24" s="13">
        <v>3924.3611111111113</v>
      </c>
      <c r="AH24" s="13">
        <v>3279</v>
      </c>
      <c r="AI24" s="13">
        <v>1637.3117283950617</v>
      </c>
      <c r="AJ24" s="13">
        <v>1614.3117283950617</v>
      </c>
      <c r="AL24" s="13">
        <v>1663</v>
      </c>
      <c r="AM24" s="32">
        <v>849</v>
      </c>
      <c r="AN24" s="32">
        <v>814</v>
      </c>
      <c r="AP24" s="13">
        <v>2125</v>
      </c>
      <c r="AQ24" s="13">
        <v>1060</v>
      </c>
      <c r="AR24" s="13">
        <v>1064</v>
      </c>
      <c r="AT24" s="13">
        <v>1183</v>
      </c>
      <c r="AU24" s="32">
        <v>589</v>
      </c>
      <c r="AV24" s="32">
        <v>594</v>
      </c>
      <c r="AX24" s="13">
        <v>1404</v>
      </c>
      <c r="AY24" s="32">
        <v>691</v>
      </c>
      <c r="AZ24" s="32">
        <v>713</v>
      </c>
      <c r="BB24" s="13">
        <v>1832</v>
      </c>
      <c r="BC24" s="32">
        <v>933</v>
      </c>
      <c r="BD24" s="32">
        <v>899</v>
      </c>
      <c r="BF24" s="13">
        <v>1711</v>
      </c>
      <c r="BG24" s="32">
        <v>879</v>
      </c>
      <c r="BH24" s="32">
        <v>832</v>
      </c>
    </row>
    <row r="25" spans="1:60">
      <c r="A25" s="32">
        <v>21</v>
      </c>
      <c r="B25" s="39">
        <f t="shared" si="0"/>
        <v>31506.728395061727</v>
      </c>
      <c r="C25" s="39">
        <f t="shared" si="2"/>
        <v>15976.864197530864</v>
      </c>
      <c r="D25" s="39">
        <f t="shared" si="2"/>
        <v>15529.864197530864</v>
      </c>
      <c r="F25" s="13">
        <v>1312</v>
      </c>
      <c r="G25" s="32">
        <v>645</v>
      </c>
      <c r="H25" s="32">
        <v>667</v>
      </c>
      <c r="J25" s="13">
        <v>1340</v>
      </c>
      <c r="K25" s="39">
        <v>685.91358024691363</v>
      </c>
      <c r="L25" s="39">
        <v>665.91358024691363</v>
      </c>
      <c r="N25" s="32">
        <v>190</v>
      </c>
      <c r="O25" s="32">
        <v>93</v>
      </c>
      <c r="P25" s="32">
        <v>97</v>
      </c>
      <c r="R25" s="13">
        <v>3286</v>
      </c>
      <c r="S25" s="13">
        <v>1688.9413580246915</v>
      </c>
      <c r="T25" s="13">
        <v>1667.9413580246915</v>
      </c>
      <c r="V25" s="13">
        <v>2322</v>
      </c>
      <c r="W25" s="13">
        <v>1211.3364197530864</v>
      </c>
      <c r="X25" s="13">
        <v>1082.3364197530864</v>
      </c>
      <c r="Z25" s="13">
        <v>1572</v>
      </c>
      <c r="AA25" s="32">
        <v>811</v>
      </c>
      <c r="AB25" s="32">
        <v>761</v>
      </c>
      <c r="AD25" s="13">
        <v>8119</v>
      </c>
      <c r="AE25" s="13">
        <v>4124.3611111111113</v>
      </c>
      <c r="AF25" s="13">
        <v>3966.3611111111113</v>
      </c>
      <c r="AH25" s="13">
        <v>3373</v>
      </c>
      <c r="AI25" s="13">
        <v>1685.3117283950617</v>
      </c>
      <c r="AJ25" s="13">
        <v>1660.3117283950617</v>
      </c>
      <c r="AL25" s="13">
        <v>1694</v>
      </c>
      <c r="AM25" s="32">
        <v>862</v>
      </c>
      <c r="AN25" s="32">
        <v>832</v>
      </c>
      <c r="AP25" s="13">
        <v>2139</v>
      </c>
      <c r="AQ25" s="13">
        <v>1066</v>
      </c>
      <c r="AR25" s="13">
        <v>1072</v>
      </c>
      <c r="AT25" s="13">
        <v>1182</v>
      </c>
      <c r="AU25" s="32">
        <v>588</v>
      </c>
      <c r="AV25" s="32">
        <v>594</v>
      </c>
      <c r="AX25" s="13">
        <v>1427</v>
      </c>
      <c r="AY25" s="32">
        <v>700</v>
      </c>
      <c r="AZ25" s="32">
        <v>727</v>
      </c>
      <c r="BB25" s="13">
        <v>1853</v>
      </c>
      <c r="BC25" s="32">
        <v>944</v>
      </c>
      <c r="BD25" s="32">
        <v>909</v>
      </c>
      <c r="BF25" s="13">
        <v>1701</v>
      </c>
      <c r="BG25" s="32">
        <v>872</v>
      </c>
      <c r="BH25" s="32">
        <v>828</v>
      </c>
    </row>
    <row r="26" spans="1:60">
      <c r="A26" s="32">
        <v>22</v>
      </c>
      <c r="B26" s="39">
        <f t="shared" si="0"/>
        <v>32554.728395061727</v>
      </c>
      <c r="C26" s="39">
        <f t="shared" si="2"/>
        <v>16506.864197530864</v>
      </c>
      <c r="D26" s="39">
        <f t="shared" si="2"/>
        <v>16047.864197530864</v>
      </c>
      <c r="F26" s="13">
        <v>1398</v>
      </c>
      <c r="G26" s="32">
        <v>692</v>
      </c>
      <c r="H26" s="32">
        <v>706</v>
      </c>
      <c r="J26" s="13">
        <v>1614</v>
      </c>
      <c r="K26" s="39">
        <v>824.91358024691363</v>
      </c>
      <c r="L26" s="39">
        <v>800.91358024691363</v>
      </c>
      <c r="N26" s="32">
        <v>190</v>
      </c>
      <c r="O26" s="32">
        <v>92</v>
      </c>
      <c r="P26" s="32">
        <v>98</v>
      </c>
      <c r="R26" s="13">
        <v>3308</v>
      </c>
      <c r="S26" s="13">
        <v>1697.9413580246915</v>
      </c>
      <c r="T26" s="13">
        <v>1680.9413580246915</v>
      </c>
      <c r="V26" s="13">
        <v>2402</v>
      </c>
      <c r="W26" s="13">
        <v>1254.3364197530864</v>
      </c>
      <c r="X26" s="13">
        <v>1120.3364197530864</v>
      </c>
      <c r="Z26" s="13">
        <v>1645</v>
      </c>
      <c r="AA26" s="32">
        <v>850</v>
      </c>
      <c r="AB26" s="32">
        <v>796</v>
      </c>
      <c r="AD26" s="13">
        <v>8307</v>
      </c>
      <c r="AE26" s="13">
        <v>4214.3611111111113</v>
      </c>
      <c r="AF26" s="13">
        <v>4065.3611111111113</v>
      </c>
      <c r="AH26" s="13">
        <v>3510</v>
      </c>
      <c r="AI26" s="13">
        <v>1749.3117283950617</v>
      </c>
      <c r="AJ26" s="13">
        <v>1734.3117283950617</v>
      </c>
      <c r="AL26" s="13">
        <v>1741</v>
      </c>
      <c r="AM26" s="32">
        <v>890</v>
      </c>
      <c r="AN26" s="32">
        <v>851</v>
      </c>
      <c r="AP26" s="13">
        <v>2195</v>
      </c>
      <c r="AQ26" s="13">
        <v>1095</v>
      </c>
      <c r="AR26" s="13">
        <v>1101</v>
      </c>
      <c r="AT26" s="13">
        <v>1192</v>
      </c>
      <c r="AU26" s="32">
        <v>592</v>
      </c>
      <c r="AV26" s="32">
        <v>599</v>
      </c>
      <c r="AX26" s="13">
        <v>1448</v>
      </c>
      <c r="AY26" s="32">
        <v>711</v>
      </c>
      <c r="AZ26" s="32">
        <v>738</v>
      </c>
      <c r="BB26" s="13">
        <v>1893</v>
      </c>
      <c r="BC26" s="32">
        <v>965</v>
      </c>
      <c r="BD26" s="32">
        <v>928</v>
      </c>
      <c r="BF26" s="13">
        <v>1708</v>
      </c>
      <c r="BG26" s="32">
        <v>879</v>
      </c>
      <c r="BH26" s="32">
        <v>829</v>
      </c>
    </row>
    <row r="27" spans="1:60">
      <c r="A27" s="32">
        <v>23</v>
      </c>
      <c r="B27" s="39">
        <f t="shared" si="0"/>
        <v>33343.728395061727</v>
      </c>
      <c r="C27" s="39">
        <f t="shared" si="2"/>
        <v>16903.864197530864</v>
      </c>
      <c r="D27" s="39">
        <f t="shared" si="2"/>
        <v>16439.864197530864</v>
      </c>
      <c r="F27" s="13">
        <v>1470</v>
      </c>
      <c r="G27" s="32">
        <v>721</v>
      </c>
      <c r="H27" s="32">
        <v>749</v>
      </c>
      <c r="J27" s="13">
        <v>1870</v>
      </c>
      <c r="K27" s="39">
        <v>955.91358024691363</v>
      </c>
      <c r="L27" s="39">
        <v>925.91358024691363</v>
      </c>
      <c r="N27" s="32">
        <v>188</v>
      </c>
      <c r="O27" s="32">
        <v>92</v>
      </c>
      <c r="P27" s="32">
        <v>96</v>
      </c>
      <c r="R27" s="13">
        <v>3293</v>
      </c>
      <c r="S27" s="13">
        <v>1689.9413580246915</v>
      </c>
      <c r="T27" s="13">
        <v>1672.9413580246915</v>
      </c>
      <c r="V27" s="13">
        <v>2458</v>
      </c>
      <c r="W27" s="13">
        <v>1286.3364197530864</v>
      </c>
      <c r="X27" s="13">
        <v>1144.3364197530864</v>
      </c>
      <c r="Z27" s="13">
        <v>1720</v>
      </c>
      <c r="AA27" s="32">
        <v>890</v>
      </c>
      <c r="AB27" s="32">
        <v>830</v>
      </c>
      <c r="AD27" s="13">
        <v>8414</v>
      </c>
      <c r="AE27" s="13">
        <v>4273.3611111111113</v>
      </c>
      <c r="AF27" s="13">
        <v>4113.3611111111113</v>
      </c>
      <c r="AH27" s="13">
        <v>3606</v>
      </c>
      <c r="AI27" s="13">
        <v>1797.3117283950617</v>
      </c>
      <c r="AJ27" s="13">
        <v>1782.3117283950617</v>
      </c>
      <c r="AL27" s="13">
        <v>1777</v>
      </c>
      <c r="AM27" s="32">
        <v>905</v>
      </c>
      <c r="AN27" s="32">
        <v>872</v>
      </c>
      <c r="AP27" s="13">
        <v>2228</v>
      </c>
      <c r="AQ27" s="13">
        <v>1112</v>
      </c>
      <c r="AR27" s="13">
        <v>1116</v>
      </c>
      <c r="AT27" s="13">
        <v>1202</v>
      </c>
      <c r="AU27" s="32">
        <v>596</v>
      </c>
      <c r="AV27" s="32">
        <v>606</v>
      </c>
      <c r="AX27" s="13">
        <v>1470</v>
      </c>
      <c r="AY27" s="32">
        <v>722</v>
      </c>
      <c r="AZ27" s="32">
        <v>748</v>
      </c>
      <c r="BB27" s="13">
        <v>1928</v>
      </c>
      <c r="BC27" s="32">
        <v>982</v>
      </c>
      <c r="BD27" s="32">
        <v>947</v>
      </c>
      <c r="BF27" s="13">
        <v>1718</v>
      </c>
      <c r="BG27" s="32">
        <v>881</v>
      </c>
      <c r="BH27" s="32">
        <v>837</v>
      </c>
    </row>
    <row r="28" spans="1:60">
      <c r="A28" s="32">
        <v>24</v>
      </c>
      <c r="B28" s="39">
        <f t="shared" si="0"/>
        <v>34203.728395061727</v>
      </c>
      <c r="C28" s="39">
        <f t="shared" si="2"/>
        <v>17354.864197530864</v>
      </c>
      <c r="D28" s="39">
        <f t="shared" si="2"/>
        <v>16848.864197530864</v>
      </c>
      <c r="F28" s="13">
        <v>1510</v>
      </c>
      <c r="G28" s="32">
        <v>766</v>
      </c>
      <c r="H28" s="32">
        <v>744</v>
      </c>
      <c r="J28" s="13">
        <v>1981</v>
      </c>
      <c r="K28" s="39">
        <v>954.91358024691363</v>
      </c>
      <c r="L28" s="39">
        <v>1037.9135802469136</v>
      </c>
      <c r="N28" s="32">
        <v>263</v>
      </c>
      <c r="O28" s="32">
        <v>121</v>
      </c>
      <c r="P28" s="32">
        <v>142</v>
      </c>
      <c r="R28" s="13">
        <v>3448</v>
      </c>
      <c r="S28" s="13">
        <v>1779.9413580246915</v>
      </c>
      <c r="T28" s="13">
        <v>1737.9413580246915</v>
      </c>
      <c r="V28" s="13">
        <v>2738</v>
      </c>
      <c r="W28" s="13">
        <v>1423.3364197530864</v>
      </c>
      <c r="X28" s="13">
        <v>1287.3364197530864</v>
      </c>
      <c r="Z28" s="13">
        <v>1731</v>
      </c>
      <c r="AA28" s="32">
        <v>917</v>
      </c>
      <c r="AB28" s="32">
        <v>814</v>
      </c>
      <c r="AD28" s="13">
        <v>8330</v>
      </c>
      <c r="AE28" s="13">
        <v>4225.3611111111113</v>
      </c>
      <c r="AF28" s="13">
        <v>4077.3611111111113</v>
      </c>
      <c r="AH28" s="13">
        <v>3575</v>
      </c>
      <c r="AI28" s="13">
        <v>1787.3117283950617</v>
      </c>
      <c r="AJ28" s="13">
        <v>1760.3117283950617</v>
      </c>
      <c r="AL28" s="13">
        <v>1813</v>
      </c>
      <c r="AM28" s="32">
        <v>939</v>
      </c>
      <c r="AN28" s="32">
        <v>874</v>
      </c>
      <c r="AP28" s="13">
        <v>2210</v>
      </c>
      <c r="AQ28" s="13">
        <v>1110</v>
      </c>
      <c r="AR28" s="13">
        <v>1100</v>
      </c>
      <c r="AT28" s="13">
        <v>1190</v>
      </c>
      <c r="AU28" s="32">
        <v>539</v>
      </c>
      <c r="AV28" s="32">
        <v>651</v>
      </c>
      <c r="AX28" s="13">
        <v>1607</v>
      </c>
      <c r="AY28" s="32">
        <v>796</v>
      </c>
      <c r="AZ28" s="32">
        <v>810</v>
      </c>
      <c r="BB28" s="13">
        <v>2014</v>
      </c>
      <c r="BC28" s="13">
        <v>1034</v>
      </c>
      <c r="BD28" s="32">
        <v>980</v>
      </c>
      <c r="BF28" s="13">
        <v>1794</v>
      </c>
      <c r="BG28" s="32">
        <v>962</v>
      </c>
      <c r="BH28" s="32">
        <v>833</v>
      </c>
    </row>
    <row r="29" spans="1:60">
      <c r="A29" s="32">
        <v>25</v>
      </c>
      <c r="B29" s="39">
        <f t="shared" si="0"/>
        <v>30642.728395061727</v>
      </c>
      <c r="C29" s="39">
        <f t="shared" si="2"/>
        <v>15585.864197530864</v>
      </c>
      <c r="D29" s="39">
        <f t="shared" si="2"/>
        <v>15056.864197530864</v>
      </c>
      <c r="F29" s="13">
        <v>1381</v>
      </c>
      <c r="G29" s="32">
        <v>676</v>
      </c>
      <c r="H29" s="32">
        <v>705</v>
      </c>
      <c r="J29" s="13">
        <v>1326</v>
      </c>
      <c r="K29" s="39">
        <v>928.91358024691363</v>
      </c>
      <c r="L29" s="39">
        <v>409.91358024691357</v>
      </c>
      <c r="N29" s="32">
        <v>221</v>
      </c>
      <c r="O29" s="32">
        <v>108</v>
      </c>
      <c r="P29" s="32">
        <v>113</v>
      </c>
      <c r="R29" s="13">
        <v>3083</v>
      </c>
      <c r="S29" s="13">
        <v>1571.9413580246915</v>
      </c>
      <c r="T29" s="13">
        <v>1580.9413580246915</v>
      </c>
      <c r="V29" s="13">
        <v>2388</v>
      </c>
      <c r="W29" s="13">
        <v>1209.3364197530864</v>
      </c>
      <c r="X29" s="13">
        <v>1152.3364197530864</v>
      </c>
      <c r="Z29" s="13">
        <v>1640</v>
      </c>
      <c r="AA29" s="32">
        <v>841</v>
      </c>
      <c r="AB29" s="32">
        <v>799</v>
      </c>
      <c r="AD29" s="13">
        <v>7385</v>
      </c>
      <c r="AE29" s="13">
        <v>3675.3611111111113</v>
      </c>
      <c r="AF29" s="13">
        <v>3682.3611111111113</v>
      </c>
      <c r="AH29" s="13">
        <v>3291</v>
      </c>
      <c r="AI29" s="13">
        <v>1588.3117283950617</v>
      </c>
      <c r="AJ29" s="13">
        <v>1675.3117283950617</v>
      </c>
      <c r="AL29" s="13">
        <v>1642</v>
      </c>
      <c r="AM29" s="32">
        <v>837</v>
      </c>
      <c r="AN29" s="32">
        <v>805</v>
      </c>
      <c r="AP29" s="13">
        <v>2142</v>
      </c>
      <c r="AQ29" s="13">
        <v>1089</v>
      </c>
      <c r="AR29" s="13">
        <v>1053</v>
      </c>
      <c r="AT29" s="13">
        <v>1111</v>
      </c>
      <c r="AU29" s="32">
        <v>529</v>
      </c>
      <c r="AV29" s="32">
        <v>581</v>
      </c>
      <c r="AX29" s="13">
        <v>1421</v>
      </c>
      <c r="AY29" s="32">
        <v>687</v>
      </c>
      <c r="AZ29" s="32">
        <v>734</v>
      </c>
      <c r="BB29" s="13">
        <v>1954</v>
      </c>
      <c r="BC29" s="32">
        <v>970</v>
      </c>
      <c r="BD29" s="32">
        <v>984</v>
      </c>
      <c r="BF29" s="13">
        <v>1657</v>
      </c>
      <c r="BG29" s="32">
        <v>875</v>
      </c>
      <c r="BH29" s="32">
        <v>782</v>
      </c>
    </row>
    <row r="30" spans="1:60">
      <c r="A30" s="32">
        <v>26</v>
      </c>
      <c r="B30" s="39">
        <f t="shared" si="0"/>
        <v>29671.728395061727</v>
      </c>
      <c r="C30" s="39">
        <f t="shared" si="2"/>
        <v>15155.864197530864</v>
      </c>
      <c r="D30" s="39">
        <f t="shared" si="2"/>
        <v>14515.864197530864</v>
      </c>
      <c r="F30" s="13">
        <v>1343</v>
      </c>
      <c r="G30" s="32">
        <v>658</v>
      </c>
      <c r="H30" s="32">
        <v>685</v>
      </c>
      <c r="J30" s="13">
        <v>1223</v>
      </c>
      <c r="K30" s="39">
        <v>916.91358024691363</v>
      </c>
      <c r="L30" s="39">
        <v>317.91358024691357</v>
      </c>
      <c r="N30" s="32">
        <v>207</v>
      </c>
      <c r="O30" s="32">
        <v>101</v>
      </c>
      <c r="P30" s="32">
        <v>106</v>
      </c>
      <c r="R30" s="13">
        <v>2990</v>
      </c>
      <c r="S30" s="13">
        <v>1531.9413580246915</v>
      </c>
      <c r="T30" s="13">
        <v>1528.9413580246915</v>
      </c>
      <c r="V30" s="13">
        <v>2313</v>
      </c>
      <c r="W30" s="13">
        <v>1165.3364197530864</v>
      </c>
      <c r="X30" s="13">
        <v>1120.3364197530864</v>
      </c>
      <c r="Z30" s="13">
        <v>1614</v>
      </c>
      <c r="AA30" s="32">
        <v>826</v>
      </c>
      <c r="AB30" s="32">
        <v>787</v>
      </c>
      <c r="AD30" s="13">
        <v>7081</v>
      </c>
      <c r="AE30" s="13">
        <v>3530.3611111111113</v>
      </c>
      <c r="AF30" s="13">
        <v>3523.3611111111113</v>
      </c>
      <c r="AH30" s="13">
        <v>3237</v>
      </c>
      <c r="AI30" s="13">
        <v>1564.3117283950617</v>
      </c>
      <c r="AJ30" s="13">
        <v>1645.3117283950617</v>
      </c>
      <c r="AL30" s="13">
        <v>1586</v>
      </c>
      <c r="AM30" s="32">
        <v>799</v>
      </c>
      <c r="AN30" s="32">
        <v>786</v>
      </c>
      <c r="AP30" s="13">
        <v>2112</v>
      </c>
      <c r="AQ30" s="13">
        <v>1079</v>
      </c>
      <c r="AR30" s="13">
        <v>1033</v>
      </c>
      <c r="AT30" s="13">
        <v>1109</v>
      </c>
      <c r="AU30" s="32">
        <v>544</v>
      </c>
      <c r="AV30" s="32">
        <v>565</v>
      </c>
      <c r="AX30" s="13">
        <v>1342</v>
      </c>
      <c r="AY30" s="32">
        <v>654</v>
      </c>
      <c r="AZ30" s="32">
        <v>688</v>
      </c>
      <c r="BB30" s="13">
        <v>1887</v>
      </c>
      <c r="BC30" s="32">
        <v>935</v>
      </c>
      <c r="BD30" s="32">
        <v>952</v>
      </c>
      <c r="BF30" s="13">
        <v>1628</v>
      </c>
      <c r="BG30" s="32">
        <v>851</v>
      </c>
      <c r="BH30" s="32">
        <v>778</v>
      </c>
    </row>
    <row r="31" spans="1:60">
      <c r="A31" s="32">
        <v>27</v>
      </c>
      <c r="B31" s="39">
        <f t="shared" si="0"/>
        <v>29675.728395061727</v>
      </c>
      <c r="C31" s="39">
        <f t="shared" si="2"/>
        <v>15195.864197530864</v>
      </c>
      <c r="D31" s="39">
        <f t="shared" si="2"/>
        <v>14479.864197530864</v>
      </c>
      <c r="F31" s="13">
        <v>1328</v>
      </c>
      <c r="G31" s="32">
        <v>656</v>
      </c>
      <c r="H31" s="32">
        <v>672</v>
      </c>
      <c r="J31" s="13">
        <v>1319</v>
      </c>
      <c r="K31" s="39">
        <v>930.91358024691363</v>
      </c>
      <c r="L31" s="39">
        <v>399.91358024691357</v>
      </c>
      <c r="N31" s="32">
        <v>203</v>
      </c>
      <c r="O31" s="32">
        <v>98</v>
      </c>
      <c r="P31" s="32">
        <v>105</v>
      </c>
      <c r="R31" s="13">
        <v>2982</v>
      </c>
      <c r="S31" s="13">
        <v>1537.9413580246915</v>
      </c>
      <c r="T31" s="13">
        <v>1513.9413580246915</v>
      </c>
      <c r="V31" s="13">
        <v>2324</v>
      </c>
      <c r="W31" s="13">
        <v>1167.3364197530864</v>
      </c>
      <c r="X31" s="13">
        <v>1129.3364197530864</v>
      </c>
      <c r="Z31" s="13">
        <v>1610</v>
      </c>
      <c r="AA31" s="32">
        <v>825</v>
      </c>
      <c r="AB31" s="32">
        <v>785</v>
      </c>
      <c r="AD31" s="13">
        <v>7061</v>
      </c>
      <c r="AE31" s="13">
        <v>3533.3611111111113</v>
      </c>
      <c r="AF31" s="13">
        <v>3499.3611111111113</v>
      </c>
      <c r="AH31" s="13">
        <v>3240</v>
      </c>
      <c r="AI31" s="13">
        <v>1587.3117283950617</v>
      </c>
      <c r="AJ31" s="13">
        <v>1625.3117283950617</v>
      </c>
      <c r="AL31" s="13">
        <v>1589</v>
      </c>
      <c r="AM31" s="32">
        <v>797</v>
      </c>
      <c r="AN31" s="32">
        <v>792</v>
      </c>
      <c r="AP31" s="13">
        <v>2090</v>
      </c>
      <c r="AQ31" s="13">
        <v>1073</v>
      </c>
      <c r="AR31" s="13">
        <v>1017</v>
      </c>
      <c r="AT31" s="13">
        <v>1124</v>
      </c>
      <c r="AU31" s="32">
        <v>566</v>
      </c>
      <c r="AV31" s="32">
        <v>558</v>
      </c>
      <c r="AX31" s="13">
        <v>1324</v>
      </c>
      <c r="AY31" s="32">
        <v>652</v>
      </c>
      <c r="AZ31" s="32">
        <v>671</v>
      </c>
      <c r="BB31" s="13">
        <v>1820</v>
      </c>
      <c r="BC31" s="32">
        <v>909</v>
      </c>
      <c r="BD31" s="32">
        <v>910</v>
      </c>
      <c r="BF31" s="13">
        <v>1665</v>
      </c>
      <c r="BG31" s="32">
        <v>863</v>
      </c>
      <c r="BH31" s="32">
        <v>802</v>
      </c>
    </row>
    <row r="32" spans="1:60">
      <c r="A32" s="32">
        <v>28</v>
      </c>
      <c r="B32" s="39">
        <f t="shared" si="0"/>
        <v>30206.728395061727</v>
      </c>
      <c r="C32" s="39">
        <f t="shared" si="2"/>
        <v>15492.864197530864</v>
      </c>
      <c r="D32" s="39">
        <f t="shared" si="2"/>
        <v>14713.864197530864</v>
      </c>
      <c r="F32" s="13">
        <v>1337</v>
      </c>
      <c r="G32" s="32">
        <v>670</v>
      </c>
      <c r="H32" s="32">
        <v>667</v>
      </c>
      <c r="J32" s="13">
        <v>1509</v>
      </c>
      <c r="K32" s="39">
        <v>946.91358024691363</v>
      </c>
      <c r="L32" s="39">
        <v>573.91358024691363</v>
      </c>
      <c r="N32" s="32">
        <v>202</v>
      </c>
      <c r="O32" s="32">
        <v>97</v>
      </c>
      <c r="P32" s="32">
        <v>105</v>
      </c>
      <c r="R32" s="13">
        <v>3043</v>
      </c>
      <c r="S32" s="13">
        <v>1583.9413580246915</v>
      </c>
      <c r="T32" s="13">
        <v>1528.9413580246915</v>
      </c>
      <c r="V32" s="13">
        <v>2384</v>
      </c>
      <c r="W32" s="13">
        <v>1203.3364197530864</v>
      </c>
      <c r="X32" s="13">
        <v>1153.3364197530864</v>
      </c>
      <c r="Z32" s="13">
        <v>1632</v>
      </c>
      <c r="AA32" s="32">
        <v>839</v>
      </c>
      <c r="AB32" s="32">
        <v>792</v>
      </c>
      <c r="AD32" s="13">
        <v>7166</v>
      </c>
      <c r="AE32" s="13">
        <v>3606.3611111111113</v>
      </c>
      <c r="AF32" s="13">
        <v>3531.3611111111113</v>
      </c>
      <c r="AH32" s="13">
        <v>3275</v>
      </c>
      <c r="AI32" s="13">
        <v>1631.3117283950617</v>
      </c>
      <c r="AJ32" s="13">
        <v>1615.3117283950617</v>
      </c>
      <c r="AL32" s="13">
        <v>1616</v>
      </c>
      <c r="AM32" s="32">
        <v>810</v>
      </c>
      <c r="AN32" s="32">
        <v>806</v>
      </c>
      <c r="AP32" s="13">
        <v>2083</v>
      </c>
      <c r="AQ32" s="13">
        <v>1073</v>
      </c>
      <c r="AR32" s="13">
        <v>1010</v>
      </c>
      <c r="AT32" s="13">
        <v>1154</v>
      </c>
      <c r="AU32" s="32">
        <v>585</v>
      </c>
      <c r="AV32" s="32">
        <v>570</v>
      </c>
      <c r="AX32" s="13">
        <v>1331</v>
      </c>
      <c r="AY32" s="32">
        <v>669</v>
      </c>
      <c r="AZ32" s="32">
        <v>662</v>
      </c>
      <c r="BB32" s="13">
        <v>1776</v>
      </c>
      <c r="BC32" s="32">
        <v>899</v>
      </c>
      <c r="BD32" s="32">
        <v>877</v>
      </c>
      <c r="BF32" s="13">
        <v>1701</v>
      </c>
      <c r="BG32" s="32">
        <v>879</v>
      </c>
      <c r="BH32" s="32">
        <v>822</v>
      </c>
    </row>
    <row r="33" spans="1:60">
      <c r="A33" s="32">
        <v>29</v>
      </c>
      <c r="B33" s="39">
        <f t="shared" si="0"/>
        <v>30878.728395061727</v>
      </c>
      <c r="C33" s="39">
        <f t="shared" si="2"/>
        <v>15850.864197530864</v>
      </c>
      <c r="D33" s="39">
        <f t="shared" si="2"/>
        <v>15027.864197530864</v>
      </c>
      <c r="F33" s="13">
        <v>1338</v>
      </c>
      <c r="G33" s="32">
        <v>678</v>
      </c>
      <c r="H33" s="32">
        <v>660</v>
      </c>
      <c r="J33" s="13">
        <v>1710</v>
      </c>
      <c r="K33" s="39">
        <v>966.91358024691363</v>
      </c>
      <c r="L33" s="39">
        <v>754.91358024691363</v>
      </c>
      <c r="N33" s="32">
        <v>207</v>
      </c>
      <c r="O33" s="32">
        <v>99</v>
      </c>
      <c r="P33" s="32">
        <v>109</v>
      </c>
      <c r="R33" s="13">
        <v>3104</v>
      </c>
      <c r="S33" s="13">
        <v>1631.9413580246915</v>
      </c>
      <c r="T33" s="13">
        <v>1540.9413580246915</v>
      </c>
      <c r="V33" s="13">
        <v>2451</v>
      </c>
      <c r="W33" s="13">
        <v>1245.3364197530864</v>
      </c>
      <c r="X33" s="13">
        <v>1177.3364197530864</v>
      </c>
      <c r="Z33" s="13">
        <v>1655</v>
      </c>
      <c r="AA33" s="32">
        <v>856</v>
      </c>
      <c r="AB33" s="32">
        <v>799</v>
      </c>
      <c r="AD33" s="13">
        <v>7275</v>
      </c>
      <c r="AE33" s="13">
        <v>3685.3611111111113</v>
      </c>
      <c r="AF33" s="13">
        <v>3562.3611111111113</v>
      </c>
      <c r="AH33" s="13">
        <v>3327</v>
      </c>
      <c r="AI33" s="13">
        <v>1681.3117283950617</v>
      </c>
      <c r="AJ33" s="13">
        <v>1618.3117283950617</v>
      </c>
      <c r="AL33" s="13">
        <v>1673</v>
      </c>
      <c r="AM33" s="32">
        <v>835</v>
      </c>
      <c r="AN33" s="32">
        <v>838</v>
      </c>
      <c r="AP33" s="13">
        <v>2074</v>
      </c>
      <c r="AQ33" s="13">
        <v>1068</v>
      </c>
      <c r="AR33" s="13">
        <v>1005</v>
      </c>
      <c r="AT33" s="13">
        <v>1187</v>
      </c>
      <c r="AU33" s="32">
        <v>606</v>
      </c>
      <c r="AV33" s="32">
        <v>581</v>
      </c>
      <c r="AX33" s="13">
        <v>1353</v>
      </c>
      <c r="AY33" s="32">
        <v>690</v>
      </c>
      <c r="AZ33" s="32">
        <v>663</v>
      </c>
      <c r="BB33" s="13">
        <v>1758</v>
      </c>
      <c r="BC33" s="32">
        <v>900</v>
      </c>
      <c r="BD33" s="32">
        <v>858</v>
      </c>
      <c r="BF33" s="13">
        <v>1769</v>
      </c>
      <c r="BG33" s="32">
        <v>908</v>
      </c>
      <c r="BH33" s="32">
        <v>861</v>
      </c>
    </row>
    <row r="34" spans="1:60">
      <c r="A34" s="32">
        <v>30</v>
      </c>
      <c r="B34" s="39">
        <f t="shared" si="0"/>
        <v>31364.728395061727</v>
      </c>
      <c r="C34" s="39">
        <f t="shared" si="2"/>
        <v>16093.864197530864</v>
      </c>
      <c r="D34" s="39">
        <f t="shared" si="2"/>
        <v>15270.864197530864</v>
      </c>
      <c r="F34" s="13">
        <v>1329</v>
      </c>
      <c r="G34" s="32">
        <v>678</v>
      </c>
      <c r="H34" s="32">
        <v>650</v>
      </c>
      <c r="J34" s="13">
        <v>1879</v>
      </c>
      <c r="K34" s="39">
        <v>984.91358024691363</v>
      </c>
      <c r="L34" s="39">
        <v>905.91358024691363</v>
      </c>
      <c r="N34" s="32">
        <v>212</v>
      </c>
      <c r="O34" s="32">
        <v>102</v>
      </c>
      <c r="P34" s="32">
        <v>110</v>
      </c>
      <c r="R34" s="13">
        <v>3168</v>
      </c>
      <c r="S34" s="13">
        <v>1671.9413580246915</v>
      </c>
      <c r="T34" s="13">
        <v>1564.9413580246915</v>
      </c>
      <c r="V34" s="13">
        <v>2513</v>
      </c>
      <c r="W34" s="13">
        <v>1280.3364197530864</v>
      </c>
      <c r="X34" s="13">
        <v>1204.3364197530864</v>
      </c>
      <c r="Z34" s="13">
        <v>1675</v>
      </c>
      <c r="AA34" s="32">
        <v>864</v>
      </c>
      <c r="AB34" s="32">
        <v>811</v>
      </c>
      <c r="AD34" s="13">
        <v>7313</v>
      </c>
      <c r="AE34" s="13">
        <v>3723.3611111111113</v>
      </c>
      <c r="AF34" s="13">
        <v>3562.3611111111113</v>
      </c>
      <c r="AH34" s="13">
        <v>3369</v>
      </c>
      <c r="AI34" s="13">
        <v>1724.3117283950617</v>
      </c>
      <c r="AJ34" s="13">
        <v>1616.3117283950617</v>
      </c>
      <c r="AL34" s="13">
        <v>1718</v>
      </c>
      <c r="AM34" s="32">
        <v>862</v>
      </c>
      <c r="AN34" s="32">
        <v>856</v>
      </c>
      <c r="AP34" s="13">
        <v>2053</v>
      </c>
      <c r="AQ34" s="13">
        <v>1054</v>
      </c>
      <c r="AR34" s="32">
        <v>999</v>
      </c>
      <c r="AT34" s="13">
        <v>1209</v>
      </c>
      <c r="AU34" s="32">
        <v>618</v>
      </c>
      <c r="AV34" s="32">
        <v>591</v>
      </c>
      <c r="AX34" s="13">
        <v>1352</v>
      </c>
      <c r="AY34" s="32">
        <v>696</v>
      </c>
      <c r="AZ34" s="32">
        <v>655</v>
      </c>
      <c r="BB34" s="13">
        <v>1757</v>
      </c>
      <c r="BC34" s="32">
        <v>905</v>
      </c>
      <c r="BD34" s="32">
        <v>852</v>
      </c>
      <c r="BF34" s="13">
        <v>1823</v>
      </c>
      <c r="BG34" s="32">
        <v>930</v>
      </c>
      <c r="BH34" s="32">
        <v>893</v>
      </c>
    </row>
    <row r="35" spans="1:60">
      <c r="A35" s="32">
        <v>31</v>
      </c>
      <c r="B35" s="39">
        <f t="shared" si="0"/>
        <v>31582.728395061727</v>
      </c>
      <c r="C35" s="39">
        <f t="shared" si="2"/>
        <v>16203.864197530864</v>
      </c>
      <c r="D35" s="39">
        <f t="shared" si="2"/>
        <v>15378.864197530864</v>
      </c>
      <c r="F35" s="13">
        <v>1310</v>
      </c>
      <c r="G35" s="32">
        <v>674</v>
      </c>
      <c r="H35" s="32">
        <v>636</v>
      </c>
      <c r="J35" s="13">
        <v>1969</v>
      </c>
      <c r="K35" s="39">
        <v>997.91358024691363</v>
      </c>
      <c r="L35" s="39">
        <v>983.91358024691363</v>
      </c>
      <c r="N35" s="32">
        <v>216</v>
      </c>
      <c r="O35" s="32">
        <v>108</v>
      </c>
      <c r="P35" s="32">
        <v>108</v>
      </c>
      <c r="R35" s="13">
        <v>3210</v>
      </c>
      <c r="S35" s="13">
        <v>1689.9413580246915</v>
      </c>
      <c r="T35" s="13">
        <v>1589.9413580246915</v>
      </c>
      <c r="V35" s="13">
        <v>2550</v>
      </c>
      <c r="W35" s="13">
        <v>1299.3364197530864</v>
      </c>
      <c r="X35" s="13">
        <v>1224.3364197530864</v>
      </c>
      <c r="Z35" s="13">
        <v>1672</v>
      </c>
      <c r="AA35" s="32">
        <v>864</v>
      </c>
      <c r="AB35" s="32">
        <v>808</v>
      </c>
      <c r="AD35" s="13">
        <v>7229</v>
      </c>
      <c r="AE35" s="13">
        <v>3694.3611111111113</v>
      </c>
      <c r="AF35" s="13">
        <v>3507.3611111111113</v>
      </c>
      <c r="AH35" s="13">
        <v>3392</v>
      </c>
      <c r="AI35" s="13">
        <v>1742.3117283950617</v>
      </c>
      <c r="AJ35" s="13">
        <v>1623.3117283950617</v>
      </c>
      <c r="AL35" s="13">
        <v>1755</v>
      </c>
      <c r="AM35" s="32">
        <v>877</v>
      </c>
      <c r="AN35" s="32">
        <v>878</v>
      </c>
      <c r="AP35" s="13">
        <v>2029</v>
      </c>
      <c r="AQ35" s="13">
        <v>1039</v>
      </c>
      <c r="AR35" s="32">
        <v>990</v>
      </c>
      <c r="AT35" s="13">
        <v>1229</v>
      </c>
      <c r="AU35" s="32">
        <v>631</v>
      </c>
      <c r="AV35" s="32">
        <v>598</v>
      </c>
      <c r="AX35" s="13">
        <v>1381</v>
      </c>
      <c r="AY35" s="32">
        <v>716</v>
      </c>
      <c r="AZ35" s="32">
        <v>665</v>
      </c>
      <c r="BB35" s="13">
        <v>1780</v>
      </c>
      <c r="BC35" s="32">
        <v>922</v>
      </c>
      <c r="BD35" s="32">
        <v>858</v>
      </c>
      <c r="BF35" s="13">
        <v>1858</v>
      </c>
      <c r="BG35" s="32">
        <v>949</v>
      </c>
      <c r="BH35" s="32">
        <v>909</v>
      </c>
    </row>
    <row r="36" spans="1:60">
      <c r="A36" s="32">
        <v>32</v>
      </c>
      <c r="B36" s="39">
        <f t="shared" si="0"/>
        <v>31556.728395061727</v>
      </c>
      <c r="C36" s="39">
        <f t="shared" si="2"/>
        <v>16183.864197530864</v>
      </c>
      <c r="D36" s="39">
        <f t="shared" si="2"/>
        <v>15372.864197530864</v>
      </c>
      <c r="F36" s="13">
        <v>1288</v>
      </c>
      <c r="G36" s="32">
        <v>658</v>
      </c>
      <c r="H36" s="32">
        <v>629</v>
      </c>
      <c r="J36" s="13">
        <v>1991</v>
      </c>
      <c r="K36" s="39">
        <v>999.91358024691363</v>
      </c>
      <c r="L36" s="39">
        <v>1002.9135802469136</v>
      </c>
      <c r="N36" s="32">
        <v>219</v>
      </c>
      <c r="O36" s="32">
        <v>106</v>
      </c>
      <c r="P36" s="32">
        <v>112</v>
      </c>
      <c r="R36" s="13">
        <v>3232</v>
      </c>
      <c r="S36" s="13">
        <v>1701.9413580246915</v>
      </c>
      <c r="T36" s="13">
        <v>1599.9413580246915</v>
      </c>
      <c r="V36" s="13">
        <v>2570</v>
      </c>
      <c r="W36" s="13">
        <v>1313.3364197530864</v>
      </c>
      <c r="X36" s="13">
        <v>1229.3364197530864</v>
      </c>
      <c r="Z36" s="13">
        <v>1651</v>
      </c>
      <c r="AA36" s="32">
        <v>847</v>
      </c>
      <c r="AB36" s="32">
        <v>804</v>
      </c>
      <c r="AD36" s="13">
        <v>7050</v>
      </c>
      <c r="AE36" s="13">
        <v>3614.3611111111113</v>
      </c>
      <c r="AF36" s="13">
        <v>3408.3611111111113</v>
      </c>
      <c r="AH36" s="13">
        <v>3413</v>
      </c>
      <c r="AI36" s="13">
        <v>1755.3117283950617</v>
      </c>
      <c r="AJ36" s="13">
        <v>1631.3117283950617</v>
      </c>
      <c r="AL36" s="13">
        <v>1777</v>
      </c>
      <c r="AM36" s="32">
        <v>893</v>
      </c>
      <c r="AN36" s="32">
        <v>885</v>
      </c>
      <c r="AP36" s="13">
        <v>2004</v>
      </c>
      <c r="AQ36" s="13">
        <v>1023</v>
      </c>
      <c r="AR36" s="32">
        <v>982</v>
      </c>
      <c r="AT36" s="13">
        <v>1240</v>
      </c>
      <c r="AU36" s="32">
        <v>637</v>
      </c>
      <c r="AV36" s="32">
        <v>604</v>
      </c>
      <c r="AX36" s="13">
        <v>1375</v>
      </c>
      <c r="AY36" s="32">
        <v>710</v>
      </c>
      <c r="AZ36" s="32">
        <v>665</v>
      </c>
      <c r="BB36" s="13">
        <v>1852</v>
      </c>
      <c r="BC36" s="32">
        <v>960</v>
      </c>
      <c r="BD36" s="32">
        <v>893</v>
      </c>
      <c r="BF36" s="13">
        <v>1891</v>
      </c>
      <c r="BG36" s="32">
        <v>965</v>
      </c>
      <c r="BH36" s="32">
        <v>927</v>
      </c>
    </row>
    <row r="37" spans="1:60">
      <c r="A37" s="32">
        <v>33</v>
      </c>
      <c r="B37" s="39">
        <f t="shared" si="0"/>
        <v>31371.728395061727</v>
      </c>
      <c r="C37" s="39">
        <f t="shared" si="2"/>
        <v>16085.864197530864</v>
      </c>
      <c r="D37" s="39">
        <f t="shared" si="2"/>
        <v>15285.864197530864</v>
      </c>
      <c r="F37" s="13">
        <v>1260</v>
      </c>
      <c r="G37" s="32">
        <v>643</v>
      </c>
      <c r="H37" s="32">
        <v>617</v>
      </c>
      <c r="J37" s="13">
        <v>1955</v>
      </c>
      <c r="K37" s="39">
        <v>996.91358024691363</v>
      </c>
      <c r="L37" s="39">
        <v>969.91358024691363</v>
      </c>
      <c r="N37" s="32">
        <v>222</v>
      </c>
      <c r="O37" s="32">
        <v>113</v>
      </c>
      <c r="P37" s="32">
        <v>110</v>
      </c>
      <c r="R37" s="13">
        <v>3253</v>
      </c>
      <c r="S37" s="13">
        <v>1700.9413580246915</v>
      </c>
      <c r="T37" s="13">
        <v>1622.9413580246915</v>
      </c>
      <c r="V37" s="13">
        <v>2595</v>
      </c>
      <c r="W37" s="13">
        <v>1319.3364197530864</v>
      </c>
      <c r="X37" s="13">
        <v>1248.3364197530864</v>
      </c>
      <c r="Z37" s="13">
        <v>1629</v>
      </c>
      <c r="AA37" s="32">
        <v>838</v>
      </c>
      <c r="AB37" s="32">
        <v>791</v>
      </c>
      <c r="AD37" s="13">
        <v>6805</v>
      </c>
      <c r="AE37" s="13">
        <v>3498.3611111111113</v>
      </c>
      <c r="AF37" s="13">
        <v>3279.3611111111113</v>
      </c>
      <c r="AH37" s="13">
        <v>3413</v>
      </c>
      <c r="AI37" s="13">
        <v>1742.3117283950617</v>
      </c>
      <c r="AJ37" s="13">
        <v>1643.3117283950617</v>
      </c>
      <c r="AL37" s="13">
        <v>1803</v>
      </c>
      <c r="AM37" s="32">
        <v>912</v>
      </c>
      <c r="AN37" s="32">
        <v>891</v>
      </c>
      <c r="AP37" s="13">
        <v>1970</v>
      </c>
      <c r="AQ37" s="13">
        <v>1000</v>
      </c>
      <c r="AR37" s="32">
        <v>970</v>
      </c>
      <c r="AT37" s="13">
        <v>1243</v>
      </c>
      <c r="AU37" s="32">
        <v>639</v>
      </c>
      <c r="AV37" s="32">
        <v>604</v>
      </c>
      <c r="AX37" s="13">
        <v>1376</v>
      </c>
      <c r="AY37" s="32">
        <v>711</v>
      </c>
      <c r="AZ37" s="32">
        <v>665</v>
      </c>
      <c r="BB37" s="13">
        <v>1931</v>
      </c>
      <c r="BC37" s="32">
        <v>996</v>
      </c>
      <c r="BD37" s="32">
        <v>935</v>
      </c>
      <c r="BF37" s="13">
        <v>1915</v>
      </c>
      <c r="BG37" s="32">
        <v>976</v>
      </c>
      <c r="BH37" s="32">
        <v>939</v>
      </c>
    </row>
    <row r="38" spans="1:60">
      <c r="A38" s="32">
        <v>34</v>
      </c>
      <c r="B38" s="39">
        <f t="shared" si="0"/>
        <v>31373.728395061727</v>
      </c>
      <c r="C38" s="39">
        <f t="shared" si="2"/>
        <v>16078.864197530864</v>
      </c>
      <c r="D38" s="39">
        <f t="shared" si="2"/>
        <v>15294.864197530864</v>
      </c>
      <c r="F38" s="13">
        <v>1222</v>
      </c>
      <c r="G38" s="32">
        <v>621</v>
      </c>
      <c r="H38" s="32">
        <v>601</v>
      </c>
      <c r="J38" s="13">
        <v>1956</v>
      </c>
      <c r="K38" s="39">
        <v>999.91358024691363</v>
      </c>
      <c r="L38" s="39">
        <v>967.91358024691363</v>
      </c>
      <c r="N38" s="32">
        <v>233</v>
      </c>
      <c r="O38" s="32">
        <v>120</v>
      </c>
      <c r="P38" s="32">
        <v>113</v>
      </c>
      <c r="R38" s="13">
        <v>3292</v>
      </c>
      <c r="S38" s="13">
        <v>1707.9413580246915</v>
      </c>
      <c r="T38" s="13">
        <v>1653.9413580246915</v>
      </c>
      <c r="V38" s="13">
        <v>2632</v>
      </c>
      <c r="W38" s="13">
        <v>1337.3364197530864</v>
      </c>
      <c r="X38" s="13">
        <v>1267.3364197530864</v>
      </c>
      <c r="Z38" s="13">
        <v>1590</v>
      </c>
      <c r="AA38" s="32">
        <v>820</v>
      </c>
      <c r="AB38" s="32">
        <v>770</v>
      </c>
      <c r="AD38" s="13">
        <v>6593</v>
      </c>
      <c r="AE38" s="13">
        <v>3407.3611111111113</v>
      </c>
      <c r="AF38" s="13">
        <v>3158.3611111111113</v>
      </c>
      <c r="AH38" s="13">
        <v>3461</v>
      </c>
      <c r="AI38" s="13">
        <v>1760.3117283950617</v>
      </c>
      <c r="AJ38" s="13">
        <v>1673.3117283950617</v>
      </c>
      <c r="AL38" s="13">
        <v>1825</v>
      </c>
      <c r="AM38" s="32">
        <v>932</v>
      </c>
      <c r="AN38" s="32">
        <v>894</v>
      </c>
      <c r="AP38" s="13">
        <v>1941</v>
      </c>
      <c r="AQ38" s="32">
        <v>979</v>
      </c>
      <c r="AR38" s="32">
        <v>962</v>
      </c>
      <c r="AT38" s="13">
        <v>1249</v>
      </c>
      <c r="AU38" s="32">
        <v>638</v>
      </c>
      <c r="AV38" s="32">
        <v>611</v>
      </c>
      <c r="AX38" s="13">
        <v>1393</v>
      </c>
      <c r="AY38" s="32">
        <v>714</v>
      </c>
      <c r="AZ38" s="32">
        <v>678</v>
      </c>
      <c r="BB38" s="13">
        <v>2038</v>
      </c>
      <c r="BC38" s="13">
        <v>1053</v>
      </c>
      <c r="BD38" s="32">
        <v>985</v>
      </c>
      <c r="BF38" s="13">
        <v>1949</v>
      </c>
      <c r="BG38" s="32">
        <v>989</v>
      </c>
      <c r="BH38" s="32">
        <v>960</v>
      </c>
    </row>
    <row r="39" spans="1:60">
      <c r="A39" s="32">
        <v>35</v>
      </c>
      <c r="B39" s="39">
        <f t="shared" si="0"/>
        <v>31268.728395061727</v>
      </c>
      <c r="C39" s="39">
        <f t="shared" si="2"/>
        <v>16024.864197530864</v>
      </c>
      <c r="D39" s="39">
        <f t="shared" si="2"/>
        <v>15243.864197530864</v>
      </c>
      <c r="F39" s="13">
        <v>1197</v>
      </c>
      <c r="G39" s="32">
        <v>608</v>
      </c>
      <c r="H39" s="32">
        <v>589</v>
      </c>
      <c r="J39" s="13">
        <v>1930</v>
      </c>
      <c r="K39" s="39">
        <v>995.91358024691363</v>
      </c>
      <c r="L39" s="39">
        <v>945.91358024691363</v>
      </c>
      <c r="N39" s="32">
        <v>234</v>
      </c>
      <c r="O39" s="32">
        <v>121</v>
      </c>
      <c r="P39" s="32">
        <v>112</v>
      </c>
      <c r="R39" s="13">
        <v>3310</v>
      </c>
      <c r="S39" s="13">
        <v>1704.9413580246915</v>
      </c>
      <c r="T39" s="13">
        <v>1674.9413580246915</v>
      </c>
      <c r="V39" s="13">
        <v>2654</v>
      </c>
      <c r="W39" s="13">
        <v>1351.3364197530864</v>
      </c>
      <c r="X39" s="13">
        <v>1275.3364197530864</v>
      </c>
      <c r="Z39" s="13">
        <v>1548</v>
      </c>
      <c r="AA39" s="32">
        <v>800</v>
      </c>
      <c r="AB39" s="32">
        <v>748</v>
      </c>
      <c r="AD39" s="13">
        <v>6396</v>
      </c>
      <c r="AE39" s="13">
        <v>3319.3611111111113</v>
      </c>
      <c r="AF39" s="13">
        <v>3050.3611111111113</v>
      </c>
      <c r="AH39" s="13">
        <v>3466</v>
      </c>
      <c r="AI39" s="13">
        <v>1753.3117283950617</v>
      </c>
      <c r="AJ39" s="13">
        <v>1686.3117283950617</v>
      </c>
      <c r="AL39" s="13">
        <v>1853</v>
      </c>
      <c r="AM39" s="32">
        <v>948</v>
      </c>
      <c r="AN39" s="32">
        <v>905</v>
      </c>
      <c r="AP39" s="13">
        <v>1912</v>
      </c>
      <c r="AQ39" s="32">
        <v>953</v>
      </c>
      <c r="AR39" s="32">
        <v>959</v>
      </c>
      <c r="AT39" s="13">
        <v>1255</v>
      </c>
      <c r="AU39" s="32">
        <v>641</v>
      </c>
      <c r="AV39" s="32">
        <v>614</v>
      </c>
      <c r="AX39" s="13">
        <v>1401</v>
      </c>
      <c r="AY39" s="32">
        <v>718</v>
      </c>
      <c r="AZ39" s="32">
        <v>683</v>
      </c>
      <c r="BB39" s="13">
        <v>2143</v>
      </c>
      <c r="BC39" s="13">
        <v>1106</v>
      </c>
      <c r="BD39" s="13">
        <v>1037</v>
      </c>
      <c r="BF39" s="13">
        <v>1970</v>
      </c>
      <c r="BG39" s="13">
        <v>1005</v>
      </c>
      <c r="BH39" s="32">
        <v>964</v>
      </c>
    </row>
    <row r="40" spans="1:60">
      <c r="A40" s="32">
        <v>36</v>
      </c>
      <c r="B40" s="39">
        <f t="shared" si="0"/>
        <v>31044.728395061727</v>
      </c>
      <c r="C40" s="39">
        <f t="shared" si="2"/>
        <v>15902.864197530864</v>
      </c>
      <c r="D40" s="39">
        <f t="shared" si="2"/>
        <v>15141.864197530864</v>
      </c>
      <c r="F40" s="13">
        <v>1168</v>
      </c>
      <c r="G40" s="32">
        <v>590</v>
      </c>
      <c r="H40" s="32">
        <v>577</v>
      </c>
      <c r="J40" s="13">
        <v>1912</v>
      </c>
      <c r="K40" s="39">
        <v>988.91358024691363</v>
      </c>
      <c r="L40" s="39">
        <v>934.91358024691363</v>
      </c>
      <c r="N40" s="32">
        <v>245</v>
      </c>
      <c r="O40" s="32">
        <v>133</v>
      </c>
      <c r="P40" s="32">
        <v>112</v>
      </c>
      <c r="R40" s="13">
        <v>3304</v>
      </c>
      <c r="S40" s="13">
        <v>1694.9413580246915</v>
      </c>
      <c r="T40" s="13">
        <v>1677.9413580246915</v>
      </c>
      <c r="V40" s="13">
        <v>2642</v>
      </c>
      <c r="W40" s="13">
        <v>1345.3364197530864</v>
      </c>
      <c r="X40" s="13">
        <v>1269.3364197530864</v>
      </c>
      <c r="Z40" s="13">
        <v>1520</v>
      </c>
      <c r="AA40" s="32">
        <v>786</v>
      </c>
      <c r="AB40" s="32">
        <v>733</v>
      </c>
      <c r="AD40" s="13">
        <v>6272</v>
      </c>
      <c r="AE40" s="13">
        <v>3252.3611111111113</v>
      </c>
      <c r="AF40" s="13">
        <v>2992.3611111111113</v>
      </c>
      <c r="AH40" s="13">
        <v>3445</v>
      </c>
      <c r="AI40" s="13">
        <v>1736.3117283950617</v>
      </c>
      <c r="AJ40" s="13">
        <v>1681.3117283950617</v>
      </c>
      <c r="AL40" s="13">
        <v>1855</v>
      </c>
      <c r="AM40" s="32">
        <v>957</v>
      </c>
      <c r="AN40" s="32">
        <v>898</v>
      </c>
      <c r="AP40" s="13">
        <v>1868</v>
      </c>
      <c r="AQ40" s="32">
        <v>933</v>
      </c>
      <c r="AR40" s="32">
        <v>936</v>
      </c>
      <c r="AT40" s="13">
        <v>1240</v>
      </c>
      <c r="AU40" s="32">
        <v>632</v>
      </c>
      <c r="AV40" s="32">
        <v>607</v>
      </c>
      <c r="AX40" s="13">
        <v>1399</v>
      </c>
      <c r="AY40" s="32">
        <v>712</v>
      </c>
      <c r="AZ40" s="32">
        <v>687</v>
      </c>
      <c r="BB40" s="13">
        <v>2202</v>
      </c>
      <c r="BC40" s="13">
        <v>1133</v>
      </c>
      <c r="BD40" s="13">
        <v>1069</v>
      </c>
      <c r="BF40" s="13">
        <v>1976</v>
      </c>
      <c r="BG40" s="13">
        <v>1009</v>
      </c>
      <c r="BH40" s="32">
        <v>967</v>
      </c>
    </row>
    <row r="41" spans="1:60">
      <c r="A41" s="32">
        <v>37</v>
      </c>
      <c r="B41" s="39">
        <f t="shared" si="0"/>
        <v>30659.728395061727</v>
      </c>
      <c r="C41" s="39">
        <f t="shared" si="2"/>
        <v>15692.864197530864</v>
      </c>
      <c r="D41" s="39">
        <f t="shared" si="2"/>
        <v>14966.864197530864</v>
      </c>
      <c r="F41" s="13">
        <v>1150</v>
      </c>
      <c r="G41" s="32">
        <v>582</v>
      </c>
      <c r="H41" s="32">
        <v>569</v>
      </c>
      <c r="J41" s="13">
        <v>1886</v>
      </c>
      <c r="K41" s="39">
        <v>977.91358024691363</v>
      </c>
      <c r="L41" s="39">
        <v>919.91358024691363</v>
      </c>
      <c r="N41" s="32">
        <v>234</v>
      </c>
      <c r="O41" s="32">
        <v>123</v>
      </c>
      <c r="P41" s="32">
        <v>111</v>
      </c>
      <c r="R41" s="13">
        <v>3255</v>
      </c>
      <c r="S41" s="13">
        <v>1675.9413580246915</v>
      </c>
      <c r="T41" s="13">
        <v>1648.9413580246915</v>
      </c>
      <c r="V41" s="13">
        <v>2576</v>
      </c>
      <c r="W41" s="13">
        <v>1318.3364197530864</v>
      </c>
      <c r="X41" s="13">
        <v>1230.3364197530864</v>
      </c>
      <c r="Z41" s="13">
        <v>1512</v>
      </c>
      <c r="AA41" s="32">
        <v>785</v>
      </c>
      <c r="AB41" s="32">
        <v>727</v>
      </c>
      <c r="AD41" s="13">
        <v>6271</v>
      </c>
      <c r="AE41" s="13">
        <v>3225.3611111111113</v>
      </c>
      <c r="AF41" s="13">
        <v>3018.3611111111113</v>
      </c>
      <c r="AH41" s="13">
        <v>3364</v>
      </c>
      <c r="AI41" s="13">
        <v>1684.3117283950617</v>
      </c>
      <c r="AJ41" s="13">
        <v>1652.3117283950617</v>
      </c>
      <c r="AL41" s="13">
        <v>1848</v>
      </c>
      <c r="AM41" s="32">
        <v>957</v>
      </c>
      <c r="AN41" s="32">
        <v>891</v>
      </c>
      <c r="AP41" s="13">
        <v>1811</v>
      </c>
      <c r="AQ41" s="32">
        <v>900</v>
      </c>
      <c r="AR41" s="32">
        <v>911</v>
      </c>
      <c r="AT41" s="13">
        <v>1229</v>
      </c>
      <c r="AU41" s="32">
        <v>624</v>
      </c>
      <c r="AV41" s="32">
        <v>605</v>
      </c>
      <c r="AX41" s="13">
        <v>1385</v>
      </c>
      <c r="AY41" s="32">
        <v>711</v>
      </c>
      <c r="AZ41" s="32">
        <v>673</v>
      </c>
      <c r="BB41" s="13">
        <v>2178</v>
      </c>
      <c r="BC41" s="13">
        <v>1116</v>
      </c>
      <c r="BD41" s="13">
        <v>1063</v>
      </c>
      <c r="BF41" s="13">
        <v>1960</v>
      </c>
      <c r="BG41" s="13">
        <v>1013</v>
      </c>
      <c r="BH41" s="32">
        <v>947</v>
      </c>
    </row>
    <row r="42" spans="1:60">
      <c r="A42" s="32">
        <v>38</v>
      </c>
      <c r="B42" s="39">
        <f t="shared" si="0"/>
        <v>30149.728395061727</v>
      </c>
      <c r="C42" s="39">
        <f t="shared" si="2"/>
        <v>15416.864197530864</v>
      </c>
      <c r="D42" s="39">
        <f t="shared" si="2"/>
        <v>14732.864197530864</v>
      </c>
      <c r="F42" s="13">
        <v>1132</v>
      </c>
      <c r="G42" s="32">
        <v>571</v>
      </c>
      <c r="H42" s="32">
        <v>561</v>
      </c>
      <c r="J42" s="13">
        <v>1849</v>
      </c>
      <c r="K42" s="39">
        <v>956.91358024691363</v>
      </c>
      <c r="L42" s="39">
        <v>903.91358024691363</v>
      </c>
      <c r="N42" s="32">
        <v>222</v>
      </c>
      <c r="O42" s="32">
        <v>118</v>
      </c>
      <c r="P42" s="32">
        <v>104</v>
      </c>
      <c r="R42" s="13">
        <v>3187</v>
      </c>
      <c r="S42" s="13">
        <v>1652.9413580246915</v>
      </c>
      <c r="T42" s="13">
        <v>1603.9413580246915</v>
      </c>
      <c r="V42" s="13">
        <v>2470</v>
      </c>
      <c r="W42" s="13">
        <v>1271.3364197530864</v>
      </c>
      <c r="X42" s="13">
        <v>1172.3364197530864</v>
      </c>
      <c r="Z42" s="13">
        <v>1518</v>
      </c>
      <c r="AA42" s="32">
        <v>787</v>
      </c>
      <c r="AB42" s="32">
        <v>731</v>
      </c>
      <c r="AD42" s="13">
        <v>6344</v>
      </c>
      <c r="AE42" s="13">
        <v>3225.3611111111113</v>
      </c>
      <c r="AF42" s="13">
        <v>3090.3611111111113</v>
      </c>
      <c r="AH42" s="13">
        <v>3256</v>
      </c>
      <c r="AI42" s="13">
        <v>1628.3117283950617</v>
      </c>
      <c r="AJ42" s="13">
        <v>1600.3117283950617</v>
      </c>
      <c r="AL42" s="13">
        <v>1822</v>
      </c>
      <c r="AM42" s="32">
        <v>944</v>
      </c>
      <c r="AN42" s="32">
        <v>878</v>
      </c>
      <c r="AP42" s="13">
        <v>1754</v>
      </c>
      <c r="AQ42" s="32">
        <v>874</v>
      </c>
      <c r="AR42" s="32">
        <v>880</v>
      </c>
      <c r="AT42" s="13">
        <v>1196</v>
      </c>
      <c r="AU42" s="32">
        <v>607</v>
      </c>
      <c r="AV42" s="32">
        <v>589</v>
      </c>
      <c r="AX42" s="13">
        <v>1365</v>
      </c>
      <c r="AY42" s="32">
        <v>701</v>
      </c>
      <c r="AZ42" s="32">
        <v>664</v>
      </c>
      <c r="BB42" s="13">
        <v>2114</v>
      </c>
      <c r="BC42" s="13">
        <v>1079</v>
      </c>
      <c r="BD42" s="13">
        <v>1034</v>
      </c>
      <c r="BF42" s="13">
        <v>1922</v>
      </c>
      <c r="BG42" s="13">
        <v>1001</v>
      </c>
      <c r="BH42" s="32">
        <v>921</v>
      </c>
    </row>
    <row r="43" spans="1:60">
      <c r="A43" s="32">
        <v>39</v>
      </c>
      <c r="B43" s="39">
        <f t="shared" si="0"/>
        <v>29592.728395061727</v>
      </c>
      <c r="C43" s="39">
        <f t="shared" si="2"/>
        <v>15120.864197530864</v>
      </c>
      <c r="D43" s="39">
        <f t="shared" si="2"/>
        <v>14471.864197530864</v>
      </c>
      <c r="F43" s="13">
        <v>1121</v>
      </c>
      <c r="G43" s="32">
        <v>567</v>
      </c>
      <c r="H43" s="32">
        <v>554</v>
      </c>
      <c r="J43" s="13">
        <v>1823</v>
      </c>
      <c r="K43" s="39">
        <v>941.91358024691363</v>
      </c>
      <c r="L43" s="39">
        <v>892.91358024691363</v>
      </c>
      <c r="N43" s="32">
        <v>222</v>
      </c>
      <c r="O43" s="32">
        <v>118</v>
      </c>
      <c r="P43" s="32">
        <v>105</v>
      </c>
      <c r="R43" s="13">
        <v>3110</v>
      </c>
      <c r="S43" s="13">
        <v>1624.9413580246915</v>
      </c>
      <c r="T43" s="13">
        <v>1554.9413580246915</v>
      </c>
      <c r="V43" s="13">
        <v>2364</v>
      </c>
      <c r="W43" s="13">
        <v>1224.3364197530864</v>
      </c>
      <c r="X43" s="13">
        <v>1112.3364197530864</v>
      </c>
      <c r="Z43" s="13">
        <v>1519</v>
      </c>
      <c r="AA43" s="32">
        <v>788</v>
      </c>
      <c r="AB43" s="32">
        <v>731</v>
      </c>
      <c r="AD43" s="13">
        <v>6376</v>
      </c>
      <c r="AE43" s="13">
        <v>3204.3611111111113</v>
      </c>
      <c r="AF43" s="13">
        <v>3143.3611111111113</v>
      </c>
      <c r="AH43" s="13">
        <v>3135</v>
      </c>
      <c r="AI43" s="13">
        <v>1560.3117283950617</v>
      </c>
      <c r="AJ43" s="13">
        <v>1547.3117283950617</v>
      </c>
      <c r="AL43" s="13">
        <v>1797</v>
      </c>
      <c r="AM43" s="32">
        <v>926</v>
      </c>
      <c r="AN43" s="32">
        <v>871</v>
      </c>
      <c r="AP43" s="13">
        <v>1699</v>
      </c>
      <c r="AQ43" s="32">
        <v>849</v>
      </c>
      <c r="AR43" s="32">
        <v>850</v>
      </c>
      <c r="AT43" s="13">
        <v>1165</v>
      </c>
      <c r="AU43" s="32">
        <v>594</v>
      </c>
      <c r="AV43" s="32">
        <v>571</v>
      </c>
      <c r="AX43" s="13">
        <v>1340</v>
      </c>
      <c r="AY43" s="32">
        <v>695</v>
      </c>
      <c r="AZ43" s="32">
        <v>645</v>
      </c>
      <c r="BB43" s="13">
        <v>2039</v>
      </c>
      <c r="BC43" s="13">
        <v>1035</v>
      </c>
      <c r="BD43" s="13">
        <v>1004</v>
      </c>
      <c r="BF43" s="13">
        <v>1883</v>
      </c>
      <c r="BG43" s="32">
        <v>993</v>
      </c>
      <c r="BH43" s="32">
        <v>890</v>
      </c>
    </row>
    <row r="44" spans="1:60">
      <c r="A44" s="32">
        <v>40</v>
      </c>
      <c r="B44" s="39">
        <f t="shared" si="0"/>
        <v>29003.728395061727</v>
      </c>
      <c r="C44" s="39">
        <f t="shared" si="2"/>
        <v>14801.864197530864</v>
      </c>
      <c r="D44" s="39">
        <f t="shared" si="2"/>
        <v>14201.864197530864</v>
      </c>
      <c r="F44" s="13">
        <v>1107</v>
      </c>
      <c r="G44" s="32">
        <v>558</v>
      </c>
      <c r="H44" s="32">
        <v>549</v>
      </c>
      <c r="J44" s="13">
        <v>1777</v>
      </c>
      <c r="K44" s="39">
        <v>922.91358024691363</v>
      </c>
      <c r="L44" s="39">
        <v>865.91358024691363</v>
      </c>
      <c r="N44" s="32">
        <v>211</v>
      </c>
      <c r="O44" s="32">
        <v>109</v>
      </c>
      <c r="P44" s="32">
        <v>103</v>
      </c>
      <c r="R44" s="13">
        <v>3028</v>
      </c>
      <c r="S44" s="13">
        <v>1591.9413580246915</v>
      </c>
      <c r="T44" s="13">
        <v>1505.9413580246915</v>
      </c>
      <c r="V44" s="13">
        <v>2271</v>
      </c>
      <c r="W44" s="13">
        <v>1181.3364197530864</v>
      </c>
      <c r="X44" s="13">
        <v>1063.3364197530864</v>
      </c>
      <c r="Z44" s="13">
        <v>1510</v>
      </c>
      <c r="AA44" s="32">
        <v>781</v>
      </c>
      <c r="AB44" s="32">
        <v>729</v>
      </c>
      <c r="AD44" s="13">
        <v>6412</v>
      </c>
      <c r="AE44" s="13">
        <v>3192.3611111111113</v>
      </c>
      <c r="AF44" s="13">
        <v>3192.3611111111113</v>
      </c>
      <c r="AH44" s="13">
        <v>3018</v>
      </c>
      <c r="AI44" s="13">
        <v>1501.3117283950617</v>
      </c>
      <c r="AJ44" s="13">
        <v>1490.3117283950617</v>
      </c>
      <c r="AL44" s="13">
        <v>1755</v>
      </c>
      <c r="AM44" s="32">
        <v>905</v>
      </c>
      <c r="AN44" s="32">
        <v>850</v>
      </c>
      <c r="AP44" s="13">
        <v>1649</v>
      </c>
      <c r="AQ44" s="32">
        <v>824</v>
      </c>
      <c r="AR44" s="32">
        <v>825</v>
      </c>
      <c r="AT44" s="13">
        <v>1141</v>
      </c>
      <c r="AU44" s="32">
        <v>580</v>
      </c>
      <c r="AV44" s="32">
        <v>561</v>
      </c>
      <c r="AX44" s="13">
        <v>1314</v>
      </c>
      <c r="AY44" s="32">
        <v>683</v>
      </c>
      <c r="AZ44" s="32">
        <v>632</v>
      </c>
      <c r="BB44" s="13">
        <v>1969</v>
      </c>
      <c r="BC44" s="32">
        <v>993</v>
      </c>
      <c r="BD44" s="32">
        <v>976</v>
      </c>
      <c r="BF44" s="13">
        <v>1838</v>
      </c>
      <c r="BG44" s="32">
        <v>979</v>
      </c>
      <c r="BH44" s="32">
        <v>859</v>
      </c>
    </row>
    <row r="45" spans="1:60">
      <c r="A45" s="32">
        <v>41</v>
      </c>
      <c r="B45" s="39">
        <f t="shared" si="0"/>
        <v>28346.728395061727</v>
      </c>
      <c r="C45" s="39">
        <f t="shared" si="2"/>
        <v>14445.864197530864</v>
      </c>
      <c r="D45" s="39">
        <f t="shared" si="2"/>
        <v>13900.864197530864</v>
      </c>
      <c r="F45" s="13">
        <v>1088</v>
      </c>
      <c r="G45" s="32">
        <v>550</v>
      </c>
      <c r="H45" s="32">
        <v>537</v>
      </c>
      <c r="J45" s="13">
        <v>1710</v>
      </c>
      <c r="K45" s="39">
        <v>883.91358024691363</v>
      </c>
      <c r="L45" s="39">
        <v>837.91358024691363</v>
      </c>
      <c r="N45" s="32">
        <v>203</v>
      </c>
      <c r="O45" s="32">
        <v>102</v>
      </c>
      <c r="P45" s="32">
        <v>101</v>
      </c>
      <c r="R45" s="13">
        <v>2917</v>
      </c>
      <c r="S45" s="13">
        <v>1540.9413580246915</v>
      </c>
      <c r="T45" s="13">
        <v>1445.9413580246915</v>
      </c>
      <c r="V45" s="13">
        <v>2159</v>
      </c>
      <c r="W45" s="13">
        <v>1126.3364197530864</v>
      </c>
      <c r="X45" s="13">
        <v>1005.3364197530864</v>
      </c>
      <c r="Z45" s="13">
        <v>1485</v>
      </c>
      <c r="AA45" s="32">
        <v>771</v>
      </c>
      <c r="AB45" s="32">
        <v>714</v>
      </c>
      <c r="AD45" s="13">
        <v>6600</v>
      </c>
      <c r="AE45" s="13">
        <v>3254.3611111111113</v>
      </c>
      <c r="AF45" s="13">
        <v>3318.3611111111113</v>
      </c>
      <c r="AH45" s="13">
        <v>2917</v>
      </c>
      <c r="AI45" s="13">
        <v>1444.3117283950617</v>
      </c>
      <c r="AJ45" s="13">
        <v>1445.3117283950617</v>
      </c>
      <c r="AL45" s="13">
        <v>1686</v>
      </c>
      <c r="AM45" s="32">
        <v>869</v>
      </c>
      <c r="AN45" s="32">
        <v>817</v>
      </c>
      <c r="AP45" s="13">
        <v>1594</v>
      </c>
      <c r="AQ45" s="32">
        <v>801</v>
      </c>
      <c r="AR45" s="32">
        <v>793</v>
      </c>
      <c r="AT45" s="13">
        <v>1087</v>
      </c>
      <c r="AU45" s="32">
        <v>552</v>
      </c>
      <c r="AV45" s="32">
        <v>535</v>
      </c>
      <c r="AX45" s="13">
        <v>1273</v>
      </c>
      <c r="AY45" s="32">
        <v>667</v>
      </c>
      <c r="AZ45" s="32">
        <v>606</v>
      </c>
      <c r="BB45" s="13">
        <v>1873</v>
      </c>
      <c r="BC45" s="32">
        <v>945</v>
      </c>
      <c r="BD45" s="32">
        <v>928</v>
      </c>
      <c r="BF45" s="13">
        <v>1756</v>
      </c>
      <c r="BG45" s="32">
        <v>939</v>
      </c>
      <c r="BH45" s="32">
        <v>817</v>
      </c>
    </row>
    <row r="46" spans="1:60">
      <c r="A46" s="32">
        <v>42</v>
      </c>
      <c r="B46" s="39">
        <f t="shared" si="0"/>
        <v>27604.728395061727</v>
      </c>
      <c r="C46" s="39">
        <f t="shared" si="2"/>
        <v>14031.864197530864</v>
      </c>
      <c r="D46" s="39">
        <f t="shared" si="2"/>
        <v>13572.864197530864</v>
      </c>
      <c r="F46" s="13">
        <v>1056</v>
      </c>
      <c r="G46" s="32">
        <v>537</v>
      </c>
      <c r="H46" s="32">
        <v>518</v>
      </c>
      <c r="J46" s="13">
        <v>1603</v>
      </c>
      <c r="K46" s="39">
        <v>830.91358024691363</v>
      </c>
      <c r="L46" s="39">
        <v>783.91358024691363</v>
      </c>
      <c r="N46" s="32">
        <v>193</v>
      </c>
      <c r="O46" s="32">
        <v>98</v>
      </c>
      <c r="P46" s="32">
        <v>96</v>
      </c>
      <c r="R46" s="13">
        <v>2765</v>
      </c>
      <c r="S46" s="13">
        <v>1465.9413580246915</v>
      </c>
      <c r="T46" s="13">
        <v>1367.9413580246915</v>
      </c>
      <c r="V46" s="13">
        <v>2028</v>
      </c>
      <c r="W46" s="13">
        <v>1061.3364197530864</v>
      </c>
      <c r="X46" s="13">
        <v>939.33641975308637</v>
      </c>
      <c r="Z46" s="13">
        <v>1417</v>
      </c>
      <c r="AA46" s="32">
        <v>739</v>
      </c>
      <c r="AB46" s="32">
        <v>678</v>
      </c>
      <c r="AD46" s="13">
        <v>6966</v>
      </c>
      <c r="AE46" s="13">
        <v>3395.3611111111113</v>
      </c>
      <c r="AF46" s="13">
        <v>3543.3611111111113</v>
      </c>
      <c r="AH46" s="13">
        <v>2824</v>
      </c>
      <c r="AI46" s="13">
        <v>1392.3117283950617</v>
      </c>
      <c r="AJ46" s="13">
        <v>1404.3117283950617</v>
      </c>
      <c r="AL46" s="13">
        <v>1566</v>
      </c>
      <c r="AM46" s="32">
        <v>809</v>
      </c>
      <c r="AN46" s="32">
        <v>757</v>
      </c>
      <c r="AP46" s="13">
        <v>1545</v>
      </c>
      <c r="AQ46" s="32">
        <v>776</v>
      </c>
      <c r="AR46" s="32">
        <v>769</v>
      </c>
      <c r="AT46" s="13">
        <v>1026</v>
      </c>
      <c r="AU46" s="32">
        <v>524</v>
      </c>
      <c r="AV46" s="32">
        <v>502</v>
      </c>
      <c r="AX46" s="13">
        <v>1223</v>
      </c>
      <c r="AY46" s="32">
        <v>642</v>
      </c>
      <c r="AZ46" s="32">
        <v>581</v>
      </c>
      <c r="BB46" s="13">
        <v>1764</v>
      </c>
      <c r="BC46" s="32">
        <v>891</v>
      </c>
      <c r="BD46" s="32">
        <v>873</v>
      </c>
      <c r="BF46" s="13">
        <v>1630</v>
      </c>
      <c r="BG46" s="32">
        <v>870</v>
      </c>
      <c r="BH46" s="32">
        <v>760</v>
      </c>
    </row>
    <row r="47" spans="1:60">
      <c r="A47" s="32">
        <v>43</v>
      </c>
      <c r="B47" s="39">
        <f t="shared" si="0"/>
        <v>26814.728395061727</v>
      </c>
      <c r="C47" s="39">
        <f t="shared" si="2"/>
        <v>13591.864197530864</v>
      </c>
      <c r="D47" s="39">
        <f t="shared" si="2"/>
        <v>13222.864197530864</v>
      </c>
      <c r="F47" s="13">
        <v>1037</v>
      </c>
      <c r="G47" s="32">
        <v>532</v>
      </c>
      <c r="H47" s="32">
        <v>505</v>
      </c>
      <c r="J47" s="13">
        <v>1478</v>
      </c>
      <c r="K47" s="39">
        <v>769.91358024691363</v>
      </c>
      <c r="L47" s="39">
        <v>719.91358024691363</v>
      </c>
      <c r="N47" s="32">
        <v>179</v>
      </c>
      <c r="O47" s="32">
        <v>89</v>
      </c>
      <c r="P47" s="32">
        <v>91</v>
      </c>
      <c r="R47" s="13">
        <v>2579</v>
      </c>
      <c r="S47" s="13">
        <v>1371.9413580246915</v>
      </c>
      <c r="T47" s="13">
        <v>1277.9413580246915</v>
      </c>
      <c r="V47" s="13">
        <v>1897</v>
      </c>
      <c r="W47" s="13">
        <v>994.33641975308637</v>
      </c>
      <c r="X47" s="13">
        <v>876.33641975308637</v>
      </c>
      <c r="Z47" s="13">
        <v>1329</v>
      </c>
      <c r="AA47" s="32">
        <v>698</v>
      </c>
      <c r="AB47" s="32">
        <v>631</v>
      </c>
      <c r="AD47" s="13">
        <v>7476</v>
      </c>
      <c r="AE47" s="13">
        <v>3608.3611111111113</v>
      </c>
      <c r="AF47" s="13">
        <v>3840.3611111111113</v>
      </c>
      <c r="AH47" s="13">
        <v>2747</v>
      </c>
      <c r="AI47" s="13">
        <v>1359.3117283950617</v>
      </c>
      <c r="AJ47" s="13">
        <v>1360.3117283950617</v>
      </c>
      <c r="AL47" s="13">
        <v>1415</v>
      </c>
      <c r="AM47" s="32">
        <v>735</v>
      </c>
      <c r="AN47" s="32">
        <v>680</v>
      </c>
      <c r="AP47" s="13">
        <v>1482</v>
      </c>
      <c r="AQ47" s="32">
        <v>741</v>
      </c>
      <c r="AR47" s="32">
        <v>740</v>
      </c>
      <c r="AT47" s="32">
        <v>935</v>
      </c>
      <c r="AU47" s="32">
        <v>480</v>
      </c>
      <c r="AV47" s="32">
        <v>455</v>
      </c>
      <c r="AX47" s="13">
        <v>1155</v>
      </c>
      <c r="AY47" s="32">
        <v>605</v>
      </c>
      <c r="AZ47" s="32">
        <v>550</v>
      </c>
      <c r="BB47" s="13">
        <v>1641</v>
      </c>
      <c r="BC47" s="32">
        <v>832</v>
      </c>
      <c r="BD47" s="32">
        <v>809</v>
      </c>
      <c r="BF47" s="13">
        <v>1464</v>
      </c>
      <c r="BG47" s="32">
        <v>776</v>
      </c>
      <c r="BH47" s="32">
        <v>687</v>
      </c>
    </row>
    <row r="48" spans="1:60">
      <c r="A48" s="32">
        <v>44</v>
      </c>
      <c r="B48" s="39">
        <f t="shared" si="0"/>
        <v>25980.728395061727</v>
      </c>
      <c r="C48" s="39">
        <f t="shared" si="2"/>
        <v>13124.864197530864</v>
      </c>
      <c r="D48" s="39">
        <f t="shared" si="2"/>
        <v>12855.864197530864</v>
      </c>
      <c r="F48" s="32">
        <v>991</v>
      </c>
      <c r="G48" s="32">
        <v>517</v>
      </c>
      <c r="H48" s="32">
        <v>474</v>
      </c>
      <c r="J48" s="13">
        <v>1336</v>
      </c>
      <c r="K48" s="39">
        <v>691.91358024691363</v>
      </c>
      <c r="L48" s="39">
        <v>655.91358024691363</v>
      </c>
      <c r="N48" s="32">
        <v>163</v>
      </c>
      <c r="O48" s="32">
        <v>85</v>
      </c>
      <c r="P48" s="32">
        <v>79</v>
      </c>
      <c r="R48" s="13">
        <v>2380</v>
      </c>
      <c r="S48" s="13">
        <v>1273.9413580246915</v>
      </c>
      <c r="T48" s="13">
        <v>1175.9413580246915</v>
      </c>
      <c r="V48" s="13">
        <v>1742</v>
      </c>
      <c r="W48" s="13">
        <v>914.33641975308637</v>
      </c>
      <c r="X48" s="13">
        <v>800.33641975308637</v>
      </c>
      <c r="Z48" s="13">
        <v>1228</v>
      </c>
      <c r="AA48" s="32">
        <v>651</v>
      </c>
      <c r="AB48" s="32">
        <v>577</v>
      </c>
      <c r="AD48" s="13">
        <v>8107</v>
      </c>
      <c r="AE48" s="13">
        <v>3873.3611111111113</v>
      </c>
      <c r="AF48" s="13">
        <v>4206.3611111111113</v>
      </c>
      <c r="AH48" s="13">
        <v>2661</v>
      </c>
      <c r="AI48" s="13">
        <v>1313.3117283950617</v>
      </c>
      <c r="AJ48" s="13">
        <v>1320.3117283950617</v>
      </c>
      <c r="AL48" s="13">
        <v>1239</v>
      </c>
      <c r="AM48" s="32">
        <v>644</v>
      </c>
      <c r="AN48" s="32">
        <v>595</v>
      </c>
      <c r="AP48" s="13">
        <v>1427</v>
      </c>
      <c r="AQ48" s="32">
        <v>712</v>
      </c>
      <c r="AR48" s="32">
        <v>715</v>
      </c>
      <c r="AT48" s="32">
        <v>848</v>
      </c>
      <c r="AU48" s="32">
        <v>442</v>
      </c>
      <c r="AV48" s="32">
        <v>407</v>
      </c>
      <c r="AX48" s="13">
        <v>1082</v>
      </c>
      <c r="AY48" s="32">
        <v>568</v>
      </c>
      <c r="AZ48" s="32">
        <v>514</v>
      </c>
      <c r="BB48" s="13">
        <v>1493</v>
      </c>
      <c r="BC48" s="32">
        <v>765</v>
      </c>
      <c r="BD48" s="32">
        <v>728</v>
      </c>
      <c r="BF48" s="13">
        <v>1283</v>
      </c>
      <c r="BG48" s="32">
        <v>674</v>
      </c>
      <c r="BH48" s="32">
        <v>608</v>
      </c>
    </row>
    <row r="49" spans="1:60">
      <c r="A49" s="32">
        <v>45</v>
      </c>
      <c r="B49" s="39">
        <f t="shared" si="0"/>
        <v>25145.728395061727</v>
      </c>
      <c r="C49" s="39">
        <f t="shared" si="2"/>
        <v>12660.864197530864</v>
      </c>
      <c r="D49" s="39">
        <f t="shared" si="2"/>
        <v>12484.864197530864</v>
      </c>
      <c r="F49" s="32">
        <v>974</v>
      </c>
      <c r="G49" s="32">
        <v>514</v>
      </c>
      <c r="H49" s="32">
        <v>460</v>
      </c>
      <c r="J49" s="13">
        <v>1203</v>
      </c>
      <c r="K49" s="39">
        <v>628.91358024691363</v>
      </c>
      <c r="L49" s="39">
        <v>585.91358024691363</v>
      </c>
      <c r="N49" s="32">
        <v>148</v>
      </c>
      <c r="O49" s="32">
        <v>72</v>
      </c>
      <c r="P49" s="32">
        <v>76</v>
      </c>
      <c r="R49" s="13">
        <v>2185</v>
      </c>
      <c r="S49" s="13">
        <v>1176.9413580246915</v>
      </c>
      <c r="T49" s="13">
        <v>1077.9413580246915</v>
      </c>
      <c r="V49" s="13">
        <v>1599</v>
      </c>
      <c r="W49" s="13">
        <v>842.33641975308637</v>
      </c>
      <c r="X49" s="13">
        <v>729.33641975308637</v>
      </c>
      <c r="Z49" s="13">
        <v>1138</v>
      </c>
      <c r="AA49" s="32">
        <v>607</v>
      </c>
      <c r="AB49" s="32">
        <v>531</v>
      </c>
      <c r="AD49" s="13">
        <v>8636</v>
      </c>
      <c r="AE49" s="13">
        <v>4091.3611111111113</v>
      </c>
      <c r="AF49" s="13">
        <v>4517.3611111111113</v>
      </c>
      <c r="AH49" s="13">
        <v>2575</v>
      </c>
      <c r="AI49" s="13">
        <v>1272.3117283950617</v>
      </c>
      <c r="AJ49" s="13">
        <v>1275.3117283950617</v>
      </c>
      <c r="AL49" s="13">
        <v>1081</v>
      </c>
      <c r="AM49" s="32">
        <v>563</v>
      </c>
      <c r="AN49" s="32">
        <v>518</v>
      </c>
      <c r="AP49" s="13">
        <v>1374</v>
      </c>
      <c r="AQ49" s="32">
        <v>689</v>
      </c>
      <c r="AR49" s="32">
        <v>685</v>
      </c>
      <c r="AT49" s="32">
        <v>761</v>
      </c>
      <c r="AU49" s="32">
        <v>397</v>
      </c>
      <c r="AV49" s="32">
        <v>364</v>
      </c>
      <c r="AX49" s="13">
        <v>1009</v>
      </c>
      <c r="AY49" s="32">
        <v>533</v>
      </c>
      <c r="AZ49" s="32">
        <v>476</v>
      </c>
      <c r="BB49" s="13">
        <v>1355</v>
      </c>
      <c r="BC49" s="32">
        <v>699</v>
      </c>
      <c r="BD49" s="32">
        <v>656</v>
      </c>
      <c r="BF49" s="13">
        <v>1108</v>
      </c>
      <c r="BG49" s="32">
        <v>575</v>
      </c>
      <c r="BH49" s="32">
        <v>533</v>
      </c>
    </row>
    <row r="50" spans="1:60">
      <c r="A50" s="32">
        <v>46</v>
      </c>
      <c r="B50" s="39">
        <f t="shared" si="0"/>
        <v>24350.728395061727</v>
      </c>
      <c r="C50" s="39">
        <f t="shared" si="2"/>
        <v>12226.864197530864</v>
      </c>
      <c r="D50" s="39">
        <f t="shared" si="2"/>
        <v>12123.864197530864</v>
      </c>
      <c r="F50" s="32">
        <v>943</v>
      </c>
      <c r="G50" s="32">
        <v>500</v>
      </c>
      <c r="H50" s="32">
        <v>443</v>
      </c>
      <c r="J50" s="13">
        <v>1107</v>
      </c>
      <c r="K50" s="39">
        <v>579.91358024691363</v>
      </c>
      <c r="L50" s="39">
        <v>538.91358024691363</v>
      </c>
      <c r="N50" s="32">
        <v>138</v>
      </c>
      <c r="O50" s="32">
        <v>68</v>
      </c>
      <c r="P50" s="32">
        <v>70</v>
      </c>
      <c r="R50" s="13">
        <v>2046</v>
      </c>
      <c r="S50" s="13">
        <v>1104.9413580246915</v>
      </c>
      <c r="T50" s="13">
        <v>1011.9413580246913</v>
      </c>
      <c r="V50" s="13">
        <v>1490</v>
      </c>
      <c r="W50" s="13">
        <v>782.33641975308637</v>
      </c>
      <c r="X50" s="13">
        <v>680.33641975308637</v>
      </c>
      <c r="Z50" s="13">
        <v>1081</v>
      </c>
      <c r="AA50" s="32">
        <v>578</v>
      </c>
      <c r="AB50" s="32">
        <v>504</v>
      </c>
      <c r="AD50" s="13">
        <v>8871</v>
      </c>
      <c r="AE50" s="13">
        <v>4190.3611111111113</v>
      </c>
      <c r="AF50" s="13">
        <v>4653.3611111111113</v>
      </c>
      <c r="AH50" s="13">
        <v>2493</v>
      </c>
      <c r="AI50" s="13">
        <v>1229.3117283950617</v>
      </c>
      <c r="AJ50" s="13">
        <v>1235.3117283950617</v>
      </c>
      <c r="AL50" s="32">
        <v>957</v>
      </c>
      <c r="AM50" s="32">
        <v>498</v>
      </c>
      <c r="AN50" s="32">
        <v>459</v>
      </c>
      <c r="AP50" s="13">
        <v>1338</v>
      </c>
      <c r="AQ50" s="32">
        <v>669</v>
      </c>
      <c r="AR50" s="32">
        <v>669</v>
      </c>
      <c r="AT50" s="32">
        <v>698</v>
      </c>
      <c r="AU50" s="32">
        <v>367</v>
      </c>
      <c r="AV50" s="32">
        <v>331</v>
      </c>
      <c r="AX50" s="32">
        <v>962</v>
      </c>
      <c r="AY50" s="32">
        <v>507</v>
      </c>
      <c r="AZ50" s="32">
        <v>455</v>
      </c>
      <c r="BB50" s="13">
        <v>1235</v>
      </c>
      <c r="BC50" s="32">
        <v>644</v>
      </c>
      <c r="BD50" s="32">
        <v>591</v>
      </c>
      <c r="BF50" s="32">
        <v>991</v>
      </c>
      <c r="BG50" s="32">
        <v>509</v>
      </c>
      <c r="BH50" s="32">
        <v>482</v>
      </c>
    </row>
    <row r="51" spans="1:60">
      <c r="A51" s="32">
        <v>47</v>
      </c>
      <c r="B51" s="39">
        <f t="shared" si="0"/>
        <v>23641.728395061727</v>
      </c>
      <c r="C51" s="39">
        <f t="shared" si="2"/>
        <v>11846.864197530864</v>
      </c>
      <c r="D51" s="39">
        <f t="shared" si="2"/>
        <v>11794.864197530864</v>
      </c>
      <c r="F51" s="32">
        <v>934</v>
      </c>
      <c r="G51" s="32">
        <v>493</v>
      </c>
      <c r="H51" s="32">
        <v>441</v>
      </c>
      <c r="J51" s="13">
        <v>1057</v>
      </c>
      <c r="K51" s="39">
        <v>553.91358024691363</v>
      </c>
      <c r="L51" s="39">
        <v>515.91358024691363</v>
      </c>
      <c r="N51" s="32">
        <v>139</v>
      </c>
      <c r="O51" s="32">
        <v>68</v>
      </c>
      <c r="P51" s="32">
        <v>71</v>
      </c>
      <c r="R51" s="13">
        <v>1983</v>
      </c>
      <c r="S51" s="13">
        <v>1060.9413580246915</v>
      </c>
      <c r="T51" s="13">
        <v>991.94135802469134</v>
      </c>
      <c r="V51" s="13">
        <v>1427</v>
      </c>
      <c r="W51" s="13">
        <v>744.33641975308637</v>
      </c>
      <c r="X51" s="13">
        <v>656.33641975308637</v>
      </c>
      <c r="Z51" s="13">
        <v>1069</v>
      </c>
      <c r="AA51" s="32">
        <v>570</v>
      </c>
      <c r="AB51" s="32">
        <v>499</v>
      </c>
      <c r="AD51" s="13">
        <v>8693</v>
      </c>
      <c r="AE51" s="13">
        <v>4119.3611111111113</v>
      </c>
      <c r="AF51" s="13">
        <v>4547.3611111111113</v>
      </c>
      <c r="AH51" s="13">
        <v>2412</v>
      </c>
      <c r="AI51" s="13">
        <v>1194.3117283950617</v>
      </c>
      <c r="AJ51" s="13">
        <v>1191.3117283950617</v>
      </c>
      <c r="AL51" s="32">
        <v>902</v>
      </c>
      <c r="AM51" s="32">
        <v>470</v>
      </c>
      <c r="AN51" s="32">
        <v>432</v>
      </c>
      <c r="AP51" s="13">
        <v>1330</v>
      </c>
      <c r="AQ51" s="32">
        <v>662</v>
      </c>
      <c r="AR51" s="32">
        <v>669</v>
      </c>
      <c r="AT51" s="32">
        <v>680</v>
      </c>
      <c r="AU51" s="32">
        <v>352</v>
      </c>
      <c r="AV51" s="32">
        <v>328</v>
      </c>
      <c r="AX51" s="32">
        <v>934</v>
      </c>
      <c r="AY51" s="32">
        <v>492</v>
      </c>
      <c r="AZ51" s="32">
        <v>442</v>
      </c>
      <c r="BB51" s="13">
        <v>1144</v>
      </c>
      <c r="BC51" s="32">
        <v>591</v>
      </c>
      <c r="BD51" s="32">
        <v>553</v>
      </c>
      <c r="BF51" s="32">
        <v>933</v>
      </c>
      <c r="BG51" s="32">
        <v>476</v>
      </c>
      <c r="BH51" s="32">
        <v>457</v>
      </c>
    </row>
    <row r="52" spans="1:60">
      <c r="A52" s="32">
        <v>48</v>
      </c>
      <c r="B52" s="39">
        <f t="shared" si="0"/>
        <v>22977.728395061727</v>
      </c>
      <c r="C52" s="39">
        <f t="shared" si="2"/>
        <v>11509.864197530864</v>
      </c>
      <c r="D52" s="39">
        <f t="shared" si="2"/>
        <v>11467.864197530864</v>
      </c>
      <c r="F52" s="32">
        <v>924</v>
      </c>
      <c r="G52" s="32">
        <v>483</v>
      </c>
      <c r="H52" s="32">
        <v>441</v>
      </c>
      <c r="J52" s="13">
        <v>1057</v>
      </c>
      <c r="K52" s="39">
        <v>555.91358024691363</v>
      </c>
      <c r="L52" s="39">
        <v>513.91358024691363</v>
      </c>
      <c r="N52" s="32">
        <v>144</v>
      </c>
      <c r="O52" s="32">
        <v>67</v>
      </c>
      <c r="P52" s="32">
        <v>77</v>
      </c>
      <c r="R52" s="13">
        <v>1982</v>
      </c>
      <c r="S52" s="13">
        <v>1045.9413580246915</v>
      </c>
      <c r="T52" s="13">
        <v>1005.9413580246913</v>
      </c>
      <c r="V52" s="13">
        <v>1399</v>
      </c>
      <c r="W52" s="13">
        <v>718.33641975308637</v>
      </c>
      <c r="X52" s="13">
        <v>653.33641975308637</v>
      </c>
      <c r="Z52" s="13">
        <v>1085</v>
      </c>
      <c r="AA52" s="32">
        <v>571</v>
      </c>
      <c r="AB52" s="32">
        <v>513</v>
      </c>
      <c r="AD52" s="13">
        <v>8195</v>
      </c>
      <c r="AE52" s="13">
        <v>3922.3611111111113</v>
      </c>
      <c r="AF52" s="13">
        <v>4245.3611111111113</v>
      </c>
      <c r="AH52" s="13">
        <v>2344</v>
      </c>
      <c r="AI52" s="13">
        <v>1161.3117283950617</v>
      </c>
      <c r="AJ52" s="13">
        <v>1155.3117283950617</v>
      </c>
      <c r="AL52" s="32">
        <v>894</v>
      </c>
      <c r="AM52" s="32">
        <v>461</v>
      </c>
      <c r="AN52" s="32">
        <v>432</v>
      </c>
      <c r="AP52" s="13">
        <v>1339</v>
      </c>
      <c r="AQ52" s="32">
        <v>665</v>
      </c>
      <c r="AR52" s="32">
        <v>674</v>
      </c>
      <c r="AT52" s="32">
        <v>689</v>
      </c>
      <c r="AU52" s="32">
        <v>354</v>
      </c>
      <c r="AV52" s="32">
        <v>335</v>
      </c>
      <c r="AX52" s="32">
        <v>921</v>
      </c>
      <c r="AY52" s="32">
        <v>483</v>
      </c>
      <c r="AZ52" s="32">
        <v>438</v>
      </c>
      <c r="BB52" s="13">
        <v>1078</v>
      </c>
      <c r="BC52" s="32">
        <v>552</v>
      </c>
      <c r="BD52" s="32">
        <v>526</v>
      </c>
      <c r="BF52" s="32">
        <v>928</v>
      </c>
      <c r="BG52" s="32">
        <v>470</v>
      </c>
      <c r="BH52" s="32">
        <v>458</v>
      </c>
    </row>
    <row r="53" spans="1:60">
      <c r="A53" s="32">
        <v>49</v>
      </c>
      <c r="B53" s="39">
        <f t="shared" si="0"/>
        <v>22357.728395061727</v>
      </c>
      <c r="C53" s="39">
        <f t="shared" si="2"/>
        <v>11193.864197530864</v>
      </c>
      <c r="D53" s="39">
        <f t="shared" si="2"/>
        <v>11163.864197530864</v>
      </c>
      <c r="F53" s="32">
        <v>915</v>
      </c>
      <c r="G53" s="32">
        <v>472</v>
      </c>
      <c r="H53" s="32">
        <v>443</v>
      </c>
      <c r="J53" s="13">
        <v>1071</v>
      </c>
      <c r="K53" s="39">
        <v>563.91358024691363</v>
      </c>
      <c r="L53" s="39">
        <v>518.91358024691363</v>
      </c>
      <c r="N53" s="32">
        <v>142</v>
      </c>
      <c r="O53" s="32">
        <v>62</v>
      </c>
      <c r="P53" s="32">
        <v>80</v>
      </c>
      <c r="R53" s="13">
        <v>1997</v>
      </c>
      <c r="S53" s="13">
        <v>1035.9413580246915</v>
      </c>
      <c r="T53" s="13">
        <v>1030.9413580246915</v>
      </c>
      <c r="V53" s="13">
        <v>1385</v>
      </c>
      <c r="W53" s="13">
        <v>700.33641975308637</v>
      </c>
      <c r="X53" s="13">
        <v>657.33641975308637</v>
      </c>
      <c r="Z53" s="13">
        <v>1127</v>
      </c>
      <c r="AA53" s="32">
        <v>587</v>
      </c>
      <c r="AB53" s="32">
        <v>540</v>
      </c>
      <c r="AD53" s="13">
        <v>7586</v>
      </c>
      <c r="AE53" s="13">
        <v>3674.3611111111113</v>
      </c>
      <c r="AF53" s="13">
        <v>3885.3611111111113</v>
      </c>
      <c r="AH53" s="13">
        <v>2266</v>
      </c>
      <c r="AI53" s="13">
        <v>1125.3117283950617</v>
      </c>
      <c r="AJ53" s="13">
        <v>1113.3117283950617</v>
      </c>
      <c r="AL53" s="32">
        <v>909</v>
      </c>
      <c r="AM53" s="32">
        <v>464</v>
      </c>
      <c r="AN53" s="32">
        <v>445</v>
      </c>
      <c r="AP53" s="13">
        <v>1363</v>
      </c>
      <c r="AQ53" s="32">
        <v>673</v>
      </c>
      <c r="AR53" s="32">
        <v>690</v>
      </c>
      <c r="AT53" s="32">
        <v>705</v>
      </c>
      <c r="AU53" s="32">
        <v>353</v>
      </c>
      <c r="AV53" s="32">
        <v>352</v>
      </c>
      <c r="AX53" s="32">
        <v>926</v>
      </c>
      <c r="AY53" s="32">
        <v>488</v>
      </c>
      <c r="AZ53" s="32">
        <v>437</v>
      </c>
      <c r="BB53" s="13">
        <v>1019</v>
      </c>
      <c r="BC53" s="32">
        <v>514</v>
      </c>
      <c r="BD53" s="32">
        <v>505</v>
      </c>
      <c r="BF53" s="32">
        <v>947</v>
      </c>
      <c r="BG53" s="32">
        <v>481</v>
      </c>
      <c r="BH53" s="32">
        <v>466</v>
      </c>
    </row>
    <row r="54" spans="1:60">
      <c r="A54" s="32">
        <v>50</v>
      </c>
      <c r="B54" s="39">
        <f t="shared" si="0"/>
        <v>21685.728395061727</v>
      </c>
      <c r="C54" s="39">
        <f t="shared" si="2"/>
        <v>10851.864197530864</v>
      </c>
      <c r="D54" s="39">
        <f t="shared" si="2"/>
        <v>10833.864197530864</v>
      </c>
      <c r="F54" s="32">
        <v>906</v>
      </c>
      <c r="G54" s="32">
        <v>463</v>
      </c>
      <c r="H54" s="32">
        <v>443</v>
      </c>
      <c r="J54" s="13">
        <v>1070</v>
      </c>
      <c r="K54" s="39">
        <v>561.91358024691363</v>
      </c>
      <c r="L54" s="39">
        <v>518.91358024691363</v>
      </c>
      <c r="N54" s="32">
        <v>152</v>
      </c>
      <c r="O54" s="32">
        <v>67</v>
      </c>
      <c r="P54" s="32">
        <v>85</v>
      </c>
      <c r="R54" s="13">
        <v>2005</v>
      </c>
      <c r="S54" s="13">
        <v>1026.9413580246915</v>
      </c>
      <c r="T54" s="13">
        <v>1047.9413580246915</v>
      </c>
      <c r="V54" s="13">
        <v>1368</v>
      </c>
      <c r="W54" s="13">
        <v>681.33641975308637</v>
      </c>
      <c r="X54" s="13">
        <v>659.33641975308637</v>
      </c>
      <c r="Z54" s="13">
        <v>1150</v>
      </c>
      <c r="AA54" s="32">
        <v>587</v>
      </c>
      <c r="AB54" s="32">
        <v>563</v>
      </c>
      <c r="AD54" s="13">
        <v>7025</v>
      </c>
      <c r="AE54" s="13">
        <v>3447.3611111111113</v>
      </c>
      <c r="AF54" s="13">
        <v>3550.3611111111113</v>
      </c>
      <c r="AH54" s="13">
        <v>2196</v>
      </c>
      <c r="AI54" s="13">
        <v>1093.3117283950617</v>
      </c>
      <c r="AJ54" s="13">
        <v>1075.3117283950617</v>
      </c>
      <c r="AL54" s="32">
        <v>906</v>
      </c>
      <c r="AM54" s="32">
        <v>460</v>
      </c>
      <c r="AN54" s="32">
        <v>445</v>
      </c>
      <c r="AP54" s="13">
        <v>1373</v>
      </c>
      <c r="AQ54" s="32">
        <v>679</v>
      </c>
      <c r="AR54" s="32">
        <v>695</v>
      </c>
      <c r="AT54" s="32">
        <v>714</v>
      </c>
      <c r="AU54" s="32">
        <v>351</v>
      </c>
      <c r="AV54" s="32">
        <v>362</v>
      </c>
      <c r="AX54" s="32">
        <v>913</v>
      </c>
      <c r="AY54" s="32">
        <v>476</v>
      </c>
      <c r="AZ54" s="32">
        <v>437</v>
      </c>
      <c r="BB54" s="32">
        <v>957</v>
      </c>
      <c r="BC54" s="32">
        <v>476</v>
      </c>
      <c r="BD54" s="32">
        <v>481</v>
      </c>
      <c r="BF54" s="32">
        <v>953</v>
      </c>
      <c r="BG54" s="32">
        <v>482</v>
      </c>
      <c r="BH54" s="32">
        <v>471</v>
      </c>
    </row>
    <row r="55" spans="1:60">
      <c r="A55" s="32">
        <v>51</v>
      </c>
      <c r="B55" s="39">
        <f t="shared" si="0"/>
        <v>21003.728395061727</v>
      </c>
      <c r="C55" s="39">
        <f t="shared" si="2"/>
        <v>10501.864197530864</v>
      </c>
      <c r="D55" s="39">
        <f t="shared" si="2"/>
        <v>10501.864197530864</v>
      </c>
      <c r="F55" s="32">
        <v>893</v>
      </c>
      <c r="G55" s="32">
        <v>448</v>
      </c>
      <c r="H55" s="32">
        <v>445</v>
      </c>
      <c r="J55" s="13">
        <v>1051</v>
      </c>
      <c r="K55" s="39">
        <v>554.91358024691363</v>
      </c>
      <c r="L55" s="39">
        <v>507.91358024691357</v>
      </c>
      <c r="N55" s="32">
        <v>151</v>
      </c>
      <c r="O55" s="32">
        <v>70</v>
      </c>
      <c r="P55" s="32">
        <v>82</v>
      </c>
      <c r="R55" s="13">
        <v>1972</v>
      </c>
      <c r="S55" s="13">
        <v>997.94135802469134</v>
      </c>
      <c r="T55" s="13">
        <v>1043.9413580246915</v>
      </c>
      <c r="V55" s="13">
        <v>1353</v>
      </c>
      <c r="W55" s="13">
        <v>667.33641975308637</v>
      </c>
      <c r="X55" s="13">
        <v>658.33641975308637</v>
      </c>
      <c r="Z55" s="13">
        <v>1146</v>
      </c>
      <c r="AA55" s="32">
        <v>581</v>
      </c>
      <c r="AB55" s="32">
        <v>566</v>
      </c>
      <c r="AD55" s="13">
        <v>6549</v>
      </c>
      <c r="AE55" s="13">
        <v>3244.3611111111113</v>
      </c>
      <c r="AF55" s="13">
        <v>3277.3611111111113</v>
      </c>
      <c r="AH55" s="13">
        <v>2134</v>
      </c>
      <c r="AI55" s="13">
        <v>1063.3117283950617</v>
      </c>
      <c r="AJ55" s="13">
        <v>1043.3117283950617</v>
      </c>
      <c r="AL55" s="32">
        <v>892</v>
      </c>
      <c r="AM55" s="32">
        <v>449</v>
      </c>
      <c r="AN55" s="32">
        <v>443</v>
      </c>
      <c r="AP55" s="13">
        <v>1376</v>
      </c>
      <c r="AQ55" s="32">
        <v>677</v>
      </c>
      <c r="AR55" s="32">
        <v>699</v>
      </c>
      <c r="AT55" s="32">
        <v>722</v>
      </c>
      <c r="AU55" s="32">
        <v>351</v>
      </c>
      <c r="AV55" s="32">
        <v>371</v>
      </c>
      <c r="AX55" s="32">
        <v>900</v>
      </c>
      <c r="AY55" s="32">
        <v>473</v>
      </c>
      <c r="AZ55" s="32">
        <v>427</v>
      </c>
      <c r="BB55" s="32">
        <v>918</v>
      </c>
      <c r="BC55" s="32">
        <v>451</v>
      </c>
      <c r="BD55" s="32">
        <v>467</v>
      </c>
      <c r="BF55" s="32">
        <v>945</v>
      </c>
      <c r="BG55" s="32">
        <v>474</v>
      </c>
      <c r="BH55" s="32">
        <v>471</v>
      </c>
    </row>
    <row r="56" spans="1:60">
      <c r="A56" s="32">
        <v>52</v>
      </c>
      <c r="B56" s="39">
        <f t="shared" si="0"/>
        <v>20292.728395061727</v>
      </c>
      <c r="C56" s="39">
        <f t="shared" si="2"/>
        <v>10130.864197530864</v>
      </c>
      <c r="D56" s="39">
        <f t="shared" si="2"/>
        <v>10161.864197530864</v>
      </c>
      <c r="F56" s="32">
        <v>864</v>
      </c>
      <c r="G56" s="32">
        <v>434</v>
      </c>
      <c r="H56" s="32">
        <v>430</v>
      </c>
      <c r="J56" s="13">
        <v>1006</v>
      </c>
      <c r="K56" s="39">
        <v>528.91358024691363</v>
      </c>
      <c r="L56" s="39">
        <v>489.91358024691357</v>
      </c>
      <c r="N56" s="32">
        <v>138</v>
      </c>
      <c r="O56" s="32">
        <v>60</v>
      </c>
      <c r="P56" s="32">
        <v>79</v>
      </c>
      <c r="R56" s="13">
        <v>1918</v>
      </c>
      <c r="S56" s="13">
        <v>966.94135802469134</v>
      </c>
      <c r="T56" s="13">
        <v>1020.9413580246913</v>
      </c>
      <c r="V56" s="13">
        <v>1330</v>
      </c>
      <c r="W56" s="13">
        <v>650.33641975308637</v>
      </c>
      <c r="X56" s="13">
        <v>653.33641975308637</v>
      </c>
      <c r="Z56" s="13">
        <v>1095</v>
      </c>
      <c r="AA56" s="32">
        <v>552</v>
      </c>
      <c r="AB56" s="32">
        <v>542</v>
      </c>
      <c r="AD56" s="13">
        <v>6220</v>
      </c>
      <c r="AE56" s="13">
        <v>3088.3611111111113</v>
      </c>
      <c r="AF56" s="13">
        <v>3104.3611111111113</v>
      </c>
      <c r="AH56" s="13">
        <v>2072</v>
      </c>
      <c r="AI56" s="13">
        <v>1035.3117283950617</v>
      </c>
      <c r="AJ56" s="13">
        <v>1009.3117283950618</v>
      </c>
      <c r="AL56" s="32">
        <v>852</v>
      </c>
      <c r="AM56" s="32">
        <v>426</v>
      </c>
      <c r="AN56" s="32">
        <v>426</v>
      </c>
      <c r="AP56" s="13">
        <v>1362</v>
      </c>
      <c r="AQ56" s="32">
        <v>666</v>
      </c>
      <c r="AR56" s="32">
        <v>696</v>
      </c>
      <c r="AT56" s="32">
        <v>720</v>
      </c>
      <c r="AU56" s="32">
        <v>351</v>
      </c>
      <c r="AV56" s="32">
        <v>370</v>
      </c>
      <c r="AX56" s="32">
        <v>875</v>
      </c>
      <c r="AY56" s="32">
        <v>458</v>
      </c>
      <c r="AZ56" s="32">
        <v>417</v>
      </c>
      <c r="BB56" s="32">
        <v>903</v>
      </c>
      <c r="BC56" s="32">
        <v>445</v>
      </c>
      <c r="BD56" s="32">
        <v>458</v>
      </c>
      <c r="BF56" s="32">
        <v>935</v>
      </c>
      <c r="BG56" s="32">
        <v>469</v>
      </c>
      <c r="BH56" s="32">
        <v>466</v>
      </c>
    </row>
    <row r="57" spans="1:60">
      <c r="A57" s="32">
        <v>53</v>
      </c>
      <c r="B57" s="39">
        <f t="shared" si="0"/>
        <v>19580.728395061727</v>
      </c>
      <c r="C57" s="39">
        <f t="shared" si="2"/>
        <v>9767.8641975308637</v>
      </c>
      <c r="D57" s="39">
        <f t="shared" si="2"/>
        <v>9812.8641975308637</v>
      </c>
      <c r="F57" s="32">
        <v>843</v>
      </c>
      <c r="G57" s="32">
        <v>426</v>
      </c>
      <c r="H57" s="32">
        <v>418</v>
      </c>
      <c r="J57" s="32">
        <v>948</v>
      </c>
      <c r="K57" s="39">
        <v>496.91358024691357</v>
      </c>
      <c r="L57" s="39">
        <v>462.91358024691357</v>
      </c>
      <c r="N57" s="32">
        <v>145</v>
      </c>
      <c r="O57" s="32">
        <v>66</v>
      </c>
      <c r="P57" s="32">
        <v>80</v>
      </c>
      <c r="R57" s="13">
        <v>1821</v>
      </c>
      <c r="S57" s="13">
        <v>915.94135802469134</v>
      </c>
      <c r="T57" s="13">
        <v>973.94135802469134</v>
      </c>
      <c r="V57" s="13">
        <v>1308</v>
      </c>
      <c r="W57" s="13">
        <v>643.33641975308637</v>
      </c>
      <c r="X57" s="13">
        <v>638.33641975308637</v>
      </c>
      <c r="Z57" s="13">
        <v>1012</v>
      </c>
      <c r="AA57" s="32">
        <v>511</v>
      </c>
      <c r="AB57" s="32">
        <v>501</v>
      </c>
      <c r="AD57" s="13">
        <v>5993</v>
      </c>
      <c r="AE57" s="13">
        <v>2963.3611111111113</v>
      </c>
      <c r="AF57" s="13">
        <v>3002.3611111111113</v>
      </c>
      <c r="AH57" s="13">
        <v>2022</v>
      </c>
      <c r="AI57" s="13">
        <v>1014.3117283950618</v>
      </c>
      <c r="AJ57" s="13">
        <v>980.31172839506178</v>
      </c>
      <c r="AL57" s="32">
        <v>801</v>
      </c>
      <c r="AM57" s="32">
        <v>396</v>
      </c>
      <c r="AN57" s="32">
        <v>405</v>
      </c>
      <c r="AP57" s="13">
        <v>1323</v>
      </c>
      <c r="AQ57" s="32">
        <v>648</v>
      </c>
      <c r="AR57" s="32">
        <v>675</v>
      </c>
      <c r="AT57" s="32">
        <v>712</v>
      </c>
      <c r="AU57" s="32">
        <v>347</v>
      </c>
      <c r="AV57" s="32">
        <v>365</v>
      </c>
      <c r="AX57" s="32">
        <v>841</v>
      </c>
      <c r="AY57" s="32">
        <v>440</v>
      </c>
      <c r="AZ57" s="32">
        <v>400</v>
      </c>
      <c r="BB57" s="32">
        <v>907</v>
      </c>
      <c r="BC57" s="32">
        <v>454</v>
      </c>
      <c r="BD57" s="32">
        <v>454</v>
      </c>
      <c r="BF57" s="32">
        <v>903</v>
      </c>
      <c r="BG57" s="32">
        <v>446</v>
      </c>
      <c r="BH57" s="32">
        <v>457</v>
      </c>
    </row>
    <row r="58" spans="1:60">
      <c r="A58" s="32">
        <v>54</v>
      </c>
      <c r="B58" s="39">
        <f t="shared" si="0"/>
        <v>18865.728395061727</v>
      </c>
      <c r="C58" s="39">
        <f t="shared" si="2"/>
        <v>9403.8641975308637</v>
      </c>
      <c r="D58" s="39">
        <f t="shared" si="2"/>
        <v>9461.8641975308637</v>
      </c>
      <c r="F58" s="32">
        <v>803</v>
      </c>
      <c r="G58" s="32">
        <v>404</v>
      </c>
      <c r="H58" s="32">
        <v>399</v>
      </c>
      <c r="J58" s="32">
        <v>881</v>
      </c>
      <c r="K58" s="39">
        <v>457.91358024691357</v>
      </c>
      <c r="L58" s="39">
        <v>434.91358024691357</v>
      </c>
      <c r="N58" s="32">
        <v>135</v>
      </c>
      <c r="O58" s="32">
        <v>66</v>
      </c>
      <c r="P58" s="32">
        <v>69</v>
      </c>
      <c r="R58" s="13">
        <v>1722</v>
      </c>
      <c r="S58" s="13">
        <v>872.94135802469134</v>
      </c>
      <c r="T58" s="13">
        <v>918.94135802469134</v>
      </c>
      <c r="V58" s="13">
        <v>1292</v>
      </c>
      <c r="W58" s="13">
        <v>633.33641975308637</v>
      </c>
      <c r="X58" s="13">
        <v>631.33641975308637</v>
      </c>
      <c r="Z58" s="32">
        <v>922</v>
      </c>
      <c r="AA58" s="32">
        <v>466</v>
      </c>
      <c r="AB58" s="32">
        <v>456</v>
      </c>
      <c r="AD58" s="13">
        <v>5768</v>
      </c>
      <c r="AE58" s="13">
        <v>2841.3611111111113</v>
      </c>
      <c r="AF58" s="13">
        <v>2899.3611111111113</v>
      </c>
      <c r="AH58" s="13">
        <v>1987</v>
      </c>
      <c r="AI58" s="13">
        <v>997.31172839506178</v>
      </c>
      <c r="AJ58" s="13">
        <v>961.31172839506178</v>
      </c>
      <c r="AL58" s="32">
        <v>753</v>
      </c>
      <c r="AM58" s="32">
        <v>371</v>
      </c>
      <c r="AN58" s="32">
        <v>382</v>
      </c>
      <c r="AP58" s="13">
        <v>1278</v>
      </c>
      <c r="AQ58" s="32">
        <v>619</v>
      </c>
      <c r="AR58" s="32">
        <v>659</v>
      </c>
      <c r="AT58" s="32">
        <v>707</v>
      </c>
      <c r="AU58" s="32">
        <v>349</v>
      </c>
      <c r="AV58" s="32">
        <v>358</v>
      </c>
      <c r="AX58" s="32">
        <v>807</v>
      </c>
      <c r="AY58" s="32">
        <v>421</v>
      </c>
      <c r="AZ58" s="32">
        <v>386</v>
      </c>
      <c r="BB58" s="32">
        <v>930</v>
      </c>
      <c r="BC58" s="32">
        <v>469</v>
      </c>
      <c r="BD58" s="32">
        <v>461</v>
      </c>
      <c r="BF58" s="32">
        <v>882</v>
      </c>
      <c r="BG58" s="32">
        <v>436</v>
      </c>
      <c r="BH58" s="32">
        <v>446</v>
      </c>
    </row>
    <row r="59" spans="1:60">
      <c r="A59" s="32">
        <v>55</v>
      </c>
      <c r="B59" s="39">
        <f t="shared" si="0"/>
        <v>18147.728395061727</v>
      </c>
      <c r="C59" s="39">
        <f t="shared" si="2"/>
        <v>9034.8641975308637</v>
      </c>
      <c r="D59" s="39">
        <f t="shared" si="2"/>
        <v>9112.8641975308637</v>
      </c>
      <c r="F59" s="32">
        <v>777</v>
      </c>
      <c r="G59" s="32">
        <v>391</v>
      </c>
      <c r="H59" s="32">
        <v>386</v>
      </c>
      <c r="J59" s="32">
        <v>825</v>
      </c>
      <c r="K59" s="39">
        <v>424.91358024691357</v>
      </c>
      <c r="L59" s="39">
        <v>411.91358024691357</v>
      </c>
      <c r="N59" s="32">
        <v>121</v>
      </c>
      <c r="O59" s="32">
        <v>57</v>
      </c>
      <c r="P59" s="32">
        <v>63</v>
      </c>
      <c r="R59" s="13">
        <v>1641</v>
      </c>
      <c r="S59" s="13">
        <v>829.94135802469134</v>
      </c>
      <c r="T59" s="13">
        <v>881.94135802469134</v>
      </c>
      <c r="V59" s="13">
        <v>1271</v>
      </c>
      <c r="W59" s="13">
        <v>625.33641975308637</v>
      </c>
      <c r="X59" s="13">
        <v>618.33641975308637</v>
      </c>
      <c r="Z59" s="32">
        <v>841</v>
      </c>
      <c r="AA59" s="32">
        <v>428</v>
      </c>
      <c r="AB59" s="32">
        <v>413</v>
      </c>
      <c r="AD59" s="13">
        <v>5514</v>
      </c>
      <c r="AE59" s="13">
        <v>2705.3611111111113</v>
      </c>
      <c r="AF59" s="13">
        <v>2781.3611111111113</v>
      </c>
      <c r="AH59" s="13">
        <v>1928</v>
      </c>
      <c r="AI59" s="13">
        <v>971.31172839506178</v>
      </c>
      <c r="AJ59" s="13">
        <v>929.31172839506178</v>
      </c>
      <c r="AL59" s="32">
        <v>714</v>
      </c>
      <c r="AM59" s="32">
        <v>351</v>
      </c>
      <c r="AN59" s="32">
        <v>364</v>
      </c>
      <c r="AP59" s="13">
        <v>1243</v>
      </c>
      <c r="AQ59" s="32">
        <v>601</v>
      </c>
      <c r="AR59" s="32">
        <v>642</v>
      </c>
      <c r="AT59" s="32">
        <v>697</v>
      </c>
      <c r="AU59" s="32">
        <v>347</v>
      </c>
      <c r="AV59" s="32">
        <v>351</v>
      </c>
      <c r="AX59" s="32">
        <v>772</v>
      </c>
      <c r="AY59" s="32">
        <v>405</v>
      </c>
      <c r="AZ59" s="32">
        <v>367</v>
      </c>
      <c r="BB59" s="32">
        <v>940</v>
      </c>
      <c r="BC59" s="32">
        <v>477</v>
      </c>
      <c r="BD59" s="32">
        <v>464</v>
      </c>
      <c r="BF59" s="32">
        <v>862</v>
      </c>
      <c r="BG59" s="32">
        <v>421</v>
      </c>
      <c r="BH59" s="32">
        <v>440</v>
      </c>
    </row>
    <row r="60" spans="1:60">
      <c r="A60" s="32">
        <v>56</v>
      </c>
      <c r="B60" s="39">
        <f t="shared" si="0"/>
        <v>17432.728395061727</v>
      </c>
      <c r="C60" s="39">
        <f t="shared" si="2"/>
        <v>8669.8641975308637</v>
      </c>
      <c r="D60" s="39">
        <f t="shared" si="2"/>
        <v>8762.8641975308637</v>
      </c>
      <c r="F60" s="32">
        <v>743</v>
      </c>
      <c r="G60" s="32">
        <v>375</v>
      </c>
      <c r="H60" s="32">
        <v>368</v>
      </c>
      <c r="J60" s="32">
        <v>782</v>
      </c>
      <c r="K60" s="39">
        <v>400.91358024691357</v>
      </c>
      <c r="L60" s="39">
        <v>393.91358024691357</v>
      </c>
      <c r="N60" s="32">
        <v>118</v>
      </c>
      <c r="O60" s="32">
        <v>62</v>
      </c>
      <c r="P60" s="32">
        <v>56</v>
      </c>
      <c r="R60" s="13">
        <v>1558</v>
      </c>
      <c r="S60" s="13">
        <v>789.94135802469134</v>
      </c>
      <c r="T60" s="13">
        <v>837.94135802469134</v>
      </c>
      <c r="V60" s="13">
        <v>1256</v>
      </c>
      <c r="W60" s="13">
        <v>618.33641975308637</v>
      </c>
      <c r="X60" s="13">
        <v>610.33641975308637</v>
      </c>
      <c r="Z60" s="32">
        <v>790</v>
      </c>
      <c r="AA60" s="32">
        <v>396</v>
      </c>
      <c r="AB60" s="32">
        <v>395</v>
      </c>
      <c r="AD60" s="13">
        <v>5241</v>
      </c>
      <c r="AE60" s="13">
        <v>2570.3611111111113</v>
      </c>
      <c r="AF60" s="13">
        <v>2644.3611111111113</v>
      </c>
      <c r="AH60" s="13">
        <v>1865</v>
      </c>
      <c r="AI60" s="13">
        <v>939.31172839506178</v>
      </c>
      <c r="AJ60" s="13">
        <v>898.31172839506178</v>
      </c>
      <c r="AL60" s="32">
        <v>665</v>
      </c>
      <c r="AM60" s="32">
        <v>318</v>
      </c>
      <c r="AN60" s="32">
        <v>347</v>
      </c>
      <c r="AP60" s="13">
        <v>1197</v>
      </c>
      <c r="AQ60" s="32">
        <v>581</v>
      </c>
      <c r="AR60" s="32">
        <v>616</v>
      </c>
      <c r="AT60" s="32">
        <v>688</v>
      </c>
      <c r="AU60" s="32">
        <v>342</v>
      </c>
      <c r="AV60" s="32">
        <v>347</v>
      </c>
      <c r="AX60" s="32">
        <v>742</v>
      </c>
      <c r="AY60" s="32">
        <v>385</v>
      </c>
      <c r="AZ60" s="32">
        <v>357</v>
      </c>
      <c r="BB60" s="32">
        <v>944</v>
      </c>
      <c r="BC60" s="32">
        <v>485</v>
      </c>
      <c r="BD60" s="32">
        <v>459</v>
      </c>
      <c r="BF60" s="32">
        <v>839</v>
      </c>
      <c r="BG60" s="32">
        <v>407</v>
      </c>
      <c r="BH60" s="32">
        <v>433</v>
      </c>
    </row>
    <row r="61" spans="1:60">
      <c r="A61" s="32">
        <v>57</v>
      </c>
      <c r="B61" s="39">
        <f t="shared" si="0"/>
        <v>16743.728395061727</v>
      </c>
      <c r="C61" s="39">
        <f t="shared" si="2"/>
        <v>8322.8641975308637</v>
      </c>
      <c r="D61" s="39">
        <f t="shared" si="2"/>
        <v>8420.8641975308637</v>
      </c>
      <c r="F61" s="32">
        <v>723</v>
      </c>
      <c r="G61" s="32">
        <v>368</v>
      </c>
      <c r="H61" s="32">
        <v>354</v>
      </c>
      <c r="J61" s="32">
        <v>737</v>
      </c>
      <c r="K61" s="39">
        <v>375.91358024691357</v>
      </c>
      <c r="L61" s="39">
        <v>372.91358024691357</v>
      </c>
      <c r="N61" s="32">
        <v>124</v>
      </c>
      <c r="O61" s="32">
        <v>63</v>
      </c>
      <c r="P61" s="32">
        <v>61</v>
      </c>
      <c r="R61" s="13">
        <v>1481</v>
      </c>
      <c r="S61" s="13">
        <v>748.94135802469134</v>
      </c>
      <c r="T61" s="13">
        <v>801.94135802469134</v>
      </c>
      <c r="V61" s="13">
        <v>1228</v>
      </c>
      <c r="W61" s="13">
        <v>597.33641975308637</v>
      </c>
      <c r="X61" s="13">
        <v>604.33641975308637</v>
      </c>
      <c r="Z61" s="32">
        <v>769</v>
      </c>
      <c r="AA61" s="32">
        <v>385</v>
      </c>
      <c r="AB61" s="32">
        <v>384</v>
      </c>
      <c r="AD61" s="13">
        <v>5005</v>
      </c>
      <c r="AE61" s="13">
        <v>2453.3611111111113</v>
      </c>
      <c r="AF61" s="13">
        <v>2524.3611111111113</v>
      </c>
      <c r="AH61" s="13">
        <v>1768</v>
      </c>
      <c r="AI61" s="13">
        <v>888.31172839506178</v>
      </c>
      <c r="AJ61" s="13">
        <v>853.31172839506178</v>
      </c>
      <c r="AL61" s="32">
        <v>627</v>
      </c>
      <c r="AM61" s="32">
        <v>300</v>
      </c>
      <c r="AN61" s="32">
        <v>327</v>
      </c>
      <c r="AP61" s="13">
        <v>1166</v>
      </c>
      <c r="AQ61" s="32">
        <v>567</v>
      </c>
      <c r="AR61" s="32">
        <v>600</v>
      </c>
      <c r="AT61" s="32">
        <v>657</v>
      </c>
      <c r="AU61" s="32">
        <v>330</v>
      </c>
      <c r="AV61" s="32">
        <v>327</v>
      </c>
      <c r="AX61" s="32">
        <v>714</v>
      </c>
      <c r="AY61" s="32">
        <v>377</v>
      </c>
      <c r="AZ61" s="32">
        <v>337</v>
      </c>
      <c r="BB61" s="32">
        <v>936</v>
      </c>
      <c r="BC61" s="32">
        <v>477</v>
      </c>
      <c r="BD61" s="32">
        <v>459</v>
      </c>
      <c r="BF61" s="32">
        <v>807</v>
      </c>
      <c r="BG61" s="32">
        <v>392</v>
      </c>
      <c r="BH61" s="32">
        <v>415</v>
      </c>
    </row>
    <row r="62" spans="1:60">
      <c r="A62" s="32">
        <v>58</v>
      </c>
      <c r="B62" s="39">
        <f t="shared" si="0"/>
        <v>16092.728395061727</v>
      </c>
      <c r="C62" s="39">
        <f t="shared" si="2"/>
        <v>7997.8641975308637</v>
      </c>
      <c r="D62" s="39">
        <f t="shared" si="2"/>
        <v>8094.8641975308637</v>
      </c>
      <c r="F62" s="32">
        <v>690</v>
      </c>
      <c r="G62" s="32">
        <v>352</v>
      </c>
      <c r="H62" s="32">
        <v>338</v>
      </c>
      <c r="J62" s="32">
        <v>707</v>
      </c>
      <c r="K62" s="39">
        <v>352.91358024691357</v>
      </c>
      <c r="L62" s="39">
        <v>364.91358024691357</v>
      </c>
      <c r="N62" s="32">
        <v>112</v>
      </c>
      <c r="O62" s="32">
        <v>55</v>
      </c>
      <c r="P62" s="32">
        <v>57</v>
      </c>
      <c r="R62" s="13">
        <v>1421</v>
      </c>
      <c r="S62" s="13">
        <v>722.94135802469134</v>
      </c>
      <c r="T62" s="13">
        <v>767.94135802469134</v>
      </c>
      <c r="V62" s="13">
        <v>1205</v>
      </c>
      <c r="W62" s="13">
        <v>581.33641975308637</v>
      </c>
      <c r="X62" s="13">
        <v>596.33641975308637</v>
      </c>
      <c r="Z62" s="32">
        <v>764</v>
      </c>
      <c r="AA62" s="32">
        <v>376</v>
      </c>
      <c r="AB62" s="32">
        <v>388</v>
      </c>
      <c r="AD62" s="13">
        <v>4790</v>
      </c>
      <c r="AE62" s="13">
        <v>2361.3611111111113</v>
      </c>
      <c r="AF62" s="13">
        <v>2400.3611111111113</v>
      </c>
      <c r="AH62" s="13">
        <v>1662</v>
      </c>
      <c r="AI62" s="13">
        <v>833.31172839506178</v>
      </c>
      <c r="AJ62" s="13">
        <v>802.31172839506178</v>
      </c>
      <c r="AL62" s="32">
        <v>590</v>
      </c>
      <c r="AM62" s="32">
        <v>278</v>
      </c>
      <c r="AN62" s="32">
        <v>312</v>
      </c>
      <c r="AP62" s="13">
        <v>1131</v>
      </c>
      <c r="AQ62" s="32">
        <v>556</v>
      </c>
      <c r="AR62" s="32">
        <v>575</v>
      </c>
      <c r="AT62" s="32">
        <v>642</v>
      </c>
      <c r="AU62" s="32">
        <v>320</v>
      </c>
      <c r="AV62" s="32">
        <v>322</v>
      </c>
      <c r="AX62" s="32">
        <v>687</v>
      </c>
      <c r="AY62" s="32">
        <v>367</v>
      </c>
      <c r="AZ62" s="32">
        <v>320</v>
      </c>
      <c r="BB62" s="32">
        <v>920</v>
      </c>
      <c r="BC62" s="32">
        <v>470</v>
      </c>
      <c r="BD62" s="32">
        <v>451</v>
      </c>
      <c r="BF62" s="32">
        <v>772</v>
      </c>
      <c r="BG62" s="32">
        <v>372</v>
      </c>
      <c r="BH62" s="32">
        <v>400</v>
      </c>
    </row>
    <row r="63" spans="1:60">
      <c r="A63" s="32">
        <v>59</v>
      </c>
      <c r="B63" s="39">
        <f t="shared" si="0"/>
        <v>15480.728395061727</v>
      </c>
      <c r="C63" s="39">
        <f t="shared" si="2"/>
        <v>7694.8641975308637</v>
      </c>
      <c r="D63" s="39">
        <f t="shared" si="2"/>
        <v>7785.8641975308637</v>
      </c>
      <c r="F63" s="32">
        <v>663</v>
      </c>
      <c r="G63" s="32">
        <v>340</v>
      </c>
      <c r="H63" s="32">
        <v>323</v>
      </c>
      <c r="J63" s="32">
        <v>676</v>
      </c>
      <c r="K63" s="39">
        <v>336.91358024691357</v>
      </c>
      <c r="L63" s="39">
        <v>350.91358024691357</v>
      </c>
      <c r="N63" s="32">
        <v>119</v>
      </c>
      <c r="O63" s="32">
        <v>57</v>
      </c>
      <c r="P63" s="32">
        <v>63</v>
      </c>
      <c r="R63" s="13">
        <v>1358</v>
      </c>
      <c r="S63" s="13">
        <v>688.94135802469134</v>
      </c>
      <c r="T63" s="13">
        <v>738.94135802469134</v>
      </c>
      <c r="V63" s="13">
        <v>1179</v>
      </c>
      <c r="W63" s="13">
        <v>564.33641975308637</v>
      </c>
      <c r="X63" s="13">
        <v>588.33641975308637</v>
      </c>
      <c r="Z63" s="32">
        <v>778</v>
      </c>
      <c r="AA63" s="32">
        <v>381</v>
      </c>
      <c r="AB63" s="32">
        <v>397</v>
      </c>
      <c r="AD63" s="13">
        <v>4580</v>
      </c>
      <c r="AE63" s="13">
        <v>2268.3611111111113</v>
      </c>
      <c r="AF63" s="13">
        <v>2284.3611111111113</v>
      </c>
      <c r="AH63" s="13">
        <v>1551</v>
      </c>
      <c r="AI63" s="13">
        <v>772.31172839506178</v>
      </c>
      <c r="AJ63" s="13">
        <v>752.31172839506178</v>
      </c>
      <c r="AL63" s="32">
        <v>557</v>
      </c>
      <c r="AM63" s="32">
        <v>255</v>
      </c>
      <c r="AN63" s="32">
        <v>302</v>
      </c>
      <c r="AP63" s="13">
        <v>1104</v>
      </c>
      <c r="AQ63" s="32">
        <v>548</v>
      </c>
      <c r="AR63" s="32">
        <v>556</v>
      </c>
      <c r="AT63" s="32">
        <v>603</v>
      </c>
      <c r="AU63" s="32">
        <v>307</v>
      </c>
      <c r="AV63" s="32">
        <v>296</v>
      </c>
      <c r="AX63" s="32">
        <v>666</v>
      </c>
      <c r="AY63" s="32">
        <v>358</v>
      </c>
      <c r="AZ63" s="32">
        <v>309</v>
      </c>
      <c r="BB63" s="32">
        <v>904</v>
      </c>
      <c r="BC63" s="32">
        <v>459</v>
      </c>
      <c r="BD63" s="32">
        <v>445</v>
      </c>
      <c r="BF63" s="32">
        <v>739</v>
      </c>
      <c r="BG63" s="32">
        <v>359</v>
      </c>
      <c r="BH63" s="32">
        <v>380</v>
      </c>
    </row>
    <row r="64" spans="1:60">
      <c r="A64" s="32">
        <v>60</v>
      </c>
      <c r="B64" s="39">
        <f t="shared" si="0"/>
        <v>14838.728395061727</v>
      </c>
      <c r="C64" s="39">
        <f t="shared" si="2"/>
        <v>7372.8641975308637</v>
      </c>
      <c r="D64" s="39">
        <f t="shared" si="2"/>
        <v>7465.8641975308637</v>
      </c>
      <c r="F64" s="32">
        <v>639</v>
      </c>
      <c r="G64" s="32">
        <v>331</v>
      </c>
      <c r="H64" s="32">
        <v>307</v>
      </c>
      <c r="J64" s="32">
        <v>646</v>
      </c>
      <c r="K64" s="39">
        <v>319.91358024691357</v>
      </c>
      <c r="L64" s="39">
        <v>337.91358024691357</v>
      </c>
      <c r="N64" s="32">
        <v>107</v>
      </c>
      <c r="O64" s="32">
        <v>53</v>
      </c>
      <c r="P64" s="32">
        <v>53</v>
      </c>
      <c r="R64" s="13">
        <v>1302</v>
      </c>
      <c r="S64" s="13">
        <v>661.94135802469134</v>
      </c>
      <c r="T64" s="13">
        <v>710.94135802469134</v>
      </c>
      <c r="V64" s="13">
        <v>1148</v>
      </c>
      <c r="W64" s="13">
        <v>544.33641975308637</v>
      </c>
      <c r="X64" s="13">
        <v>576.33641975308637</v>
      </c>
      <c r="Z64" s="32">
        <v>776</v>
      </c>
      <c r="AA64" s="32">
        <v>375</v>
      </c>
      <c r="AB64" s="32">
        <v>401</v>
      </c>
      <c r="AD64" s="13">
        <v>4379</v>
      </c>
      <c r="AE64" s="13">
        <v>2179.3611111111113</v>
      </c>
      <c r="AF64" s="13">
        <v>2171.3611111111113</v>
      </c>
      <c r="AH64" s="13">
        <v>1454</v>
      </c>
      <c r="AI64" s="13">
        <v>720.31172839506178</v>
      </c>
      <c r="AJ64" s="13">
        <v>706.31172839506178</v>
      </c>
      <c r="AL64" s="32">
        <v>527</v>
      </c>
      <c r="AM64" s="32">
        <v>237</v>
      </c>
      <c r="AN64" s="32">
        <v>289</v>
      </c>
      <c r="AP64" s="13">
        <v>1064</v>
      </c>
      <c r="AQ64" s="32">
        <v>532</v>
      </c>
      <c r="AR64" s="32">
        <v>532</v>
      </c>
      <c r="AT64" s="32">
        <v>572</v>
      </c>
      <c r="AU64" s="32">
        <v>290</v>
      </c>
      <c r="AV64" s="32">
        <v>282</v>
      </c>
      <c r="AX64" s="32">
        <v>643</v>
      </c>
      <c r="AY64" s="32">
        <v>346</v>
      </c>
      <c r="AZ64" s="32">
        <v>297</v>
      </c>
      <c r="BB64" s="32">
        <v>880</v>
      </c>
      <c r="BC64" s="32">
        <v>443</v>
      </c>
      <c r="BD64" s="32">
        <v>437</v>
      </c>
      <c r="BF64" s="32">
        <v>705</v>
      </c>
      <c r="BG64" s="32">
        <v>340</v>
      </c>
      <c r="BH64" s="32">
        <v>365</v>
      </c>
    </row>
    <row r="65" spans="1:60">
      <c r="A65" s="32">
        <v>61</v>
      </c>
      <c r="B65" s="39">
        <f t="shared" si="0"/>
        <v>14106.728395061727</v>
      </c>
      <c r="C65" s="39">
        <f t="shared" si="2"/>
        <v>7006.8641975308637</v>
      </c>
      <c r="D65" s="39">
        <f t="shared" si="2"/>
        <v>7099.8641975308637</v>
      </c>
      <c r="F65" s="32">
        <v>597</v>
      </c>
      <c r="G65" s="32">
        <v>311</v>
      </c>
      <c r="H65" s="32">
        <v>287</v>
      </c>
      <c r="J65" s="32">
        <v>619</v>
      </c>
      <c r="K65" s="39">
        <v>301.91358024691357</v>
      </c>
      <c r="L65" s="39">
        <v>328.91358024691357</v>
      </c>
      <c r="N65" s="32">
        <v>113</v>
      </c>
      <c r="O65" s="32">
        <v>54</v>
      </c>
      <c r="P65" s="32">
        <v>59</v>
      </c>
      <c r="R65" s="13">
        <v>1224</v>
      </c>
      <c r="S65" s="13">
        <v>625.94135802469134</v>
      </c>
      <c r="T65" s="13">
        <v>667.94135802469134</v>
      </c>
      <c r="V65" s="13">
        <v>1112</v>
      </c>
      <c r="W65" s="13">
        <v>525.33641975308637</v>
      </c>
      <c r="X65" s="13">
        <v>559.33641975308637</v>
      </c>
      <c r="Z65" s="32">
        <v>756</v>
      </c>
      <c r="AA65" s="32">
        <v>363</v>
      </c>
      <c r="AB65" s="32">
        <v>393</v>
      </c>
      <c r="AD65" s="13">
        <v>4132</v>
      </c>
      <c r="AE65" s="13">
        <v>2061.3611111111113</v>
      </c>
      <c r="AF65" s="13">
        <v>2043.3611111111111</v>
      </c>
      <c r="AH65" s="13">
        <v>1359</v>
      </c>
      <c r="AI65" s="13">
        <v>668.31172839506178</v>
      </c>
      <c r="AJ65" s="13">
        <v>663.31172839506178</v>
      </c>
      <c r="AL65" s="32">
        <v>499</v>
      </c>
      <c r="AM65" s="32">
        <v>220</v>
      </c>
      <c r="AN65" s="32">
        <v>279</v>
      </c>
      <c r="AP65" s="13">
        <v>1011</v>
      </c>
      <c r="AQ65" s="32">
        <v>512</v>
      </c>
      <c r="AR65" s="32">
        <v>499</v>
      </c>
      <c r="AT65" s="32">
        <v>541</v>
      </c>
      <c r="AU65" s="32">
        <v>276</v>
      </c>
      <c r="AV65" s="32">
        <v>265</v>
      </c>
      <c r="AX65" s="32">
        <v>605</v>
      </c>
      <c r="AY65" s="32">
        <v>329</v>
      </c>
      <c r="AZ65" s="32">
        <v>276</v>
      </c>
      <c r="BB65" s="32">
        <v>857</v>
      </c>
      <c r="BC65" s="32">
        <v>428</v>
      </c>
      <c r="BD65" s="32">
        <v>429</v>
      </c>
      <c r="BF65" s="32">
        <v>682</v>
      </c>
      <c r="BG65" s="32">
        <v>331</v>
      </c>
      <c r="BH65" s="32">
        <v>350</v>
      </c>
    </row>
    <row r="66" spans="1:60">
      <c r="A66" s="32">
        <v>62</v>
      </c>
      <c r="B66" s="39">
        <f t="shared" si="0"/>
        <v>13262.728395061727</v>
      </c>
      <c r="C66" s="39">
        <f t="shared" si="2"/>
        <v>6593.8641975308637</v>
      </c>
      <c r="D66" s="39">
        <f t="shared" si="2"/>
        <v>6668.8641975308637</v>
      </c>
      <c r="F66" s="32">
        <v>558</v>
      </c>
      <c r="G66" s="32">
        <v>288</v>
      </c>
      <c r="H66" s="32">
        <v>270</v>
      </c>
      <c r="J66" s="32">
        <v>588</v>
      </c>
      <c r="K66" s="39">
        <v>288.91358024691357</v>
      </c>
      <c r="L66" s="39">
        <v>310.91358024691357</v>
      </c>
      <c r="N66" s="32">
        <v>105</v>
      </c>
      <c r="O66" s="32">
        <v>50</v>
      </c>
      <c r="P66" s="32">
        <v>55</v>
      </c>
      <c r="R66" s="13">
        <v>1137</v>
      </c>
      <c r="S66" s="13">
        <v>583.94135802469134</v>
      </c>
      <c r="T66" s="13">
        <v>622.94135802469134</v>
      </c>
      <c r="V66" s="13">
        <v>1056</v>
      </c>
      <c r="W66" s="13">
        <v>498.33641975308643</v>
      </c>
      <c r="X66" s="13">
        <v>530.33641975308637</v>
      </c>
      <c r="Z66" s="32">
        <v>721</v>
      </c>
      <c r="AA66" s="32">
        <v>343</v>
      </c>
      <c r="AB66" s="32">
        <v>378</v>
      </c>
      <c r="AD66" s="13">
        <v>3854</v>
      </c>
      <c r="AE66" s="13">
        <v>1931.3611111111111</v>
      </c>
      <c r="AF66" s="13">
        <v>1896.3611111111111</v>
      </c>
      <c r="AH66" s="13">
        <v>1276</v>
      </c>
      <c r="AI66" s="13">
        <v>625.31172839506178</v>
      </c>
      <c r="AJ66" s="13">
        <v>623.31172839506178</v>
      </c>
      <c r="AL66" s="32">
        <v>485</v>
      </c>
      <c r="AM66" s="32">
        <v>214</v>
      </c>
      <c r="AN66" s="32">
        <v>272</v>
      </c>
      <c r="AP66" s="32">
        <v>924</v>
      </c>
      <c r="AQ66" s="32">
        <v>469</v>
      </c>
      <c r="AR66" s="32">
        <v>455</v>
      </c>
      <c r="AT66" s="32">
        <v>502</v>
      </c>
      <c r="AU66" s="32">
        <v>259</v>
      </c>
      <c r="AV66" s="32">
        <v>243</v>
      </c>
      <c r="AX66" s="32">
        <v>569</v>
      </c>
      <c r="AY66" s="32">
        <v>313</v>
      </c>
      <c r="AZ66" s="32">
        <v>256</v>
      </c>
      <c r="BB66" s="32">
        <v>835</v>
      </c>
      <c r="BC66" s="32">
        <v>415</v>
      </c>
      <c r="BD66" s="32">
        <v>420</v>
      </c>
      <c r="BF66" s="32">
        <v>651</v>
      </c>
      <c r="BG66" s="32">
        <v>315</v>
      </c>
      <c r="BH66" s="32">
        <v>336</v>
      </c>
    </row>
    <row r="67" spans="1:60">
      <c r="A67" s="32">
        <v>63</v>
      </c>
      <c r="B67" s="39">
        <f t="shared" si="0"/>
        <v>12372.728395061727</v>
      </c>
      <c r="C67" s="39">
        <f t="shared" si="2"/>
        <v>6159.8641975308637</v>
      </c>
      <c r="D67" s="39">
        <f t="shared" si="2"/>
        <v>6212.8641975308637</v>
      </c>
      <c r="F67" s="32">
        <v>504</v>
      </c>
      <c r="G67" s="32">
        <v>260</v>
      </c>
      <c r="H67" s="32">
        <v>244</v>
      </c>
      <c r="J67" s="32">
        <v>566</v>
      </c>
      <c r="K67" s="39">
        <v>276.91358024691357</v>
      </c>
      <c r="L67" s="39">
        <v>300.91358024691357</v>
      </c>
      <c r="N67" s="32">
        <v>106</v>
      </c>
      <c r="O67" s="32">
        <v>54</v>
      </c>
      <c r="P67" s="32">
        <v>53</v>
      </c>
      <c r="R67" s="13">
        <v>1024</v>
      </c>
      <c r="S67" s="13">
        <v>529.94135802469134</v>
      </c>
      <c r="T67" s="13">
        <v>563.94135802469134</v>
      </c>
      <c r="V67" s="13">
        <v>1007</v>
      </c>
      <c r="W67" s="13">
        <v>479.33641975308643</v>
      </c>
      <c r="X67" s="13">
        <v>500.33641975308643</v>
      </c>
      <c r="Z67" s="32">
        <v>677</v>
      </c>
      <c r="AA67" s="32">
        <v>320</v>
      </c>
      <c r="AB67" s="32">
        <v>356</v>
      </c>
      <c r="AD67" s="13">
        <v>3552</v>
      </c>
      <c r="AE67" s="13">
        <v>1782.3611111111111</v>
      </c>
      <c r="AF67" s="13">
        <v>1742.3611111111111</v>
      </c>
      <c r="AH67" s="13">
        <v>1208</v>
      </c>
      <c r="AI67" s="13">
        <v>592.31172839506178</v>
      </c>
      <c r="AJ67" s="13">
        <v>588.31172839506178</v>
      </c>
      <c r="AL67" s="32">
        <v>476</v>
      </c>
      <c r="AM67" s="32">
        <v>212</v>
      </c>
      <c r="AN67" s="32">
        <v>264</v>
      </c>
      <c r="AP67" s="32">
        <v>827</v>
      </c>
      <c r="AQ67" s="32">
        <v>419</v>
      </c>
      <c r="AR67" s="32">
        <v>408</v>
      </c>
      <c r="AT67" s="32">
        <v>461</v>
      </c>
      <c r="AU67" s="32">
        <v>241</v>
      </c>
      <c r="AV67" s="32">
        <v>221</v>
      </c>
      <c r="AX67" s="32">
        <v>531</v>
      </c>
      <c r="AY67" s="32">
        <v>290</v>
      </c>
      <c r="AZ67" s="32">
        <v>241</v>
      </c>
      <c r="BB67" s="32">
        <v>811</v>
      </c>
      <c r="BC67" s="32">
        <v>400</v>
      </c>
      <c r="BD67" s="32">
        <v>411</v>
      </c>
      <c r="BF67" s="32">
        <v>622</v>
      </c>
      <c r="BG67" s="32">
        <v>303</v>
      </c>
      <c r="BH67" s="32">
        <v>319</v>
      </c>
    </row>
    <row r="68" spans="1:60">
      <c r="A68" s="32">
        <v>64</v>
      </c>
      <c r="B68" s="39">
        <f t="shared" ref="B68:B84" si="3">C68+D68</f>
        <v>11465.728395061727</v>
      </c>
      <c r="C68" s="39">
        <f t="shared" si="2"/>
        <v>5722.8641975308637</v>
      </c>
      <c r="D68" s="39">
        <f t="shared" si="2"/>
        <v>5742.8641975308637</v>
      </c>
      <c r="F68" s="32">
        <v>448</v>
      </c>
      <c r="G68" s="32">
        <v>229</v>
      </c>
      <c r="H68" s="32">
        <v>219</v>
      </c>
      <c r="J68" s="32">
        <v>545</v>
      </c>
      <c r="K68" s="39">
        <v>273.91358024691357</v>
      </c>
      <c r="L68" s="39">
        <v>282.91358024691357</v>
      </c>
      <c r="N68" s="32">
        <v>106</v>
      </c>
      <c r="O68" s="32">
        <v>51</v>
      </c>
      <c r="P68" s="32">
        <v>55</v>
      </c>
      <c r="R68" s="32">
        <v>917</v>
      </c>
      <c r="S68" s="13">
        <v>476.94135802469134</v>
      </c>
      <c r="T68" s="13">
        <v>508.94135802469134</v>
      </c>
      <c r="V68" s="32">
        <v>951</v>
      </c>
      <c r="W68" s="13">
        <v>459.33641975308643</v>
      </c>
      <c r="X68" s="13">
        <v>464.33641975308643</v>
      </c>
      <c r="Z68" s="32">
        <v>631</v>
      </c>
      <c r="AA68" s="32">
        <v>298</v>
      </c>
      <c r="AB68" s="32">
        <v>333</v>
      </c>
      <c r="AD68" s="13">
        <v>3248</v>
      </c>
      <c r="AE68" s="13">
        <v>1639.3611111111111</v>
      </c>
      <c r="AF68" s="13">
        <v>1581.3611111111111</v>
      </c>
      <c r="AH68" s="13">
        <v>1146</v>
      </c>
      <c r="AI68" s="13">
        <v>560.31172839506178</v>
      </c>
      <c r="AJ68" s="13">
        <v>558.31172839506178</v>
      </c>
      <c r="AL68" s="32">
        <v>469</v>
      </c>
      <c r="AM68" s="32">
        <v>211</v>
      </c>
      <c r="AN68" s="32">
        <v>259</v>
      </c>
      <c r="AP68" s="32">
        <v>717</v>
      </c>
      <c r="AQ68" s="32">
        <v>364</v>
      </c>
      <c r="AR68" s="32">
        <v>353</v>
      </c>
      <c r="AT68" s="32">
        <v>406</v>
      </c>
      <c r="AU68" s="32">
        <v>213</v>
      </c>
      <c r="AV68" s="32">
        <v>193</v>
      </c>
      <c r="AX68" s="32">
        <v>478</v>
      </c>
      <c r="AY68" s="32">
        <v>260</v>
      </c>
      <c r="AZ68" s="32">
        <v>218</v>
      </c>
      <c r="BB68" s="32">
        <v>799</v>
      </c>
      <c r="BC68" s="32">
        <v>390</v>
      </c>
      <c r="BD68" s="32">
        <v>409</v>
      </c>
      <c r="BF68" s="32">
        <v>605</v>
      </c>
      <c r="BG68" s="32">
        <v>297</v>
      </c>
      <c r="BH68" s="32">
        <v>308</v>
      </c>
    </row>
    <row r="69" spans="1:60">
      <c r="A69" s="32">
        <v>65</v>
      </c>
      <c r="B69" s="39">
        <f t="shared" si="3"/>
        <v>10639.728395061727</v>
      </c>
      <c r="C69" s="39">
        <f t="shared" si="2"/>
        <v>5329.8641975308637</v>
      </c>
      <c r="D69" s="39">
        <f t="shared" si="2"/>
        <v>5309.8641975308637</v>
      </c>
      <c r="F69" s="32">
        <v>401</v>
      </c>
      <c r="G69" s="32">
        <v>198</v>
      </c>
      <c r="H69" s="32">
        <v>203</v>
      </c>
      <c r="J69" s="32">
        <v>529</v>
      </c>
      <c r="K69" s="39">
        <v>265.91358024691357</v>
      </c>
      <c r="L69" s="39">
        <v>273.91358024691357</v>
      </c>
      <c r="N69" s="32">
        <v>104</v>
      </c>
      <c r="O69" s="32">
        <v>53</v>
      </c>
      <c r="P69" s="32">
        <v>51</v>
      </c>
      <c r="R69" s="32">
        <v>804</v>
      </c>
      <c r="S69" s="13">
        <v>423.94135802469134</v>
      </c>
      <c r="T69" s="13">
        <v>450.94135802469134</v>
      </c>
      <c r="V69" s="32">
        <v>905</v>
      </c>
      <c r="W69" s="13">
        <v>442.33641975308643</v>
      </c>
      <c r="X69" s="13">
        <v>436.33641975308643</v>
      </c>
      <c r="Z69" s="32">
        <v>585</v>
      </c>
      <c r="AA69" s="32">
        <v>277</v>
      </c>
      <c r="AB69" s="32">
        <v>308</v>
      </c>
      <c r="AD69" s="13">
        <v>2960</v>
      </c>
      <c r="AE69" s="13">
        <v>1504.3611111111111</v>
      </c>
      <c r="AF69" s="13">
        <v>1428.3611111111111</v>
      </c>
      <c r="AH69" s="13">
        <v>1095</v>
      </c>
      <c r="AI69" s="13">
        <v>534.31172839506178</v>
      </c>
      <c r="AJ69" s="13">
        <v>533.31172839506178</v>
      </c>
      <c r="AL69" s="32">
        <v>469</v>
      </c>
      <c r="AM69" s="32">
        <v>213</v>
      </c>
      <c r="AN69" s="32">
        <v>256</v>
      </c>
      <c r="AP69" s="32">
        <v>608</v>
      </c>
      <c r="AQ69" s="32">
        <v>310</v>
      </c>
      <c r="AR69" s="32">
        <v>298</v>
      </c>
      <c r="AT69" s="32">
        <v>367</v>
      </c>
      <c r="AU69" s="32">
        <v>198</v>
      </c>
      <c r="AV69" s="32">
        <v>169</v>
      </c>
      <c r="AX69" s="32">
        <v>446</v>
      </c>
      <c r="AY69" s="32">
        <v>243</v>
      </c>
      <c r="AZ69" s="32">
        <v>204</v>
      </c>
      <c r="BB69" s="32">
        <v>774</v>
      </c>
      <c r="BC69" s="32">
        <v>378</v>
      </c>
      <c r="BD69" s="32">
        <v>396</v>
      </c>
      <c r="BF69" s="32">
        <v>591</v>
      </c>
      <c r="BG69" s="32">
        <v>289</v>
      </c>
      <c r="BH69" s="32">
        <v>302</v>
      </c>
    </row>
    <row r="70" spans="1:60">
      <c r="A70" s="32">
        <v>66</v>
      </c>
      <c r="B70" s="39">
        <f t="shared" si="3"/>
        <v>9924.7283950617275</v>
      </c>
      <c r="C70" s="39">
        <f t="shared" si="2"/>
        <v>4973.8641975308637</v>
      </c>
      <c r="D70" s="39">
        <f t="shared" si="2"/>
        <v>4950.8641975308637</v>
      </c>
      <c r="F70" s="32">
        <v>345</v>
      </c>
      <c r="G70" s="32">
        <v>169</v>
      </c>
      <c r="H70" s="32">
        <v>176</v>
      </c>
      <c r="J70" s="32">
        <v>510</v>
      </c>
      <c r="K70" s="39">
        <v>258.91358024691357</v>
      </c>
      <c r="L70" s="39">
        <v>262.91358024691357</v>
      </c>
      <c r="N70" s="32">
        <v>100</v>
      </c>
      <c r="O70" s="32">
        <v>51</v>
      </c>
      <c r="P70" s="32">
        <v>50</v>
      </c>
      <c r="R70" s="32">
        <v>748</v>
      </c>
      <c r="S70" s="13">
        <v>398.94135802469134</v>
      </c>
      <c r="T70" s="13">
        <v>419.94135802469134</v>
      </c>
      <c r="V70" s="32">
        <v>853</v>
      </c>
      <c r="W70" s="13">
        <v>421.33641975308643</v>
      </c>
      <c r="X70" s="13">
        <v>404.33641975308643</v>
      </c>
      <c r="Z70" s="32">
        <v>550</v>
      </c>
      <c r="AA70" s="32">
        <v>259</v>
      </c>
      <c r="AB70" s="32">
        <v>291</v>
      </c>
      <c r="AD70" s="13">
        <v>2689</v>
      </c>
      <c r="AE70" s="13">
        <v>1369.3611111111111</v>
      </c>
      <c r="AF70" s="13">
        <v>1292.3611111111111</v>
      </c>
      <c r="AH70" s="13">
        <v>1027</v>
      </c>
      <c r="AI70" s="13">
        <v>504.31172839506172</v>
      </c>
      <c r="AJ70" s="13">
        <v>496.31172839506172</v>
      </c>
      <c r="AL70" s="32">
        <v>479</v>
      </c>
      <c r="AM70" s="32">
        <v>221</v>
      </c>
      <c r="AN70" s="32">
        <v>258</v>
      </c>
      <c r="AP70" s="32">
        <v>531</v>
      </c>
      <c r="AQ70" s="32">
        <v>268</v>
      </c>
      <c r="AR70" s="32">
        <v>263</v>
      </c>
      <c r="AT70" s="32">
        <v>338</v>
      </c>
      <c r="AU70" s="32">
        <v>181</v>
      </c>
      <c r="AV70" s="32">
        <v>157</v>
      </c>
      <c r="AX70" s="32">
        <v>408</v>
      </c>
      <c r="AY70" s="32">
        <v>221</v>
      </c>
      <c r="AZ70" s="32">
        <v>188</v>
      </c>
      <c r="BB70" s="32">
        <v>747</v>
      </c>
      <c r="BC70" s="32">
        <v>356</v>
      </c>
      <c r="BD70" s="32">
        <v>390</v>
      </c>
      <c r="BF70" s="32">
        <v>597</v>
      </c>
      <c r="BG70" s="32">
        <v>295</v>
      </c>
      <c r="BH70" s="32">
        <v>302</v>
      </c>
    </row>
    <row r="71" spans="1:60">
      <c r="A71" s="32">
        <v>67</v>
      </c>
      <c r="B71" s="39">
        <f t="shared" si="3"/>
        <v>9377.7283950617275</v>
      </c>
      <c r="C71" s="39">
        <f t="shared" si="2"/>
        <v>4700.8641975308637</v>
      </c>
      <c r="D71" s="39">
        <f t="shared" si="2"/>
        <v>4676.8641975308637</v>
      </c>
      <c r="F71" s="32">
        <v>313</v>
      </c>
      <c r="G71" s="32">
        <v>151</v>
      </c>
      <c r="H71" s="32">
        <v>162</v>
      </c>
      <c r="J71" s="32">
        <v>491</v>
      </c>
      <c r="K71" s="39">
        <v>244.91358024691357</v>
      </c>
      <c r="L71" s="39">
        <v>258.91358024691357</v>
      </c>
      <c r="N71" s="32">
        <v>97</v>
      </c>
      <c r="O71" s="32">
        <v>50</v>
      </c>
      <c r="P71" s="32">
        <v>46</v>
      </c>
      <c r="R71" s="32">
        <v>759</v>
      </c>
      <c r="S71" s="13">
        <v>403.94135802469134</v>
      </c>
      <c r="T71" s="13">
        <v>424.94135802469134</v>
      </c>
      <c r="V71" s="32">
        <v>797</v>
      </c>
      <c r="W71" s="13">
        <v>388.33641975308643</v>
      </c>
      <c r="X71" s="13">
        <v>381.33641975308643</v>
      </c>
      <c r="Z71" s="32">
        <v>513</v>
      </c>
      <c r="AA71" s="32">
        <v>241</v>
      </c>
      <c r="AB71" s="32">
        <v>273</v>
      </c>
      <c r="AD71" s="13">
        <v>2449</v>
      </c>
      <c r="AE71" s="13">
        <v>1255.3611111111111</v>
      </c>
      <c r="AF71" s="13">
        <v>1165.3611111111111</v>
      </c>
      <c r="AH71" s="32">
        <v>976</v>
      </c>
      <c r="AI71" s="13">
        <v>479.31172839506172</v>
      </c>
      <c r="AJ71" s="13">
        <v>470.31172839506172</v>
      </c>
      <c r="AL71" s="32">
        <v>479</v>
      </c>
      <c r="AM71" s="32">
        <v>221</v>
      </c>
      <c r="AN71" s="32">
        <v>259</v>
      </c>
      <c r="AP71" s="32">
        <v>463</v>
      </c>
      <c r="AQ71" s="32">
        <v>235</v>
      </c>
      <c r="AR71" s="32">
        <v>228</v>
      </c>
      <c r="AT71" s="32">
        <v>316</v>
      </c>
      <c r="AU71" s="32">
        <v>168</v>
      </c>
      <c r="AV71" s="32">
        <v>148</v>
      </c>
      <c r="AX71" s="32">
        <v>399</v>
      </c>
      <c r="AY71" s="32">
        <v>217</v>
      </c>
      <c r="AZ71" s="32">
        <v>182</v>
      </c>
      <c r="BB71" s="32">
        <v>696</v>
      </c>
      <c r="BC71" s="32">
        <v>336</v>
      </c>
      <c r="BD71" s="32">
        <v>361</v>
      </c>
      <c r="BF71" s="32">
        <v>627</v>
      </c>
      <c r="BG71" s="32">
        <v>310</v>
      </c>
      <c r="BH71" s="32">
        <v>317</v>
      </c>
    </row>
    <row r="72" spans="1:60">
      <c r="A72" s="32">
        <v>68</v>
      </c>
      <c r="B72" s="39">
        <f t="shared" si="3"/>
        <v>8977.7283950617275</v>
      </c>
      <c r="C72" s="39">
        <f t="shared" si="2"/>
        <v>4494.8641975308637</v>
      </c>
      <c r="D72" s="39">
        <f t="shared" si="2"/>
        <v>4482.8641975308637</v>
      </c>
      <c r="F72" s="32">
        <v>283</v>
      </c>
      <c r="G72" s="32">
        <v>132</v>
      </c>
      <c r="H72" s="32">
        <v>152</v>
      </c>
      <c r="J72" s="32">
        <v>472</v>
      </c>
      <c r="K72" s="39">
        <v>238.91358024691357</v>
      </c>
      <c r="L72" s="39">
        <v>244.91358024691357</v>
      </c>
      <c r="N72" s="32">
        <v>83</v>
      </c>
      <c r="O72" s="32">
        <v>43</v>
      </c>
      <c r="P72" s="32">
        <v>40</v>
      </c>
      <c r="R72" s="32">
        <v>813</v>
      </c>
      <c r="S72" s="13">
        <v>430.94135802469134</v>
      </c>
      <c r="T72" s="13">
        <v>451.94135802469134</v>
      </c>
      <c r="V72" s="32">
        <v>736</v>
      </c>
      <c r="W72" s="13">
        <v>356.33641975308643</v>
      </c>
      <c r="X72" s="13">
        <v>352.33641975308643</v>
      </c>
      <c r="Z72" s="32">
        <v>493</v>
      </c>
      <c r="AA72" s="32">
        <v>230</v>
      </c>
      <c r="AB72" s="32">
        <v>263</v>
      </c>
      <c r="AD72" s="13">
        <v>2272</v>
      </c>
      <c r="AE72" s="13">
        <v>1172.3611111111111</v>
      </c>
      <c r="AF72" s="13">
        <v>1072.3611111111111</v>
      </c>
      <c r="AH72" s="32">
        <v>904</v>
      </c>
      <c r="AI72" s="13">
        <v>452.31172839506172</v>
      </c>
      <c r="AJ72" s="13">
        <v>424.31172839506172</v>
      </c>
      <c r="AL72" s="32">
        <v>476</v>
      </c>
      <c r="AM72" s="32">
        <v>215</v>
      </c>
      <c r="AN72" s="32">
        <v>261</v>
      </c>
      <c r="AP72" s="32">
        <v>442</v>
      </c>
      <c r="AQ72" s="32">
        <v>223</v>
      </c>
      <c r="AR72" s="32">
        <v>219</v>
      </c>
      <c r="AT72" s="32">
        <v>317</v>
      </c>
      <c r="AU72" s="32">
        <v>167</v>
      </c>
      <c r="AV72" s="32">
        <v>149</v>
      </c>
      <c r="AX72" s="32">
        <v>388</v>
      </c>
      <c r="AY72" s="32">
        <v>208</v>
      </c>
      <c r="AZ72" s="32">
        <v>179</v>
      </c>
      <c r="BB72" s="32">
        <v>636</v>
      </c>
      <c r="BC72" s="32">
        <v>303</v>
      </c>
      <c r="BD72" s="32">
        <v>333</v>
      </c>
      <c r="BF72" s="32">
        <v>664</v>
      </c>
      <c r="BG72" s="32">
        <v>323</v>
      </c>
      <c r="BH72" s="32">
        <v>341</v>
      </c>
    </row>
    <row r="73" spans="1:60">
      <c r="A73" s="32">
        <v>69</v>
      </c>
      <c r="B73" s="39">
        <f t="shared" si="3"/>
        <v>8623.7283950617275</v>
      </c>
      <c r="C73" s="39">
        <f t="shared" si="2"/>
        <v>4309.8641975308637</v>
      </c>
      <c r="D73" s="39">
        <f t="shared" si="2"/>
        <v>4313.8641975308637</v>
      </c>
      <c r="F73" s="32">
        <v>252</v>
      </c>
      <c r="G73" s="32">
        <v>116</v>
      </c>
      <c r="H73" s="32">
        <v>136</v>
      </c>
      <c r="J73" s="32">
        <v>450</v>
      </c>
      <c r="K73" s="39">
        <v>222.91358024691357</v>
      </c>
      <c r="L73" s="39">
        <v>237.91358024691357</v>
      </c>
      <c r="N73" s="32">
        <v>77</v>
      </c>
      <c r="O73" s="32">
        <v>40</v>
      </c>
      <c r="P73" s="32">
        <v>37</v>
      </c>
      <c r="R73" s="32">
        <v>873</v>
      </c>
      <c r="S73" s="13">
        <v>460.94135802469134</v>
      </c>
      <c r="T73" s="13">
        <v>481.94135802469134</v>
      </c>
      <c r="V73" s="32">
        <v>694</v>
      </c>
      <c r="W73" s="13">
        <v>325.33641975308643</v>
      </c>
      <c r="X73" s="13">
        <v>341.33641975308643</v>
      </c>
      <c r="Z73" s="32">
        <v>467</v>
      </c>
      <c r="AA73" s="32">
        <v>218</v>
      </c>
      <c r="AB73" s="32">
        <v>249</v>
      </c>
      <c r="AD73" s="13">
        <v>2111</v>
      </c>
      <c r="AE73" s="13">
        <v>1094.3611111111111</v>
      </c>
      <c r="AF73" s="13">
        <v>989.36111111111109</v>
      </c>
      <c r="AH73" s="32">
        <v>857</v>
      </c>
      <c r="AI73" s="13">
        <v>434.31172839506172</v>
      </c>
      <c r="AJ73" s="13">
        <v>395.31172839506172</v>
      </c>
      <c r="AL73" s="32">
        <v>470</v>
      </c>
      <c r="AM73" s="32">
        <v>208</v>
      </c>
      <c r="AN73" s="32">
        <v>261</v>
      </c>
      <c r="AP73" s="32">
        <v>412</v>
      </c>
      <c r="AQ73" s="32">
        <v>208</v>
      </c>
      <c r="AR73" s="32">
        <v>204</v>
      </c>
      <c r="AT73" s="32">
        <v>318</v>
      </c>
      <c r="AU73" s="32">
        <v>163</v>
      </c>
      <c r="AV73" s="32">
        <v>155</v>
      </c>
      <c r="AX73" s="32">
        <v>381</v>
      </c>
      <c r="AY73" s="32">
        <v>206</v>
      </c>
      <c r="AZ73" s="32">
        <v>175</v>
      </c>
      <c r="BB73" s="32">
        <v>565</v>
      </c>
      <c r="BC73" s="32">
        <v>269</v>
      </c>
      <c r="BD73" s="32">
        <v>296</v>
      </c>
      <c r="BF73" s="32">
        <v>699</v>
      </c>
      <c r="BG73" s="32">
        <v>344</v>
      </c>
      <c r="BH73" s="32">
        <v>355</v>
      </c>
    </row>
    <row r="74" spans="1:60">
      <c r="A74" s="32">
        <v>70</v>
      </c>
      <c r="B74" s="39">
        <f t="shared" si="3"/>
        <v>8255.7283950617275</v>
      </c>
      <c r="C74" s="39">
        <f t="shared" si="2"/>
        <v>4114.8641975308637</v>
      </c>
      <c r="D74" s="39">
        <f t="shared" si="2"/>
        <v>4140.8641975308637</v>
      </c>
      <c r="F74" s="32">
        <v>230</v>
      </c>
      <c r="G74" s="32">
        <v>104</v>
      </c>
      <c r="H74" s="32">
        <v>126</v>
      </c>
      <c r="J74" s="32">
        <v>423</v>
      </c>
      <c r="K74" s="39">
        <v>208.91358024691357</v>
      </c>
      <c r="L74" s="39">
        <v>225.91358024691357</v>
      </c>
      <c r="N74" s="32">
        <v>65</v>
      </c>
      <c r="O74" s="32">
        <v>34</v>
      </c>
      <c r="P74" s="32">
        <v>32</v>
      </c>
      <c r="R74" s="32">
        <v>903</v>
      </c>
      <c r="S74" s="13">
        <v>476.94135802469134</v>
      </c>
      <c r="T74" s="13">
        <v>495.94135802469134</v>
      </c>
      <c r="V74" s="32">
        <v>642</v>
      </c>
      <c r="W74" s="13">
        <v>300.33641975308643</v>
      </c>
      <c r="X74" s="13">
        <v>314.33641975308643</v>
      </c>
      <c r="Z74" s="32">
        <v>439</v>
      </c>
      <c r="AA74" s="32">
        <v>205</v>
      </c>
      <c r="AB74" s="32">
        <v>234</v>
      </c>
      <c r="AD74" s="13">
        <v>1961</v>
      </c>
      <c r="AE74" s="13">
        <v>1019.3611111111111</v>
      </c>
      <c r="AF74" s="13">
        <v>914.36111111111109</v>
      </c>
      <c r="AH74" s="32">
        <v>802</v>
      </c>
      <c r="AI74" s="13">
        <v>413.31172839506172</v>
      </c>
      <c r="AJ74" s="13">
        <v>361.31172839506172</v>
      </c>
      <c r="AL74" s="32">
        <v>465</v>
      </c>
      <c r="AM74" s="32">
        <v>202</v>
      </c>
      <c r="AN74" s="32">
        <v>263</v>
      </c>
      <c r="AP74" s="32">
        <v>398</v>
      </c>
      <c r="AQ74" s="32">
        <v>198</v>
      </c>
      <c r="AR74" s="32">
        <v>200</v>
      </c>
      <c r="AT74" s="32">
        <v>315</v>
      </c>
      <c r="AU74" s="32">
        <v>163</v>
      </c>
      <c r="AV74" s="32">
        <v>153</v>
      </c>
      <c r="AX74" s="32">
        <v>379</v>
      </c>
      <c r="AY74" s="32">
        <v>199</v>
      </c>
      <c r="AZ74" s="32">
        <v>180</v>
      </c>
      <c r="BB74" s="32">
        <v>513</v>
      </c>
      <c r="BC74" s="32">
        <v>242</v>
      </c>
      <c r="BD74" s="32">
        <v>270</v>
      </c>
      <c r="BF74" s="32">
        <v>720</v>
      </c>
      <c r="BG74" s="32">
        <v>349</v>
      </c>
      <c r="BH74" s="32">
        <v>371</v>
      </c>
    </row>
    <row r="75" spans="1:60">
      <c r="A75" s="32">
        <v>71</v>
      </c>
      <c r="B75" s="39">
        <f t="shared" si="3"/>
        <v>7984.7283950617284</v>
      </c>
      <c r="C75" s="39">
        <f t="shared" si="2"/>
        <v>3976.8641975308642</v>
      </c>
      <c r="D75" s="39">
        <f t="shared" si="2"/>
        <v>4007.8641975308642</v>
      </c>
      <c r="F75" s="32">
        <v>231</v>
      </c>
      <c r="G75" s="32">
        <v>107</v>
      </c>
      <c r="H75" s="32">
        <v>124</v>
      </c>
      <c r="J75" s="32">
        <v>409</v>
      </c>
      <c r="K75" s="39">
        <v>201.91358024691357</v>
      </c>
      <c r="L75" s="39">
        <v>218.91358024691357</v>
      </c>
      <c r="N75" s="32">
        <v>63</v>
      </c>
      <c r="O75" s="32">
        <v>34</v>
      </c>
      <c r="P75" s="32">
        <v>29</v>
      </c>
      <c r="R75" s="32">
        <v>929</v>
      </c>
      <c r="S75" s="13">
        <v>484.94135802469134</v>
      </c>
      <c r="T75" s="13">
        <v>512.94135802469134</v>
      </c>
      <c r="V75" s="32">
        <v>613</v>
      </c>
      <c r="W75" s="13">
        <v>281.33641975308643</v>
      </c>
      <c r="X75" s="13">
        <v>304.33641975308643</v>
      </c>
      <c r="Z75" s="32">
        <v>428</v>
      </c>
      <c r="AA75" s="32">
        <v>198</v>
      </c>
      <c r="AB75" s="32">
        <v>230</v>
      </c>
      <c r="AD75" s="13">
        <v>1827</v>
      </c>
      <c r="AE75" s="13">
        <v>953.36111111111109</v>
      </c>
      <c r="AF75" s="13">
        <v>846.36111111111109</v>
      </c>
      <c r="AH75" s="32">
        <v>781</v>
      </c>
      <c r="AI75" s="13">
        <v>401.31172839506172</v>
      </c>
      <c r="AJ75" s="13">
        <v>352.31172839506172</v>
      </c>
      <c r="AL75" s="32">
        <v>448</v>
      </c>
      <c r="AM75" s="32">
        <v>194</v>
      </c>
      <c r="AN75" s="32">
        <v>254</v>
      </c>
      <c r="AP75" s="32">
        <v>384</v>
      </c>
      <c r="AQ75" s="32">
        <v>189</v>
      </c>
      <c r="AR75" s="32">
        <v>195</v>
      </c>
      <c r="AT75" s="32">
        <v>310</v>
      </c>
      <c r="AU75" s="32">
        <v>157</v>
      </c>
      <c r="AV75" s="32">
        <v>152</v>
      </c>
      <c r="AX75" s="32">
        <v>373</v>
      </c>
      <c r="AY75" s="32">
        <v>201</v>
      </c>
      <c r="AZ75" s="32">
        <v>173</v>
      </c>
      <c r="BB75" s="32">
        <v>470</v>
      </c>
      <c r="BC75" s="32">
        <v>225</v>
      </c>
      <c r="BD75" s="32">
        <v>246</v>
      </c>
      <c r="BF75" s="32">
        <v>718</v>
      </c>
      <c r="BG75" s="32">
        <v>349</v>
      </c>
      <c r="BH75" s="32">
        <v>370</v>
      </c>
    </row>
    <row r="76" spans="1:60">
      <c r="A76" s="32">
        <v>72</v>
      </c>
      <c r="B76" s="39">
        <f t="shared" si="3"/>
        <v>7789.7283950617284</v>
      </c>
      <c r="C76" s="39">
        <f t="shared" si="2"/>
        <v>3877.8641975308642</v>
      </c>
      <c r="D76" s="39">
        <f t="shared" si="2"/>
        <v>3911.8641975308642</v>
      </c>
      <c r="F76" s="32">
        <v>239</v>
      </c>
      <c r="G76" s="32">
        <v>112</v>
      </c>
      <c r="H76" s="32">
        <v>127</v>
      </c>
      <c r="J76" s="32">
        <v>394</v>
      </c>
      <c r="K76" s="39">
        <v>194.91358024691357</v>
      </c>
      <c r="L76" s="39">
        <v>210.91358024691357</v>
      </c>
      <c r="N76" s="32">
        <v>56</v>
      </c>
      <c r="O76" s="32">
        <v>30</v>
      </c>
      <c r="P76" s="32">
        <v>27</v>
      </c>
      <c r="R76" s="32">
        <v>927</v>
      </c>
      <c r="S76" s="13">
        <v>485.94135802469134</v>
      </c>
      <c r="T76" s="13">
        <v>510.94135802469134</v>
      </c>
      <c r="V76" s="32">
        <v>595</v>
      </c>
      <c r="W76" s="13">
        <v>269.33641975308643</v>
      </c>
      <c r="X76" s="13">
        <v>298.33641975308643</v>
      </c>
      <c r="Z76" s="32">
        <v>424</v>
      </c>
      <c r="AA76" s="32">
        <v>192</v>
      </c>
      <c r="AB76" s="32">
        <v>232</v>
      </c>
      <c r="AD76" s="13">
        <v>1711</v>
      </c>
      <c r="AE76" s="13">
        <v>890.36111111111109</v>
      </c>
      <c r="AF76" s="13">
        <v>793.36111111111109</v>
      </c>
      <c r="AH76" s="32">
        <v>786</v>
      </c>
      <c r="AI76" s="13">
        <v>405.31172839506172</v>
      </c>
      <c r="AJ76" s="13">
        <v>352.31172839506172</v>
      </c>
      <c r="AL76" s="32">
        <v>445</v>
      </c>
      <c r="AM76" s="32">
        <v>197</v>
      </c>
      <c r="AN76" s="32">
        <v>248</v>
      </c>
      <c r="AP76" s="32">
        <v>389</v>
      </c>
      <c r="AQ76" s="32">
        <v>193</v>
      </c>
      <c r="AR76" s="32">
        <v>196</v>
      </c>
      <c r="AT76" s="32">
        <v>302</v>
      </c>
      <c r="AU76" s="32">
        <v>156</v>
      </c>
      <c r="AV76" s="32">
        <v>146</v>
      </c>
      <c r="AX76" s="32">
        <v>370</v>
      </c>
      <c r="AY76" s="32">
        <v>200</v>
      </c>
      <c r="AZ76" s="32">
        <v>171</v>
      </c>
      <c r="BB76" s="32">
        <v>442</v>
      </c>
      <c r="BC76" s="32">
        <v>208</v>
      </c>
      <c r="BD76" s="32">
        <v>234</v>
      </c>
      <c r="BF76" s="32">
        <v>709</v>
      </c>
      <c r="BG76" s="32">
        <v>344</v>
      </c>
      <c r="BH76" s="32">
        <v>365</v>
      </c>
    </row>
    <row r="77" spans="1:60">
      <c r="A77" s="32">
        <v>73</v>
      </c>
      <c r="B77" s="39">
        <f t="shared" si="3"/>
        <v>7674.7283950617284</v>
      </c>
      <c r="C77" s="39">
        <f t="shared" si="2"/>
        <v>3820.8641975308642</v>
      </c>
      <c r="D77" s="39">
        <f t="shared" si="2"/>
        <v>3853.8641975308642</v>
      </c>
      <c r="F77" s="32">
        <v>262</v>
      </c>
      <c r="G77" s="32">
        <v>129</v>
      </c>
      <c r="H77" s="32">
        <v>133</v>
      </c>
      <c r="J77" s="32">
        <v>385</v>
      </c>
      <c r="K77" s="39">
        <v>193.91358024691357</v>
      </c>
      <c r="L77" s="39">
        <v>202.91358024691357</v>
      </c>
      <c r="N77" s="32">
        <v>61</v>
      </c>
      <c r="O77" s="32">
        <v>33</v>
      </c>
      <c r="P77" s="32">
        <v>28</v>
      </c>
      <c r="R77" s="32">
        <v>914</v>
      </c>
      <c r="S77" s="13">
        <v>482.94135802469134</v>
      </c>
      <c r="T77" s="13">
        <v>500.94135802469134</v>
      </c>
      <c r="V77" s="32">
        <v>591</v>
      </c>
      <c r="W77" s="13">
        <v>264.33641975308643</v>
      </c>
      <c r="X77" s="13">
        <v>299.33641975308643</v>
      </c>
      <c r="Z77" s="32">
        <v>429</v>
      </c>
      <c r="AA77" s="32">
        <v>190</v>
      </c>
      <c r="AB77" s="32">
        <v>239</v>
      </c>
      <c r="AD77" s="13">
        <v>1601</v>
      </c>
      <c r="AE77" s="13">
        <v>826.36111111111109</v>
      </c>
      <c r="AF77" s="13">
        <v>746.36111111111109</v>
      </c>
      <c r="AH77" s="32">
        <v>821</v>
      </c>
      <c r="AI77" s="13">
        <v>421.31172839506172</v>
      </c>
      <c r="AJ77" s="13">
        <v>373.31172839506172</v>
      </c>
      <c r="AL77" s="32">
        <v>436</v>
      </c>
      <c r="AM77" s="32">
        <v>194</v>
      </c>
      <c r="AN77" s="32">
        <v>242</v>
      </c>
      <c r="AP77" s="32">
        <v>399</v>
      </c>
      <c r="AQ77" s="32">
        <v>196</v>
      </c>
      <c r="AR77" s="32">
        <v>203</v>
      </c>
      <c r="AT77" s="32">
        <v>296</v>
      </c>
      <c r="AU77" s="32">
        <v>155</v>
      </c>
      <c r="AV77" s="32">
        <v>141</v>
      </c>
      <c r="AX77" s="32">
        <v>370</v>
      </c>
      <c r="AY77" s="32">
        <v>201</v>
      </c>
      <c r="AZ77" s="32">
        <v>170</v>
      </c>
      <c r="BB77" s="32">
        <v>431</v>
      </c>
      <c r="BC77" s="32">
        <v>204</v>
      </c>
      <c r="BD77" s="32">
        <v>227</v>
      </c>
      <c r="BF77" s="32">
        <v>678</v>
      </c>
      <c r="BG77" s="32">
        <v>330</v>
      </c>
      <c r="BH77" s="32">
        <v>348</v>
      </c>
    </row>
    <row r="78" spans="1:60">
      <c r="A78" s="32">
        <v>74</v>
      </c>
      <c r="B78" s="39">
        <f t="shared" si="3"/>
        <v>7594.7283950617284</v>
      </c>
      <c r="C78" s="39">
        <f t="shared" si="2"/>
        <v>3783.8641975308642</v>
      </c>
      <c r="D78" s="39">
        <f t="shared" si="2"/>
        <v>3810.8641975308642</v>
      </c>
      <c r="F78" s="32">
        <v>301</v>
      </c>
      <c r="G78" s="32">
        <v>151</v>
      </c>
      <c r="H78" s="32">
        <v>151</v>
      </c>
      <c r="J78" s="32">
        <v>373</v>
      </c>
      <c r="K78" s="39">
        <v>192.91358024691357</v>
      </c>
      <c r="L78" s="39">
        <v>192.91358024691357</v>
      </c>
      <c r="N78" s="32">
        <v>62</v>
      </c>
      <c r="O78" s="32">
        <v>31</v>
      </c>
      <c r="P78" s="32">
        <v>31</v>
      </c>
      <c r="R78" s="32">
        <v>912</v>
      </c>
      <c r="S78" s="13">
        <v>480.94135802469134</v>
      </c>
      <c r="T78" s="13">
        <v>501.94135802469134</v>
      </c>
      <c r="V78" s="32">
        <v>586</v>
      </c>
      <c r="W78" s="13">
        <v>260.33641975308643</v>
      </c>
      <c r="X78" s="13">
        <v>298.33641975308643</v>
      </c>
      <c r="Z78" s="32">
        <v>442</v>
      </c>
      <c r="AA78" s="32">
        <v>194</v>
      </c>
      <c r="AB78" s="32">
        <v>248</v>
      </c>
      <c r="AD78" s="13">
        <v>1490</v>
      </c>
      <c r="AE78" s="13">
        <v>769.36111111111109</v>
      </c>
      <c r="AF78" s="13">
        <v>693.36111111111109</v>
      </c>
      <c r="AH78" s="32">
        <v>857</v>
      </c>
      <c r="AI78" s="13">
        <v>434.31172839506172</v>
      </c>
      <c r="AJ78" s="13">
        <v>395.31172839506172</v>
      </c>
      <c r="AL78" s="32">
        <v>431</v>
      </c>
      <c r="AM78" s="32">
        <v>198</v>
      </c>
      <c r="AN78" s="32">
        <v>233</v>
      </c>
      <c r="AP78" s="32">
        <v>420</v>
      </c>
      <c r="AQ78" s="32">
        <v>204</v>
      </c>
      <c r="AR78" s="32">
        <v>216</v>
      </c>
      <c r="AT78" s="32">
        <v>294</v>
      </c>
      <c r="AU78" s="32">
        <v>157</v>
      </c>
      <c r="AV78" s="32">
        <v>138</v>
      </c>
      <c r="AX78" s="32">
        <v>366</v>
      </c>
      <c r="AY78" s="32">
        <v>200</v>
      </c>
      <c r="AZ78" s="32">
        <v>166</v>
      </c>
      <c r="BB78" s="32">
        <v>413</v>
      </c>
      <c r="BC78" s="32">
        <v>196</v>
      </c>
      <c r="BD78" s="32">
        <v>217</v>
      </c>
      <c r="BF78" s="32">
        <v>644</v>
      </c>
      <c r="BG78" s="32">
        <v>315</v>
      </c>
      <c r="BH78" s="32">
        <v>329</v>
      </c>
    </row>
    <row r="79" spans="1:60">
      <c r="A79" s="32">
        <v>75</v>
      </c>
      <c r="B79" s="39">
        <f t="shared" si="3"/>
        <v>7477.7283950617284</v>
      </c>
      <c r="C79" s="39">
        <f t="shared" si="2"/>
        <v>3718.8641975308642</v>
      </c>
      <c r="D79" s="39">
        <f t="shared" si="2"/>
        <v>3758.8641975308642</v>
      </c>
      <c r="F79" s="32">
        <v>326</v>
      </c>
      <c r="G79" s="32">
        <v>168</v>
      </c>
      <c r="H79" s="32">
        <v>158</v>
      </c>
      <c r="J79" s="32">
        <v>362</v>
      </c>
      <c r="K79" s="39">
        <v>187.91358024691357</v>
      </c>
      <c r="L79" s="39">
        <v>185.91358024691357</v>
      </c>
      <c r="N79" s="32">
        <v>62</v>
      </c>
      <c r="O79" s="32">
        <v>32</v>
      </c>
      <c r="P79" s="32">
        <v>30</v>
      </c>
      <c r="R79" s="32">
        <v>896</v>
      </c>
      <c r="S79" s="13">
        <v>473.94135802469134</v>
      </c>
      <c r="T79" s="13">
        <v>491.94135802469134</v>
      </c>
      <c r="V79" s="32">
        <v>587</v>
      </c>
      <c r="W79" s="13">
        <v>256.33641975308643</v>
      </c>
      <c r="X79" s="13">
        <v>304.33641975308643</v>
      </c>
      <c r="Z79" s="32">
        <v>448</v>
      </c>
      <c r="AA79" s="32">
        <v>192</v>
      </c>
      <c r="AB79" s="32">
        <v>256</v>
      </c>
      <c r="AD79" s="13">
        <v>1396</v>
      </c>
      <c r="AE79" s="13">
        <v>714.36111111111109</v>
      </c>
      <c r="AF79" s="13">
        <v>654.36111111111109</v>
      </c>
      <c r="AH79" s="32">
        <v>892</v>
      </c>
      <c r="AI79" s="13">
        <v>447.31172839506172</v>
      </c>
      <c r="AJ79" s="13">
        <v>417.31172839506172</v>
      </c>
      <c r="AL79" s="32">
        <v>417</v>
      </c>
      <c r="AM79" s="32">
        <v>194</v>
      </c>
      <c r="AN79" s="32">
        <v>223</v>
      </c>
      <c r="AP79" s="32">
        <v>434</v>
      </c>
      <c r="AQ79" s="32">
        <v>207</v>
      </c>
      <c r="AR79" s="32">
        <v>227</v>
      </c>
      <c r="AT79" s="32">
        <v>286</v>
      </c>
      <c r="AU79" s="32">
        <v>157</v>
      </c>
      <c r="AV79" s="32">
        <v>130</v>
      </c>
      <c r="AX79" s="32">
        <v>372</v>
      </c>
      <c r="AY79" s="32">
        <v>206</v>
      </c>
      <c r="AZ79" s="32">
        <v>166</v>
      </c>
      <c r="BB79" s="32">
        <v>391</v>
      </c>
      <c r="BC79" s="32">
        <v>183</v>
      </c>
      <c r="BD79" s="32">
        <v>208</v>
      </c>
      <c r="BF79" s="32">
        <v>606</v>
      </c>
      <c r="BG79" s="32">
        <v>300</v>
      </c>
      <c r="BH79" s="32">
        <v>307</v>
      </c>
    </row>
    <row r="80" spans="1:60">
      <c r="A80" s="32">
        <v>76</v>
      </c>
      <c r="B80" s="39">
        <f t="shared" si="3"/>
        <v>7259.7283950617284</v>
      </c>
      <c r="C80" s="39">
        <f t="shared" si="2"/>
        <v>3598.8641975308642</v>
      </c>
      <c r="D80" s="39">
        <f t="shared" si="2"/>
        <v>3660.8641975308642</v>
      </c>
      <c r="F80" s="32">
        <v>342</v>
      </c>
      <c r="G80" s="32">
        <v>177</v>
      </c>
      <c r="H80" s="32">
        <v>166</v>
      </c>
      <c r="J80" s="32">
        <v>341</v>
      </c>
      <c r="K80" s="39">
        <v>180.91358024691357</v>
      </c>
      <c r="L80" s="39">
        <v>172.91358024691357</v>
      </c>
      <c r="N80" s="32">
        <v>56</v>
      </c>
      <c r="O80" s="32">
        <v>32</v>
      </c>
      <c r="P80" s="32">
        <v>24</v>
      </c>
      <c r="R80" s="32">
        <v>889</v>
      </c>
      <c r="S80" s="13">
        <v>469.94135802469134</v>
      </c>
      <c r="T80" s="13">
        <v>488.94135802469134</v>
      </c>
      <c r="V80" s="32">
        <v>570</v>
      </c>
      <c r="W80" s="13">
        <v>245.33641975308643</v>
      </c>
      <c r="X80" s="13">
        <v>296.33641975308643</v>
      </c>
      <c r="Z80" s="32">
        <v>445</v>
      </c>
      <c r="AA80" s="32">
        <v>189</v>
      </c>
      <c r="AB80" s="32">
        <v>256</v>
      </c>
      <c r="AD80" s="13">
        <v>1291</v>
      </c>
      <c r="AE80" s="13">
        <v>654.36111111111109</v>
      </c>
      <c r="AF80" s="13">
        <v>609.36111111111109</v>
      </c>
      <c r="AH80" s="32">
        <v>897</v>
      </c>
      <c r="AI80" s="13">
        <v>446.31172839506172</v>
      </c>
      <c r="AJ80" s="13">
        <v>423.31172839506172</v>
      </c>
      <c r="AL80" s="32">
        <v>402</v>
      </c>
      <c r="AM80" s="32">
        <v>188</v>
      </c>
      <c r="AN80" s="32">
        <v>214</v>
      </c>
      <c r="AP80" s="32">
        <v>439</v>
      </c>
      <c r="AQ80" s="32">
        <v>209</v>
      </c>
      <c r="AR80" s="32">
        <v>231</v>
      </c>
      <c r="AT80" s="32">
        <v>274</v>
      </c>
      <c r="AU80" s="32">
        <v>150</v>
      </c>
      <c r="AV80" s="32">
        <v>124</v>
      </c>
      <c r="AX80" s="32">
        <v>362</v>
      </c>
      <c r="AY80" s="32">
        <v>201</v>
      </c>
      <c r="AZ80" s="32">
        <v>161</v>
      </c>
      <c r="BB80" s="32">
        <v>376</v>
      </c>
      <c r="BC80" s="32">
        <v>175</v>
      </c>
      <c r="BD80" s="32">
        <v>202</v>
      </c>
      <c r="BF80" s="32">
        <v>573</v>
      </c>
      <c r="BG80" s="32">
        <v>281</v>
      </c>
      <c r="BH80" s="32">
        <v>292</v>
      </c>
    </row>
    <row r="81" spans="1:60">
      <c r="A81" s="32">
        <v>77</v>
      </c>
      <c r="B81" s="39">
        <f t="shared" si="3"/>
        <v>6946.7283950617284</v>
      </c>
      <c r="C81" s="39">
        <f t="shared" si="2"/>
        <v>3421.8641975308642</v>
      </c>
      <c r="D81" s="39">
        <f t="shared" si="2"/>
        <v>3524.8641975308642</v>
      </c>
      <c r="F81" s="32">
        <v>336</v>
      </c>
      <c r="G81" s="32">
        <v>175</v>
      </c>
      <c r="H81" s="32">
        <v>161</v>
      </c>
      <c r="J81" s="32">
        <v>310</v>
      </c>
      <c r="K81" s="39">
        <v>159.91358024691357</v>
      </c>
      <c r="L81" s="39">
        <v>161.91358024691357</v>
      </c>
      <c r="N81" s="32">
        <v>64</v>
      </c>
      <c r="O81" s="32">
        <v>31</v>
      </c>
      <c r="P81" s="32">
        <v>33</v>
      </c>
      <c r="R81" s="32">
        <v>879</v>
      </c>
      <c r="S81" s="13">
        <v>469.94135802469134</v>
      </c>
      <c r="T81" s="13">
        <v>478.94135802469134</v>
      </c>
      <c r="V81" s="32">
        <v>575</v>
      </c>
      <c r="W81" s="13">
        <v>246.33641975308643</v>
      </c>
      <c r="X81" s="13">
        <v>301.33641975308643</v>
      </c>
      <c r="Z81" s="32">
        <v>421</v>
      </c>
      <c r="AA81" s="32">
        <v>175</v>
      </c>
      <c r="AB81" s="32">
        <v>246</v>
      </c>
      <c r="AD81" s="13">
        <v>1195</v>
      </c>
      <c r="AE81" s="13">
        <v>596.36111111111109</v>
      </c>
      <c r="AF81" s="13">
        <v>572.36111111111109</v>
      </c>
      <c r="AH81" s="32">
        <v>876</v>
      </c>
      <c r="AI81" s="13">
        <v>431.31172839506172</v>
      </c>
      <c r="AJ81" s="13">
        <v>417.31172839506172</v>
      </c>
      <c r="AL81" s="32">
        <v>377</v>
      </c>
      <c r="AM81" s="32">
        <v>177</v>
      </c>
      <c r="AN81" s="32">
        <v>200</v>
      </c>
      <c r="AP81" s="32">
        <v>422</v>
      </c>
      <c r="AQ81" s="32">
        <v>200</v>
      </c>
      <c r="AR81" s="32">
        <v>222</v>
      </c>
      <c r="AT81" s="32">
        <v>268</v>
      </c>
      <c r="AU81" s="32">
        <v>147</v>
      </c>
      <c r="AV81" s="32">
        <v>121</v>
      </c>
      <c r="AX81" s="32">
        <v>337</v>
      </c>
      <c r="AY81" s="32">
        <v>191</v>
      </c>
      <c r="AZ81" s="32">
        <v>146</v>
      </c>
      <c r="BB81" s="32">
        <v>347</v>
      </c>
      <c r="BC81" s="32">
        <v>163</v>
      </c>
      <c r="BD81" s="32">
        <v>184</v>
      </c>
      <c r="BF81" s="32">
        <v>539</v>
      </c>
      <c r="BG81" s="32">
        <v>259</v>
      </c>
      <c r="BH81" s="32">
        <v>280</v>
      </c>
    </row>
    <row r="82" spans="1:60">
      <c r="A82" s="32">
        <v>78</v>
      </c>
      <c r="B82" s="39">
        <f t="shared" si="3"/>
        <v>6558.7283950617284</v>
      </c>
      <c r="C82" s="39">
        <f t="shared" si="2"/>
        <v>3210.8641975308642</v>
      </c>
      <c r="D82" s="39">
        <f t="shared" si="2"/>
        <v>3347.8641975308642</v>
      </c>
      <c r="F82" s="32">
        <v>313</v>
      </c>
      <c r="G82" s="32">
        <v>160</v>
      </c>
      <c r="H82" s="32">
        <v>152</v>
      </c>
      <c r="J82" s="32">
        <v>269</v>
      </c>
      <c r="K82" s="39">
        <v>141.91358024691357</v>
      </c>
      <c r="L82" s="39">
        <v>138.91358024691357</v>
      </c>
      <c r="N82" s="32">
        <v>51</v>
      </c>
      <c r="O82" s="32">
        <v>26</v>
      </c>
      <c r="P82" s="32">
        <v>26</v>
      </c>
      <c r="R82" s="32">
        <v>866</v>
      </c>
      <c r="S82" s="13">
        <v>464.94135802469134</v>
      </c>
      <c r="T82" s="13">
        <v>470.94135802469134</v>
      </c>
      <c r="V82" s="32">
        <v>575</v>
      </c>
      <c r="W82" s="13">
        <v>247.33641975308643</v>
      </c>
      <c r="X82" s="13">
        <v>299.33641975308643</v>
      </c>
      <c r="Z82" s="32">
        <v>405</v>
      </c>
      <c r="AA82" s="32">
        <v>171</v>
      </c>
      <c r="AB82" s="32">
        <v>233</v>
      </c>
      <c r="AD82" s="13">
        <v>1105</v>
      </c>
      <c r="AE82" s="13">
        <v>540.36111111111109</v>
      </c>
      <c r="AF82" s="13">
        <v>536.36111111111109</v>
      </c>
      <c r="AH82" s="32">
        <v>847</v>
      </c>
      <c r="AI82" s="13">
        <v>414.31172839506172</v>
      </c>
      <c r="AJ82" s="13">
        <v>405.31172839506172</v>
      </c>
      <c r="AL82" s="32">
        <v>340</v>
      </c>
      <c r="AM82" s="32">
        <v>156</v>
      </c>
      <c r="AN82" s="32">
        <v>184</v>
      </c>
      <c r="AP82" s="32">
        <v>398</v>
      </c>
      <c r="AQ82" s="32">
        <v>190</v>
      </c>
      <c r="AR82" s="32">
        <v>209</v>
      </c>
      <c r="AT82" s="32">
        <v>252</v>
      </c>
      <c r="AU82" s="32">
        <v>136</v>
      </c>
      <c r="AV82" s="32">
        <v>116</v>
      </c>
      <c r="AX82" s="32">
        <v>306</v>
      </c>
      <c r="AY82" s="32">
        <v>169</v>
      </c>
      <c r="AZ82" s="32">
        <v>137</v>
      </c>
      <c r="BB82" s="32">
        <v>323</v>
      </c>
      <c r="BC82" s="32">
        <v>151</v>
      </c>
      <c r="BD82" s="32">
        <v>173</v>
      </c>
      <c r="BF82" s="32">
        <v>510</v>
      </c>
      <c r="BG82" s="32">
        <v>243</v>
      </c>
      <c r="BH82" s="32">
        <v>267</v>
      </c>
    </row>
    <row r="83" spans="1:60">
      <c r="A83" s="32">
        <v>79</v>
      </c>
      <c r="B83" s="39">
        <f t="shared" si="3"/>
        <v>6188.7283950617284</v>
      </c>
      <c r="C83" s="39">
        <f t="shared" si="2"/>
        <v>3004.8641975308642</v>
      </c>
      <c r="D83" s="39">
        <f t="shared" si="2"/>
        <v>3183.8641975308642</v>
      </c>
      <c r="F83" s="32">
        <v>288</v>
      </c>
      <c r="G83" s="32">
        <v>148</v>
      </c>
      <c r="H83" s="32">
        <v>139</v>
      </c>
      <c r="J83" s="32">
        <v>239</v>
      </c>
      <c r="K83" s="39">
        <v>120.91358024691358</v>
      </c>
      <c r="L83" s="39">
        <v>129.91358024691357</v>
      </c>
      <c r="N83" s="32">
        <v>57</v>
      </c>
      <c r="O83" s="32">
        <v>28</v>
      </c>
      <c r="P83" s="32">
        <v>29</v>
      </c>
      <c r="R83" s="32">
        <v>867</v>
      </c>
      <c r="S83" s="13">
        <v>468.94135802469134</v>
      </c>
      <c r="T83" s="13">
        <v>467.94135802469134</v>
      </c>
      <c r="V83" s="32">
        <v>584</v>
      </c>
      <c r="W83" s="13">
        <v>250.33641975308643</v>
      </c>
      <c r="X83" s="13">
        <v>306.33641975308643</v>
      </c>
      <c r="Z83" s="32">
        <v>374</v>
      </c>
      <c r="AA83" s="32">
        <v>158</v>
      </c>
      <c r="AB83" s="32">
        <v>216</v>
      </c>
      <c r="AD83" s="13">
        <v>1036</v>
      </c>
      <c r="AE83" s="13">
        <v>498.36111111111109</v>
      </c>
      <c r="AF83" s="13">
        <v>511.36111111111109</v>
      </c>
      <c r="AH83" s="32">
        <v>799</v>
      </c>
      <c r="AI83" s="13">
        <v>388.31172839506172</v>
      </c>
      <c r="AJ83" s="13">
        <v>383.31172839506172</v>
      </c>
      <c r="AL83" s="32">
        <v>304</v>
      </c>
      <c r="AM83" s="32">
        <v>137</v>
      </c>
      <c r="AN83" s="32">
        <v>166</v>
      </c>
      <c r="AP83" s="32">
        <v>373</v>
      </c>
      <c r="AQ83" s="32">
        <v>176</v>
      </c>
      <c r="AR83" s="32">
        <v>196</v>
      </c>
      <c r="AT83" s="32">
        <v>233</v>
      </c>
      <c r="AU83" s="32">
        <v>127</v>
      </c>
      <c r="AV83" s="32">
        <v>106</v>
      </c>
      <c r="AX83" s="32">
        <v>270</v>
      </c>
      <c r="AY83" s="32">
        <v>153</v>
      </c>
      <c r="AZ83" s="32">
        <v>118</v>
      </c>
      <c r="BB83" s="32">
        <v>293</v>
      </c>
      <c r="BC83" s="32">
        <v>134</v>
      </c>
      <c r="BD83" s="32">
        <v>158</v>
      </c>
      <c r="BF83" s="32">
        <v>476</v>
      </c>
      <c r="BG83" s="32">
        <v>217</v>
      </c>
      <c r="BH83" s="32">
        <v>257</v>
      </c>
    </row>
    <row r="84" spans="1:60">
      <c r="A84" s="32" t="s">
        <v>5</v>
      </c>
      <c r="B84" s="39">
        <f t="shared" si="3"/>
        <v>41874.728395061727</v>
      </c>
      <c r="C84" s="39">
        <f t="shared" ref="C84:D84" si="4">G84+K84+O84+S84+W84+AA84+AE84+AI84+AM84+AQ84+AU84+AY84+BC84+BG84</f>
        <v>18819.864197530864</v>
      </c>
      <c r="D84" s="39">
        <f t="shared" si="4"/>
        <v>23054.864197530864</v>
      </c>
      <c r="F84" s="13">
        <v>2352</v>
      </c>
      <c r="G84" s="13">
        <v>1362</v>
      </c>
      <c r="H84" s="32">
        <v>990</v>
      </c>
      <c r="J84" s="13">
        <v>1276</v>
      </c>
      <c r="K84" s="39">
        <v>546.91358024691397</v>
      </c>
      <c r="L84" s="39">
        <v>740.91358024691363</v>
      </c>
      <c r="N84" s="32">
        <v>392</v>
      </c>
      <c r="O84" s="32">
        <v>241</v>
      </c>
      <c r="P84" s="32">
        <v>143</v>
      </c>
      <c r="R84" s="13">
        <v>6839</v>
      </c>
      <c r="S84" s="13">
        <v>3328.9413580246915</v>
      </c>
      <c r="T84" s="13">
        <v>3579.9413580246915</v>
      </c>
      <c r="V84" s="13">
        <v>4656</v>
      </c>
      <c r="W84" s="13">
        <v>1446.3364197530864</v>
      </c>
      <c r="X84" s="13">
        <v>3182.3364197530864</v>
      </c>
      <c r="Z84" s="13">
        <v>2616</v>
      </c>
      <c r="AA84" s="32">
        <v>871</v>
      </c>
      <c r="AB84" s="13">
        <v>1745</v>
      </c>
      <c r="AD84" s="13">
        <v>4861</v>
      </c>
      <c r="AE84" s="13">
        <v>2210.3611111111113</v>
      </c>
      <c r="AF84" s="13">
        <v>2623.3611111111113</v>
      </c>
      <c r="AH84" s="13">
        <v>4954</v>
      </c>
      <c r="AI84" s="13">
        <v>2413.3117283950619</v>
      </c>
      <c r="AJ84" s="13">
        <v>2513.3117283950619</v>
      </c>
      <c r="AL84" s="13">
        <v>1657</v>
      </c>
      <c r="AM84" s="32">
        <v>622</v>
      </c>
      <c r="AN84" s="13">
        <v>1032</v>
      </c>
      <c r="AP84" s="13">
        <v>2185</v>
      </c>
      <c r="AQ84" s="13">
        <v>1190</v>
      </c>
      <c r="AR84" s="32">
        <v>993</v>
      </c>
      <c r="AT84" s="13">
        <v>1693</v>
      </c>
      <c r="AU84" s="32">
        <v>905</v>
      </c>
      <c r="AV84" s="32">
        <v>783</v>
      </c>
      <c r="AX84" s="13">
        <v>2213</v>
      </c>
      <c r="AY84" s="13">
        <v>1188</v>
      </c>
      <c r="AZ84" s="13">
        <v>1025</v>
      </c>
      <c r="BB84" s="13">
        <v>2108</v>
      </c>
      <c r="BC84" s="32">
        <v>901</v>
      </c>
      <c r="BD84" s="13">
        <v>1207</v>
      </c>
      <c r="BF84" s="13">
        <v>4091</v>
      </c>
      <c r="BG84" s="13">
        <v>1594</v>
      </c>
      <c r="BH84" s="13">
        <v>2497</v>
      </c>
    </row>
    <row r="85" spans="1:60">
      <c r="A85" s="32"/>
      <c r="B85" s="32"/>
      <c r="C85" s="45"/>
      <c r="D85" s="45"/>
      <c r="F85" s="32"/>
      <c r="G85" s="32"/>
      <c r="H85" s="32"/>
      <c r="J85" s="32"/>
      <c r="K85" s="32"/>
      <c r="L85" s="32"/>
      <c r="N85" s="32"/>
      <c r="O85" s="32"/>
      <c r="P85" s="32"/>
      <c r="R85" s="32"/>
      <c r="S85" s="32"/>
      <c r="T85" s="32"/>
      <c r="V85" s="32"/>
      <c r="W85" s="32"/>
      <c r="X85" s="32"/>
      <c r="Z85" s="32"/>
      <c r="AA85" s="32"/>
      <c r="AB85" s="32"/>
      <c r="AD85" s="32"/>
      <c r="AE85" s="32"/>
      <c r="AF85" s="32"/>
      <c r="AH85" s="32"/>
      <c r="AI85" s="32"/>
      <c r="AJ85" s="32"/>
      <c r="AL85" s="32"/>
      <c r="AM85" s="32"/>
      <c r="AN85" s="32"/>
      <c r="AP85" s="32"/>
      <c r="AQ85" s="32"/>
      <c r="AR85" s="32"/>
      <c r="AT85" s="32"/>
      <c r="AU85" s="32"/>
      <c r="AV85" s="32"/>
      <c r="AX85" s="32"/>
      <c r="AY85" s="32"/>
      <c r="AZ85" s="32"/>
      <c r="BB85" s="32"/>
      <c r="BC85" s="32"/>
      <c r="BD85" s="32"/>
      <c r="BF85" s="32"/>
      <c r="BG85" s="32"/>
      <c r="BH85" s="32"/>
    </row>
    <row r="86" spans="1:60">
      <c r="A86" s="32" t="s">
        <v>2</v>
      </c>
      <c r="B86" s="39">
        <f>C86+D86</f>
        <v>1904634.0000000005</v>
      </c>
      <c r="C86" s="13">
        <f>G86+K86+O86+S86+W86+AA86+AE86+AI86+AM86+AQ86+AU86+AY86+BC86+BG86</f>
        <v>962044.00000000023</v>
      </c>
      <c r="D86" s="32">
        <f>H86+L86+P86+T86+X86+AB86+AF86+AJ86+AN86+AR86+AV86+AZ86+BD86+BH86</f>
        <v>942590.00000000023</v>
      </c>
      <c r="F86" s="13">
        <f>G86+H86</f>
        <v>75567</v>
      </c>
      <c r="G86" s="13">
        <f>SUM(G4:G84)</f>
        <v>37849</v>
      </c>
      <c r="H86" s="13">
        <f>SUM(H4:H84)</f>
        <v>37718</v>
      </c>
      <c r="J86" s="13">
        <f>K86+L86</f>
        <v>97889.999999999738</v>
      </c>
      <c r="K86" s="13">
        <f>SUM(K4:K84)</f>
        <v>50586.999999999862</v>
      </c>
      <c r="L86" s="13">
        <f>SUM(L4:L84)</f>
        <v>47302.999999999869</v>
      </c>
      <c r="N86" s="13">
        <f>O86+P86</f>
        <v>13309</v>
      </c>
      <c r="O86" s="13">
        <f>SUM(O4:O84)</f>
        <v>6650</v>
      </c>
      <c r="P86" s="13">
        <f>SUM(P4:P84)</f>
        <v>6659</v>
      </c>
      <c r="R86" s="13">
        <f>S86+T86</f>
        <v>205984.49999999997</v>
      </c>
      <c r="S86" s="13">
        <f>SUM(S4:S84)</f>
        <v>103748.24999999999</v>
      </c>
      <c r="T86" s="13">
        <f>SUM(T4:T84)</f>
        <v>102236.24999999999</v>
      </c>
      <c r="V86" s="13">
        <f>W86+X86</f>
        <v>142838.50000000035</v>
      </c>
      <c r="W86" s="13">
        <f>SUM(W4:W84)</f>
        <v>72671.250000000189</v>
      </c>
      <c r="X86" s="13">
        <f>SUM(X4:X84)</f>
        <v>70167.250000000175</v>
      </c>
      <c r="Z86" s="13">
        <f>AA86+AB86</f>
        <v>97037</v>
      </c>
      <c r="AA86" s="13">
        <f>SUM(AA4:AA84)</f>
        <v>48876</v>
      </c>
      <c r="AB86" s="13">
        <f>SUM(AB4:AB84)</f>
        <v>48161</v>
      </c>
      <c r="AD86" s="13">
        <f>AE86+AF86</f>
        <v>465619.50000000105</v>
      </c>
      <c r="AE86" s="13">
        <f>SUM(AE4:AE84)</f>
        <v>234412.25000000052</v>
      </c>
      <c r="AF86" s="13">
        <f>SUM(AF4:AF84)</f>
        <v>231207.25000000052</v>
      </c>
      <c r="AH86" s="13">
        <f>AI86+AJ86</f>
        <v>201959.49999999959</v>
      </c>
      <c r="AI86" s="13">
        <f>SUM(AI4:AI84)</f>
        <v>102137.2499999998</v>
      </c>
      <c r="AJ86" s="13">
        <f>SUM(AJ4:AJ84)</f>
        <v>99822.249999999811</v>
      </c>
      <c r="AL86" s="13">
        <f>AM86+AN86</f>
        <v>100171</v>
      </c>
      <c r="AM86" s="13">
        <f>SUM(AM4:AM84)</f>
        <v>50160</v>
      </c>
      <c r="AN86" s="13">
        <f>SUM(AN4:AN84)</f>
        <v>50011</v>
      </c>
      <c r="AP86" s="13">
        <f>AQ86+AR86</f>
        <v>122401</v>
      </c>
      <c r="AQ86" s="13">
        <f>SUM(AQ4:AQ84)</f>
        <v>61433</v>
      </c>
      <c r="AR86" s="13">
        <f>SUM(AR4:AR84)</f>
        <v>60968</v>
      </c>
      <c r="AT86" s="13">
        <f>AU86+AV86</f>
        <v>72892</v>
      </c>
      <c r="AU86" s="13">
        <f>SUM(AU4:AU84)</f>
        <v>36892</v>
      </c>
      <c r="AV86" s="13">
        <f>SUM(AV4:AV84)</f>
        <v>36000</v>
      </c>
      <c r="AX86" s="13">
        <f>AY86+AZ86</f>
        <v>85471</v>
      </c>
      <c r="AY86" s="13">
        <f>SUM(AY4:AY84)</f>
        <v>43715</v>
      </c>
      <c r="AZ86" s="13">
        <f>SUM(AZ4:AZ84)</f>
        <v>41756</v>
      </c>
      <c r="BB86" s="13">
        <f>BC86+BD86</f>
        <v>113288</v>
      </c>
      <c r="BC86" s="13">
        <f>SUM(BC4:BC84)</f>
        <v>57205</v>
      </c>
      <c r="BD86" s="13">
        <f>SUM(BD4:BD84)</f>
        <v>56083</v>
      </c>
      <c r="BF86" s="13">
        <f>BG86+BH86</f>
        <v>110206</v>
      </c>
      <c r="BG86" s="13">
        <f>SUM(BG4:BG84)</f>
        <v>55708</v>
      </c>
      <c r="BH86" s="13">
        <f>SUM(BH4:BH84)</f>
        <v>54498</v>
      </c>
    </row>
  </sheetData>
  <sheetProtection sheet="1" objects="1" scenarios="1"/>
  <mergeCells count="15">
    <mergeCell ref="AX2:AZ2"/>
    <mergeCell ref="BB2:BD2"/>
    <mergeCell ref="BF2:BH2"/>
    <mergeCell ref="Z2:AB2"/>
    <mergeCell ref="AD2:AF2"/>
    <mergeCell ref="AH2:AJ2"/>
    <mergeCell ref="AL2:AN2"/>
    <mergeCell ref="AP2:AR2"/>
    <mergeCell ref="AT2:AV2"/>
    <mergeCell ref="V2:X2"/>
    <mergeCell ref="B2:D2"/>
    <mergeCell ref="F2:H2"/>
    <mergeCell ref="J2:L2"/>
    <mergeCell ref="N2:P2"/>
    <mergeCell ref="R2:T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CD5D7-A6A0-4250-AA61-B171E4EEC873}">
  <dimension ref="A1:BH971"/>
  <sheetViews>
    <sheetView zoomScale="130" zoomScaleNormal="130" workbookViewId="0"/>
  </sheetViews>
  <sheetFormatPr baseColWidth="10" defaultColWidth="11.1640625" defaultRowHeight="16"/>
  <cols>
    <col min="2" max="2" width="14" customWidth="1"/>
    <col min="4" max="4" width="9.1640625" customWidth="1"/>
  </cols>
  <sheetData>
    <row r="1" spans="1:60" s="19" customFormat="1" ht="15">
      <c r="A1" s="19" t="s">
        <v>28</v>
      </c>
      <c r="Z1" s="20"/>
    </row>
    <row r="2" spans="1:60" s="19" customFormat="1" ht="15.5" customHeight="1">
      <c r="A2" s="41"/>
      <c r="B2" s="84" t="s">
        <v>45</v>
      </c>
      <c r="C2" s="84"/>
      <c r="D2" s="84"/>
      <c r="F2" s="84" t="s">
        <v>52</v>
      </c>
      <c r="G2" s="84"/>
      <c r="H2" s="84"/>
      <c r="J2" s="84" t="s">
        <v>32</v>
      </c>
      <c r="K2" s="84"/>
      <c r="L2" s="84"/>
      <c r="N2" s="84" t="s">
        <v>33</v>
      </c>
      <c r="O2" s="84"/>
      <c r="P2" s="84"/>
      <c r="R2" s="84" t="s">
        <v>34</v>
      </c>
      <c r="S2" s="84"/>
      <c r="T2" s="84"/>
      <c r="V2" s="84" t="s">
        <v>36</v>
      </c>
      <c r="W2" s="84"/>
      <c r="X2" s="84"/>
      <c r="Z2" s="84" t="s">
        <v>35</v>
      </c>
      <c r="AA2" s="84"/>
      <c r="AB2" s="84"/>
      <c r="AD2" s="80" t="s">
        <v>37</v>
      </c>
      <c r="AE2" s="80"/>
      <c r="AF2" s="80"/>
      <c r="AH2" s="84" t="s">
        <v>38</v>
      </c>
      <c r="AI2" s="84"/>
      <c r="AJ2" s="84"/>
      <c r="AL2" s="84" t="s">
        <v>39</v>
      </c>
      <c r="AM2" s="84"/>
      <c r="AN2" s="84"/>
      <c r="AP2" s="84" t="s">
        <v>40</v>
      </c>
      <c r="AQ2" s="84"/>
      <c r="AR2" s="84"/>
      <c r="AT2" s="84" t="s">
        <v>41</v>
      </c>
      <c r="AU2" s="84"/>
      <c r="AV2" s="84"/>
      <c r="AX2" s="81" t="s">
        <v>42</v>
      </c>
      <c r="AY2" s="82"/>
      <c r="AZ2" s="83"/>
      <c r="BB2" s="80" t="s">
        <v>43</v>
      </c>
      <c r="BC2" s="80"/>
      <c r="BD2" s="80"/>
      <c r="BF2" s="81" t="s">
        <v>44</v>
      </c>
      <c r="BG2" s="82"/>
      <c r="BH2" s="83"/>
    </row>
    <row r="3" spans="1:60" s="19" customFormat="1" ht="15">
      <c r="A3" s="21" t="s">
        <v>1</v>
      </c>
      <c r="B3" s="21" t="s">
        <v>2</v>
      </c>
      <c r="C3" s="21" t="s">
        <v>3</v>
      </c>
      <c r="D3" s="21" t="s">
        <v>4</v>
      </c>
      <c r="F3" s="21" t="s">
        <v>2</v>
      </c>
      <c r="G3" s="21" t="s">
        <v>3</v>
      </c>
      <c r="H3" s="21" t="s">
        <v>4</v>
      </c>
      <c r="J3" s="41" t="s">
        <v>2</v>
      </c>
      <c r="K3" s="41" t="s">
        <v>3</v>
      </c>
      <c r="L3" s="41" t="s">
        <v>4</v>
      </c>
      <c r="N3" s="21" t="s">
        <v>2</v>
      </c>
      <c r="O3" s="21" t="s">
        <v>3</v>
      </c>
      <c r="P3" s="21" t="s">
        <v>4</v>
      </c>
      <c r="R3" s="41" t="s">
        <v>2</v>
      </c>
      <c r="S3" s="41" t="s">
        <v>3</v>
      </c>
      <c r="T3" s="41" t="s">
        <v>4</v>
      </c>
      <c r="V3" s="41" t="s">
        <v>2</v>
      </c>
      <c r="W3" s="41" t="s">
        <v>3</v>
      </c>
      <c r="X3" s="41" t="s">
        <v>4</v>
      </c>
      <c r="Z3" s="42" t="s">
        <v>2</v>
      </c>
      <c r="AA3" s="41" t="s">
        <v>3</v>
      </c>
      <c r="AB3" s="41" t="s">
        <v>4</v>
      </c>
      <c r="AD3" s="21" t="s">
        <v>2</v>
      </c>
      <c r="AE3" s="21" t="s">
        <v>3</v>
      </c>
      <c r="AF3" s="21" t="s">
        <v>4</v>
      </c>
      <c r="AH3" s="21" t="s">
        <v>2</v>
      </c>
      <c r="AI3" s="21" t="s">
        <v>3</v>
      </c>
      <c r="AJ3" s="21" t="s">
        <v>4</v>
      </c>
      <c r="AL3" s="21" t="s">
        <v>2</v>
      </c>
      <c r="AM3" s="21" t="s">
        <v>3</v>
      </c>
      <c r="AN3" s="21" t="s">
        <v>4</v>
      </c>
      <c r="AP3" s="21" t="s">
        <v>2</v>
      </c>
      <c r="AQ3" s="21" t="s">
        <v>3</v>
      </c>
      <c r="AR3" s="21" t="s">
        <v>4</v>
      </c>
      <c r="AT3" s="41" t="s">
        <v>2</v>
      </c>
      <c r="AU3" s="41" t="s">
        <v>3</v>
      </c>
      <c r="AV3" s="41" t="s">
        <v>4</v>
      </c>
      <c r="AX3" s="41" t="s">
        <v>2</v>
      </c>
      <c r="AY3" s="41" t="s">
        <v>3</v>
      </c>
      <c r="AZ3" s="41" t="s">
        <v>4</v>
      </c>
      <c r="BB3" s="41" t="s">
        <v>2</v>
      </c>
      <c r="BC3" s="41" t="s">
        <v>3</v>
      </c>
      <c r="BD3" s="41" t="s">
        <v>4</v>
      </c>
      <c r="BF3" s="41" t="s">
        <v>2</v>
      </c>
      <c r="BG3" s="41" t="s">
        <v>3</v>
      </c>
      <c r="BH3" s="41" t="s">
        <v>4</v>
      </c>
    </row>
    <row r="4" spans="1:60">
      <c r="A4" s="32">
        <v>0</v>
      </c>
      <c r="B4" s="39">
        <f t="shared" ref="B4:B67" si="0">C4+D4</f>
        <v>31022.888888888891</v>
      </c>
      <c r="C4" s="39">
        <f t="shared" ref="C4:D19" si="1">G4+K4+O4+S4+W4+AA4+AE4+AI4+AM4+AQ4+AU4+AY4+BC4+BG4</f>
        <v>15844.944444444445</v>
      </c>
      <c r="D4" s="39">
        <f t="shared" si="1"/>
        <v>15177.944444444445</v>
      </c>
      <c r="F4" s="13">
        <v>1281</v>
      </c>
      <c r="G4" s="32">
        <v>639</v>
      </c>
      <c r="H4" s="32">
        <v>642</v>
      </c>
      <c r="J4" s="13">
        <v>1603</v>
      </c>
      <c r="K4" s="32">
        <v>817</v>
      </c>
      <c r="L4" s="32">
        <v>786</v>
      </c>
      <c r="N4" s="32">
        <v>217</v>
      </c>
      <c r="O4" s="32">
        <v>110</v>
      </c>
      <c r="P4" s="32">
        <v>106</v>
      </c>
      <c r="R4" s="13">
        <v>3346</v>
      </c>
      <c r="S4" s="13">
        <v>1750.3595679012346</v>
      </c>
      <c r="T4" s="13">
        <v>1674.3595679012346</v>
      </c>
      <c r="V4" s="13">
        <v>2410</v>
      </c>
      <c r="W4" s="13">
        <v>1224.8595679012346</v>
      </c>
      <c r="X4" s="13">
        <v>1157.8595679012346</v>
      </c>
      <c r="Z4" s="13">
        <v>1651</v>
      </c>
      <c r="AA4" s="32">
        <v>842</v>
      </c>
      <c r="AB4" s="32">
        <v>809</v>
      </c>
      <c r="AD4" s="13">
        <v>6478</v>
      </c>
      <c r="AE4" s="13">
        <v>3305.8780864197529</v>
      </c>
      <c r="AF4" s="13">
        <v>3145.8780864197529</v>
      </c>
      <c r="AH4" s="13">
        <v>3446</v>
      </c>
      <c r="AI4" s="13">
        <v>1748.8472222222222</v>
      </c>
      <c r="AJ4" s="13">
        <v>1670.8472222222222</v>
      </c>
      <c r="AL4" s="13">
        <v>1881</v>
      </c>
      <c r="AM4" s="32">
        <v>958</v>
      </c>
      <c r="AN4" s="32">
        <v>923</v>
      </c>
      <c r="AP4" s="13">
        <v>2210</v>
      </c>
      <c r="AQ4" s="13">
        <v>1127</v>
      </c>
      <c r="AR4" s="13">
        <v>1083</v>
      </c>
      <c r="AT4" s="13">
        <v>1306</v>
      </c>
      <c r="AU4" s="32">
        <v>668</v>
      </c>
      <c r="AV4" s="32">
        <v>637</v>
      </c>
      <c r="AX4" s="13">
        <v>1509</v>
      </c>
      <c r="AY4" s="32">
        <v>768</v>
      </c>
      <c r="AZ4" s="32">
        <v>741</v>
      </c>
      <c r="BB4" s="13">
        <v>1920</v>
      </c>
      <c r="BC4" s="32">
        <v>982</v>
      </c>
      <c r="BD4" s="32">
        <v>938</v>
      </c>
      <c r="BF4" s="13">
        <v>1768</v>
      </c>
      <c r="BG4" s="32">
        <v>904</v>
      </c>
      <c r="BH4" s="32">
        <v>864</v>
      </c>
    </row>
    <row r="5" spans="1:60">
      <c r="A5" s="32">
        <v>1</v>
      </c>
      <c r="B5" s="39">
        <f t="shared" si="0"/>
        <v>30758.888888888891</v>
      </c>
      <c r="C5" s="39">
        <f t="shared" si="1"/>
        <v>15677.944444444445</v>
      </c>
      <c r="D5" s="39">
        <f t="shared" si="1"/>
        <v>15080.944444444445</v>
      </c>
      <c r="F5" s="13">
        <v>1228</v>
      </c>
      <c r="G5" s="32">
        <v>598</v>
      </c>
      <c r="H5" s="32">
        <v>630</v>
      </c>
      <c r="J5" s="13">
        <v>1601</v>
      </c>
      <c r="K5" s="32">
        <v>814</v>
      </c>
      <c r="L5" s="32">
        <v>787</v>
      </c>
      <c r="N5" s="32">
        <v>214</v>
      </c>
      <c r="O5" s="32">
        <v>108</v>
      </c>
      <c r="P5" s="32">
        <v>105</v>
      </c>
      <c r="R5" s="13">
        <v>3376</v>
      </c>
      <c r="S5" s="13">
        <v>1763.3595679012346</v>
      </c>
      <c r="T5" s="13">
        <v>1690.3595679012346</v>
      </c>
      <c r="V5" s="13">
        <v>2385</v>
      </c>
      <c r="W5" s="13">
        <v>1216.8595679012346</v>
      </c>
      <c r="X5" s="13">
        <v>1141.8595679012346</v>
      </c>
      <c r="Z5" s="13">
        <v>1625</v>
      </c>
      <c r="AA5" s="32">
        <v>827</v>
      </c>
      <c r="AB5" s="32">
        <v>798</v>
      </c>
      <c r="AD5" s="13">
        <v>6412</v>
      </c>
      <c r="AE5" s="13">
        <v>3269.8780864197529</v>
      </c>
      <c r="AF5" s="13">
        <v>3115.8780864197529</v>
      </c>
      <c r="AH5" s="13">
        <v>3454</v>
      </c>
      <c r="AI5" s="13">
        <v>1750.8472222222222</v>
      </c>
      <c r="AJ5" s="13">
        <v>1675.8472222222222</v>
      </c>
      <c r="AL5" s="13">
        <v>1868</v>
      </c>
      <c r="AM5" s="32">
        <v>949</v>
      </c>
      <c r="AN5" s="32">
        <v>919</v>
      </c>
      <c r="AP5" s="13">
        <v>2176</v>
      </c>
      <c r="AQ5" s="13">
        <v>1106</v>
      </c>
      <c r="AR5" s="13">
        <v>1070</v>
      </c>
      <c r="AT5" s="13">
        <v>1289</v>
      </c>
      <c r="AU5" s="32">
        <v>658</v>
      </c>
      <c r="AV5" s="32">
        <v>631</v>
      </c>
      <c r="AX5" s="13">
        <v>1485</v>
      </c>
      <c r="AY5" s="32">
        <v>752</v>
      </c>
      <c r="AZ5" s="32">
        <v>733</v>
      </c>
      <c r="BB5" s="13">
        <v>1899</v>
      </c>
      <c r="BC5" s="32">
        <v>971</v>
      </c>
      <c r="BD5" s="32">
        <v>928</v>
      </c>
      <c r="BF5" s="13">
        <v>1751</v>
      </c>
      <c r="BG5" s="32">
        <v>894</v>
      </c>
      <c r="BH5" s="32">
        <v>856</v>
      </c>
    </row>
    <row r="6" spans="1:60">
      <c r="A6" s="32">
        <v>2</v>
      </c>
      <c r="B6" s="39">
        <f t="shared" si="0"/>
        <v>30580.888888888891</v>
      </c>
      <c r="C6" s="39">
        <f t="shared" si="1"/>
        <v>15548.944444444445</v>
      </c>
      <c r="D6" s="39">
        <f t="shared" si="1"/>
        <v>15031.944444444445</v>
      </c>
      <c r="F6" s="13">
        <v>1188</v>
      </c>
      <c r="G6" s="32">
        <v>572</v>
      </c>
      <c r="H6" s="32">
        <v>616</v>
      </c>
      <c r="J6" s="13">
        <v>1613</v>
      </c>
      <c r="K6" s="32">
        <v>818</v>
      </c>
      <c r="L6" s="32">
        <v>795</v>
      </c>
      <c r="N6" s="32">
        <v>212</v>
      </c>
      <c r="O6" s="32">
        <v>107</v>
      </c>
      <c r="P6" s="32">
        <v>105</v>
      </c>
      <c r="R6" s="13">
        <v>3413</v>
      </c>
      <c r="S6" s="13">
        <v>1778.3595679012346</v>
      </c>
      <c r="T6" s="13">
        <v>1713.3595679012346</v>
      </c>
      <c r="V6" s="13">
        <v>2359</v>
      </c>
      <c r="W6" s="13">
        <v>1205.8595679012346</v>
      </c>
      <c r="X6" s="13">
        <v>1126.8595679012346</v>
      </c>
      <c r="Z6" s="13">
        <v>1601</v>
      </c>
      <c r="AA6" s="32">
        <v>814</v>
      </c>
      <c r="AB6" s="32">
        <v>787</v>
      </c>
      <c r="AD6" s="13">
        <v>6361</v>
      </c>
      <c r="AE6" s="13">
        <v>3237.8780864197529</v>
      </c>
      <c r="AF6" s="13">
        <v>3096.8780864197529</v>
      </c>
      <c r="AH6" s="13">
        <v>3463</v>
      </c>
      <c r="AI6" s="13">
        <v>1751.8472222222222</v>
      </c>
      <c r="AJ6" s="13">
        <v>1684.8472222222222</v>
      </c>
      <c r="AL6" s="13">
        <v>1859</v>
      </c>
      <c r="AM6" s="32">
        <v>942</v>
      </c>
      <c r="AN6" s="32">
        <v>917</v>
      </c>
      <c r="AP6" s="13">
        <v>2145</v>
      </c>
      <c r="AQ6" s="13">
        <v>1085</v>
      </c>
      <c r="AR6" s="13">
        <v>1060</v>
      </c>
      <c r="AT6" s="13">
        <v>1278</v>
      </c>
      <c r="AU6" s="32">
        <v>649</v>
      </c>
      <c r="AV6" s="32">
        <v>629</v>
      </c>
      <c r="AX6" s="13">
        <v>1464</v>
      </c>
      <c r="AY6" s="32">
        <v>738</v>
      </c>
      <c r="AZ6" s="32">
        <v>726</v>
      </c>
      <c r="BB6" s="13">
        <v>1886</v>
      </c>
      <c r="BC6" s="32">
        <v>962</v>
      </c>
      <c r="BD6" s="32">
        <v>924</v>
      </c>
      <c r="BF6" s="13">
        <v>1739</v>
      </c>
      <c r="BG6" s="32">
        <v>888</v>
      </c>
      <c r="BH6" s="32">
        <v>851</v>
      </c>
    </row>
    <row r="7" spans="1:60">
      <c r="A7" s="32">
        <v>3</v>
      </c>
      <c r="B7" s="39">
        <f t="shared" si="0"/>
        <v>30501.888888888891</v>
      </c>
      <c r="C7" s="39">
        <f t="shared" si="1"/>
        <v>15481.944444444445</v>
      </c>
      <c r="D7" s="39">
        <f t="shared" si="1"/>
        <v>15019.944444444445</v>
      </c>
      <c r="F7" s="13">
        <v>1163</v>
      </c>
      <c r="G7" s="32">
        <v>556</v>
      </c>
      <c r="H7" s="32">
        <v>608</v>
      </c>
      <c r="J7" s="13">
        <v>1627</v>
      </c>
      <c r="K7" s="32">
        <v>823</v>
      </c>
      <c r="L7" s="32">
        <v>804</v>
      </c>
      <c r="N7" s="32">
        <v>211</v>
      </c>
      <c r="O7" s="32">
        <v>106</v>
      </c>
      <c r="P7" s="32">
        <v>105</v>
      </c>
      <c r="R7" s="13">
        <v>3456</v>
      </c>
      <c r="S7" s="13">
        <v>1798.3595679012346</v>
      </c>
      <c r="T7" s="13">
        <v>1736.3595679012346</v>
      </c>
      <c r="V7" s="13">
        <v>2342</v>
      </c>
      <c r="W7" s="13">
        <v>1198.8595679012346</v>
      </c>
      <c r="X7" s="13">
        <v>1116.8595679012346</v>
      </c>
      <c r="Z7" s="13">
        <v>1586</v>
      </c>
      <c r="AA7" s="32">
        <v>807</v>
      </c>
      <c r="AB7" s="32">
        <v>779</v>
      </c>
      <c r="AD7" s="13">
        <v>6333</v>
      </c>
      <c r="AE7" s="13">
        <v>3216.8780864197529</v>
      </c>
      <c r="AF7" s="13">
        <v>3089.8780864197529</v>
      </c>
      <c r="AH7" s="13">
        <v>3479</v>
      </c>
      <c r="AI7" s="13">
        <v>1756.8472222222222</v>
      </c>
      <c r="AJ7" s="13">
        <v>1694.8472222222222</v>
      </c>
      <c r="AL7" s="13">
        <v>1851</v>
      </c>
      <c r="AM7" s="32">
        <v>936</v>
      </c>
      <c r="AN7" s="32">
        <v>914</v>
      </c>
      <c r="AP7" s="13">
        <v>2120</v>
      </c>
      <c r="AQ7" s="13">
        <v>1070</v>
      </c>
      <c r="AR7" s="13">
        <v>1050</v>
      </c>
      <c r="AT7" s="13">
        <v>1271</v>
      </c>
      <c r="AU7" s="32">
        <v>644</v>
      </c>
      <c r="AV7" s="32">
        <v>627</v>
      </c>
      <c r="AX7" s="13">
        <v>1449</v>
      </c>
      <c r="AY7" s="32">
        <v>728</v>
      </c>
      <c r="AZ7" s="32">
        <v>721</v>
      </c>
      <c r="BB7" s="13">
        <v>1878</v>
      </c>
      <c r="BC7" s="32">
        <v>956</v>
      </c>
      <c r="BD7" s="32">
        <v>922</v>
      </c>
      <c r="BF7" s="13">
        <v>1737</v>
      </c>
      <c r="BG7" s="32">
        <v>885</v>
      </c>
      <c r="BH7" s="32">
        <v>852</v>
      </c>
    </row>
    <row r="8" spans="1:60">
      <c r="A8" s="32">
        <v>4</v>
      </c>
      <c r="B8" s="39">
        <f t="shared" si="0"/>
        <v>30396.888888888891</v>
      </c>
      <c r="C8" s="39">
        <f t="shared" si="1"/>
        <v>15409.944444444445</v>
      </c>
      <c r="D8" s="39">
        <f t="shared" si="1"/>
        <v>14986.944444444445</v>
      </c>
      <c r="F8" s="13">
        <v>1145</v>
      </c>
      <c r="G8" s="32">
        <v>546</v>
      </c>
      <c r="H8" s="32">
        <v>599</v>
      </c>
      <c r="J8" s="13">
        <v>1627</v>
      </c>
      <c r="K8" s="32">
        <v>822</v>
      </c>
      <c r="L8" s="32">
        <v>805</v>
      </c>
      <c r="N8" s="32">
        <v>209</v>
      </c>
      <c r="O8" s="32">
        <v>105</v>
      </c>
      <c r="P8" s="32">
        <v>105</v>
      </c>
      <c r="R8" s="13">
        <v>3494</v>
      </c>
      <c r="S8" s="13">
        <v>1815.3595679012346</v>
      </c>
      <c r="T8" s="13">
        <v>1757.3595679012346</v>
      </c>
      <c r="V8" s="13">
        <v>2320</v>
      </c>
      <c r="W8" s="13">
        <v>1190.8595679012346</v>
      </c>
      <c r="X8" s="13">
        <v>1102.8595679012346</v>
      </c>
      <c r="Z8" s="13">
        <v>1567</v>
      </c>
      <c r="AA8" s="32">
        <v>794</v>
      </c>
      <c r="AB8" s="32">
        <v>773</v>
      </c>
      <c r="AD8" s="13">
        <v>6313</v>
      </c>
      <c r="AE8" s="13">
        <v>3202.8780864197529</v>
      </c>
      <c r="AF8" s="13">
        <v>3083.8780864197529</v>
      </c>
      <c r="AH8" s="13">
        <v>3486</v>
      </c>
      <c r="AI8" s="13">
        <v>1758.8472222222222</v>
      </c>
      <c r="AJ8" s="13">
        <v>1700.8472222222222</v>
      </c>
      <c r="AL8" s="13">
        <v>1838</v>
      </c>
      <c r="AM8" s="32">
        <v>929</v>
      </c>
      <c r="AN8" s="32">
        <v>909</v>
      </c>
      <c r="AP8" s="13">
        <v>2096</v>
      </c>
      <c r="AQ8" s="13">
        <v>1054</v>
      </c>
      <c r="AR8" s="13">
        <v>1042</v>
      </c>
      <c r="AT8" s="13">
        <v>1261</v>
      </c>
      <c r="AU8" s="32">
        <v>637</v>
      </c>
      <c r="AV8" s="32">
        <v>624</v>
      </c>
      <c r="AX8" s="13">
        <v>1433</v>
      </c>
      <c r="AY8" s="32">
        <v>718</v>
      </c>
      <c r="AZ8" s="32">
        <v>714</v>
      </c>
      <c r="BB8" s="13">
        <v>1868</v>
      </c>
      <c r="BC8" s="32">
        <v>950</v>
      </c>
      <c r="BD8" s="32">
        <v>919</v>
      </c>
      <c r="BF8" s="13">
        <v>1739</v>
      </c>
      <c r="BG8" s="32">
        <v>887</v>
      </c>
      <c r="BH8" s="32">
        <v>852</v>
      </c>
    </row>
    <row r="9" spans="1:60">
      <c r="A9" s="32">
        <v>5</v>
      </c>
      <c r="B9" s="39">
        <f t="shared" si="0"/>
        <v>30262.888888888891</v>
      </c>
      <c r="C9" s="39">
        <f t="shared" si="1"/>
        <v>15333.944444444445</v>
      </c>
      <c r="D9" s="39">
        <f t="shared" si="1"/>
        <v>14928.944444444445</v>
      </c>
      <c r="F9" s="13">
        <v>1126</v>
      </c>
      <c r="G9" s="32">
        <v>535</v>
      </c>
      <c r="H9" s="32">
        <v>591</v>
      </c>
      <c r="J9" s="13">
        <v>1611</v>
      </c>
      <c r="K9" s="32">
        <v>815</v>
      </c>
      <c r="L9" s="32">
        <v>796</v>
      </c>
      <c r="N9" s="32">
        <v>205</v>
      </c>
      <c r="O9" s="32">
        <v>102</v>
      </c>
      <c r="P9" s="32">
        <v>103</v>
      </c>
      <c r="R9" s="13">
        <v>3514</v>
      </c>
      <c r="S9" s="13">
        <v>1825.3595679012346</v>
      </c>
      <c r="T9" s="13">
        <v>1767.3595679012346</v>
      </c>
      <c r="V9" s="13">
        <v>2299</v>
      </c>
      <c r="W9" s="13">
        <v>1179.8595679012346</v>
      </c>
      <c r="X9" s="13">
        <v>1091.8595679012346</v>
      </c>
      <c r="Z9" s="13">
        <v>1552</v>
      </c>
      <c r="AA9" s="32">
        <v>787</v>
      </c>
      <c r="AB9" s="32">
        <v>765</v>
      </c>
      <c r="AD9" s="13">
        <v>6308</v>
      </c>
      <c r="AE9" s="13">
        <v>3197.8780864197529</v>
      </c>
      <c r="AF9" s="13">
        <v>3083.8780864197529</v>
      </c>
      <c r="AH9" s="13">
        <v>3473</v>
      </c>
      <c r="AI9" s="13">
        <v>1750.8472222222222</v>
      </c>
      <c r="AJ9" s="13">
        <v>1695.8472222222222</v>
      </c>
      <c r="AL9" s="13">
        <v>1824</v>
      </c>
      <c r="AM9" s="32">
        <v>923</v>
      </c>
      <c r="AN9" s="32">
        <v>901</v>
      </c>
      <c r="AP9" s="13">
        <v>2075</v>
      </c>
      <c r="AQ9" s="13">
        <v>1042</v>
      </c>
      <c r="AR9" s="13">
        <v>1033</v>
      </c>
      <c r="AT9" s="13">
        <v>1256</v>
      </c>
      <c r="AU9" s="32">
        <v>635</v>
      </c>
      <c r="AV9" s="32">
        <v>621</v>
      </c>
      <c r="AX9" s="13">
        <v>1418</v>
      </c>
      <c r="AY9" s="32">
        <v>708</v>
      </c>
      <c r="AZ9" s="32">
        <v>711</v>
      </c>
      <c r="BB9" s="13">
        <v>1859</v>
      </c>
      <c r="BC9" s="32">
        <v>946</v>
      </c>
      <c r="BD9" s="32">
        <v>913</v>
      </c>
      <c r="BF9" s="13">
        <v>1743</v>
      </c>
      <c r="BG9" s="32">
        <v>887</v>
      </c>
      <c r="BH9" s="32">
        <v>856</v>
      </c>
    </row>
    <row r="10" spans="1:60">
      <c r="A10" s="32">
        <v>6</v>
      </c>
      <c r="B10" s="39">
        <f t="shared" si="0"/>
        <v>30150.888888888891</v>
      </c>
      <c r="C10" s="39">
        <f t="shared" si="1"/>
        <v>15277.944444444445</v>
      </c>
      <c r="D10" s="39">
        <f t="shared" si="1"/>
        <v>14872.944444444445</v>
      </c>
      <c r="F10" s="13">
        <v>1111</v>
      </c>
      <c r="G10" s="32">
        <v>530</v>
      </c>
      <c r="H10" s="32">
        <v>581</v>
      </c>
      <c r="J10" s="13">
        <v>1602</v>
      </c>
      <c r="K10" s="32">
        <v>809</v>
      </c>
      <c r="L10" s="32">
        <v>793</v>
      </c>
      <c r="N10" s="32">
        <v>204</v>
      </c>
      <c r="O10" s="32">
        <v>102</v>
      </c>
      <c r="P10" s="32">
        <v>102</v>
      </c>
      <c r="R10" s="13">
        <v>3511</v>
      </c>
      <c r="S10" s="13">
        <v>1820.3595679012346</v>
      </c>
      <c r="T10" s="13">
        <v>1769.3595679012346</v>
      </c>
      <c r="V10" s="13">
        <v>2280</v>
      </c>
      <c r="W10" s="13">
        <v>1172.8595679012346</v>
      </c>
      <c r="X10" s="13">
        <v>1080.8595679012346</v>
      </c>
      <c r="Z10" s="13">
        <v>1536</v>
      </c>
      <c r="AA10" s="32">
        <v>782</v>
      </c>
      <c r="AB10" s="32">
        <v>754</v>
      </c>
      <c r="AD10" s="13">
        <v>6328</v>
      </c>
      <c r="AE10" s="13">
        <v>3208.8780864197529</v>
      </c>
      <c r="AF10" s="13">
        <v>3092.8780864197529</v>
      </c>
      <c r="AH10" s="13">
        <v>3447</v>
      </c>
      <c r="AI10" s="13">
        <v>1735.8472222222222</v>
      </c>
      <c r="AJ10" s="13">
        <v>1684.8472222222222</v>
      </c>
      <c r="AL10" s="13">
        <v>1807</v>
      </c>
      <c r="AM10" s="32">
        <v>913</v>
      </c>
      <c r="AN10" s="32">
        <v>894</v>
      </c>
      <c r="AP10" s="13">
        <v>2061</v>
      </c>
      <c r="AQ10" s="13">
        <v>1035</v>
      </c>
      <c r="AR10" s="13">
        <v>1026</v>
      </c>
      <c r="AT10" s="13">
        <v>1249</v>
      </c>
      <c r="AU10" s="32">
        <v>630</v>
      </c>
      <c r="AV10" s="32">
        <v>620</v>
      </c>
      <c r="AX10" s="13">
        <v>1407</v>
      </c>
      <c r="AY10" s="32">
        <v>703</v>
      </c>
      <c r="AZ10" s="32">
        <v>703</v>
      </c>
      <c r="BB10" s="13">
        <v>1851</v>
      </c>
      <c r="BC10" s="32">
        <v>941</v>
      </c>
      <c r="BD10" s="32">
        <v>910</v>
      </c>
      <c r="BF10" s="13">
        <v>1757</v>
      </c>
      <c r="BG10" s="32">
        <v>895</v>
      </c>
      <c r="BH10" s="32">
        <v>862</v>
      </c>
    </row>
    <row r="11" spans="1:60">
      <c r="A11" s="32">
        <v>7</v>
      </c>
      <c r="B11" s="39">
        <f t="shared" si="0"/>
        <v>30169.888888888891</v>
      </c>
      <c r="C11" s="39">
        <f t="shared" si="1"/>
        <v>15292.944444444445</v>
      </c>
      <c r="D11" s="39">
        <f t="shared" si="1"/>
        <v>14876.944444444445</v>
      </c>
      <c r="F11" s="13">
        <v>1101</v>
      </c>
      <c r="G11" s="32">
        <v>524</v>
      </c>
      <c r="H11" s="32">
        <v>578</v>
      </c>
      <c r="J11" s="13">
        <v>1613</v>
      </c>
      <c r="K11" s="32">
        <v>816</v>
      </c>
      <c r="L11" s="32">
        <v>797</v>
      </c>
      <c r="N11" s="32">
        <v>201</v>
      </c>
      <c r="O11" s="32">
        <v>100</v>
      </c>
      <c r="P11" s="32">
        <v>101</v>
      </c>
      <c r="R11" s="13">
        <v>3522</v>
      </c>
      <c r="S11" s="13">
        <v>1829.3595679012346</v>
      </c>
      <c r="T11" s="13">
        <v>1771.3595679012346</v>
      </c>
      <c r="V11" s="13">
        <v>2273</v>
      </c>
      <c r="W11" s="13">
        <v>1169.8595679012346</v>
      </c>
      <c r="X11" s="13">
        <v>1075.8595679012346</v>
      </c>
      <c r="Z11" s="13">
        <v>1518</v>
      </c>
      <c r="AA11" s="32">
        <v>773</v>
      </c>
      <c r="AB11" s="32">
        <v>745</v>
      </c>
      <c r="AD11" s="13">
        <v>6398</v>
      </c>
      <c r="AE11" s="13">
        <v>3244.8780864197529</v>
      </c>
      <c r="AF11" s="13">
        <v>3126.8780864197529</v>
      </c>
      <c r="AH11" s="13">
        <v>3422</v>
      </c>
      <c r="AI11" s="13">
        <v>1724.8472222222222</v>
      </c>
      <c r="AJ11" s="13">
        <v>1670.8472222222222</v>
      </c>
      <c r="AL11" s="13">
        <v>1797</v>
      </c>
      <c r="AM11" s="32">
        <v>909</v>
      </c>
      <c r="AN11" s="32">
        <v>888</v>
      </c>
      <c r="AP11" s="13">
        <v>2056</v>
      </c>
      <c r="AQ11" s="13">
        <v>1031</v>
      </c>
      <c r="AR11" s="13">
        <v>1025</v>
      </c>
      <c r="AT11" s="13">
        <v>1247</v>
      </c>
      <c r="AU11" s="32">
        <v>629</v>
      </c>
      <c r="AV11" s="32">
        <v>619</v>
      </c>
      <c r="AX11" s="13">
        <v>1402</v>
      </c>
      <c r="AY11" s="32">
        <v>699</v>
      </c>
      <c r="AZ11" s="32">
        <v>703</v>
      </c>
      <c r="BB11" s="13">
        <v>1846</v>
      </c>
      <c r="BC11" s="32">
        <v>939</v>
      </c>
      <c r="BD11" s="32">
        <v>907</v>
      </c>
      <c r="BF11" s="13">
        <v>1773</v>
      </c>
      <c r="BG11" s="32">
        <v>904</v>
      </c>
      <c r="BH11" s="32">
        <v>869</v>
      </c>
    </row>
    <row r="12" spans="1:60">
      <c r="A12" s="32">
        <v>8</v>
      </c>
      <c r="B12" s="39">
        <f t="shared" si="0"/>
        <v>30269.888888888891</v>
      </c>
      <c r="C12" s="39">
        <f t="shared" si="1"/>
        <v>15344.944444444445</v>
      </c>
      <c r="D12" s="39">
        <f t="shared" si="1"/>
        <v>14924.944444444445</v>
      </c>
      <c r="F12" s="13">
        <v>1091</v>
      </c>
      <c r="G12" s="32">
        <v>522</v>
      </c>
      <c r="H12" s="32">
        <v>569</v>
      </c>
      <c r="J12" s="13">
        <v>1625</v>
      </c>
      <c r="K12" s="32">
        <v>822</v>
      </c>
      <c r="L12" s="32">
        <v>803</v>
      </c>
      <c r="N12" s="32">
        <v>202</v>
      </c>
      <c r="O12" s="32">
        <v>100</v>
      </c>
      <c r="P12" s="32">
        <v>101</v>
      </c>
      <c r="R12" s="13">
        <v>3539</v>
      </c>
      <c r="S12" s="13">
        <v>1834.3595679012346</v>
      </c>
      <c r="T12" s="13">
        <v>1784.3595679012346</v>
      </c>
      <c r="V12" s="13">
        <v>2268</v>
      </c>
      <c r="W12" s="13">
        <v>1170.8595679012346</v>
      </c>
      <c r="X12" s="13">
        <v>1070.8595679012346</v>
      </c>
      <c r="Z12" s="13">
        <v>1508</v>
      </c>
      <c r="AA12" s="32">
        <v>769</v>
      </c>
      <c r="AB12" s="32">
        <v>739</v>
      </c>
      <c r="AD12" s="13">
        <v>6499</v>
      </c>
      <c r="AE12" s="13">
        <v>3294.8780864197529</v>
      </c>
      <c r="AF12" s="13">
        <v>3177.8780864197529</v>
      </c>
      <c r="AH12" s="13">
        <v>3414</v>
      </c>
      <c r="AI12" s="13">
        <v>1719.8472222222222</v>
      </c>
      <c r="AJ12" s="13">
        <v>1667.8472222222222</v>
      </c>
      <c r="AL12" s="13">
        <v>1785</v>
      </c>
      <c r="AM12" s="32">
        <v>906</v>
      </c>
      <c r="AN12" s="32">
        <v>879</v>
      </c>
      <c r="AP12" s="13">
        <v>2052</v>
      </c>
      <c r="AQ12" s="13">
        <v>1028</v>
      </c>
      <c r="AR12" s="13">
        <v>1023</v>
      </c>
      <c r="AT12" s="13">
        <v>1252</v>
      </c>
      <c r="AU12" s="32">
        <v>629</v>
      </c>
      <c r="AV12" s="32">
        <v>623</v>
      </c>
      <c r="AX12" s="13">
        <v>1398</v>
      </c>
      <c r="AY12" s="32">
        <v>696</v>
      </c>
      <c r="AZ12" s="32">
        <v>702</v>
      </c>
      <c r="BB12" s="13">
        <v>1844</v>
      </c>
      <c r="BC12" s="32">
        <v>938</v>
      </c>
      <c r="BD12" s="32">
        <v>906</v>
      </c>
      <c r="BF12" s="13">
        <v>1794</v>
      </c>
      <c r="BG12" s="32">
        <v>915</v>
      </c>
      <c r="BH12" s="32">
        <v>879</v>
      </c>
    </row>
    <row r="13" spans="1:60">
      <c r="A13" s="32">
        <v>9</v>
      </c>
      <c r="B13" s="39">
        <f t="shared" si="0"/>
        <v>30305.888888888891</v>
      </c>
      <c r="C13" s="39">
        <f t="shared" si="1"/>
        <v>15367.944444444445</v>
      </c>
      <c r="D13" s="39">
        <f t="shared" si="1"/>
        <v>14937.944444444445</v>
      </c>
      <c r="F13" s="13">
        <v>1083</v>
      </c>
      <c r="G13" s="32">
        <v>515</v>
      </c>
      <c r="H13" s="32">
        <v>568</v>
      </c>
      <c r="J13" s="13">
        <v>1621</v>
      </c>
      <c r="K13" s="32">
        <v>821</v>
      </c>
      <c r="L13" s="32">
        <v>800</v>
      </c>
      <c r="N13" s="32">
        <v>197</v>
      </c>
      <c r="O13" s="32">
        <v>98</v>
      </c>
      <c r="P13" s="32">
        <v>99</v>
      </c>
      <c r="R13" s="13">
        <v>3545</v>
      </c>
      <c r="S13" s="13">
        <v>1838.3595679012346</v>
      </c>
      <c r="T13" s="13">
        <v>1785.3595679012346</v>
      </c>
      <c r="V13" s="13">
        <v>2258</v>
      </c>
      <c r="W13" s="13">
        <v>1164.8595679012346</v>
      </c>
      <c r="X13" s="13">
        <v>1066.8595679012346</v>
      </c>
      <c r="Z13" s="13">
        <v>1495</v>
      </c>
      <c r="AA13" s="32">
        <v>765</v>
      </c>
      <c r="AB13" s="32">
        <v>730</v>
      </c>
      <c r="AD13" s="13">
        <v>6605</v>
      </c>
      <c r="AE13" s="13">
        <v>3348.8780864197529</v>
      </c>
      <c r="AF13" s="13">
        <v>3229.8780864197529</v>
      </c>
      <c r="AH13" s="13">
        <v>3383</v>
      </c>
      <c r="AI13" s="13">
        <v>1703.8472222222222</v>
      </c>
      <c r="AJ13" s="13">
        <v>1653.8472222222222</v>
      </c>
      <c r="AL13" s="13">
        <v>1774</v>
      </c>
      <c r="AM13" s="32">
        <v>899</v>
      </c>
      <c r="AN13" s="32">
        <v>874</v>
      </c>
      <c r="AP13" s="13">
        <v>2049</v>
      </c>
      <c r="AQ13" s="13">
        <v>1028</v>
      </c>
      <c r="AR13" s="13">
        <v>1021</v>
      </c>
      <c r="AT13" s="13">
        <v>1251</v>
      </c>
      <c r="AU13" s="32">
        <v>629</v>
      </c>
      <c r="AV13" s="32">
        <v>622</v>
      </c>
      <c r="AX13" s="13">
        <v>1399</v>
      </c>
      <c r="AY13" s="32">
        <v>696</v>
      </c>
      <c r="AZ13" s="32">
        <v>703</v>
      </c>
      <c r="BB13" s="13">
        <v>1841</v>
      </c>
      <c r="BC13" s="32">
        <v>938</v>
      </c>
      <c r="BD13" s="32">
        <v>903</v>
      </c>
      <c r="BF13" s="13">
        <v>1805</v>
      </c>
      <c r="BG13" s="32">
        <v>923</v>
      </c>
      <c r="BH13" s="32">
        <v>882</v>
      </c>
    </row>
    <row r="14" spans="1:60">
      <c r="A14" s="32">
        <v>10</v>
      </c>
      <c r="B14" s="39">
        <f t="shared" si="0"/>
        <v>30291.888888888891</v>
      </c>
      <c r="C14" s="39">
        <f t="shared" si="1"/>
        <v>15361.944444444445</v>
      </c>
      <c r="D14" s="39">
        <f t="shared" si="1"/>
        <v>14929.944444444445</v>
      </c>
      <c r="F14" s="13">
        <v>1077</v>
      </c>
      <c r="G14" s="32">
        <v>515</v>
      </c>
      <c r="H14" s="32">
        <v>562</v>
      </c>
      <c r="J14" s="13">
        <v>1604</v>
      </c>
      <c r="K14" s="32">
        <v>810</v>
      </c>
      <c r="L14" s="32">
        <v>794</v>
      </c>
      <c r="N14" s="32">
        <v>200</v>
      </c>
      <c r="O14" s="32">
        <v>99</v>
      </c>
      <c r="P14" s="32">
        <v>101</v>
      </c>
      <c r="R14" s="13">
        <v>3550</v>
      </c>
      <c r="S14" s="13">
        <v>1841.3595679012346</v>
      </c>
      <c r="T14" s="13">
        <v>1787.3595679012346</v>
      </c>
      <c r="V14" s="13">
        <v>2243</v>
      </c>
      <c r="W14" s="13">
        <v>1158.8595679012346</v>
      </c>
      <c r="X14" s="13">
        <v>1056.8595679012346</v>
      </c>
      <c r="Z14" s="13">
        <v>1481</v>
      </c>
      <c r="AA14" s="32">
        <v>757</v>
      </c>
      <c r="AB14" s="32">
        <v>723</v>
      </c>
      <c r="AD14" s="13">
        <v>6707</v>
      </c>
      <c r="AE14" s="13">
        <v>3402.8780864197529</v>
      </c>
      <c r="AF14" s="13">
        <v>3277.8780864197529</v>
      </c>
      <c r="AH14" s="13">
        <v>3355</v>
      </c>
      <c r="AI14" s="13">
        <v>1687.8472222222222</v>
      </c>
      <c r="AJ14" s="13">
        <v>1640.8472222222222</v>
      </c>
      <c r="AL14" s="13">
        <v>1751</v>
      </c>
      <c r="AM14" s="32">
        <v>888</v>
      </c>
      <c r="AN14" s="32">
        <v>863</v>
      </c>
      <c r="AP14" s="13">
        <v>2044</v>
      </c>
      <c r="AQ14" s="13">
        <v>1025</v>
      </c>
      <c r="AR14" s="13">
        <v>1019</v>
      </c>
      <c r="AT14" s="13">
        <v>1245</v>
      </c>
      <c r="AU14" s="32">
        <v>625</v>
      </c>
      <c r="AV14" s="32">
        <v>619</v>
      </c>
      <c r="AX14" s="13">
        <v>1394</v>
      </c>
      <c r="AY14" s="32">
        <v>693</v>
      </c>
      <c r="AZ14" s="32">
        <v>701</v>
      </c>
      <c r="BB14" s="13">
        <v>1838</v>
      </c>
      <c r="BC14" s="32">
        <v>936</v>
      </c>
      <c r="BD14" s="32">
        <v>902</v>
      </c>
      <c r="BF14" s="13">
        <v>1806</v>
      </c>
      <c r="BG14" s="32">
        <v>923</v>
      </c>
      <c r="BH14" s="32">
        <v>883</v>
      </c>
    </row>
    <row r="15" spans="1:60">
      <c r="A15" s="32">
        <v>11</v>
      </c>
      <c r="B15" s="39">
        <f t="shared" si="0"/>
        <v>30238.888888888891</v>
      </c>
      <c r="C15" s="39">
        <f t="shared" si="1"/>
        <v>15335.944444444445</v>
      </c>
      <c r="D15" s="39">
        <f t="shared" si="1"/>
        <v>14902.944444444445</v>
      </c>
      <c r="F15" s="13">
        <v>1059</v>
      </c>
      <c r="G15" s="32">
        <v>507</v>
      </c>
      <c r="H15" s="32">
        <v>553</v>
      </c>
      <c r="J15" s="13">
        <v>1564</v>
      </c>
      <c r="K15" s="32">
        <v>791</v>
      </c>
      <c r="L15" s="32">
        <v>773</v>
      </c>
      <c r="N15" s="32">
        <v>197</v>
      </c>
      <c r="O15" s="32">
        <v>98</v>
      </c>
      <c r="P15" s="32">
        <v>100</v>
      </c>
      <c r="R15" s="13">
        <v>3544</v>
      </c>
      <c r="S15" s="13">
        <v>1835.3595679012346</v>
      </c>
      <c r="T15" s="13">
        <v>1787.3595679012346</v>
      </c>
      <c r="V15" s="13">
        <v>2230</v>
      </c>
      <c r="W15" s="13">
        <v>1154.8595679012346</v>
      </c>
      <c r="X15" s="13">
        <v>1048.8595679012346</v>
      </c>
      <c r="Z15" s="13">
        <v>1462</v>
      </c>
      <c r="AA15" s="32">
        <v>748</v>
      </c>
      <c r="AB15" s="32">
        <v>714</v>
      </c>
      <c r="AD15" s="13">
        <v>6810</v>
      </c>
      <c r="AE15" s="13">
        <v>3454.8780864197529</v>
      </c>
      <c r="AF15" s="13">
        <v>3328.8780864197529</v>
      </c>
      <c r="AH15" s="13">
        <v>3316</v>
      </c>
      <c r="AI15" s="13">
        <v>1669.8472222222222</v>
      </c>
      <c r="AJ15" s="13">
        <v>1619.8472222222222</v>
      </c>
      <c r="AL15" s="13">
        <v>1740</v>
      </c>
      <c r="AM15" s="32">
        <v>885</v>
      </c>
      <c r="AN15" s="32">
        <v>854</v>
      </c>
      <c r="AP15" s="13">
        <v>2040</v>
      </c>
      <c r="AQ15" s="13">
        <v>1020</v>
      </c>
      <c r="AR15" s="13">
        <v>1019</v>
      </c>
      <c r="AT15" s="13">
        <v>1244</v>
      </c>
      <c r="AU15" s="32">
        <v>625</v>
      </c>
      <c r="AV15" s="32">
        <v>619</v>
      </c>
      <c r="AX15" s="13">
        <v>1388</v>
      </c>
      <c r="AY15" s="32">
        <v>688</v>
      </c>
      <c r="AZ15" s="32">
        <v>700</v>
      </c>
      <c r="BB15" s="13">
        <v>1828</v>
      </c>
      <c r="BC15" s="32">
        <v>929</v>
      </c>
      <c r="BD15" s="32">
        <v>899</v>
      </c>
      <c r="BF15" s="13">
        <v>1817</v>
      </c>
      <c r="BG15" s="32">
        <v>930</v>
      </c>
      <c r="BH15" s="32">
        <v>887</v>
      </c>
    </row>
    <row r="16" spans="1:60">
      <c r="A16" s="32">
        <v>12</v>
      </c>
      <c r="B16" s="39">
        <f t="shared" si="0"/>
        <v>30277.888888888891</v>
      </c>
      <c r="C16" s="39">
        <f t="shared" si="1"/>
        <v>15356.944444444445</v>
      </c>
      <c r="D16" s="39">
        <f t="shared" si="1"/>
        <v>14920.944444444445</v>
      </c>
      <c r="F16" s="13">
        <v>1061</v>
      </c>
      <c r="G16" s="32">
        <v>509</v>
      </c>
      <c r="H16" s="32">
        <v>552</v>
      </c>
      <c r="J16" s="13">
        <v>1539</v>
      </c>
      <c r="K16" s="32">
        <v>780</v>
      </c>
      <c r="L16" s="32">
        <v>760</v>
      </c>
      <c r="N16" s="32">
        <v>196</v>
      </c>
      <c r="O16" s="32">
        <v>97</v>
      </c>
      <c r="P16" s="32">
        <v>99</v>
      </c>
      <c r="R16" s="13">
        <v>3543</v>
      </c>
      <c r="S16" s="13">
        <v>1836.3595679012346</v>
      </c>
      <c r="T16" s="13">
        <v>1786.3595679012346</v>
      </c>
      <c r="V16" s="13">
        <v>2220</v>
      </c>
      <c r="W16" s="13">
        <v>1147.8595679012346</v>
      </c>
      <c r="X16" s="13">
        <v>1045.8595679012346</v>
      </c>
      <c r="Z16" s="13">
        <v>1456</v>
      </c>
      <c r="AA16" s="32">
        <v>748</v>
      </c>
      <c r="AB16" s="32">
        <v>708</v>
      </c>
      <c r="AD16" s="13">
        <v>6947</v>
      </c>
      <c r="AE16" s="13">
        <v>3523.8780864197529</v>
      </c>
      <c r="AF16" s="13">
        <v>3395.8780864197529</v>
      </c>
      <c r="AH16" s="13">
        <v>3278</v>
      </c>
      <c r="AI16" s="13">
        <v>1647.8472222222222</v>
      </c>
      <c r="AJ16" s="13">
        <v>1603.8472222222222</v>
      </c>
      <c r="AL16" s="13">
        <v>1718</v>
      </c>
      <c r="AM16" s="32">
        <v>870</v>
      </c>
      <c r="AN16" s="32">
        <v>848</v>
      </c>
      <c r="AP16" s="13">
        <v>2043</v>
      </c>
      <c r="AQ16" s="13">
        <v>1025</v>
      </c>
      <c r="AR16" s="13">
        <v>1018</v>
      </c>
      <c r="AT16" s="13">
        <v>1237</v>
      </c>
      <c r="AU16" s="32">
        <v>621</v>
      </c>
      <c r="AV16" s="32">
        <v>617</v>
      </c>
      <c r="AX16" s="13">
        <v>1388</v>
      </c>
      <c r="AY16" s="32">
        <v>689</v>
      </c>
      <c r="AZ16" s="32">
        <v>699</v>
      </c>
      <c r="BB16" s="13">
        <v>1834</v>
      </c>
      <c r="BC16" s="32">
        <v>934</v>
      </c>
      <c r="BD16" s="32">
        <v>900</v>
      </c>
      <c r="BF16" s="13">
        <v>1817</v>
      </c>
      <c r="BG16" s="32">
        <v>928</v>
      </c>
      <c r="BH16" s="32">
        <v>888</v>
      </c>
    </row>
    <row r="17" spans="1:60">
      <c r="A17" s="32">
        <v>13</v>
      </c>
      <c r="B17" s="39">
        <f t="shared" si="0"/>
        <v>30391.888888888891</v>
      </c>
      <c r="C17" s="39">
        <f t="shared" si="1"/>
        <v>15412.944444444445</v>
      </c>
      <c r="D17" s="39">
        <f t="shared" si="1"/>
        <v>14978.944444444445</v>
      </c>
      <c r="F17" s="13">
        <v>1057</v>
      </c>
      <c r="G17" s="32">
        <v>507</v>
      </c>
      <c r="H17" s="32">
        <v>550</v>
      </c>
      <c r="J17" s="13">
        <v>1516</v>
      </c>
      <c r="K17" s="32">
        <v>768</v>
      </c>
      <c r="L17" s="32">
        <v>748</v>
      </c>
      <c r="N17" s="32">
        <v>195</v>
      </c>
      <c r="O17" s="32">
        <v>98</v>
      </c>
      <c r="P17" s="32">
        <v>97</v>
      </c>
      <c r="R17" s="13">
        <v>3555</v>
      </c>
      <c r="S17" s="13">
        <v>1840.3595679012346</v>
      </c>
      <c r="T17" s="13">
        <v>1793.3595679012346</v>
      </c>
      <c r="V17" s="13">
        <v>2216</v>
      </c>
      <c r="W17" s="13">
        <v>1149.8595679012346</v>
      </c>
      <c r="X17" s="13">
        <v>1039.8595679012346</v>
      </c>
      <c r="Z17" s="13">
        <v>1450</v>
      </c>
      <c r="AA17" s="32">
        <v>743</v>
      </c>
      <c r="AB17" s="32">
        <v>708</v>
      </c>
      <c r="AD17" s="13">
        <v>7101</v>
      </c>
      <c r="AE17" s="13">
        <v>3600.8780864197529</v>
      </c>
      <c r="AF17" s="13">
        <v>3473.8780864197529</v>
      </c>
      <c r="AH17" s="13">
        <v>3260</v>
      </c>
      <c r="AI17" s="13">
        <v>1638.8472222222222</v>
      </c>
      <c r="AJ17" s="13">
        <v>1594.8472222222222</v>
      </c>
      <c r="AL17" s="13">
        <v>1704</v>
      </c>
      <c r="AM17" s="32">
        <v>866</v>
      </c>
      <c r="AN17" s="32">
        <v>837</v>
      </c>
      <c r="AP17" s="13">
        <v>2051</v>
      </c>
      <c r="AQ17" s="13">
        <v>1026</v>
      </c>
      <c r="AR17" s="13">
        <v>1026</v>
      </c>
      <c r="AT17" s="13">
        <v>1239</v>
      </c>
      <c r="AU17" s="32">
        <v>619</v>
      </c>
      <c r="AV17" s="32">
        <v>620</v>
      </c>
      <c r="AX17" s="13">
        <v>1391</v>
      </c>
      <c r="AY17" s="32">
        <v>690</v>
      </c>
      <c r="AZ17" s="32">
        <v>701</v>
      </c>
      <c r="BB17" s="13">
        <v>1831</v>
      </c>
      <c r="BC17" s="32">
        <v>931</v>
      </c>
      <c r="BD17" s="32">
        <v>900</v>
      </c>
      <c r="BF17" s="13">
        <v>1825</v>
      </c>
      <c r="BG17" s="32">
        <v>935</v>
      </c>
      <c r="BH17" s="32">
        <v>890</v>
      </c>
    </row>
    <row r="18" spans="1:60">
      <c r="A18" s="32">
        <v>14</v>
      </c>
      <c r="B18" s="39">
        <f t="shared" si="0"/>
        <v>30448.888888888891</v>
      </c>
      <c r="C18" s="39">
        <f t="shared" si="1"/>
        <v>15444.944444444445</v>
      </c>
      <c r="D18" s="39">
        <f t="shared" si="1"/>
        <v>15003.944444444445</v>
      </c>
      <c r="F18" s="13">
        <v>1062</v>
      </c>
      <c r="G18" s="32">
        <v>511</v>
      </c>
      <c r="H18" s="32">
        <v>551</v>
      </c>
      <c r="J18" s="13">
        <v>1492</v>
      </c>
      <c r="K18" s="32">
        <v>755</v>
      </c>
      <c r="L18" s="32">
        <v>736</v>
      </c>
      <c r="N18" s="32">
        <v>194</v>
      </c>
      <c r="O18" s="32">
        <v>96</v>
      </c>
      <c r="P18" s="32">
        <v>98</v>
      </c>
      <c r="R18" s="13">
        <v>3554</v>
      </c>
      <c r="S18" s="13">
        <v>1838.3595679012346</v>
      </c>
      <c r="T18" s="13">
        <v>1794.3595679012346</v>
      </c>
      <c r="V18" s="13">
        <v>2206</v>
      </c>
      <c r="W18" s="13">
        <v>1143.8595679012346</v>
      </c>
      <c r="X18" s="13">
        <v>1035.8595679012346</v>
      </c>
      <c r="Z18" s="13">
        <v>1439</v>
      </c>
      <c r="AA18" s="32">
        <v>740</v>
      </c>
      <c r="AB18" s="32">
        <v>698</v>
      </c>
      <c r="AD18" s="13">
        <v>7247</v>
      </c>
      <c r="AE18" s="13">
        <v>3677.8780864197529</v>
      </c>
      <c r="AF18" s="13">
        <v>3542.8780864197529</v>
      </c>
      <c r="AH18" s="13">
        <v>3221</v>
      </c>
      <c r="AI18" s="13">
        <v>1617.8472222222222</v>
      </c>
      <c r="AJ18" s="13">
        <v>1576.8472222222222</v>
      </c>
      <c r="AL18" s="13">
        <v>1688</v>
      </c>
      <c r="AM18" s="32">
        <v>855</v>
      </c>
      <c r="AN18" s="32">
        <v>833</v>
      </c>
      <c r="AP18" s="13">
        <v>2059</v>
      </c>
      <c r="AQ18" s="13">
        <v>1031</v>
      </c>
      <c r="AR18" s="13">
        <v>1028</v>
      </c>
      <c r="AT18" s="13">
        <v>1236</v>
      </c>
      <c r="AU18" s="32">
        <v>620</v>
      </c>
      <c r="AV18" s="32">
        <v>615</v>
      </c>
      <c r="AX18" s="13">
        <v>1395</v>
      </c>
      <c r="AY18" s="32">
        <v>691</v>
      </c>
      <c r="AZ18" s="32">
        <v>704</v>
      </c>
      <c r="BB18" s="13">
        <v>1832</v>
      </c>
      <c r="BC18" s="32">
        <v>933</v>
      </c>
      <c r="BD18" s="32">
        <v>899</v>
      </c>
      <c r="BF18" s="13">
        <v>1827</v>
      </c>
      <c r="BG18" s="32">
        <v>935</v>
      </c>
      <c r="BH18" s="32">
        <v>892</v>
      </c>
    </row>
    <row r="19" spans="1:60">
      <c r="A19" s="32">
        <v>15</v>
      </c>
      <c r="B19" s="39">
        <f t="shared" si="0"/>
        <v>30451.888888888891</v>
      </c>
      <c r="C19" s="39">
        <f t="shared" si="1"/>
        <v>15443.944444444445</v>
      </c>
      <c r="D19" s="39">
        <f t="shared" si="1"/>
        <v>15007.944444444445</v>
      </c>
      <c r="F19" s="13">
        <v>1058</v>
      </c>
      <c r="G19" s="32">
        <v>510</v>
      </c>
      <c r="H19" s="32">
        <v>549</v>
      </c>
      <c r="J19" s="13">
        <v>1444</v>
      </c>
      <c r="K19" s="32">
        <v>731</v>
      </c>
      <c r="L19" s="32">
        <v>714</v>
      </c>
      <c r="N19" s="32">
        <v>197</v>
      </c>
      <c r="O19" s="32">
        <v>97</v>
      </c>
      <c r="P19" s="32">
        <v>100</v>
      </c>
      <c r="R19" s="13">
        <v>3535</v>
      </c>
      <c r="S19" s="13">
        <v>1827.3595679012346</v>
      </c>
      <c r="T19" s="13">
        <v>1785.3595679012346</v>
      </c>
      <c r="V19" s="13">
        <v>2204</v>
      </c>
      <c r="W19" s="13">
        <v>1142.8595679012346</v>
      </c>
      <c r="X19" s="13">
        <v>1033.8595679012346</v>
      </c>
      <c r="Z19" s="13">
        <v>1435</v>
      </c>
      <c r="AA19" s="32">
        <v>736</v>
      </c>
      <c r="AB19" s="32">
        <v>699</v>
      </c>
      <c r="AD19" s="13">
        <v>7375</v>
      </c>
      <c r="AE19" s="13">
        <v>3740.8780864197529</v>
      </c>
      <c r="AF19" s="13">
        <v>3607.8780864197529</v>
      </c>
      <c r="AH19" s="13">
        <v>3203</v>
      </c>
      <c r="AI19" s="13">
        <v>1606.8472222222222</v>
      </c>
      <c r="AJ19" s="13">
        <v>1568.8472222222222</v>
      </c>
      <c r="AL19" s="13">
        <v>1674</v>
      </c>
      <c r="AM19" s="32">
        <v>855</v>
      </c>
      <c r="AN19" s="32">
        <v>819</v>
      </c>
      <c r="AP19" s="13">
        <v>2066</v>
      </c>
      <c r="AQ19" s="13">
        <v>1035</v>
      </c>
      <c r="AR19" s="13">
        <v>1031</v>
      </c>
      <c r="AT19" s="13">
        <v>1231</v>
      </c>
      <c r="AU19" s="32">
        <v>617</v>
      </c>
      <c r="AV19" s="32">
        <v>614</v>
      </c>
      <c r="AX19" s="13">
        <v>1394</v>
      </c>
      <c r="AY19" s="32">
        <v>687</v>
      </c>
      <c r="AZ19" s="32">
        <v>706</v>
      </c>
      <c r="BB19" s="13">
        <v>1824</v>
      </c>
      <c r="BC19" s="32">
        <v>929</v>
      </c>
      <c r="BD19" s="32">
        <v>895</v>
      </c>
      <c r="BF19" s="13">
        <v>1814</v>
      </c>
      <c r="BG19" s="32">
        <v>929</v>
      </c>
      <c r="BH19" s="32">
        <v>885</v>
      </c>
    </row>
    <row r="20" spans="1:60">
      <c r="A20" s="32">
        <v>16</v>
      </c>
      <c r="B20" s="39">
        <f t="shared" si="0"/>
        <v>30374.888888888891</v>
      </c>
      <c r="C20" s="39">
        <f t="shared" ref="C20:D83" si="2">G20+K20+O20+S20+W20+AA20+AE20+AI20+AM20+AQ20+AU20+AY20+BC20+BG20</f>
        <v>15405.944444444445</v>
      </c>
      <c r="D20" s="39">
        <f t="shared" si="2"/>
        <v>14968.944444444445</v>
      </c>
      <c r="F20" s="13">
        <v>1072</v>
      </c>
      <c r="G20" s="32">
        <v>519</v>
      </c>
      <c r="H20" s="32">
        <v>554</v>
      </c>
      <c r="J20" s="13">
        <v>1389</v>
      </c>
      <c r="K20" s="32">
        <v>704</v>
      </c>
      <c r="L20" s="32">
        <v>686</v>
      </c>
      <c r="N20" s="32">
        <v>192</v>
      </c>
      <c r="O20" s="32">
        <v>94</v>
      </c>
      <c r="P20" s="32">
        <v>98</v>
      </c>
      <c r="R20" s="13">
        <v>3487</v>
      </c>
      <c r="S20" s="13">
        <v>1804.3595679012346</v>
      </c>
      <c r="T20" s="13">
        <v>1760.3595679012346</v>
      </c>
      <c r="V20" s="13">
        <v>2203</v>
      </c>
      <c r="W20" s="13">
        <v>1142.8595679012346</v>
      </c>
      <c r="X20" s="13">
        <v>1033.8595679012346</v>
      </c>
      <c r="Z20" s="13">
        <v>1426</v>
      </c>
      <c r="AA20" s="32">
        <v>735</v>
      </c>
      <c r="AB20" s="32">
        <v>691</v>
      </c>
      <c r="AD20" s="13">
        <v>7477</v>
      </c>
      <c r="AE20" s="13">
        <v>3794.8780864197529</v>
      </c>
      <c r="AF20" s="13">
        <v>3654.8780864197529</v>
      </c>
      <c r="AH20" s="13">
        <v>3180</v>
      </c>
      <c r="AI20" s="13">
        <v>1596.8472222222222</v>
      </c>
      <c r="AJ20" s="13">
        <v>1556.8472222222222</v>
      </c>
      <c r="AL20" s="13">
        <v>1660</v>
      </c>
      <c r="AM20" s="32">
        <v>843</v>
      </c>
      <c r="AN20" s="32">
        <v>817</v>
      </c>
      <c r="AP20" s="13">
        <v>2062</v>
      </c>
      <c r="AQ20" s="13">
        <v>1029</v>
      </c>
      <c r="AR20" s="13">
        <v>1032</v>
      </c>
      <c r="AT20" s="13">
        <v>1217</v>
      </c>
      <c r="AU20" s="32">
        <v>608</v>
      </c>
      <c r="AV20" s="32">
        <v>609</v>
      </c>
      <c r="AX20" s="13">
        <v>1389</v>
      </c>
      <c r="AY20" s="32">
        <v>688</v>
      </c>
      <c r="AZ20" s="32">
        <v>701</v>
      </c>
      <c r="BB20" s="13">
        <v>1826</v>
      </c>
      <c r="BC20" s="32">
        <v>928</v>
      </c>
      <c r="BD20" s="32">
        <v>898</v>
      </c>
      <c r="BF20" s="13">
        <v>1796</v>
      </c>
      <c r="BG20" s="32">
        <v>919</v>
      </c>
      <c r="BH20" s="32">
        <v>877</v>
      </c>
    </row>
    <row r="21" spans="1:60">
      <c r="A21" s="32">
        <v>17</v>
      </c>
      <c r="B21" s="39">
        <f t="shared" si="0"/>
        <v>30446.888888888891</v>
      </c>
      <c r="C21" s="39">
        <f t="shared" si="2"/>
        <v>15440.944444444445</v>
      </c>
      <c r="D21" s="39">
        <f t="shared" si="2"/>
        <v>15005.944444444445</v>
      </c>
      <c r="F21" s="13">
        <v>1083</v>
      </c>
      <c r="G21" s="32">
        <v>526</v>
      </c>
      <c r="H21" s="32">
        <v>557</v>
      </c>
      <c r="J21" s="13">
        <v>1342</v>
      </c>
      <c r="K21" s="32">
        <v>680</v>
      </c>
      <c r="L21" s="32">
        <v>662</v>
      </c>
      <c r="N21" s="32">
        <v>198</v>
      </c>
      <c r="O21" s="32">
        <v>97</v>
      </c>
      <c r="P21" s="32">
        <v>101</v>
      </c>
      <c r="R21" s="13">
        <v>3458</v>
      </c>
      <c r="S21" s="13">
        <v>1787.3595679012346</v>
      </c>
      <c r="T21" s="13">
        <v>1750.3595679012346</v>
      </c>
      <c r="V21" s="13">
        <v>2206</v>
      </c>
      <c r="W21" s="13">
        <v>1144.8595679012346</v>
      </c>
      <c r="X21" s="13">
        <v>1034.8595679012346</v>
      </c>
      <c r="Z21" s="13">
        <v>1432</v>
      </c>
      <c r="AA21" s="32">
        <v>737</v>
      </c>
      <c r="AB21" s="32">
        <v>696</v>
      </c>
      <c r="AD21" s="13">
        <v>7616</v>
      </c>
      <c r="AE21" s="13">
        <v>3865.8780864197529</v>
      </c>
      <c r="AF21" s="13">
        <v>3724.8780864197529</v>
      </c>
      <c r="AH21" s="13">
        <v>3172</v>
      </c>
      <c r="AI21" s="13">
        <v>1589.8472222222222</v>
      </c>
      <c r="AJ21" s="13">
        <v>1556.8472222222222</v>
      </c>
      <c r="AL21" s="13">
        <v>1655</v>
      </c>
      <c r="AM21" s="32">
        <v>841</v>
      </c>
      <c r="AN21" s="32">
        <v>814</v>
      </c>
      <c r="AP21" s="13">
        <v>2071</v>
      </c>
      <c r="AQ21" s="13">
        <v>1037</v>
      </c>
      <c r="AR21" s="13">
        <v>1035</v>
      </c>
      <c r="AT21" s="13">
        <v>1212</v>
      </c>
      <c r="AU21" s="32">
        <v>607</v>
      </c>
      <c r="AV21" s="32">
        <v>605</v>
      </c>
      <c r="AX21" s="13">
        <v>1392</v>
      </c>
      <c r="AY21" s="32">
        <v>686</v>
      </c>
      <c r="AZ21" s="32">
        <v>705</v>
      </c>
      <c r="BB21" s="13">
        <v>1826</v>
      </c>
      <c r="BC21" s="32">
        <v>931</v>
      </c>
      <c r="BD21" s="32">
        <v>895</v>
      </c>
      <c r="BF21" s="13">
        <v>1780</v>
      </c>
      <c r="BG21" s="32">
        <v>911</v>
      </c>
      <c r="BH21" s="32">
        <v>869</v>
      </c>
    </row>
    <row r="22" spans="1:60">
      <c r="A22" s="32">
        <v>18</v>
      </c>
      <c r="B22" s="39">
        <f t="shared" si="0"/>
        <v>30666.888888888891</v>
      </c>
      <c r="C22" s="39">
        <f t="shared" si="2"/>
        <v>15552.944444444445</v>
      </c>
      <c r="D22" s="39">
        <f t="shared" si="2"/>
        <v>15113.944444444445</v>
      </c>
      <c r="F22" s="13">
        <v>1108</v>
      </c>
      <c r="G22" s="32">
        <v>535</v>
      </c>
      <c r="H22" s="32">
        <v>573</v>
      </c>
      <c r="J22" s="13">
        <v>1317</v>
      </c>
      <c r="K22" s="32">
        <v>667</v>
      </c>
      <c r="L22" s="32">
        <v>650</v>
      </c>
      <c r="N22" s="32">
        <v>195</v>
      </c>
      <c r="O22" s="32">
        <v>97</v>
      </c>
      <c r="P22" s="32">
        <v>98</v>
      </c>
      <c r="R22" s="13">
        <v>3447</v>
      </c>
      <c r="S22" s="13">
        <v>1780.3595679012346</v>
      </c>
      <c r="T22" s="13">
        <v>1745.3595679012346</v>
      </c>
      <c r="V22" s="13">
        <v>2230</v>
      </c>
      <c r="W22" s="13">
        <v>1160.8595679012346</v>
      </c>
      <c r="X22" s="13">
        <v>1041.8595679012346</v>
      </c>
      <c r="Z22" s="13">
        <v>1441</v>
      </c>
      <c r="AA22" s="32">
        <v>742</v>
      </c>
      <c r="AB22" s="32">
        <v>699</v>
      </c>
      <c r="AD22" s="13">
        <v>7765</v>
      </c>
      <c r="AE22" s="13">
        <v>3939.8780864197529</v>
      </c>
      <c r="AF22" s="13">
        <v>3798.8780864197529</v>
      </c>
      <c r="AH22" s="13">
        <v>3184</v>
      </c>
      <c r="AI22" s="13">
        <v>1596.8472222222222</v>
      </c>
      <c r="AJ22" s="13">
        <v>1561.8472222222222</v>
      </c>
      <c r="AL22" s="13">
        <v>1655</v>
      </c>
      <c r="AM22" s="32">
        <v>842</v>
      </c>
      <c r="AN22" s="32">
        <v>812</v>
      </c>
      <c r="AP22" s="13">
        <v>2102</v>
      </c>
      <c r="AQ22" s="13">
        <v>1052</v>
      </c>
      <c r="AR22" s="13">
        <v>1050</v>
      </c>
      <c r="AT22" s="13">
        <v>1213</v>
      </c>
      <c r="AU22" s="32">
        <v>604</v>
      </c>
      <c r="AV22" s="32">
        <v>609</v>
      </c>
      <c r="AX22" s="13">
        <v>1398</v>
      </c>
      <c r="AY22" s="32">
        <v>689</v>
      </c>
      <c r="AZ22" s="32">
        <v>709</v>
      </c>
      <c r="BB22" s="13">
        <v>1834</v>
      </c>
      <c r="BC22" s="32">
        <v>934</v>
      </c>
      <c r="BD22" s="32">
        <v>899</v>
      </c>
      <c r="BF22" s="13">
        <v>1779</v>
      </c>
      <c r="BG22" s="32">
        <v>913</v>
      </c>
      <c r="BH22" s="32">
        <v>867</v>
      </c>
    </row>
    <row r="23" spans="1:60">
      <c r="A23" s="32">
        <v>19</v>
      </c>
      <c r="B23" s="39">
        <f t="shared" si="0"/>
        <v>30821.888888888891</v>
      </c>
      <c r="C23" s="39">
        <f t="shared" si="2"/>
        <v>15634.944444444445</v>
      </c>
      <c r="D23" s="39">
        <f t="shared" si="2"/>
        <v>15186.944444444445</v>
      </c>
      <c r="F23" s="13">
        <v>1125</v>
      </c>
      <c r="G23" s="32">
        <v>549</v>
      </c>
      <c r="H23" s="32">
        <v>576</v>
      </c>
      <c r="J23" s="13">
        <v>1291</v>
      </c>
      <c r="K23" s="32">
        <v>657</v>
      </c>
      <c r="L23" s="32">
        <v>635</v>
      </c>
      <c r="N23" s="32">
        <v>194</v>
      </c>
      <c r="O23" s="32">
        <v>95</v>
      </c>
      <c r="P23" s="32">
        <v>99</v>
      </c>
      <c r="R23" s="13">
        <v>3427</v>
      </c>
      <c r="S23" s="13">
        <v>1770.3595679012346</v>
      </c>
      <c r="T23" s="13">
        <v>1735.3595679012346</v>
      </c>
      <c r="V23" s="13">
        <v>2249</v>
      </c>
      <c r="W23" s="13">
        <v>1171.8595679012346</v>
      </c>
      <c r="X23" s="13">
        <v>1050.8595679012346</v>
      </c>
      <c r="Z23" s="13">
        <v>1455</v>
      </c>
      <c r="AA23" s="32">
        <v>749</v>
      </c>
      <c r="AB23" s="32">
        <v>706</v>
      </c>
      <c r="AD23" s="13">
        <v>7897</v>
      </c>
      <c r="AE23" s="13">
        <v>4008.8780864197529</v>
      </c>
      <c r="AF23" s="13">
        <v>3861.8780864197529</v>
      </c>
      <c r="AH23" s="13">
        <v>3177</v>
      </c>
      <c r="AI23" s="13">
        <v>1588.8472222222222</v>
      </c>
      <c r="AJ23" s="13">
        <v>1561.8472222222222</v>
      </c>
      <c r="AL23" s="13">
        <v>1652</v>
      </c>
      <c r="AM23" s="32">
        <v>840</v>
      </c>
      <c r="AN23" s="32">
        <v>812</v>
      </c>
      <c r="AP23" s="13">
        <v>2117</v>
      </c>
      <c r="AQ23" s="13">
        <v>1057</v>
      </c>
      <c r="AR23" s="13">
        <v>1060</v>
      </c>
      <c r="AT23" s="13">
        <v>1217</v>
      </c>
      <c r="AU23" s="32">
        <v>607</v>
      </c>
      <c r="AV23" s="32">
        <v>610</v>
      </c>
      <c r="AX23" s="13">
        <v>1411</v>
      </c>
      <c r="AY23" s="32">
        <v>695</v>
      </c>
      <c r="AZ23" s="32">
        <v>716</v>
      </c>
      <c r="BB23" s="13">
        <v>1840</v>
      </c>
      <c r="BC23" s="32">
        <v>936</v>
      </c>
      <c r="BD23" s="32">
        <v>903</v>
      </c>
      <c r="BF23" s="13">
        <v>1770</v>
      </c>
      <c r="BG23" s="32">
        <v>910</v>
      </c>
      <c r="BH23" s="32">
        <v>860</v>
      </c>
    </row>
    <row r="24" spans="1:60">
      <c r="A24" s="32">
        <v>20</v>
      </c>
      <c r="B24" s="39">
        <f t="shared" si="0"/>
        <v>30908.888888888891</v>
      </c>
      <c r="C24" s="39">
        <f t="shared" si="2"/>
        <v>15674.944444444445</v>
      </c>
      <c r="D24" s="39">
        <f t="shared" si="2"/>
        <v>15233.944444444445</v>
      </c>
      <c r="F24" s="13">
        <v>1164</v>
      </c>
      <c r="G24" s="32">
        <v>568</v>
      </c>
      <c r="H24" s="32">
        <v>596</v>
      </c>
      <c r="J24" s="13">
        <v>1263</v>
      </c>
      <c r="K24" s="32">
        <v>640</v>
      </c>
      <c r="L24" s="32">
        <v>623</v>
      </c>
      <c r="N24" s="32">
        <v>194</v>
      </c>
      <c r="O24" s="32">
        <v>94</v>
      </c>
      <c r="P24" s="32">
        <v>101</v>
      </c>
      <c r="R24" s="13">
        <v>3385</v>
      </c>
      <c r="S24" s="13">
        <v>1745.3595679012346</v>
      </c>
      <c r="T24" s="13">
        <v>1718.3595679012346</v>
      </c>
      <c r="V24" s="13">
        <v>2266</v>
      </c>
      <c r="W24" s="13">
        <v>1180.8595679012346</v>
      </c>
      <c r="X24" s="13">
        <v>1058.8595679012346</v>
      </c>
      <c r="Z24" s="13">
        <v>1473</v>
      </c>
      <c r="AA24" s="32">
        <v>759</v>
      </c>
      <c r="AB24" s="32">
        <v>714</v>
      </c>
      <c r="AD24" s="13">
        <v>7971</v>
      </c>
      <c r="AE24" s="13">
        <v>4047.8780864197529</v>
      </c>
      <c r="AF24" s="13">
        <v>3896.8780864197529</v>
      </c>
      <c r="AH24" s="13">
        <v>3211</v>
      </c>
      <c r="AI24" s="13">
        <v>1605.8472222222222</v>
      </c>
      <c r="AJ24" s="13">
        <v>1577.8472222222222</v>
      </c>
      <c r="AL24" s="13">
        <v>1654</v>
      </c>
      <c r="AM24" s="32">
        <v>842</v>
      </c>
      <c r="AN24" s="32">
        <v>812</v>
      </c>
      <c r="AP24" s="13">
        <v>2123</v>
      </c>
      <c r="AQ24" s="13">
        <v>1061</v>
      </c>
      <c r="AR24" s="13">
        <v>1062</v>
      </c>
      <c r="AT24" s="13">
        <v>1202</v>
      </c>
      <c r="AU24" s="32">
        <v>600</v>
      </c>
      <c r="AV24" s="32">
        <v>602</v>
      </c>
      <c r="AX24" s="13">
        <v>1411</v>
      </c>
      <c r="AY24" s="32">
        <v>694</v>
      </c>
      <c r="AZ24" s="32">
        <v>717</v>
      </c>
      <c r="BB24" s="13">
        <v>1843</v>
      </c>
      <c r="BC24" s="32">
        <v>940</v>
      </c>
      <c r="BD24" s="32">
        <v>904</v>
      </c>
      <c r="BF24" s="13">
        <v>1747</v>
      </c>
      <c r="BG24" s="32">
        <v>897</v>
      </c>
      <c r="BH24" s="32">
        <v>851</v>
      </c>
    </row>
    <row r="25" spans="1:60">
      <c r="A25" s="32">
        <v>21</v>
      </c>
      <c r="B25" s="39">
        <f t="shared" si="0"/>
        <v>30921.888888888891</v>
      </c>
      <c r="C25" s="39">
        <f t="shared" si="2"/>
        <v>15678.944444444445</v>
      </c>
      <c r="D25" s="39">
        <f t="shared" si="2"/>
        <v>15242.944444444445</v>
      </c>
      <c r="F25" s="13">
        <v>1227</v>
      </c>
      <c r="G25" s="32">
        <v>599</v>
      </c>
      <c r="H25" s="32">
        <v>628</v>
      </c>
      <c r="J25" s="13">
        <v>1228</v>
      </c>
      <c r="K25" s="32">
        <v>624</v>
      </c>
      <c r="L25" s="32">
        <v>604</v>
      </c>
      <c r="N25" s="32">
        <v>189</v>
      </c>
      <c r="O25" s="32">
        <v>93</v>
      </c>
      <c r="P25" s="32">
        <v>96</v>
      </c>
      <c r="R25" s="13">
        <v>3313</v>
      </c>
      <c r="S25" s="13">
        <v>1708.3595679012346</v>
      </c>
      <c r="T25" s="13">
        <v>1683.3595679012346</v>
      </c>
      <c r="V25" s="13">
        <v>2272</v>
      </c>
      <c r="W25" s="13">
        <v>1186.8595679012346</v>
      </c>
      <c r="X25" s="13">
        <v>1058.8595679012346</v>
      </c>
      <c r="Z25" s="13">
        <v>1515</v>
      </c>
      <c r="AA25" s="32">
        <v>783</v>
      </c>
      <c r="AB25" s="32">
        <v>733</v>
      </c>
      <c r="AD25" s="13">
        <v>8005</v>
      </c>
      <c r="AE25" s="13">
        <v>4058.8780864197529</v>
      </c>
      <c r="AF25" s="13">
        <v>3920.8780864197529</v>
      </c>
      <c r="AH25" s="13">
        <v>3274</v>
      </c>
      <c r="AI25" s="13">
        <v>1634.8472222222222</v>
      </c>
      <c r="AJ25" s="13">
        <v>1612.8472222222222</v>
      </c>
      <c r="AL25" s="13">
        <v>1659</v>
      </c>
      <c r="AM25" s="32">
        <v>847</v>
      </c>
      <c r="AN25" s="32">
        <v>812</v>
      </c>
      <c r="AP25" s="13">
        <v>2121</v>
      </c>
      <c r="AQ25" s="13">
        <v>1058</v>
      </c>
      <c r="AR25" s="13">
        <v>1063</v>
      </c>
      <c r="AT25" s="13">
        <v>1182</v>
      </c>
      <c r="AU25" s="32">
        <v>588</v>
      </c>
      <c r="AV25" s="32">
        <v>593</v>
      </c>
      <c r="AX25" s="13">
        <v>1400</v>
      </c>
      <c r="AY25" s="32">
        <v>689</v>
      </c>
      <c r="AZ25" s="32">
        <v>711</v>
      </c>
      <c r="BB25" s="13">
        <v>1829</v>
      </c>
      <c r="BC25" s="32">
        <v>931</v>
      </c>
      <c r="BD25" s="32">
        <v>898</v>
      </c>
      <c r="BF25" s="13">
        <v>1707</v>
      </c>
      <c r="BG25" s="32">
        <v>878</v>
      </c>
      <c r="BH25" s="32">
        <v>829</v>
      </c>
    </row>
    <row r="26" spans="1:60">
      <c r="A26" s="32">
        <v>22</v>
      </c>
      <c r="B26" s="39">
        <f t="shared" si="0"/>
        <v>31452.888888888891</v>
      </c>
      <c r="C26" s="39">
        <f t="shared" si="2"/>
        <v>15950.944444444445</v>
      </c>
      <c r="D26" s="39">
        <f t="shared" si="2"/>
        <v>15501.944444444445</v>
      </c>
      <c r="F26" s="13">
        <v>1310</v>
      </c>
      <c r="G26" s="32">
        <v>643</v>
      </c>
      <c r="H26" s="32">
        <v>666</v>
      </c>
      <c r="J26" s="13">
        <v>1338</v>
      </c>
      <c r="K26" s="32">
        <v>679</v>
      </c>
      <c r="L26" s="32">
        <v>659</v>
      </c>
      <c r="N26" s="32">
        <v>190</v>
      </c>
      <c r="O26" s="32">
        <v>93</v>
      </c>
      <c r="P26" s="32">
        <v>96</v>
      </c>
      <c r="R26" s="13">
        <v>3281</v>
      </c>
      <c r="S26" s="13">
        <v>1690.3595679012346</v>
      </c>
      <c r="T26" s="13">
        <v>1669.3595679012346</v>
      </c>
      <c r="V26" s="13">
        <v>2316</v>
      </c>
      <c r="W26" s="13">
        <v>1209.8595679012346</v>
      </c>
      <c r="X26" s="13">
        <v>1079.8595679012346</v>
      </c>
      <c r="Z26" s="13">
        <v>1567</v>
      </c>
      <c r="AA26" s="32">
        <v>809</v>
      </c>
      <c r="AB26" s="32">
        <v>758</v>
      </c>
      <c r="AD26" s="13">
        <v>8107</v>
      </c>
      <c r="AE26" s="13">
        <v>4119.8780864197533</v>
      </c>
      <c r="AF26" s="13">
        <v>3960.8780864197529</v>
      </c>
      <c r="AH26" s="13">
        <v>3368</v>
      </c>
      <c r="AI26" s="13">
        <v>1683.8472222222222</v>
      </c>
      <c r="AJ26" s="13">
        <v>1658.8472222222222</v>
      </c>
      <c r="AL26" s="13">
        <v>1691</v>
      </c>
      <c r="AM26" s="32">
        <v>861</v>
      </c>
      <c r="AN26" s="32">
        <v>831</v>
      </c>
      <c r="AP26" s="13">
        <v>2133</v>
      </c>
      <c r="AQ26" s="13">
        <v>1064</v>
      </c>
      <c r="AR26" s="13">
        <v>1070</v>
      </c>
      <c r="AT26" s="13">
        <v>1179</v>
      </c>
      <c r="AU26" s="32">
        <v>587</v>
      </c>
      <c r="AV26" s="32">
        <v>593</v>
      </c>
      <c r="AX26" s="13">
        <v>1424</v>
      </c>
      <c r="AY26" s="32">
        <v>698</v>
      </c>
      <c r="AZ26" s="32">
        <v>726</v>
      </c>
      <c r="BB26" s="13">
        <v>1851</v>
      </c>
      <c r="BC26" s="32">
        <v>943</v>
      </c>
      <c r="BD26" s="32">
        <v>908</v>
      </c>
      <c r="BF26" s="13">
        <v>1696</v>
      </c>
      <c r="BG26" s="32">
        <v>870</v>
      </c>
      <c r="BH26" s="32">
        <v>826</v>
      </c>
    </row>
    <row r="27" spans="1:60">
      <c r="A27" s="32">
        <v>23</v>
      </c>
      <c r="B27" s="39">
        <f t="shared" si="0"/>
        <v>32496.888888888891</v>
      </c>
      <c r="C27" s="39">
        <f t="shared" si="2"/>
        <v>16478.944444444445</v>
      </c>
      <c r="D27" s="39">
        <f t="shared" si="2"/>
        <v>16017.944444444445</v>
      </c>
      <c r="F27" s="13">
        <v>1394</v>
      </c>
      <c r="G27" s="32">
        <v>690</v>
      </c>
      <c r="H27" s="32">
        <v>704</v>
      </c>
      <c r="J27" s="13">
        <v>1612</v>
      </c>
      <c r="K27" s="32">
        <v>819</v>
      </c>
      <c r="L27" s="32">
        <v>794</v>
      </c>
      <c r="N27" s="32">
        <v>190</v>
      </c>
      <c r="O27" s="32">
        <v>92</v>
      </c>
      <c r="P27" s="32">
        <v>98</v>
      </c>
      <c r="R27" s="13">
        <v>3304</v>
      </c>
      <c r="S27" s="13">
        <v>1700.3595679012346</v>
      </c>
      <c r="T27" s="13">
        <v>1682.3595679012346</v>
      </c>
      <c r="V27" s="13">
        <v>2396</v>
      </c>
      <c r="W27" s="13">
        <v>1252.8595679012346</v>
      </c>
      <c r="X27" s="13">
        <v>1117.8595679012346</v>
      </c>
      <c r="Z27" s="13">
        <v>1640</v>
      </c>
      <c r="AA27" s="32">
        <v>847</v>
      </c>
      <c r="AB27" s="32">
        <v>793</v>
      </c>
      <c r="AD27" s="13">
        <v>8296</v>
      </c>
      <c r="AE27" s="13">
        <v>4208.8780864197533</v>
      </c>
      <c r="AF27" s="13">
        <v>4060.8780864197529</v>
      </c>
      <c r="AH27" s="13">
        <v>3506</v>
      </c>
      <c r="AI27" s="13">
        <v>1747.8472222222222</v>
      </c>
      <c r="AJ27" s="13">
        <v>1731.8472222222222</v>
      </c>
      <c r="AL27" s="13">
        <v>1738</v>
      </c>
      <c r="AM27" s="32">
        <v>888</v>
      </c>
      <c r="AN27" s="32">
        <v>849</v>
      </c>
      <c r="AP27" s="13">
        <v>2192</v>
      </c>
      <c r="AQ27" s="13">
        <v>1093</v>
      </c>
      <c r="AR27" s="13">
        <v>1099</v>
      </c>
      <c r="AT27" s="13">
        <v>1189</v>
      </c>
      <c r="AU27" s="32">
        <v>591</v>
      </c>
      <c r="AV27" s="32">
        <v>599</v>
      </c>
      <c r="AX27" s="13">
        <v>1445</v>
      </c>
      <c r="AY27" s="32">
        <v>709</v>
      </c>
      <c r="AZ27" s="32">
        <v>736</v>
      </c>
      <c r="BB27" s="13">
        <v>1889</v>
      </c>
      <c r="BC27" s="32">
        <v>963</v>
      </c>
      <c r="BD27" s="32">
        <v>926</v>
      </c>
      <c r="BF27" s="13">
        <v>1704</v>
      </c>
      <c r="BG27" s="32">
        <v>877</v>
      </c>
      <c r="BH27" s="32">
        <v>827</v>
      </c>
    </row>
    <row r="28" spans="1:60">
      <c r="A28" s="32">
        <v>24</v>
      </c>
      <c r="B28" s="39">
        <f t="shared" si="0"/>
        <v>33283.888888888891</v>
      </c>
      <c r="C28" s="39">
        <f t="shared" si="2"/>
        <v>16872.944444444445</v>
      </c>
      <c r="D28" s="39">
        <f t="shared" si="2"/>
        <v>16410.944444444445</v>
      </c>
      <c r="F28" s="13">
        <v>1467</v>
      </c>
      <c r="G28" s="32">
        <v>719</v>
      </c>
      <c r="H28" s="32">
        <v>748</v>
      </c>
      <c r="J28" s="13">
        <v>1866</v>
      </c>
      <c r="K28" s="32">
        <v>948</v>
      </c>
      <c r="L28" s="32">
        <v>918</v>
      </c>
      <c r="N28" s="32">
        <v>188</v>
      </c>
      <c r="O28" s="32">
        <v>92</v>
      </c>
      <c r="P28" s="32">
        <v>96</v>
      </c>
      <c r="R28" s="13">
        <v>3288</v>
      </c>
      <c r="S28" s="13">
        <v>1691.3595679012346</v>
      </c>
      <c r="T28" s="13">
        <v>1675.3595679012346</v>
      </c>
      <c r="V28" s="13">
        <v>2454</v>
      </c>
      <c r="W28" s="13">
        <v>1284.8595679012346</v>
      </c>
      <c r="X28" s="13">
        <v>1142.8595679012346</v>
      </c>
      <c r="Z28" s="13">
        <v>1714</v>
      </c>
      <c r="AA28" s="32">
        <v>887</v>
      </c>
      <c r="AB28" s="32">
        <v>827</v>
      </c>
      <c r="AD28" s="13">
        <v>8403</v>
      </c>
      <c r="AE28" s="13">
        <v>4267.8780864197533</v>
      </c>
      <c r="AF28" s="13">
        <v>4107.8780864197533</v>
      </c>
      <c r="AH28" s="13">
        <v>3602</v>
      </c>
      <c r="AI28" s="13">
        <v>1794.8472222222222</v>
      </c>
      <c r="AJ28" s="13">
        <v>1780.8472222222222</v>
      </c>
      <c r="AL28" s="13">
        <v>1774</v>
      </c>
      <c r="AM28" s="32">
        <v>903</v>
      </c>
      <c r="AN28" s="32">
        <v>871</v>
      </c>
      <c r="AP28" s="13">
        <v>2222</v>
      </c>
      <c r="AQ28" s="13">
        <v>1109</v>
      </c>
      <c r="AR28" s="13">
        <v>1114</v>
      </c>
      <c r="AT28" s="13">
        <v>1200</v>
      </c>
      <c r="AU28" s="32">
        <v>596</v>
      </c>
      <c r="AV28" s="32">
        <v>604</v>
      </c>
      <c r="AX28" s="13">
        <v>1468</v>
      </c>
      <c r="AY28" s="32">
        <v>721</v>
      </c>
      <c r="AZ28" s="32">
        <v>747</v>
      </c>
      <c r="BB28" s="13">
        <v>1926</v>
      </c>
      <c r="BC28" s="32">
        <v>981</v>
      </c>
      <c r="BD28" s="32">
        <v>945</v>
      </c>
      <c r="BF28" s="13">
        <v>1712</v>
      </c>
      <c r="BG28" s="32">
        <v>878</v>
      </c>
      <c r="BH28" s="32">
        <v>834</v>
      </c>
    </row>
    <row r="29" spans="1:60">
      <c r="A29" s="32">
        <v>25</v>
      </c>
      <c r="B29" s="39">
        <f t="shared" si="0"/>
        <v>34141.888888888891</v>
      </c>
      <c r="C29" s="39">
        <f t="shared" si="2"/>
        <v>17322.944444444445</v>
      </c>
      <c r="D29" s="39">
        <f t="shared" si="2"/>
        <v>16818.944444444445</v>
      </c>
      <c r="F29" s="13">
        <v>1505</v>
      </c>
      <c r="G29" s="32">
        <v>764</v>
      </c>
      <c r="H29" s="32">
        <v>742</v>
      </c>
      <c r="J29" s="13">
        <v>1979</v>
      </c>
      <c r="K29" s="32">
        <v>948</v>
      </c>
      <c r="L29" s="13">
        <v>1031</v>
      </c>
      <c r="N29" s="32">
        <v>263</v>
      </c>
      <c r="O29" s="32">
        <v>121</v>
      </c>
      <c r="P29" s="32">
        <v>142</v>
      </c>
      <c r="R29" s="13">
        <v>3444</v>
      </c>
      <c r="S29" s="13">
        <v>1782.3595679012346</v>
      </c>
      <c r="T29" s="13">
        <v>1740.3595679012346</v>
      </c>
      <c r="V29" s="13">
        <v>2731</v>
      </c>
      <c r="W29" s="13">
        <v>1420.8595679012346</v>
      </c>
      <c r="X29" s="13">
        <v>1283.8595679012346</v>
      </c>
      <c r="Z29" s="13">
        <v>1727</v>
      </c>
      <c r="AA29" s="32">
        <v>915</v>
      </c>
      <c r="AB29" s="32">
        <v>812</v>
      </c>
      <c r="AD29" s="13">
        <v>8318</v>
      </c>
      <c r="AE29" s="13">
        <v>4218.8780864197533</v>
      </c>
      <c r="AF29" s="13">
        <v>4071.8780864197529</v>
      </c>
      <c r="AH29" s="13">
        <v>3570</v>
      </c>
      <c r="AI29" s="13">
        <v>1785.8472222222222</v>
      </c>
      <c r="AJ29" s="13">
        <v>1757.8472222222222</v>
      </c>
      <c r="AL29" s="13">
        <v>1808</v>
      </c>
      <c r="AM29" s="32">
        <v>936</v>
      </c>
      <c r="AN29" s="32">
        <v>872</v>
      </c>
      <c r="AP29" s="13">
        <v>2206</v>
      </c>
      <c r="AQ29" s="13">
        <v>1108</v>
      </c>
      <c r="AR29" s="13">
        <v>1099</v>
      </c>
      <c r="AT29" s="13">
        <v>1187</v>
      </c>
      <c r="AU29" s="32">
        <v>537</v>
      </c>
      <c r="AV29" s="32">
        <v>650</v>
      </c>
      <c r="AX29" s="13">
        <v>1602</v>
      </c>
      <c r="AY29" s="32">
        <v>794</v>
      </c>
      <c r="AZ29" s="32">
        <v>808</v>
      </c>
      <c r="BB29" s="13">
        <v>2012</v>
      </c>
      <c r="BC29" s="13">
        <v>1033</v>
      </c>
      <c r="BD29" s="32">
        <v>979</v>
      </c>
      <c r="BF29" s="13">
        <v>1789</v>
      </c>
      <c r="BG29" s="32">
        <v>959</v>
      </c>
      <c r="BH29" s="32">
        <v>830</v>
      </c>
    </row>
    <row r="30" spans="1:60">
      <c r="A30" s="32">
        <v>26</v>
      </c>
      <c r="B30" s="39">
        <f t="shared" si="0"/>
        <v>30581.888888888891</v>
      </c>
      <c r="C30" s="39">
        <f t="shared" si="2"/>
        <v>15553.944444444445</v>
      </c>
      <c r="D30" s="39">
        <f t="shared" si="2"/>
        <v>15027.944444444445</v>
      </c>
      <c r="F30" s="13">
        <v>1376</v>
      </c>
      <c r="G30" s="32">
        <v>673</v>
      </c>
      <c r="H30" s="32">
        <v>703</v>
      </c>
      <c r="J30" s="13">
        <v>1324</v>
      </c>
      <c r="K30" s="32">
        <v>921</v>
      </c>
      <c r="L30" s="32">
        <v>403</v>
      </c>
      <c r="N30" s="32">
        <v>220</v>
      </c>
      <c r="O30" s="32">
        <v>107</v>
      </c>
      <c r="P30" s="32">
        <v>113</v>
      </c>
      <c r="R30" s="13">
        <v>3078</v>
      </c>
      <c r="S30" s="13">
        <v>1574.3595679012346</v>
      </c>
      <c r="T30" s="13">
        <v>1582.3595679012346</v>
      </c>
      <c r="V30" s="13">
        <v>2383</v>
      </c>
      <c r="W30" s="13">
        <v>1207.8595679012346</v>
      </c>
      <c r="X30" s="13">
        <v>1148.8595679012346</v>
      </c>
      <c r="Z30" s="13">
        <v>1634</v>
      </c>
      <c r="AA30" s="32">
        <v>838</v>
      </c>
      <c r="AB30" s="32">
        <v>796</v>
      </c>
      <c r="AD30" s="13">
        <v>7375</v>
      </c>
      <c r="AE30" s="13">
        <v>3670.8780864197529</v>
      </c>
      <c r="AF30" s="13">
        <v>3678.8780864197529</v>
      </c>
      <c r="AH30" s="13">
        <v>3285</v>
      </c>
      <c r="AI30" s="13">
        <v>1585.8472222222222</v>
      </c>
      <c r="AJ30" s="13">
        <v>1672.8472222222222</v>
      </c>
      <c r="AL30" s="13">
        <v>1639</v>
      </c>
      <c r="AM30" s="32">
        <v>835</v>
      </c>
      <c r="AN30" s="32">
        <v>804</v>
      </c>
      <c r="AP30" s="13">
        <v>2137</v>
      </c>
      <c r="AQ30" s="13">
        <v>1086</v>
      </c>
      <c r="AR30" s="13">
        <v>1050</v>
      </c>
      <c r="AT30" s="13">
        <v>1110</v>
      </c>
      <c r="AU30" s="32">
        <v>529</v>
      </c>
      <c r="AV30" s="32">
        <v>581</v>
      </c>
      <c r="AX30" s="13">
        <v>1417</v>
      </c>
      <c r="AY30" s="32">
        <v>685</v>
      </c>
      <c r="AZ30" s="32">
        <v>732</v>
      </c>
      <c r="BB30" s="13">
        <v>1951</v>
      </c>
      <c r="BC30" s="32">
        <v>968</v>
      </c>
      <c r="BD30" s="32">
        <v>983</v>
      </c>
      <c r="BF30" s="13">
        <v>1653</v>
      </c>
      <c r="BG30" s="32">
        <v>873</v>
      </c>
      <c r="BH30" s="32">
        <v>780</v>
      </c>
    </row>
    <row r="31" spans="1:60">
      <c r="A31" s="32">
        <v>27</v>
      </c>
      <c r="B31" s="39">
        <f t="shared" si="0"/>
        <v>29614.888888888891</v>
      </c>
      <c r="C31" s="39">
        <f t="shared" si="2"/>
        <v>15126.944444444445</v>
      </c>
      <c r="D31" s="39">
        <f t="shared" si="2"/>
        <v>14487.944444444445</v>
      </c>
      <c r="F31" s="13">
        <v>1339</v>
      </c>
      <c r="G31" s="32">
        <v>656</v>
      </c>
      <c r="H31" s="32">
        <v>682</v>
      </c>
      <c r="J31" s="13">
        <v>1220</v>
      </c>
      <c r="K31" s="32">
        <v>909</v>
      </c>
      <c r="L31" s="32">
        <v>311</v>
      </c>
      <c r="N31" s="32">
        <v>206</v>
      </c>
      <c r="O31" s="32">
        <v>100</v>
      </c>
      <c r="P31" s="32">
        <v>105</v>
      </c>
      <c r="R31" s="13">
        <v>2987</v>
      </c>
      <c r="S31" s="13">
        <v>1534.3595679012346</v>
      </c>
      <c r="T31" s="13">
        <v>1531.3595679012346</v>
      </c>
      <c r="V31" s="13">
        <v>2307</v>
      </c>
      <c r="W31" s="13">
        <v>1162.8595679012346</v>
      </c>
      <c r="X31" s="13">
        <v>1117.8595679012346</v>
      </c>
      <c r="Z31" s="13">
        <v>1608</v>
      </c>
      <c r="AA31" s="32">
        <v>824</v>
      </c>
      <c r="AB31" s="32">
        <v>785</v>
      </c>
      <c r="AD31" s="13">
        <v>7071</v>
      </c>
      <c r="AE31" s="13">
        <v>3526.8780864197529</v>
      </c>
      <c r="AF31" s="13">
        <v>3518.8780864197529</v>
      </c>
      <c r="AH31" s="13">
        <v>3233</v>
      </c>
      <c r="AI31" s="13">
        <v>1562.8472222222222</v>
      </c>
      <c r="AJ31" s="13">
        <v>1643.8472222222222</v>
      </c>
      <c r="AL31" s="13">
        <v>1582</v>
      </c>
      <c r="AM31" s="32">
        <v>797</v>
      </c>
      <c r="AN31" s="32">
        <v>785</v>
      </c>
      <c r="AP31" s="13">
        <v>2107</v>
      </c>
      <c r="AQ31" s="13">
        <v>1076</v>
      </c>
      <c r="AR31" s="13">
        <v>1031</v>
      </c>
      <c r="AT31" s="13">
        <v>1107</v>
      </c>
      <c r="AU31" s="32">
        <v>543</v>
      </c>
      <c r="AV31" s="32">
        <v>564</v>
      </c>
      <c r="AX31" s="13">
        <v>1340</v>
      </c>
      <c r="AY31" s="32">
        <v>653</v>
      </c>
      <c r="AZ31" s="32">
        <v>687</v>
      </c>
      <c r="BB31" s="13">
        <v>1883</v>
      </c>
      <c r="BC31" s="32">
        <v>934</v>
      </c>
      <c r="BD31" s="32">
        <v>950</v>
      </c>
      <c r="BF31" s="13">
        <v>1624</v>
      </c>
      <c r="BG31" s="32">
        <v>848</v>
      </c>
      <c r="BH31" s="32">
        <v>776</v>
      </c>
    </row>
    <row r="32" spans="1:60">
      <c r="A32" s="32">
        <v>28</v>
      </c>
      <c r="B32" s="39">
        <f t="shared" si="0"/>
        <v>29618.888888888891</v>
      </c>
      <c r="C32" s="39">
        <f t="shared" si="2"/>
        <v>15163.944444444445</v>
      </c>
      <c r="D32" s="39">
        <f t="shared" si="2"/>
        <v>14454.944444444445</v>
      </c>
      <c r="F32" s="13">
        <v>1325</v>
      </c>
      <c r="G32" s="32">
        <v>654</v>
      </c>
      <c r="H32" s="32">
        <v>671</v>
      </c>
      <c r="J32" s="13">
        <v>1316</v>
      </c>
      <c r="K32" s="32">
        <v>924</v>
      </c>
      <c r="L32" s="32">
        <v>392</v>
      </c>
      <c r="N32" s="32">
        <v>202</v>
      </c>
      <c r="O32" s="32">
        <v>97</v>
      </c>
      <c r="P32" s="32">
        <v>105</v>
      </c>
      <c r="R32" s="13">
        <v>2977</v>
      </c>
      <c r="S32" s="13">
        <v>1539.3595679012346</v>
      </c>
      <c r="T32" s="13">
        <v>1516.3595679012346</v>
      </c>
      <c r="V32" s="13">
        <v>2318</v>
      </c>
      <c r="W32" s="13">
        <v>1164.8595679012346</v>
      </c>
      <c r="X32" s="13">
        <v>1126.8595679012346</v>
      </c>
      <c r="Z32" s="13">
        <v>1605</v>
      </c>
      <c r="AA32" s="32">
        <v>823</v>
      </c>
      <c r="AB32" s="32">
        <v>782</v>
      </c>
      <c r="AD32" s="13">
        <v>7049</v>
      </c>
      <c r="AE32" s="13">
        <v>3527.8780864197529</v>
      </c>
      <c r="AF32" s="13">
        <v>3494.8780864197529</v>
      </c>
      <c r="AH32" s="13">
        <v>3235</v>
      </c>
      <c r="AI32" s="13">
        <v>1584.8472222222222</v>
      </c>
      <c r="AJ32" s="13">
        <v>1623.8472222222222</v>
      </c>
      <c r="AL32" s="13">
        <v>1586</v>
      </c>
      <c r="AM32" s="32">
        <v>795</v>
      </c>
      <c r="AN32" s="32">
        <v>791</v>
      </c>
      <c r="AP32" s="13">
        <v>2086</v>
      </c>
      <c r="AQ32" s="13">
        <v>1070</v>
      </c>
      <c r="AR32" s="13">
        <v>1016</v>
      </c>
      <c r="AT32" s="13">
        <v>1122</v>
      </c>
      <c r="AU32" s="32">
        <v>565</v>
      </c>
      <c r="AV32" s="32">
        <v>557</v>
      </c>
      <c r="AX32" s="13">
        <v>1320</v>
      </c>
      <c r="AY32" s="32">
        <v>650</v>
      </c>
      <c r="AZ32" s="32">
        <v>670</v>
      </c>
      <c r="BB32" s="13">
        <v>1817</v>
      </c>
      <c r="BC32" s="32">
        <v>908</v>
      </c>
      <c r="BD32" s="32">
        <v>909</v>
      </c>
      <c r="BF32" s="13">
        <v>1661</v>
      </c>
      <c r="BG32" s="32">
        <v>861</v>
      </c>
      <c r="BH32" s="32">
        <v>800</v>
      </c>
    </row>
    <row r="33" spans="1:60">
      <c r="A33" s="32">
        <v>29</v>
      </c>
      <c r="B33" s="39">
        <f t="shared" si="0"/>
        <v>30147.888888888891</v>
      </c>
      <c r="C33" s="39">
        <f t="shared" si="2"/>
        <v>15462.944444444445</v>
      </c>
      <c r="D33" s="39">
        <f t="shared" si="2"/>
        <v>14684.944444444445</v>
      </c>
      <c r="F33" s="13">
        <v>1332</v>
      </c>
      <c r="G33" s="32">
        <v>667</v>
      </c>
      <c r="H33" s="32">
        <v>665</v>
      </c>
      <c r="J33" s="13">
        <v>1507</v>
      </c>
      <c r="K33" s="32">
        <v>940</v>
      </c>
      <c r="L33" s="32">
        <v>567</v>
      </c>
      <c r="N33" s="32">
        <v>202</v>
      </c>
      <c r="O33" s="32">
        <v>97</v>
      </c>
      <c r="P33" s="32">
        <v>105</v>
      </c>
      <c r="R33" s="13">
        <v>3038</v>
      </c>
      <c r="S33" s="13">
        <v>1586.3595679012346</v>
      </c>
      <c r="T33" s="13">
        <v>1530.3595679012346</v>
      </c>
      <c r="V33" s="13">
        <v>2379</v>
      </c>
      <c r="W33" s="13">
        <v>1201.8595679012346</v>
      </c>
      <c r="X33" s="13">
        <v>1150.8595679012346</v>
      </c>
      <c r="Z33" s="13">
        <v>1626</v>
      </c>
      <c r="AA33" s="32">
        <v>837</v>
      </c>
      <c r="AB33" s="32">
        <v>790</v>
      </c>
      <c r="AD33" s="13">
        <v>7156</v>
      </c>
      <c r="AE33" s="13">
        <v>3601.8780864197529</v>
      </c>
      <c r="AF33" s="13">
        <v>3527.8780864197529</v>
      </c>
      <c r="AH33" s="13">
        <v>3269</v>
      </c>
      <c r="AI33" s="13">
        <v>1629.8472222222222</v>
      </c>
      <c r="AJ33" s="13">
        <v>1612.8472222222222</v>
      </c>
      <c r="AL33" s="13">
        <v>1612</v>
      </c>
      <c r="AM33" s="32">
        <v>808</v>
      </c>
      <c r="AN33" s="32">
        <v>804</v>
      </c>
      <c r="AP33" s="13">
        <v>2078</v>
      </c>
      <c r="AQ33" s="13">
        <v>1070</v>
      </c>
      <c r="AR33" s="13">
        <v>1007</v>
      </c>
      <c r="AT33" s="13">
        <v>1151</v>
      </c>
      <c r="AU33" s="32">
        <v>583</v>
      </c>
      <c r="AV33" s="32">
        <v>568</v>
      </c>
      <c r="AX33" s="13">
        <v>1329</v>
      </c>
      <c r="AY33" s="32">
        <v>667</v>
      </c>
      <c r="AZ33" s="32">
        <v>661</v>
      </c>
      <c r="BB33" s="13">
        <v>1773</v>
      </c>
      <c r="BC33" s="32">
        <v>897</v>
      </c>
      <c r="BD33" s="32">
        <v>876</v>
      </c>
      <c r="BF33" s="13">
        <v>1698</v>
      </c>
      <c r="BG33" s="32">
        <v>877</v>
      </c>
      <c r="BH33" s="32">
        <v>820</v>
      </c>
    </row>
    <row r="34" spans="1:60">
      <c r="A34" s="32">
        <v>30</v>
      </c>
      <c r="B34" s="39">
        <f t="shared" si="0"/>
        <v>30817.888888888891</v>
      </c>
      <c r="C34" s="39">
        <f t="shared" si="2"/>
        <v>15819.944444444445</v>
      </c>
      <c r="D34" s="39">
        <f t="shared" si="2"/>
        <v>14997.944444444445</v>
      </c>
      <c r="F34" s="13">
        <v>1332</v>
      </c>
      <c r="G34" s="32">
        <v>675</v>
      </c>
      <c r="H34" s="32">
        <v>657</v>
      </c>
      <c r="J34" s="13">
        <v>1707</v>
      </c>
      <c r="K34" s="32">
        <v>959</v>
      </c>
      <c r="L34" s="32">
        <v>748</v>
      </c>
      <c r="N34" s="32">
        <v>206</v>
      </c>
      <c r="O34" s="32">
        <v>98</v>
      </c>
      <c r="P34" s="32">
        <v>108</v>
      </c>
      <c r="R34" s="13">
        <v>3100</v>
      </c>
      <c r="S34" s="13">
        <v>1635.3595679012346</v>
      </c>
      <c r="T34" s="13">
        <v>1543.3595679012346</v>
      </c>
      <c r="V34" s="13">
        <v>2445</v>
      </c>
      <c r="W34" s="13">
        <v>1243.8595679012346</v>
      </c>
      <c r="X34" s="13">
        <v>1174.8595679012346</v>
      </c>
      <c r="Z34" s="13">
        <v>1649</v>
      </c>
      <c r="AA34" s="32">
        <v>853</v>
      </c>
      <c r="AB34" s="32">
        <v>796</v>
      </c>
      <c r="AD34" s="13">
        <v>7264</v>
      </c>
      <c r="AE34" s="13">
        <v>3680.8780864197529</v>
      </c>
      <c r="AF34" s="13">
        <v>3556.8780864197529</v>
      </c>
      <c r="AH34" s="13">
        <v>3322</v>
      </c>
      <c r="AI34" s="13">
        <v>1678.8472222222222</v>
      </c>
      <c r="AJ34" s="13">
        <v>1616.8472222222222</v>
      </c>
      <c r="AL34" s="13">
        <v>1670</v>
      </c>
      <c r="AM34" s="32">
        <v>833</v>
      </c>
      <c r="AN34" s="32">
        <v>837</v>
      </c>
      <c r="AP34" s="13">
        <v>2069</v>
      </c>
      <c r="AQ34" s="13">
        <v>1065</v>
      </c>
      <c r="AR34" s="13">
        <v>1004</v>
      </c>
      <c r="AT34" s="13">
        <v>1185</v>
      </c>
      <c r="AU34" s="32">
        <v>605</v>
      </c>
      <c r="AV34" s="32">
        <v>580</v>
      </c>
      <c r="AX34" s="13">
        <v>1350</v>
      </c>
      <c r="AY34" s="32">
        <v>689</v>
      </c>
      <c r="AZ34" s="32">
        <v>661</v>
      </c>
      <c r="BB34" s="13">
        <v>1755</v>
      </c>
      <c r="BC34" s="32">
        <v>899</v>
      </c>
      <c r="BD34" s="32">
        <v>856</v>
      </c>
      <c r="BF34" s="13">
        <v>1764</v>
      </c>
      <c r="BG34" s="32">
        <v>905</v>
      </c>
      <c r="BH34" s="32">
        <v>859</v>
      </c>
    </row>
    <row r="35" spans="1:60">
      <c r="A35" s="32">
        <v>31</v>
      </c>
      <c r="B35" s="39">
        <f t="shared" si="0"/>
        <v>31295.888888888891</v>
      </c>
      <c r="C35" s="39">
        <f t="shared" si="2"/>
        <v>16055.944444444445</v>
      </c>
      <c r="D35" s="39">
        <f t="shared" si="2"/>
        <v>15239.944444444445</v>
      </c>
      <c r="F35" s="13">
        <v>1325</v>
      </c>
      <c r="G35" s="32">
        <v>676</v>
      </c>
      <c r="H35" s="32">
        <v>649</v>
      </c>
      <c r="J35" s="13">
        <v>1874</v>
      </c>
      <c r="K35" s="32">
        <v>976</v>
      </c>
      <c r="L35" s="32">
        <v>898</v>
      </c>
      <c r="N35" s="32">
        <v>212</v>
      </c>
      <c r="O35" s="32">
        <v>102</v>
      </c>
      <c r="P35" s="32">
        <v>110</v>
      </c>
      <c r="R35" s="13">
        <v>3162</v>
      </c>
      <c r="S35" s="13">
        <v>1673.3595679012346</v>
      </c>
      <c r="T35" s="13">
        <v>1567.3595679012346</v>
      </c>
      <c r="V35" s="13">
        <v>2506</v>
      </c>
      <c r="W35" s="13">
        <v>1278.8595679012346</v>
      </c>
      <c r="X35" s="13">
        <v>1201.8595679012346</v>
      </c>
      <c r="Z35" s="13">
        <v>1668</v>
      </c>
      <c r="AA35" s="32">
        <v>860</v>
      </c>
      <c r="AB35" s="32">
        <v>807</v>
      </c>
      <c r="AD35" s="13">
        <v>7300</v>
      </c>
      <c r="AE35" s="13">
        <v>3716.8780864197529</v>
      </c>
      <c r="AF35" s="13">
        <v>3556.8780864197529</v>
      </c>
      <c r="AH35" s="13">
        <v>3362</v>
      </c>
      <c r="AI35" s="13">
        <v>1721.8472222222222</v>
      </c>
      <c r="AJ35" s="13">
        <v>1613.8472222222222</v>
      </c>
      <c r="AL35" s="13">
        <v>1713</v>
      </c>
      <c r="AM35" s="32">
        <v>859</v>
      </c>
      <c r="AN35" s="32">
        <v>854</v>
      </c>
      <c r="AP35" s="13">
        <v>2048</v>
      </c>
      <c r="AQ35" s="13">
        <v>1052</v>
      </c>
      <c r="AR35" s="32">
        <v>996</v>
      </c>
      <c r="AT35" s="13">
        <v>1207</v>
      </c>
      <c r="AU35" s="32">
        <v>617</v>
      </c>
      <c r="AV35" s="32">
        <v>590</v>
      </c>
      <c r="AX35" s="13">
        <v>1349</v>
      </c>
      <c r="AY35" s="32">
        <v>694</v>
      </c>
      <c r="AZ35" s="32">
        <v>655</v>
      </c>
      <c r="BB35" s="13">
        <v>1753</v>
      </c>
      <c r="BC35" s="32">
        <v>902</v>
      </c>
      <c r="BD35" s="32">
        <v>851</v>
      </c>
      <c r="BF35" s="13">
        <v>1817</v>
      </c>
      <c r="BG35" s="32">
        <v>927</v>
      </c>
      <c r="BH35" s="32">
        <v>890</v>
      </c>
    </row>
    <row r="36" spans="1:60">
      <c r="A36" s="32">
        <v>32</v>
      </c>
      <c r="B36" s="39">
        <f t="shared" si="0"/>
        <v>31514.888888888891</v>
      </c>
      <c r="C36" s="39">
        <f t="shared" si="2"/>
        <v>16168.944444444445</v>
      </c>
      <c r="D36" s="39">
        <f t="shared" si="2"/>
        <v>15345.944444444445</v>
      </c>
      <c r="F36" s="13">
        <v>1304</v>
      </c>
      <c r="G36" s="32">
        <v>671</v>
      </c>
      <c r="H36" s="32">
        <v>634</v>
      </c>
      <c r="J36" s="13">
        <v>1965</v>
      </c>
      <c r="K36" s="32">
        <v>989</v>
      </c>
      <c r="L36" s="32">
        <v>976</v>
      </c>
      <c r="N36" s="32">
        <v>216</v>
      </c>
      <c r="O36" s="32">
        <v>108</v>
      </c>
      <c r="P36" s="32">
        <v>108</v>
      </c>
      <c r="R36" s="13">
        <v>3204</v>
      </c>
      <c r="S36" s="13">
        <v>1691.3595679012346</v>
      </c>
      <c r="T36" s="13">
        <v>1591.3595679012346</v>
      </c>
      <c r="V36" s="13">
        <v>2543</v>
      </c>
      <c r="W36" s="13">
        <v>1295.8595679012346</v>
      </c>
      <c r="X36" s="13">
        <v>1220.8595679012346</v>
      </c>
      <c r="Z36" s="13">
        <v>1666</v>
      </c>
      <c r="AA36" s="32">
        <v>861</v>
      </c>
      <c r="AB36" s="32">
        <v>805</v>
      </c>
      <c r="AD36" s="13">
        <v>7217</v>
      </c>
      <c r="AE36" s="13">
        <v>3689.8780864197529</v>
      </c>
      <c r="AF36" s="13">
        <v>3501.8780864197529</v>
      </c>
      <c r="AH36" s="13">
        <v>3388</v>
      </c>
      <c r="AI36" s="13">
        <v>1740.8472222222222</v>
      </c>
      <c r="AJ36" s="13">
        <v>1621.8472222222222</v>
      </c>
      <c r="AL36" s="13">
        <v>1751</v>
      </c>
      <c r="AM36" s="32">
        <v>875</v>
      </c>
      <c r="AN36" s="32">
        <v>876</v>
      </c>
      <c r="AP36" s="13">
        <v>2024</v>
      </c>
      <c r="AQ36" s="13">
        <v>1036</v>
      </c>
      <c r="AR36" s="32">
        <v>988</v>
      </c>
      <c r="AT36" s="13">
        <v>1226</v>
      </c>
      <c r="AU36" s="32">
        <v>629</v>
      </c>
      <c r="AV36" s="32">
        <v>597</v>
      </c>
      <c r="AX36" s="13">
        <v>1377</v>
      </c>
      <c r="AY36" s="32">
        <v>715</v>
      </c>
      <c r="AZ36" s="32">
        <v>663</v>
      </c>
      <c r="BB36" s="13">
        <v>1777</v>
      </c>
      <c r="BC36" s="32">
        <v>921</v>
      </c>
      <c r="BD36" s="32">
        <v>856</v>
      </c>
      <c r="BF36" s="13">
        <v>1853</v>
      </c>
      <c r="BG36" s="32">
        <v>946</v>
      </c>
      <c r="BH36" s="32">
        <v>907</v>
      </c>
    </row>
    <row r="37" spans="1:60">
      <c r="A37" s="32">
        <v>33</v>
      </c>
      <c r="B37" s="39">
        <f t="shared" si="0"/>
        <v>31485.888888888891</v>
      </c>
      <c r="C37" s="39">
        <f t="shared" si="2"/>
        <v>16144.944444444445</v>
      </c>
      <c r="D37" s="39">
        <f t="shared" si="2"/>
        <v>15340.944444444445</v>
      </c>
      <c r="F37" s="13">
        <v>1284</v>
      </c>
      <c r="G37" s="32">
        <v>656</v>
      </c>
      <c r="H37" s="32">
        <v>627</v>
      </c>
      <c r="J37" s="13">
        <v>1987</v>
      </c>
      <c r="K37" s="32">
        <v>991</v>
      </c>
      <c r="L37" s="32">
        <v>996</v>
      </c>
      <c r="N37" s="32">
        <v>218</v>
      </c>
      <c r="O37" s="32">
        <v>106</v>
      </c>
      <c r="P37" s="32">
        <v>112</v>
      </c>
      <c r="R37" s="13">
        <v>3227</v>
      </c>
      <c r="S37" s="13">
        <v>1703.3595679012346</v>
      </c>
      <c r="T37" s="13">
        <v>1602.3595679012346</v>
      </c>
      <c r="V37" s="13">
        <v>2563</v>
      </c>
      <c r="W37" s="13">
        <v>1310.8595679012346</v>
      </c>
      <c r="X37" s="13">
        <v>1225.8595679012346</v>
      </c>
      <c r="Z37" s="13">
        <v>1646</v>
      </c>
      <c r="AA37" s="32">
        <v>845</v>
      </c>
      <c r="AB37" s="32">
        <v>801</v>
      </c>
      <c r="AD37" s="13">
        <v>7037</v>
      </c>
      <c r="AE37" s="13">
        <v>3607.8780864197529</v>
      </c>
      <c r="AF37" s="13">
        <v>3403.8780864197529</v>
      </c>
      <c r="AH37" s="13">
        <v>3407</v>
      </c>
      <c r="AI37" s="13">
        <v>1751.8472222222222</v>
      </c>
      <c r="AJ37" s="13">
        <v>1628.8472222222222</v>
      </c>
      <c r="AL37" s="13">
        <v>1774</v>
      </c>
      <c r="AM37" s="32">
        <v>890</v>
      </c>
      <c r="AN37" s="32">
        <v>884</v>
      </c>
      <c r="AP37" s="13">
        <v>2001</v>
      </c>
      <c r="AQ37" s="13">
        <v>1020</v>
      </c>
      <c r="AR37" s="32">
        <v>980</v>
      </c>
      <c r="AT37" s="13">
        <v>1238</v>
      </c>
      <c r="AU37" s="32">
        <v>636</v>
      </c>
      <c r="AV37" s="32">
        <v>602</v>
      </c>
      <c r="AX37" s="13">
        <v>1371</v>
      </c>
      <c r="AY37" s="32">
        <v>708</v>
      </c>
      <c r="AZ37" s="32">
        <v>663</v>
      </c>
      <c r="BB37" s="13">
        <v>1849</v>
      </c>
      <c r="BC37" s="32">
        <v>957</v>
      </c>
      <c r="BD37" s="32">
        <v>892</v>
      </c>
      <c r="BF37" s="13">
        <v>1886</v>
      </c>
      <c r="BG37" s="32">
        <v>962</v>
      </c>
      <c r="BH37" s="32">
        <v>923</v>
      </c>
    </row>
    <row r="38" spans="1:60">
      <c r="A38" s="32">
        <v>34</v>
      </c>
      <c r="B38" s="39">
        <f t="shared" si="0"/>
        <v>31302.888888888891</v>
      </c>
      <c r="C38" s="39">
        <f t="shared" si="2"/>
        <v>16046.944444444445</v>
      </c>
      <c r="D38" s="39">
        <f t="shared" si="2"/>
        <v>15255.944444444445</v>
      </c>
      <c r="F38" s="13">
        <v>1254</v>
      </c>
      <c r="G38" s="32">
        <v>640</v>
      </c>
      <c r="H38" s="32">
        <v>614</v>
      </c>
      <c r="J38" s="13">
        <v>1951</v>
      </c>
      <c r="K38" s="32">
        <v>989</v>
      </c>
      <c r="L38" s="32">
        <v>962</v>
      </c>
      <c r="N38" s="32">
        <v>221</v>
      </c>
      <c r="O38" s="32">
        <v>111</v>
      </c>
      <c r="P38" s="32">
        <v>110</v>
      </c>
      <c r="R38" s="13">
        <v>3248</v>
      </c>
      <c r="S38" s="13">
        <v>1703.3595679012346</v>
      </c>
      <c r="T38" s="13">
        <v>1624.3595679012346</v>
      </c>
      <c r="V38" s="13">
        <v>2589</v>
      </c>
      <c r="W38" s="13">
        <v>1317.8595679012346</v>
      </c>
      <c r="X38" s="13">
        <v>1245.8595679012346</v>
      </c>
      <c r="Z38" s="13">
        <v>1623</v>
      </c>
      <c r="AA38" s="32">
        <v>835</v>
      </c>
      <c r="AB38" s="32">
        <v>788</v>
      </c>
      <c r="AD38" s="13">
        <v>6795</v>
      </c>
      <c r="AE38" s="13">
        <v>3493.8780864197529</v>
      </c>
      <c r="AF38" s="13">
        <v>3274.8780864197529</v>
      </c>
      <c r="AH38" s="13">
        <v>3408</v>
      </c>
      <c r="AI38" s="13">
        <v>1739.8472222222222</v>
      </c>
      <c r="AJ38" s="13">
        <v>1641.8472222222222</v>
      </c>
      <c r="AL38" s="13">
        <v>1798</v>
      </c>
      <c r="AM38" s="32">
        <v>909</v>
      </c>
      <c r="AN38" s="32">
        <v>889</v>
      </c>
      <c r="AP38" s="13">
        <v>1964</v>
      </c>
      <c r="AQ38" s="32">
        <v>996</v>
      </c>
      <c r="AR38" s="32">
        <v>968</v>
      </c>
      <c r="AT38" s="13">
        <v>1241</v>
      </c>
      <c r="AU38" s="32">
        <v>637</v>
      </c>
      <c r="AV38" s="32">
        <v>603</v>
      </c>
      <c r="AX38" s="13">
        <v>1373</v>
      </c>
      <c r="AY38" s="32">
        <v>709</v>
      </c>
      <c r="AZ38" s="32">
        <v>664</v>
      </c>
      <c r="BB38" s="13">
        <v>1928</v>
      </c>
      <c r="BC38" s="32">
        <v>994</v>
      </c>
      <c r="BD38" s="32">
        <v>934</v>
      </c>
      <c r="BF38" s="13">
        <v>1909</v>
      </c>
      <c r="BG38" s="32">
        <v>972</v>
      </c>
      <c r="BH38" s="32">
        <v>937</v>
      </c>
    </row>
    <row r="39" spans="1:60">
      <c r="A39" s="32">
        <v>35</v>
      </c>
      <c r="B39" s="39">
        <f t="shared" si="0"/>
        <v>31299.888888888891</v>
      </c>
      <c r="C39" s="39">
        <f t="shared" si="2"/>
        <v>16039.944444444445</v>
      </c>
      <c r="D39" s="39">
        <f t="shared" si="2"/>
        <v>15259.944444444445</v>
      </c>
      <c r="F39" s="13">
        <v>1219</v>
      </c>
      <c r="G39" s="32">
        <v>619</v>
      </c>
      <c r="H39" s="32">
        <v>600</v>
      </c>
      <c r="J39" s="13">
        <v>1953</v>
      </c>
      <c r="K39" s="32">
        <v>993</v>
      </c>
      <c r="L39" s="32">
        <v>961</v>
      </c>
      <c r="N39" s="32">
        <v>233</v>
      </c>
      <c r="O39" s="32">
        <v>120</v>
      </c>
      <c r="P39" s="32">
        <v>112</v>
      </c>
      <c r="R39" s="13">
        <v>3285</v>
      </c>
      <c r="S39" s="13">
        <v>1708.3595679012346</v>
      </c>
      <c r="T39" s="13">
        <v>1655.3595679012346</v>
      </c>
      <c r="V39" s="13">
        <v>2625</v>
      </c>
      <c r="W39" s="13">
        <v>1334.8595679012346</v>
      </c>
      <c r="X39" s="13">
        <v>1263.8595679012346</v>
      </c>
      <c r="Z39" s="13">
        <v>1585</v>
      </c>
      <c r="AA39" s="32">
        <v>816</v>
      </c>
      <c r="AB39" s="32">
        <v>768</v>
      </c>
      <c r="AD39" s="13">
        <v>6580</v>
      </c>
      <c r="AE39" s="13">
        <v>3400.8780864197529</v>
      </c>
      <c r="AF39" s="13">
        <v>3152.8780864197529</v>
      </c>
      <c r="AH39" s="13">
        <v>3453</v>
      </c>
      <c r="AI39" s="13">
        <v>1756.8472222222222</v>
      </c>
      <c r="AJ39" s="13">
        <v>1669.8472222222222</v>
      </c>
      <c r="AL39" s="13">
        <v>1821</v>
      </c>
      <c r="AM39" s="32">
        <v>929</v>
      </c>
      <c r="AN39" s="32">
        <v>891</v>
      </c>
      <c r="AP39" s="13">
        <v>1936</v>
      </c>
      <c r="AQ39" s="32">
        <v>976</v>
      </c>
      <c r="AR39" s="32">
        <v>960</v>
      </c>
      <c r="AT39" s="13">
        <v>1246</v>
      </c>
      <c r="AU39" s="32">
        <v>636</v>
      </c>
      <c r="AV39" s="32">
        <v>610</v>
      </c>
      <c r="AX39" s="13">
        <v>1388</v>
      </c>
      <c r="AY39" s="32">
        <v>712</v>
      </c>
      <c r="AZ39" s="32">
        <v>676</v>
      </c>
      <c r="BB39" s="13">
        <v>2034</v>
      </c>
      <c r="BC39" s="13">
        <v>1052</v>
      </c>
      <c r="BD39" s="32">
        <v>982</v>
      </c>
      <c r="BF39" s="13">
        <v>1944</v>
      </c>
      <c r="BG39" s="32">
        <v>986</v>
      </c>
      <c r="BH39" s="32">
        <v>958</v>
      </c>
    </row>
    <row r="40" spans="1:60">
      <c r="A40" s="32">
        <v>36</v>
      </c>
      <c r="B40" s="39">
        <f t="shared" si="0"/>
        <v>31189.888888888891</v>
      </c>
      <c r="C40" s="39">
        <f t="shared" si="2"/>
        <v>15982.944444444445</v>
      </c>
      <c r="D40" s="39">
        <f t="shared" si="2"/>
        <v>15206.944444444445</v>
      </c>
      <c r="F40" s="13">
        <v>1193</v>
      </c>
      <c r="G40" s="32">
        <v>605</v>
      </c>
      <c r="H40" s="32">
        <v>588</v>
      </c>
      <c r="J40" s="13">
        <v>1924</v>
      </c>
      <c r="K40" s="32">
        <v>987</v>
      </c>
      <c r="L40" s="32">
        <v>938</v>
      </c>
      <c r="N40" s="32">
        <v>232</v>
      </c>
      <c r="O40" s="32">
        <v>121</v>
      </c>
      <c r="P40" s="32">
        <v>111</v>
      </c>
      <c r="R40" s="13">
        <v>3304</v>
      </c>
      <c r="S40" s="13">
        <v>1705.3595679012346</v>
      </c>
      <c r="T40" s="13">
        <v>1677.3595679012346</v>
      </c>
      <c r="V40" s="13">
        <v>2645</v>
      </c>
      <c r="W40" s="13">
        <v>1347.8595679012346</v>
      </c>
      <c r="X40" s="13">
        <v>1270.8595679012346</v>
      </c>
      <c r="Z40" s="13">
        <v>1541</v>
      </c>
      <c r="AA40" s="32">
        <v>797</v>
      </c>
      <c r="AB40" s="32">
        <v>744</v>
      </c>
      <c r="AD40" s="13">
        <v>6384</v>
      </c>
      <c r="AE40" s="13">
        <v>3313.8780864197529</v>
      </c>
      <c r="AF40" s="13">
        <v>3043.8780864197529</v>
      </c>
      <c r="AH40" s="13">
        <v>3461</v>
      </c>
      <c r="AI40" s="13">
        <v>1750.8472222222222</v>
      </c>
      <c r="AJ40" s="13">
        <v>1683.8472222222222</v>
      </c>
      <c r="AL40" s="13">
        <v>1847</v>
      </c>
      <c r="AM40" s="32">
        <v>945</v>
      </c>
      <c r="AN40" s="32">
        <v>903</v>
      </c>
      <c r="AP40" s="13">
        <v>1908</v>
      </c>
      <c r="AQ40" s="32">
        <v>950</v>
      </c>
      <c r="AR40" s="32">
        <v>958</v>
      </c>
      <c r="AT40" s="13">
        <v>1252</v>
      </c>
      <c r="AU40" s="32">
        <v>639</v>
      </c>
      <c r="AV40" s="32">
        <v>612</v>
      </c>
      <c r="AX40" s="13">
        <v>1397</v>
      </c>
      <c r="AY40" s="32">
        <v>716</v>
      </c>
      <c r="AZ40" s="32">
        <v>681</v>
      </c>
      <c r="BB40" s="13">
        <v>2138</v>
      </c>
      <c r="BC40" s="13">
        <v>1103</v>
      </c>
      <c r="BD40" s="13">
        <v>1035</v>
      </c>
      <c r="BF40" s="13">
        <v>1963</v>
      </c>
      <c r="BG40" s="13">
        <v>1002</v>
      </c>
      <c r="BH40" s="32">
        <v>961</v>
      </c>
    </row>
    <row r="41" spans="1:60">
      <c r="A41" s="32">
        <v>37</v>
      </c>
      <c r="B41" s="39">
        <f t="shared" si="0"/>
        <v>30967.888888888891</v>
      </c>
      <c r="C41" s="39">
        <f t="shared" si="2"/>
        <v>15860.944444444445</v>
      </c>
      <c r="D41" s="39">
        <f t="shared" si="2"/>
        <v>15106.944444444445</v>
      </c>
      <c r="F41" s="13">
        <v>1164</v>
      </c>
      <c r="G41" s="32">
        <v>588</v>
      </c>
      <c r="H41" s="32">
        <v>575</v>
      </c>
      <c r="J41" s="13">
        <v>1907</v>
      </c>
      <c r="K41" s="32">
        <v>981</v>
      </c>
      <c r="L41" s="32">
        <v>926</v>
      </c>
      <c r="N41" s="32">
        <v>243</v>
      </c>
      <c r="O41" s="32">
        <v>132</v>
      </c>
      <c r="P41" s="32">
        <v>112</v>
      </c>
      <c r="R41" s="13">
        <v>3297</v>
      </c>
      <c r="S41" s="13">
        <v>1696.3595679012346</v>
      </c>
      <c r="T41" s="13">
        <v>1679.3595679012346</v>
      </c>
      <c r="V41" s="13">
        <v>2634</v>
      </c>
      <c r="W41" s="13">
        <v>1341.8595679012346</v>
      </c>
      <c r="X41" s="13">
        <v>1265.8595679012346</v>
      </c>
      <c r="Z41" s="13">
        <v>1513</v>
      </c>
      <c r="AA41" s="32">
        <v>783</v>
      </c>
      <c r="AB41" s="32">
        <v>730</v>
      </c>
      <c r="AD41" s="13">
        <v>6260</v>
      </c>
      <c r="AE41" s="13">
        <v>3245.8780864197529</v>
      </c>
      <c r="AF41" s="13">
        <v>2986.8780864197529</v>
      </c>
      <c r="AH41" s="13">
        <v>3438</v>
      </c>
      <c r="AI41" s="13">
        <v>1732.8472222222222</v>
      </c>
      <c r="AJ41" s="13">
        <v>1678.8472222222222</v>
      </c>
      <c r="AL41" s="13">
        <v>1849</v>
      </c>
      <c r="AM41" s="32">
        <v>953</v>
      </c>
      <c r="AN41" s="32">
        <v>896</v>
      </c>
      <c r="AP41" s="13">
        <v>1862</v>
      </c>
      <c r="AQ41" s="32">
        <v>929</v>
      </c>
      <c r="AR41" s="32">
        <v>933</v>
      </c>
      <c r="AT41" s="13">
        <v>1238</v>
      </c>
      <c r="AU41" s="32">
        <v>632</v>
      </c>
      <c r="AV41" s="32">
        <v>606</v>
      </c>
      <c r="AX41" s="13">
        <v>1396</v>
      </c>
      <c r="AY41" s="32">
        <v>710</v>
      </c>
      <c r="AZ41" s="32">
        <v>686</v>
      </c>
      <c r="BB41" s="13">
        <v>2198</v>
      </c>
      <c r="BC41" s="13">
        <v>1130</v>
      </c>
      <c r="BD41" s="13">
        <v>1068</v>
      </c>
      <c r="BF41" s="13">
        <v>1970</v>
      </c>
      <c r="BG41" s="13">
        <v>1006</v>
      </c>
      <c r="BH41" s="32">
        <v>964</v>
      </c>
    </row>
    <row r="42" spans="1:60">
      <c r="A42" s="32">
        <v>38</v>
      </c>
      <c r="B42" s="39">
        <f t="shared" si="0"/>
        <v>30581.888888888891</v>
      </c>
      <c r="C42" s="39">
        <f t="shared" si="2"/>
        <v>15651.944444444445</v>
      </c>
      <c r="D42" s="39">
        <f t="shared" si="2"/>
        <v>14929.944444444445</v>
      </c>
      <c r="F42" s="13">
        <v>1148</v>
      </c>
      <c r="G42" s="32">
        <v>580</v>
      </c>
      <c r="H42" s="32">
        <v>568</v>
      </c>
      <c r="J42" s="13">
        <v>1881</v>
      </c>
      <c r="K42" s="32">
        <v>969</v>
      </c>
      <c r="L42" s="32">
        <v>912</v>
      </c>
      <c r="N42" s="32">
        <v>234</v>
      </c>
      <c r="O42" s="32">
        <v>123</v>
      </c>
      <c r="P42" s="32">
        <v>111</v>
      </c>
      <c r="R42" s="13">
        <v>3249</v>
      </c>
      <c r="S42" s="13">
        <v>1676.3595679012346</v>
      </c>
      <c r="T42" s="13">
        <v>1650.3595679012346</v>
      </c>
      <c r="V42" s="13">
        <v>2569</v>
      </c>
      <c r="W42" s="13">
        <v>1315.8595679012346</v>
      </c>
      <c r="X42" s="13">
        <v>1226.8595679012346</v>
      </c>
      <c r="Z42" s="13">
        <v>1507</v>
      </c>
      <c r="AA42" s="32">
        <v>783</v>
      </c>
      <c r="AB42" s="32">
        <v>724</v>
      </c>
      <c r="AD42" s="13">
        <v>6258</v>
      </c>
      <c r="AE42" s="13">
        <v>3218.8780864197529</v>
      </c>
      <c r="AF42" s="13">
        <v>3012.8780864197529</v>
      </c>
      <c r="AH42" s="13">
        <v>3357</v>
      </c>
      <c r="AI42" s="13">
        <v>1681.8472222222222</v>
      </c>
      <c r="AJ42" s="13">
        <v>1649.8472222222222</v>
      </c>
      <c r="AL42" s="13">
        <v>1843</v>
      </c>
      <c r="AM42" s="32">
        <v>954</v>
      </c>
      <c r="AN42" s="32">
        <v>889</v>
      </c>
      <c r="AP42" s="13">
        <v>1807</v>
      </c>
      <c r="AQ42" s="32">
        <v>898</v>
      </c>
      <c r="AR42" s="32">
        <v>908</v>
      </c>
      <c r="AT42" s="13">
        <v>1225</v>
      </c>
      <c r="AU42" s="32">
        <v>622</v>
      </c>
      <c r="AV42" s="32">
        <v>603</v>
      </c>
      <c r="AX42" s="13">
        <v>1381</v>
      </c>
      <c r="AY42" s="32">
        <v>709</v>
      </c>
      <c r="AZ42" s="32">
        <v>671</v>
      </c>
      <c r="BB42" s="13">
        <v>2172</v>
      </c>
      <c r="BC42" s="13">
        <v>1112</v>
      </c>
      <c r="BD42" s="13">
        <v>1060</v>
      </c>
      <c r="BF42" s="13">
        <v>1953</v>
      </c>
      <c r="BG42" s="13">
        <v>1009</v>
      </c>
      <c r="BH42" s="32">
        <v>944</v>
      </c>
    </row>
    <row r="43" spans="1:60">
      <c r="A43" s="32">
        <v>39</v>
      </c>
      <c r="B43" s="39">
        <f t="shared" si="0"/>
        <v>30071.888888888891</v>
      </c>
      <c r="C43" s="39">
        <f t="shared" si="2"/>
        <v>15373.944444444445</v>
      </c>
      <c r="D43" s="39">
        <f t="shared" si="2"/>
        <v>14697.944444444445</v>
      </c>
      <c r="F43" s="13">
        <v>1128</v>
      </c>
      <c r="G43" s="32">
        <v>568</v>
      </c>
      <c r="H43" s="32">
        <v>560</v>
      </c>
      <c r="J43" s="13">
        <v>1843</v>
      </c>
      <c r="K43" s="32">
        <v>948</v>
      </c>
      <c r="L43" s="32">
        <v>895</v>
      </c>
      <c r="N43" s="32">
        <v>221</v>
      </c>
      <c r="O43" s="32">
        <v>118</v>
      </c>
      <c r="P43" s="32">
        <v>104</v>
      </c>
      <c r="R43" s="13">
        <v>3182</v>
      </c>
      <c r="S43" s="13">
        <v>1654.3595679012346</v>
      </c>
      <c r="T43" s="13">
        <v>1605.3595679012346</v>
      </c>
      <c r="V43" s="13">
        <v>2462</v>
      </c>
      <c r="W43" s="13">
        <v>1267.8595679012346</v>
      </c>
      <c r="X43" s="13">
        <v>1167.8595679012346</v>
      </c>
      <c r="Z43" s="13">
        <v>1512</v>
      </c>
      <c r="AA43" s="32">
        <v>784</v>
      </c>
      <c r="AB43" s="32">
        <v>728</v>
      </c>
      <c r="AD43" s="13">
        <v>6332</v>
      </c>
      <c r="AE43" s="13">
        <v>3219.8780864197529</v>
      </c>
      <c r="AF43" s="13">
        <v>3085.8780864197529</v>
      </c>
      <c r="AH43" s="13">
        <v>3248</v>
      </c>
      <c r="AI43" s="13">
        <v>1624.8472222222222</v>
      </c>
      <c r="AJ43" s="13">
        <v>1597.8472222222222</v>
      </c>
      <c r="AL43" s="13">
        <v>1816</v>
      </c>
      <c r="AM43" s="32">
        <v>941</v>
      </c>
      <c r="AN43" s="32">
        <v>876</v>
      </c>
      <c r="AP43" s="13">
        <v>1748</v>
      </c>
      <c r="AQ43" s="32">
        <v>870</v>
      </c>
      <c r="AR43" s="32">
        <v>878</v>
      </c>
      <c r="AT43" s="13">
        <v>1193</v>
      </c>
      <c r="AU43" s="32">
        <v>605</v>
      </c>
      <c r="AV43" s="32">
        <v>588</v>
      </c>
      <c r="AX43" s="13">
        <v>1361</v>
      </c>
      <c r="AY43" s="32">
        <v>699</v>
      </c>
      <c r="AZ43" s="32">
        <v>662</v>
      </c>
      <c r="BB43" s="13">
        <v>2109</v>
      </c>
      <c r="BC43" s="13">
        <v>1077</v>
      </c>
      <c r="BD43" s="13">
        <v>1032</v>
      </c>
      <c r="BF43" s="13">
        <v>1915</v>
      </c>
      <c r="BG43" s="32">
        <v>997</v>
      </c>
      <c r="BH43" s="32">
        <v>918</v>
      </c>
    </row>
    <row r="44" spans="1:60">
      <c r="A44" s="32">
        <v>40</v>
      </c>
      <c r="B44" s="39">
        <f t="shared" si="0"/>
        <v>29512.888888888891</v>
      </c>
      <c r="C44" s="39">
        <f t="shared" si="2"/>
        <v>15075.944444444445</v>
      </c>
      <c r="D44" s="39">
        <f t="shared" si="2"/>
        <v>14436.944444444445</v>
      </c>
      <c r="F44" s="13">
        <v>1117</v>
      </c>
      <c r="G44" s="32">
        <v>565</v>
      </c>
      <c r="H44" s="32">
        <v>552</v>
      </c>
      <c r="J44" s="13">
        <v>1819</v>
      </c>
      <c r="K44" s="32">
        <v>934</v>
      </c>
      <c r="L44" s="32">
        <v>885</v>
      </c>
      <c r="N44" s="32">
        <v>221</v>
      </c>
      <c r="O44" s="32">
        <v>116</v>
      </c>
      <c r="P44" s="32">
        <v>104</v>
      </c>
      <c r="R44" s="13">
        <v>3102</v>
      </c>
      <c r="S44" s="13">
        <v>1624.3595679012346</v>
      </c>
      <c r="T44" s="13">
        <v>1556.3595679012346</v>
      </c>
      <c r="V44" s="13">
        <v>2356</v>
      </c>
      <c r="W44" s="13">
        <v>1220.8595679012346</v>
      </c>
      <c r="X44" s="13">
        <v>1108.8595679012346</v>
      </c>
      <c r="Z44" s="13">
        <v>1512</v>
      </c>
      <c r="AA44" s="32">
        <v>784</v>
      </c>
      <c r="AB44" s="32">
        <v>728</v>
      </c>
      <c r="AD44" s="13">
        <v>6360</v>
      </c>
      <c r="AE44" s="13">
        <v>3197.8780864197529</v>
      </c>
      <c r="AF44" s="13">
        <v>3136.8780864197529</v>
      </c>
      <c r="AH44" s="13">
        <v>3128</v>
      </c>
      <c r="AI44" s="13">
        <v>1557.8472222222222</v>
      </c>
      <c r="AJ44" s="13">
        <v>1544.8472222222222</v>
      </c>
      <c r="AL44" s="13">
        <v>1791</v>
      </c>
      <c r="AM44" s="32">
        <v>922</v>
      </c>
      <c r="AN44" s="32">
        <v>869</v>
      </c>
      <c r="AP44" s="13">
        <v>1695</v>
      </c>
      <c r="AQ44" s="32">
        <v>847</v>
      </c>
      <c r="AR44" s="32">
        <v>848</v>
      </c>
      <c r="AT44" s="13">
        <v>1161</v>
      </c>
      <c r="AU44" s="32">
        <v>592</v>
      </c>
      <c r="AV44" s="32">
        <v>570</v>
      </c>
      <c r="AX44" s="13">
        <v>1335</v>
      </c>
      <c r="AY44" s="32">
        <v>692</v>
      </c>
      <c r="AZ44" s="32">
        <v>643</v>
      </c>
      <c r="BB44" s="13">
        <v>2035</v>
      </c>
      <c r="BC44" s="13">
        <v>1033</v>
      </c>
      <c r="BD44" s="13">
        <v>1003</v>
      </c>
      <c r="BF44" s="13">
        <v>1877</v>
      </c>
      <c r="BG44" s="32">
        <v>990</v>
      </c>
      <c r="BH44" s="32">
        <v>888</v>
      </c>
    </row>
    <row r="45" spans="1:60">
      <c r="A45" s="32">
        <v>41</v>
      </c>
      <c r="B45" s="39">
        <f t="shared" si="0"/>
        <v>28913.888888888891</v>
      </c>
      <c r="C45" s="39">
        <f t="shared" si="2"/>
        <v>14753.944444444445</v>
      </c>
      <c r="D45" s="39">
        <f t="shared" si="2"/>
        <v>14159.944444444445</v>
      </c>
      <c r="F45" s="13">
        <v>1102</v>
      </c>
      <c r="G45" s="32">
        <v>555</v>
      </c>
      <c r="H45" s="32">
        <v>547</v>
      </c>
      <c r="J45" s="13">
        <v>1772</v>
      </c>
      <c r="K45" s="32">
        <v>914</v>
      </c>
      <c r="L45" s="32">
        <v>858</v>
      </c>
      <c r="N45" s="32">
        <v>211</v>
      </c>
      <c r="O45" s="32">
        <v>109</v>
      </c>
      <c r="P45" s="32">
        <v>102</v>
      </c>
      <c r="R45" s="13">
        <v>3020</v>
      </c>
      <c r="S45" s="13">
        <v>1592.3595679012346</v>
      </c>
      <c r="T45" s="13">
        <v>1506.3595679012346</v>
      </c>
      <c r="V45" s="13">
        <v>2264</v>
      </c>
      <c r="W45" s="13">
        <v>1177.8595679012346</v>
      </c>
      <c r="X45" s="13">
        <v>1058.8595679012346</v>
      </c>
      <c r="Z45" s="13">
        <v>1502</v>
      </c>
      <c r="AA45" s="32">
        <v>777</v>
      </c>
      <c r="AB45" s="32">
        <v>725</v>
      </c>
      <c r="AD45" s="13">
        <v>6397</v>
      </c>
      <c r="AE45" s="13">
        <v>3184.8780864197529</v>
      </c>
      <c r="AF45" s="13">
        <v>3184.8780864197529</v>
      </c>
      <c r="AH45" s="13">
        <v>3012</v>
      </c>
      <c r="AI45" s="13">
        <v>1497.8472222222222</v>
      </c>
      <c r="AJ45" s="13">
        <v>1487.8472222222222</v>
      </c>
      <c r="AL45" s="13">
        <v>1749</v>
      </c>
      <c r="AM45" s="32">
        <v>901</v>
      </c>
      <c r="AN45" s="32">
        <v>848</v>
      </c>
      <c r="AP45" s="13">
        <v>1643</v>
      </c>
      <c r="AQ45" s="32">
        <v>820</v>
      </c>
      <c r="AR45" s="32">
        <v>823</v>
      </c>
      <c r="AT45" s="13">
        <v>1138</v>
      </c>
      <c r="AU45" s="32">
        <v>578</v>
      </c>
      <c r="AV45" s="32">
        <v>560</v>
      </c>
      <c r="AX45" s="13">
        <v>1311</v>
      </c>
      <c r="AY45" s="32">
        <v>681</v>
      </c>
      <c r="AZ45" s="32">
        <v>630</v>
      </c>
      <c r="BB45" s="13">
        <v>1963</v>
      </c>
      <c r="BC45" s="32">
        <v>990</v>
      </c>
      <c r="BD45" s="32">
        <v>973</v>
      </c>
      <c r="BF45" s="13">
        <v>1832</v>
      </c>
      <c r="BG45" s="32">
        <v>976</v>
      </c>
      <c r="BH45" s="32">
        <v>856</v>
      </c>
    </row>
    <row r="46" spans="1:60">
      <c r="A46" s="32">
        <v>42</v>
      </c>
      <c r="B46" s="39">
        <f t="shared" si="0"/>
        <v>28261.888888888891</v>
      </c>
      <c r="C46" s="39">
        <f t="shared" si="2"/>
        <v>14398.944444444445</v>
      </c>
      <c r="D46" s="39">
        <f t="shared" si="2"/>
        <v>13862.944444444445</v>
      </c>
      <c r="F46" s="13">
        <v>1083</v>
      </c>
      <c r="G46" s="32">
        <v>548</v>
      </c>
      <c r="H46" s="32">
        <v>536</v>
      </c>
      <c r="J46" s="13">
        <v>1704</v>
      </c>
      <c r="K46" s="32">
        <v>874</v>
      </c>
      <c r="L46" s="32">
        <v>830</v>
      </c>
      <c r="N46" s="32">
        <v>201</v>
      </c>
      <c r="O46" s="32">
        <v>101</v>
      </c>
      <c r="P46" s="32">
        <v>100</v>
      </c>
      <c r="R46" s="13">
        <v>2910</v>
      </c>
      <c r="S46" s="13">
        <v>1542.3595679012346</v>
      </c>
      <c r="T46" s="13">
        <v>1447.3595679012346</v>
      </c>
      <c r="V46" s="13">
        <v>2152</v>
      </c>
      <c r="W46" s="13">
        <v>1122.8595679012346</v>
      </c>
      <c r="X46" s="13">
        <v>1001.8595679012345</v>
      </c>
      <c r="Z46" s="13">
        <v>1479</v>
      </c>
      <c r="AA46" s="32">
        <v>767</v>
      </c>
      <c r="AB46" s="32">
        <v>712</v>
      </c>
      <c r="AD46" s="13">
        <v>6585</v>
      </c>
      <c r="AE46" s="13">
        <v>3247.8780864197529</v>
      </c>
      <c r="AF46" s="13">
        <v>3310.8780864197529</v>
      </c>
      <c r="AH46" s="13">
        <v>2910</v>
      </c>
      <c r="AI46" s="13">
        <v>1440.8472222222222</v>
      </c>
      <c r="AJ46" s="13">
        <v>1442.8472222222222</v>
      </c>
      <c r="AL46" s="13">
        <v>1680</v>
      </c>
      <c r="AM46" s="32">
        <v>866</v>
      </c>
      <c r="AN46" s="32">
        <v>814</v>
      </c>
      <c r="AP46" s="13">
        <v>1590</v>
      </c>
      <c r="AQ46" s="32">
        <v>798</v>
      </c>
      <c r="AR46" s="32">
        <v>791</v>
      </c>
      <c r="AT46" s="13">
        <v>1083</v>
      </c>
      <c r="AU46" s="32">
        <v>550</v>
      </c>
      <c r="AV46" s="32">
        <v>533</v>
      </c>
      <c r="AX46" s="13">
        <v>1269</v>
      </c>
      <c r="AY46" s="32">
        <v>664</v>
      </c>
      <c r="AZ46" s="32">
        <v>605</v>
      </c>
      <c r="BB46" s="13">
        <v>1868</v>
      </c>
      <c r="BC46" s="32">
        <v>942</v>
      </c>
      <c r="BD46" s="32">
        <v>925</v>
      </c>
      <c r="BF46" s="13">
        <v>1749</v>
      </c>
      <c r="BG46" s="32">
        <v>935</v>
      </c>
      <c r="BH46" s="32">
        <v>814</v>
      </c>
    </row>
    <row r="47" spans="1:60">
      <c r="A47" s="32">
        <v>43</v>
      </c>
      <c r="B47" s="39">
        <f t="shared" si="0"/>
        <v>27521.888888888891</v>
      </c>
      <c r="C47" s="39">
        <f t="shared" si="2"/>
        <v>13985.944444444445</v>
      </c>
      <c r="D47" s="39">
        <f t="shared" si="2"/>
        <v>13535.944444444445</v>
      </c>
      <c r="F47" s="13">
        <v>1052</v>
      </c>
      <c r="G47" s="32">
        <v>536</v>
      </c>
      <c r="H47" s="32">
        <v>517</v>
      </c>
      <c r="J47" s="13">
        <v>1597</v>
      </c>
      <c r="K47" s="32">
        <v>822</v>
      </c>
      <c r="L47" s="32">
        <v>775</v>
      </c>
      <c r="N47" s="32">
        <v>193</v>
      </c>
      <c r="O47" s="32">
        <v>98</v>
      </c>
      <c r="P47" s="32">
        <v>96</v>
      </c>
      <c r="R47" s="13">
        <v>2759</v>
      </c>
      <c r="S47" s="13">
        <v>1467.3595679012346</v>
      </c>
      <c r="T47" s="13">
        <v>1370.3595679012346</v>
      </c>
      <c r="V47" s="13">
        <v>2021</v>
      </c>
      <c r="W47" s="13">
        <v>1057.8595679012346</v>
      </c>
      <c r="X47" s="13">
        <v>935.85956790123453</v>
      </c>
      <c r="Z47" s="13">
        <v>1410</v>
      </c>
      <c r="AA47" s="32">
        <v>735</v>
      </c>
      <c r="AB47" s="32">
        <v>674</v>
      </c>
      <c r="AD47" s="13">
        <v>6948</v>
      </c>
      <c r="AE47" s="13">
        <v>3385.8780864197529</v>
      </c>
      <c r="AF47" s="13">
        <v>3535.8780864197529</v>
      </c>
      <c r="AH47" s="13">
        <v>2817</v>
      </c>
      <c r="AI47" s="13">
        <v>1388.8472222222222</v>
      </c>
      <c r="AJ47" s="13">
        <v>1401.8472222222222</v>
      </c>
      <c r="AL47" s="13">
        <v>1561</v>
      </c>
      <c r="AM47" s="32">
        <v>806</v>
      </c>
      <c r="AN47" s="32">
        <v>756</v>
      </c>
      <c r="AP47" s="13">
        <v>1541</v>
      </c>
      <c r="AQ47" s="32">
        <v>773</v>
      </c>
      <c r="AR47" s="32">
        <v>767</v>
      </c>
      <c r="AT47" s="13">
        <v>1023</v>
      </c>
      <c r="AU47" s="32">
        <v>522</v>
      </c>
      <c r="AV47" s="32">
        <v>500</v>
      </c>
      <c r="AX47" s="13">
        <v>1217</v>
      </c>
      <c r="AY47" s="32">
        <v>639</v>
      </c>
      <c r="AZ47" s="32">
        <v>579</v>
      </c>
      <c r="BB47" s="13">
        <v>1760</v>
      </c>
      <c r="BC47" s="32">
        <v>889</v>
      </c>
      <c r="BD47" s="32">
        <v>871</v>
      </c>
      <c r="BF47" s="13">
        <v>1624</v>
      </c>
      <c r="BG47" s="32">
        <v>866</v>
      </c>
      <c r="BH47" s="32">
        <v>757</v>
      </c>
    </row>
    <row r="48" spans="1:60">
      <c r="A48" s="32">
        <v>44</v>
      </c>
      <c r="B48" s="39">
        <f t="shared" si="0"/>
        <v>26735.888888888891</v>
      </c>
      <c r="C48" s="39">
        <f t="shared" si="2"/>
        <v>13548.944444444445</v>
      </c>
      <c r="D48" s="39">
        <f t="shared" si="2"/>
        <v>13186.944444444445</v>
      </c>
      <c r="F48" s="13">
        <v>1033</v>
      </c>
      <c r="G48" s="32">
        <v>530</v>
      </c>
      <c r="H48" s="32">
        <v>503</v>
      </c>
      <c r="J48" s="13">
        <v>1474</v>
      </c>
      <c r="K48" s="32">
        <v>762</v>
      </c>
      <c r="L48" s="32">
        <v>712</v>
      </c>
      <c r="N48" s="32">
        <v>179</v>
      </c>
      <c r="O48" s="32">
        <v>89</v>
      </c>
      <c r="P48" s="32">
        <v>91</v>
      </c>
      <c r="R48" s="13">
        <v>2573</v>
      </c>
      <c r="S48" s="13">
        <v>1372.3595679012346</v>
      </c>
      <c r="T48" s="13">
        <v>1279.3595679012346</v>
      </c>
      <c r="V48" s="13">
        <v>1890</v>
      </c>
      <c r="W48" s="13">
        <v>990.85956790123453</v>
      </c>
      <c r="X48" s="13">
        <v>872.85956790123453</v>
      </c>
      <c r="Z48" s="13">
        <v>1323</v>
      </c>
      <c r="AA48" s="32">
        <v>694</v>
      </c>
      <c r="AB48" s="32">
        <v>629</v>
      </c>
      <c r="AD48" s="13">
        <v>7458</v>
      </c>
      <c r="AE48" s="13">
        <v>3598.8780864197529</v>
      </c>
      <c r="AF48" s="13">
        <v>3832.8780864197529</v>
      </c>
      <c r="AH48" s="13">
        <v>2741</v>
      </c>
      <c r="AI48" s="13">
        <v>1357.8472222222222</v>
      </c>
      <c r="AJ48" s="13">
        <v>1356.8472222222222</v>
      </c>
      <c r="AL48" s="13">
        <v>1409</v>
      </c>
      <c r="AM48" s="32">
        <v>731</v>
      </c>
      <c r="AN48" s="32">
        <v>677</v>
      </c>
      <c r="AP48" s="13">
        <v>1476</v>
      </c>
      <c r="AQ48" s="32">
        <v>739</v>
      </c>
      <c r="AR48" s="32">
        <v>738</v>
      </c>
      <c r="AT48" s="32">
        <v>933</v>
      </c>
      <c r="AU48" s="32">
        <v>478</v>
      </c>
      <c r="AV48" s="32">
        <v>455</v>
      </c>
      <c r="AX48" s="13">
        <v>1152</v>
      </c>
      <c r="AY48" s="32">
        <v>604</v>
      </c>
      <c r="AZ48" s="32">
        <v>548</v>
      </c>
      <c r="BB48" s="13">
        <v>1636</v>
      </c>
      <c r="BC48" s="32">
        <v>829</v>
      </c>
      <c r="BD48" s="32">
        <v>807</v>
      </c>
      <c r="BF48" s="13">
        <v>1458</v>
      </c>
      <c r="BG48" s="32">
        <v>773</v>
      </c>
      <c r="BH48" s="32">
        <v>685</v>
      </c>
    </row>
    <row r="49" spans="1:60">
      <c r="A49" s="32">
        <v>45</v>
      </c>
      <c r="B49" s="39">
        <f t="shared" si="0"/>
        <v>25892.888888888891</v>
      </c>
      <c r="C49" s="39">
        <f t="shared" si="2"/>
        <v>13075.944444444445</v>
      </c>
      <c r="D49" s="39">
        <f t="shared" si="2"/>
        <v>12816.944444444445</v>
      </c>
      <c r="F49" s="32">
        <v>987</v>
      </c>
      <c r="G49" s="32">
        <v>514</v>
      </c>
      <c r="H49" s="32">
        <v>472</v>
      </c>
      <c r="J49" s="13">
        <v>1330</v>
      </c>
      <c r="K49" s="32">
        <v>683</v>
      </c>
      <c r="L49" s="32">
        <v>648</v>
      </c>
      <c r="N49" s="32">
        <v>162</v>
      </c>
      <c r="O49" s="32">
        <v>84</v>
      </c>
      <c r="P49" s="32">
        <v>78</v>
      </c>
      <c r="R49" s="13">
        <v>2373</v>
      </c>
      <c r="S49" s="13">
        <v>1274.3595679012346</v>
      </c>
      <c r="T49" s="13">
        <v>1177.3595679012346</v>
      </c>
      <c r="V49" s="13">
        <v>1736</v>
      </c>
      <c r="W49" s="13">
        <v>911.85956790123453</v>
      </c>
      <c r="X49" s="13">
        <v>797.85956790123453</v>
      </c>
      <c r="Z49" s="13">
        <v>1222</v>
      </c>
      <c r="AA49" s="32">
        <v>648</v>
      </c>
      <c r="AB49" s="32">
        <v>574</v>
      </c>
      <c r="AD49" s="13">
        <v>8085</v>
      </c>
      <c r="AE49" s="13">
        <v>3862.8780864197529</v>
      </c>
      <c r="AF49" s="13">
        <v>4195.8780864197533</v>
      </c>
      <c r="AH49" s="13">
        <v>2653</v>
      </c>
      <c r="AI49" s="13">
        <v>1308.8472222222222</v>
      </c>
      <c r="AJ49" s="13">
        <v>1317.8472222222222</v>
      </c>
      <c r="AL49" s="13">
        <v>1234</v>
      </c>
      <c r="AM49" s="32">
        <v>641</v>
      </c>
      <c r="AN49" s="32">
        <v>594</v>
      </c>
      <c r="AP49" s="13">
        <v>1422</v>
      </c>
      <c r="AQ49" s="32">
        <v>709</v>
      </c>
      <c r="AR49" s="32">
        <v>713</v>
      </c>
      <c r="AT49" s="32">
        <v>845</v>
      </c>
      <c r="AU49" s="32">
        <v>440</v>
      </c>
      <c r="AV49" s="32">
        <v>405</v>
      </c>
      <c r="AX49" s="13">
        <v>1078</v>
      </c>
      <c r="AY49" s="32">
        <v>566</v>
      </c>
      <c r="AZ49" s="32">
        <v>512</v>
      </c>
      <c r="BB49" s="13">
        <v>1488</v>
      </c>
      <c r="BC49" s="32">
        <v>762</v>
      </c>
      <c r="BD49" s="32">
        <v>726</v>
      </c>
      <c r="BF49" s="13">
        <v>1277</v>
      </c>
      <c r="BG49" s="32">
        <v>671</v>
      </c>
      <c r="BH49" s="32">
        <v>606</v>
      </c>
    </row>
    <row r="50" spans="1:60">
      <c r="A50" s="32">
        <v>46</v>
      </c>
      <c r="B50" s="39">
        <f t="shared" si="0"/>
        <v>25042.888888888891</v>
      </c>
      <c r="C50" s="39">
        <f t="shared" si="2"/>
        <v>12603.944444444445</v>
      </c>
      <c r="D50" s="39">
        <f t="shared" si="2"/>
        <v>12438.944444444445</v>
      </c>
      <c r="F50" s="32">
        <v>971</v>
      </c>
      <c r="G50" s="32">
        <v>512</v>
      </c>
      <c r="H50" s="32">
        <v>459</v>
      </c>
      <c r="J50" s="13">
        <v>1196</v>
      </c>
      <c r="K50" s="32">
        <v>619</v>
      </c>
      <c r="L50" s="32">
        <v>577</v>
      </c>
      <c r="N50" s="32">
        <v>147</v>
      </c>
      <c r="O50" s="32">
        <v>72</v>
      </c>
      <c r="P50" s="32">
        <v>75</v>
      </c>
      <c r="R50" s="13">
        <v>2178</v>
      </c>
      <c r="S50" s="13">
        <v>1176.3595679012346</v>
      </c>
      <c r="T50" s="13">
        <v>1080.3595679012346</v>
      </c>
      <c r="V50" s="13">
        <v>1591</v>
      </c>
      <c r="W50" s="13">
        <v>838.85956790123453</v>
      </c>
      <c r="X50" s="13">
        <v>725.85956790123453</v>
      </c>
      <c r="Z50" s="13">
        <v>1131</v>
      </c>
      <c r="AA50" s="32">
        <v>602</v>
      </c>
      <c r="AB50" s="32">
        <v>528</v>
      </c>
      <c r="AD50" s="13">
        <v>8608</v>
      </c>
      <c r="AE50" s="13">
        <v>4077.8780864197529</v>
      </c>
      <c r="AF50" s="13">
        <v>4503.8780864197533</v>
      </c>
      <c r="AH50" s="13">
        <v>2566</v>
      </c>
      <c r="AI50" s="13">
        <v>1267.8472222222222</v>
      </c>
      <c r="AJ50" s="13">
        <v>1271.8472222222222</v>
      </c>
      <c r="AL50" s="13">
        <v>1074</v>
      </c>
      <c r="AM50" s="32">
        <v>559</v>
      </c>
      <c r="AN50" s="32">
        <v>515</v>
      </c>
      <c r="AP50" s="13">
        <v>1369</v>
      </c>
      <c r="AQ50" s="32">
        <v>686</v>
      </c>
      <c r="AR50" s="32">
        <v>683</v>
      </c>
      <c r="AT50" s="32">
        <v>757</v>
      </c>
      <c r="AU50" s="32">
        <v>395</v>
      </c>
      <c r="AV50" s="32">
        <v>362</v>
      </c>
      <c r="AX50" s="13">
        <v>1004</v>
      </c>
      <c r="AY50" s="32">
        <v>530</v>
      </c>
      <c r="AZ50" s="32">
        <v>474</v>
      </c>
      <c r="BB50" s="13">
        <v>1350</v>
      </c>
      <c r="BC50" s="32">
        <v>696</v>
      </c>
      <c r="BD50" s="32">
        <v>654</v>
      </c>
      <c r="BF50" s="13">
        <v>1103</v>
      </c>
      <c r="BG50" s="32">
        <v>572</v>
      </c>
      <c r="BH50" s="32">
        <v>530</v>
      </c>
    </row>
    <row r="51" spans="1:60">
      <c r="A51" s="32">
        <v>47</v>
      </c>
      <c r="B51" s="39">
        <f t="shared" si="0"/>
        <v>24254.888888888891</v>
      </c>
      <c r="C51" s="39">
        <f t="shared" si="2"/>
        <v>12173.944444444445</v>
      </c>
      <c r="D51" s="39">
        <f t="shared" si="2"/>
        <v>12080.944444444445</v>
      </c>
      <c r="F51" s="32">
        <v>939</v>
      </c>
      <c r="G51" s="32">
        <v>498</v>
      </c>
      <c r="H51" s="32">
        <v>441</v>
      </c>
      <c r="J51" s="13">
        <v>1102</v>
      </c>
      <c r="K51" s="32">
        <v>571</v>
      </c>
      <c r="L51" s="32">
        <v>531</v>
      </c>
      <c r="N51" s="32">
        <v>137</v>
      </c>
      <c r="O51" s="32">
        <v>67</v>
      </c>
      <c r="P51" s="32">
        <v>70</v>
      </c>
      <c r="R51" s="13">
        <v>2040</v>
      </c>
      <c r="S51" s="13">
        <v>1105.3595679012346</v>
      </c>
      <c r="T51" s="13">
        <v>1013.3595679012345</v>
      </c>
      <c r="V51" s="13">
        <v>1483</v>
      </c>
      <c r="W51" s="13">
        <v>778.85956790123453</v>
      </c>
      <c r="X51" s="13">
        <v>677.85956790123453</v>
      </c>
      <c r="Z51" s="13">
        <v>1075</v>
      </c>
      <c r="AA51" s="32">
        <v>574</v>
      </c>
      <c r="AB51" s="32">
        <v>501</v>
      </c>
      <c r="AD51" s="13">
        <v>8841</v>
      </c>
      <c r="AE51" s="13">
        <v>4175.8780864197533</v>
      </c>
      <c r="AF51" s="13">
        <v>4638.8780864197533</v>
      </c>
      <c r="AH51" s="13">
        <v>2485</v>
      </c>
      <c r="AI51" s="13">
        <v>1226.8472222222222</v>
      </c>
      <c r="AJ51" s="13">
        <v>1231.8472222222222</v>
      </c>
      <c r="AL51" s="32">
        <v>953</v>
      </c>
      <c r="AM51" s="32">
        <v>495</v>
      </c>
      <c r="AN51" s="32">
        <v>458</v>
      </c>
      <c r="AP51" s="13">
        <v>1331</v>
      </c>
      <c r="AQ51" s="32">
        <v>665</v>
      </c>
      <c r="AR51" s="32">
        <v>666</v>
      </c>
      <c r="AT51" s="32">
        <v>695</v>
      </c>
      <c r="AU51" s="32">
        <v>365</v>
      </c>
      <c r="AV51" s="32">
        <v>330</v>
      </c>
      <c r="AX51" s="32">
        <v>957</v>
      </c>
      <c r="AY51" s="32">
        <v>505</v>
      </c>
      <c r="AZ51" s="32">
        <v>453</v>
      </c>
      <c r="BB51" s="13">
        <v>1230</v>
      </c>
      <c r="BC51" s="32">
        <v>641</v>
      </c>
      <c r="BD51" s="32">
        <v>589</v>
      </c>
      <c r="BF51" s="32">
        <v>986</v>
      </c>
      <c r="BG51" s="32">
        <v>506</v>
      </c>
      <c r="BH51" s="32">
        <v>480</v>
      </c>
    </row>
    <row r="52" spans="1:60">
      <c r="A52" s="32">
        <v>48</v>
      </c>
      <c r="B52" s="39">
        <f t="shared" si="0"/>
        <v>23546.888888888891</v>
      </c>
      <c r="C52" s="39">
        <f t="shared" si="2"/>
        <v>11795.944444444445</v>
      </c>
      <c r="D52" s="39">
        <f t="shared" si="2"/>
        <v>11750.944444444445</v>
      </c>
      <c r="F52" s="32">
        <v>931</v>
      </c>
      <c r="G52" s="32">
        <v>491</v>
      </c>
      <c r="H52" s="32">
        <v>440</v>
      </c>
      <c r="J52" s="13">
        <v>1053</v>
      </c>
      <c r="K52" s="32">
        <v>545</v>
      </c>
      <c r="L52" s="32">
        <v>508</v>
      </c>
      <c r="N52" s="32">
        <v>139</v>
      </c>
      <c r="O52" s="32">
        <v>68</v>
      </c>
      <c r="P52" s="32">
        <v>71</v>
      </c>
      <c r="R52" s="13">
        <v>1976</v>
      </c>
      <c r="S52" s="13">
        <v>1061.3595679012346</v>
      </c>
      <c r="T52" s="13">
        <v>993.35956790123453</v>
      </c>
      <c r="V52" s="13">
        <v>1420</v>
      </c>
      <c r="W52" s="13">
        <v>741.85956790123453</v>
      </c>
      <c r="X52" s="13">
        <v>652.85956790123453</v>
      </c>
      <c r="Z52" s="13">
        <v>1062</v>
      </c>
      <c r="AA52" s="32">
        <v>566</v>
      </c>
      <c r="AB52" s="32">
        <v>496</v>
      </c>
      <c r="AD52" s="13">
        <v>8663</v>
      </c>
      <c r="AE52" s="13">
        <v>4103.8780864197533</v>
      </c>
      <c r="AF52" s="13">
        <v>4533.8780864197533</v>
      </c>
      <c r="AH52" s="13">
        <v>2405</v>
      </c>
      <c r="AI52" s="13">
        <v>1189.8472222222222</v>
      </c>
      <c r="AJ52" s="13">
        <v>1188.8472222222222</v>
      </c>
      <c r="AL52" s="32">
        <v>898</v>
      </c>
      <c r="AM52" s="32">
        <v>468</v>
      </c>
      <c r="AN52" s="32">
        <v>430</v>
      </c>
      <c r="AP52" s="13">
        <v>1325</v>
      </c>
      <c r="AQ52" s="32">
        <v>658</v>
      </c>
      <c r="AR52" s="32">
        <v>667</v>
      </c>
      <c r="AT52" s="32">
        <v>678</v>
      </c>
      <c r="AU52" s="32">
        <v>351</v>
      </c>
      <c r="AV52" s="32">
        <v>327</v>
      </c>
      <c r="AX52" s="32">
        <v>930</v>
      </c>
      <c r="AY52" s="32">
        <v>491</v>
      </c>
      <c r="AZ52" s="32">
        <v>439</v>
      </c>
      <c r="BB52" s="13">
        <v>1138</v>
      </c>
      <c r="BC52" s="32">
        <v>588</v>
      </c>
      <c r="BD52" s="32">
        <v>550</v>
      </c>
      <c r="BF52" s="32">
        <v>928</v>
      </c>
      <c r="BG52" s="32">
        <v>473</v>
      </c>
      <c r="BH52" s="32">
        <v>454</v>
      </c>
    </row>
    <row r="53" spans="1:60">
      <c r="A53" s="32">
        <v>49</v>
      </c>
      <c r="B53" s="39">
        <f t="shared" si="0"/>
        <v>22887.888888888891</v>
      </c>
      <c r="C53" s="39">
        <f t="shared" si="2"/>
        <v>11459.944444444445</v>
      </c>
      <c r="D53" s="39">
        <f t="shared" si="2"/>
        <v>11427.944444444445</v>
      </c>
      <c r="F53" s="32">
        <v>921</v>
      </c>
      <c r="G53" s="32">
        <v>481</v>
      </c>
      <c r="H53" s="32">
        <v>439</v>
      </c>
      <c r="J53" s="13">
        <v>1052</v>
      </c>
      <c r="K53" s="32">
        <v>547</v>
      </c>
      <c r="L53" s="32">
        <v>505</v>
      </c>
      <c r="N53" s="32">
        <v>144</v>
      </c>
      <c r="O53" s="32">
        <v>67</v>
      </c>
      <c r="P53" s="32">
        <v>77</v>
      </c>
      <c r="R53" s="13">
        <v>1976</v>
      </c>
      <c r="S53" s="13">
        <v>1046.3595679012346</v>
      </c>
      <c r="T53" s="13">
        <v>1008.3595679012345</v>
      </c>
      <c r="V53" s="13">
        <v>1393</v>
      </c>
      <c r="W53" s="13">
        <v>715.85956790123453</v>
      </c>
      <c r="X53" s="13">
        <v>650.85956790123453</v>
      </c>
      <c r="Z53" s="13">
        <v>1078</v>
      </c>
      <c r="AA53" s="32">
        <v>567</v>
      </c>
      <c r="AB53" s="32">
        <v>511</v>
      </c>
      <c r="AD53" s="13">
        <v>8167</v>
      </c>
      <c r="AE53" s="13">
        <v>3907.8780864197529</v>
      </c>
      <c r="AF53" s="13">
        <v>4232.8780864197533</v>
      </c>
      <c r="AH53" s="13">
        <v>2336</v>
      </c>
      <c r="AI53" s="13">
        <v>1157.8472222222222</v>
      </c>
      <c r="AJ53" s="13">
        <v>1151.8472222222222</v>
      </c>
      <c r="AL53" s="32">
        <v>889</v>
      </c>
      <c r="AM53" s="32">
        <v>459</v>
      </c>
      <c r="AN53" s="32">
        <v>430</v>
      </c>
      <c r="AP53" s="13">
        <v>1334</v>
      </c>
      <c r="AQ53" s="32">
        <v>662</v>
      </c>
      <c r="AR53" s="32">
        <v>672</v>
      </c>
      <c r="AT53" s="32">
        <v>686</v>
      </c>
      <c r="AU53" s="32">
        <v>352</v>
      </c>
      <c r="AV53" s="32">
        <v>334</v>
      </c>
      <c r="AX53" s="32">
        <v>917</v>
      </c>
      <c r="AY53" s="32">
        <v>480</v>
      </c>
      <c r="AZ53" s="32">
        <v>436</v>
      </c>
      <c r="BB53" s="13">
        <v>1073</v>
      </c>
      <c r="BC53" s="32">
        <v>549</v>
      </c>
      <c r="BD53" s="32">
        <v>524</v>
      </c>
      <c r="BF53" s="32">
        <v>923</v>
      </c>
      <c r="BG53" s="32">
        <v>468</v>
      </c>
      <c r="BH53" s="32">
        <v>456</v>
      </c>
    </row>
    <row r="54" spans="1:60">
      <c r="A54" s="32">
        <v>50</v>
      </c>
      <c r="B54" s="39">
        <f t="shared" si="0"/>
        <v>22254.888888888891</v>
      </c>
      <c r="C54" s="39">
        <f t="shared" si="2"/>
        <v>11136.944444444445</v>
      </c>
      <c r="D54" s="39">
        <f t="shared" si="2"/>
        <v>11117.944444444445</v>
      </c>
      <c r="F54" s="32">
        <v>911</v>
      </c>
      <c r="G54" s="32">
        <v>469</v>
      </c>
      <c r="H54" s="32">
        <v>442</v>
      </c>
      <c r="J54" s="13">
        <v>1065</v>
      </c>
      <c r="K54" s="32">
        <v>555</v>
      </c>
      <c r="L54" s="32">
        <v>511</v>
      </c>
      <c r="N54" s="32">
        <v>140</v>
      </c>
      <c r="O54" s="32">
        <v>61</v>
      </c>
      <c r="P54" s="32">
        <v>79</v>
      </c>
      <c r="R54" s="13">
        <v>1989</v>
      </c>
      <c r="S54" s="13">
        <v>1035.3595679012346</v>
      </c>
      <c r="T54" s="13">
        <v>1032.3595679012346</v>
      </c>
      <c r="V54" s="13">
        <v>1377</v>
      </c>
      <c r="W54" s="13">
        <v>697.85956790123453</v>
      </c>
      <c r="X54" s="13">
        <v>653.85956790123453</v>
      </c>
      <c r="Z54" s="13">
        <v>1119</v>
      </c>
      <c r="AA54" s="32">
        <v>582</v>
      </c>
      <c r="AB54" s="32">
        <v>536</v>
      </c>
      <c r="AD54" s="13">
        <v>7558</v>
      </c>
      <c r="AE54" s="13">
        <v>3658.8780864197529</v>
      </c>
      <c r="AF54" s="13">
        <v>3872.8780864197529</v>
      </c>
      <c r="AH54" s="13">
        <v>2257</v>
      </c>
      <c r="AI54" s="13">
        <v>1120.8472222222222</v>
      </c>
      <c r="AJ54" s="13">
        <v>1109.8472222222222</v>
      </c>
      <c r="AL54" s="32">
        <v>902</v>
      </c>
      <c r="AM54" s="32">
        <v>460</v>
      </c>
      <c r="AN54" s="32">
        <v>442</v>
      </c>
      <c r="AP54" s="13">
        <v>1355</v>
      </c>
      <c r="AQ54" s="32">
        <v>669</v>
      </c>
      <c r="AR54" s="32">
        <v>686</v>
      </c>
      <c r="AT54" s="32">
        <v>702</v>
      </c>
      <c r="AU54" s="32">
        <v>351</v>
      </c>
      <c r="AV54" s="32">
        <v>351</v>
      </c>
      <c r="AX54" s="32">
        <v>922</v>
      </c>
      <c r="AY54" s="32">
        <v>486</v>
      </c>
      <c r="AZ54" s="32">
        <v>436</v>
      </c>
      <c r="BB54" s="13">
        <v>1015</v>
      </c>
      <c r="BC54" s="32">
        <v>512</v>
      </c>
      <c r="BD54" s="32">
        <v>503</v>
      </c>
      <c r="BF54" s="32">
        <v>942</v>
      </c>
      <c r="BG54" s="32">
        <v>479</v>
      </c>
      <c r="BH54" s="32">
        <v>463</v>
      </c>
    </row>
    <row r="55" spans="1:60">
      <c r="A55" s="32">
        <v>51</v>
      </c>
      <c r="B55" s="39">
        <f t="shared" si="0"/>
        <v>21568.888888888891</v>
      </c>
      <c r="C55" s="39">
        <f t="shared" si="2"/>
        <v>10783.944444444445</v>
      </c>
      <c r="D55" s="39">
        <f t="shared" si="2"/>
        <v>10784.944444444445</v>
      </c>
      <c r="F55" s="32">
        <v>901</v>
      </c>
      <c r="G55" s="32">
        <v>460</v>
      </c>
      <c r="H55" s="32">
        <v>441</v>
      </c>
      <c r="J55" s="13">
        <v>1062</v>
      </c>
      <c r="K55" s="32">
        <v>552</v>
      </c>
      <c r="L55" s="32">
        <v>510</v>
      </c>
      <c r="N55" s="32">
        <v>151</v>
      </c>
      <c r="O55" s="32">
        <v>67</v>
      </c>
      <c r="P55" s="32">
        <v>85</v>
      </c>
      <c r="R55" s="13">
        <v>1997</v>
      </c>
      <c r="S55" s="13">
        <v>1026.3595679012346</v>
      </c>
      <c r="T55" s="13">
        <v>1049.3595679012346</v>
      </c>
      <c r="V55" s="13">
        <v>1359</v>
      </c>
      <c r="W55" s="13">
        <v>676.85956790123453</v>
      </c>
      <c r="X55" s="13">
        <v>655.85956790123453</v>
      </c>
      <c r="Z55" s="13">
        <v>1140</v>
      </c>
      <c r="AA55" s="32">
        <v>581</v>
      </c>
      <c r="AB55" s="32">
        <v>559</v>
      </c>
      <c r="AD55" s="13">
        <v>6990</v>
      </c>
      <c r="AE55" s="13">
        <v>3428.8780864197529</v>
      </c>
      <c r="AF55" s="13">
        <v>3534.8780864197529</v>
      </c>
      <c r="AH55" s="13">
        <v>2186</v>
      </c>
      <c r="AI55" s="13">
        <v>1087.8472222222222</v>
      </c>
      <c r="AJ55" s="13">
        <v>1071.8472222222222</v>
      </c>
      <c r="AL55" s="32">
        <v>898</v>
      </c>
      <c r="AM55" s="32">
        <v>456</v>
      </c>
      <c r="AN55" s="32">
        <v>443</v>
      </c>
      <c r="AP55" s="13">
        <v>1366</v>
      </c>
      <c r="AQ55" s="32">
        <v>674</v>
      </c>
      <c r="AR55" s="32">
        <v>692</v>
      </c>
      <c r="AT55" s="32">
        <v>711</v>
      </c>
      <c r="AU55" s="32">
        <v>350</v>
      </c>
      <c r="AV55" s="32">
        <v>361</v>
      </c>
      <c r="AX55" s="32">
        <v>907</v>
      </c>
      <c r="AY55" s="32">
        <v>472</v>
      </c>
      <c r="AZ55" s="32">
        <v>435</v>
      </c>
      <c r="BB55" s="32">
        <v>952</v>
      </c>
      <c r="BC55" s="32">
        <v>473</v>
      </c>
      <c r="BD55" s="32">
        <v>478</v>
      </c>
      <c r="BF55" s="32">
        <v>948</v>
      </c>
      <c r="BG55" s="32">
        <v>479</v>
      </c>
      <c r="BH55" s="32">
        <v>469</v>
      </c>
    </row>
    <row r="56" spans="1:60">
      <c r="A56" s="32">
        <v>52</v>
      </c>
      <c r="B56" s="39">
        <f t="shared" si="0"/>
        <v>20884.888888888891</v>
      </c>
      <c r="C56" s="39">
        <f t="shared" si="2"/>
        <v>10435.944444444445</v>
      </c>
      <c r="D56" s="39">
        <f t="shared" si="2"/>
        <v>10448.944444444445</v>
      </c>
      <c r="F56" s="32">
        <v>888</v>
      </c>
      <c r="G56" s="32">
        <v>445</v>
      </c>
      <c r="H56" s="32">
        <v>443</v>
      </c>
      <c r="J56" s="13">
        <v>1045</v>
      </c>
      <c r="K56" s="32">
        <v>545</v>
      </c>
      <c r="L56" s="32">
        <v>499</v>
      </c>
      <c r="N56" s="32">
        <v>150</v>
      </c>
      <c r="O56" s="32">
        <v>68</v>
      </c>
      <c r="P56" s="32">
        <v>81</v>
      </c>
      <c r="R56" s="13">
        <v>1963</v>
      </c>
      <c r="S56" s="13">
        <v>997.35956790123453</v>
      </c>
      <c r="T56" s="13">
        <v>1044.3595679012346</v>
      </c>
      <c r="V56" s="13">
        <v>1345</v>
      </c>
      <c r="W56" s="13">
        <v>663.85956790123453</v>
      </c>
      <c r="X56" s="13">
        <v>654.85956790123453</v>
      </c>
      <c r="Z56" s="13">
        <v>1138</v>
      </c>
      <c r="AA56" s="32">
        <v>576</v>
      </c>
      <c r="AB56" s="32">
        <v>562</v>
      </c>
      <c r="AD56" s="13">
        <v>6517</v>
      </c>
      <c r="AE56" s="13">
        <v>3227.8780864197529</v>
      </c>
      <c r="AF56" s="13">
        <v>3262.8780864197529</v>
      </c>
      <c r="AH56" s="13">
        <v>2125</v>
      </c>
      <c r="AI56" s="13">
        <v>1058.8472222222222</v>
      </c>
      <c r="AJ56" s="13">
        <v>1039.8472222222222</v>
      </c>
      <c r="AL56" s="32">
        <v>885</v>
      </c>
      <c r="AM56" s="32">
        <v>445</v>
      </c>
      <c r="AN56" s="32">
        <v>440</v>
      </c>
      <c r="AP56" s="13">
        <v>1368</v>
      </c>
      <c r="AQ56" s="32">
        <v>672</v>
      </c>
      <c r="AR56" s="32">
        <v>696</v>
      </c>
      <c r="AT56" s="32">
        <v>718</v>
      </c>
      <c r="AU56" s="32">
        <v>348</v>
      </c>
      <c r="AV56" s="32">
        <v>370</v>
      </c>
      <c r="AX56" s="32">
        <v>895</v>
      </c>
      <c r="AY56" s="32">
        <v>471</v>
      </c>
      <c r="AZ56" s="32">
        <v>424</v>
      </c>
      <c r="BB56" s="32">
        <v>911</v>
      </c>
      <c r="BC56" s="32">
        <v>447</v>
      </c>
      <c r="BD56" s="32">
        <v>464</v>
      </c>
      <c r="BF56" s="32">
        <v>939</v>
      </c>
      <c r="BG56" s="32">
        <v>471</v>
      </c>
      <c r="BH56" s="32">
        <v>468</v>
      </c>
    </row>
    <row r="57" spans="1:60">
      <c r="A57" s="32">
        <v>53</v>
      </c>
      <c r="B57" s="39">
        <f t="shared" si="0"/>
        <v>20181.888888888891</v>
      </c>
      <c r="C57" s="39">
        <f t="shared" si="2"/>
        <v>10068.944444444445</v>
      </c>
      <c r="D57" s="39">
        <f t="shared" si="2"/>
        <v>10112.944444444445</v>
      </c>
      <c r="F57" s="32">
        <v>860</v>
      </c>
      <c r="G57" s="32">
        <v>433</v>
      </c>
      <c r="H57" s="32">
        <v>428</v>
      </c>
      <c r="J57" s="32">
        <v>998</v>
      </c>
      <c r="K57" s="32">
        <v>518</v>
      </c>
      <c r="L57" s="32">
        <v>480</v>
      </c>
      <c r="N57" s="32">
        <v>137</v>
      </c>
      <c r="O57" s="32">
        <v>60</v>
      </c>
      <c r="P57" s="32">
        <v>78</v>
      </c>
      <c r="R57" s="13">
        <v>1909</v>
      </c>
      <c r="S57" s="13">
        <v>966.35956790123453</v>
      </c>
      <c r="T57" s="13">
        <v>1022.3595679012345</v>
      </c>
      <c r="V57" s="13">
        <v>1322</v>
      </c>
      <c r="W57" s="13">
        <v>646.85956790123453</v>
      </c>
      <c r="X57" s="13">
        <v>649.85956790123453</v>
      </c>
      <c r="Z57" s="13">
        <v>1086</v>
      </c>
      <c r="AA57" s="32">
        <v>547</v>
      </c>
      <c r="AB57" s="32">
        <v>540</v>
      </c>
      <c r="AD57" s="13">
        <v>6190</v>
      </c>
      <c r="AE57" s="13">
        <v>3070.8780864197529</v>
      </c>
      <c r="AF57" s="13">
        <v>3091.8780864197529</v>
      </c>
      <c r="AH57" s="13">
        <v>2063</v>
      </c>
      <c r="AI57" s="13">
        <v>1030.8472222222222</v>
      </c>
      <c r="AJ57" s="13">
        <v>1005.8472222222222</v>
      </c>
      <c r="AL57" s="32">
        <v>846</v>
      </c>
      <c r="AM57" s="32">
        <v>422</v>
      </c>
      <c r="AN57" s="32">
        <v>424</v>
      </c>
      <c r="AP57" s="13">
        <v>1354</v>
      </c>
      <c r="AQ57" s="32">
        <v>662</v>
      </c>
      <c r="AR57" s="32">
        <v>692</v>
      </c>
      <c r="AT57" s="32">
        <v>716</v>
      </c>
      <c r="AU57" s="32">
        <v>348</v>
      </c>
      <c r="AV57" s="32">
        <v>367</v>
      </c>
      <c r="AX57" s="32">
        <v>870</v>
      </c>
      <c r="AY57" s="32">
        <v>455</v>
      </c>
      <c r="AZ57" s="32">
        <v>415</v>
      </c>
      <c r="BB57" s="32">
        <v>899</v>
      </c>
      <c r="BC57" s="32">
        <v>443</v>
      </c>
      <c r="BD57" s="32">
        <v>456</v>
      </c>
      <c r="BF57" s="32">
        <v>930</v>
      </c>
      <c r="BG57" s="32">
        <v>466</v>
      </c>
      <c r="BH57" s="32">
        <v>463</v>
      </c>
    </row>
    <row r="58" spans="1:60">
      <c r="A58" s="32">
        <v>54</v>
      </c>
      <c r="B58" s="39">
        <f t="shared" si="0"/>
        <v>19473.888888888891</v>
      </c>
      <c r="C58" s="39">
        <f t="shared" si="2"/>
        <v>9708.9444444444453</v>
      </c>
      <c r="D58" s="39">
        <f t="shared" si="2"/>
        <v>9764.9444444444453</v>
      </c>
      <c r="F58" s="32">
        <v>839</v>
      </c>
      <c r="G58" s="32">
        <v>423</v>
      </c>
      <c r="H58" s="32">
        <v>416</v>
      </c>
      <c r="J58" s="32">
        <v>942</v>
      </c>
      <c r="K58" s="32">
        <v>488</v>
      </c>
      <c r="L58" s="32">
        <v>454</v>
      </c>
      <c r="N58" s="32">
        <v>144</v>
      </c>
      <c r="O58" s="32">
        <v>65</v>
      </c>
      <c r="P58" s="32">
        <v>80</v>
      </c>
      <c r="R58" s="13">
        <v>1812</v>
      </c>
      <c r="S58" s="13">
        <v>917.35956790123453</v>
      </c>
      <c r="T58" s="13">
        <v>974.35956790123453</v>
      </c>
      <c r="V58" s="13">
        <v>1300</v>
      </c>
      <c r="W58" s="13">
        <v>638.85956790123453</v>
      </c>
      <c r="X58" s="13">
        <v>634.85956790123453</v>
      </c>
      <c r="Z58" s="13">
        <v>1004</v>
      </c>
      <c r="AA58" s="32">
        <v>506</v>
      </c>
      <c r="AB58" s="32">
        <v>498</v>
      </c>
      <c r="AD58" s="13">
        <v>5964</v>
      </c>
      <c r="AE58" s="13">
        <v>2948.8780864197529</v>
      </c>
      <c r="AF58" s="13">
        <v>2989.8780864197529</v>
      </c>
      <c r="AH58" s="13">
        <v>2013</v>
      </c>
      <c r="AI58" s="13">
        <v>1009.8472222222222</v>
      </c>
      <c r="AJ58" s="13">
        <v>976.84722222222217</v>
      </c>
      <c r="AL58" s="32">
        <v>795</v>
      </c>
      <c r="AM58" s="32">
        <v>393</v>
      </c>
      <c r="AN58" s="32">
        <v>402</v>
      </c>
      <c r="AP58" s="13">
        <v>1316</v>
      </c>
      <c r="AQ58" s="32">
        <v>644</v>
      </c>
      <c r="AR58" s="32">
        <v>672</v>
      </c>
      <c r="AT58" s="32">
        <v>708</v>
      </c>
      <c r="AU58" s="32">
        <v>344</v>
      </c>
      <c r="AV58" s="32">
        <v>364</v>
      </c>
      <c r="AX58" s="32">
        <v>835</v>
      </c>
      <c r="AY58" s="32">
        <v>437</v>
      </c>
      <c r="AZ58" s="32">
        <v>398</v>
      </c>
      <c r="BB58" s="32">
        <v>901</v>
      </c>
      <c r="BC58" s="32">
        <v>450</v>
      </c>
      <c r="BD58" s="32">
        <v>451</v>
      </c>
      <c r="BF58" s="32">
        <v>898</v>
      </c>
      <c r="BG58" s="32">
        <v>444</v>
      </c>
      <c r="BH58" s="32">
        <v>454</v>
      </c>
    </row>
    <row r="59" spans="1:60">
      <c r="A59" s="32">
        <v>55</v>
      </c>
      <c r="B59" s="39">
        <f t="shared" si="0"/>
        <v>18734.888888888891</v>
      </c>
      <c r="C59" s="39">
        <f t="shared" si="2"/>
        <v>9329.9444444444453</v>
      </c>
      <c r="D59" s="39">
        <f t="shared" si="2"/>
        <v>9404.9444444444453</v>
      </c>
      <c r="F59" s="32">
        <v>797</v>
      </c>
      <c r="G59" s="32">
        <v>401</v>
      </c>
      <c r="H59" s="32">
        <v>396</v>
      </c>
      <c r="J59" s="32">
        <v>873</v>
      </c>
      <c r="K59" s="32">
        <v>447</v>
      </c>
      <c r="L59" s="32">
        <v>426</v>
      </c>
      <c r="N59" s="32">
        <v>134</v>
      </c>
      <c r="O59" s="32">
        <v>65</v>
      </c>
      <c r="P59" s="32">
        <v>68</v>
      </c>
      <c r="R59" s="13">
        <v>1713</v>
      </c>
      <c r="S59" s="13">
        <v>872.35956790123453</v>
      </c>
      <c r="T59" s="13">
        <v>919.35956790123453</v>
      </c>
      <c r="V59" s="13">
        <v>1281</v>
      </c>
      <c r="W59" s="13">
        <v>627.85956790123453</v>
      </c>
      <c r="X59" s="13">
        <v>626.85956790123453</v>
      </c>
      <c r="Z59" s="32">
        <v>914</v>
      </c>
      <c r="AA59" s="32">
        <v>461</v>
      </c>
      <c r="AB59" s="32">
        <v>452</v>
      </c>
      <c r="AD59" s="13">
        <v>5732</v>
      </c>
      <c r="AE59" s="13">
        <v>2819.8780864197529</v>
      </c>
      <c r="AF59" s="13">
        <v>2885.8780864197529</v>
      </c>
      <c r="AH59" s="13">
        <v>1976</v>
      </c>
      <c r="AI59" s="13">
        <v>990.84722222222217</v>
      </c>
      <c r="AJ59" s="13">
        <v>957.84722222222217</v>
      </c>
      <c r="AL59" s="32">
        <v>746</v>
      </c>
      <c r="AM59" s="32">
        <v>367</v>
      </c>
      <c r="AN59" s="32">
        <v>379</v>
      </c>
      <c r="AP59" s="13">
        <v>1269</v>
      </c>
      <c r="AQ59" s="32">
        <v>614</v>
      </c>
      <c r="AR59" s="32">
        <v>655</v>
      </c>
      <c r="AT59" s="32">
        <v>703</v>
      </c>
      <c r="AU59" s="32">
        <v>348</v>
      </c>
      <c r="AV59" s="32">
        <v>355</v>
      </c>
      <c r="AX59" s="32">
        <v>802</v>
      </c>
      <c r="AY59" s="32">
        <v>418</v>
      </c>
      <c r="AZ59" s="32">
        <v>383</v>
      </c>
      <c r="BB59" s="32">
        <v>924</v>
      </c>
      <c r="BC59" s="32">
        <v>465</v>
      </c>
      <c r="BD59" s="32">
        <v>459</v>
      </c>
      <c r="BF59" s="32">
        <v>875</v>
      </c>
      <c r="BG59" s="32">
        <v>433</v>
      </c>
      <c r="BH59" s="32">
        <v>442</v>
      </c>
    </row>
    <row r="60" spans="1:60">
      <c r="A60" s="32">
        <v>56</v>
      </c>
      <c r="B60" s="39">
        <f t="shared" si="0"/>
        <v>17998.888888888891</v>
      </c>
      <c r="C60" s="39">
        <f t="shared" si="2"/>
        <v>8949.9444444444453</v>
      </c>
      <c r="D60" s="39">
        <f t="shared" si="2"/>
        <v>9048.9444444444453</v>
      </c>
      <c r="F60" s="32">
        <v>772</v>
      </c>
      <c r="G60" s="32">
        <v>388</v>
      </c>
      <c r="H60" s="32">
        <v>383</v>
      </c>
      <c r="J60" s="32">
        <v>816</v>
      </c>
      <c r="K60" s="32">
        <v>414</v>
      </c>
      <c r="L60" s="32">
        <v>403</v>
      </c>
      <c r="N60" s="32">
        <v>120</v>
      </c>
      <c r="O60" s="32">
        <v>56</v>
      </c>
      <c r="P60" s="32">
        <v>63</v>
      </c>
      <c r="R60" s="13">
        <v>1631</v>
      </c>
      <c r="S60" s="13">
        <v>828.35956790123453</v>
      </c>
      <c r="T60" s="13">
        <v>881.35956790123453</v>
      </c>
      <c r="V60" s="13">
        <v>1259</v>
      </c>
      <c r="W60" s="13">
        <v>619.85956790123453</v>
      </c>
      <c r="X60" s="13">
        <v>612.85956790123453</v>
      </c>
      <c r="Z60" s="32">
        <v>832</v>
      </c>
      <c r="AA60" s="32">
        <v>422</v>
      </c>
      <c r="AB60" s="32">
        <v>410</v>
      </c>
      <c r="AD60" s="13">
        <v>5473</v>
      </c>
      <c r="AE60" s="13">
        <v>2682.8780864197529</v>
      </c>
      <c r="AF60" s="13">
        <v>2763.8780864197529</v>
      </c>
      <c r="AH60" s="13">
        <v>1914</v>
      </c>
      <c r="AI60" s="13">
        <v>963.84722222222217</v>
      </c>
      <c r="AJ60" s="13">
        <v>923.84722222222217</v>
      </c>
      <c r="AL60" s="32">
        <v>707</v>
      </c>
      <c r="AM60" s="32">
        <v>346</v>
      </c>
      <c r="AN60" s="32">
        <v>360</v>
      </c>
      <c r="AP60" s="13">
        <v>1233</v>
      </c>
      <c r="AQ60" s="32">
        <v>595</v>
      </c>
      <c r="AR60" s="32">
        <v>638</v>
      </c>
      <c r="AT60" s="32">
        <v>691</v>
      </c>
      <c r="AU60" s="32">
        <v>343</v>
      </c>
      <c r="AV60" s="32">
        <v>348</v>
      </c>
      <c r="AX60" s="32">
        <v>766</v>
      </c>
      <c r="AY60" s="32">
        <v>402</v>
      </c>
      <c r="AZ60" s="32">
        <v>364</v>
      </c>
      <c r="BB60" s="32">
        <v>931</v>
      </c>
      <c r="BC60" s="32">
        <v>471</v>
      </c>
      <c r="BD60" s="32">
        <v>460</v>
      </c>
      <c r="BF60" s="32">
        <v>856</v>
      </c>
      <c r="BG60" s="32">
        <v>418</v>
      </c>
      <c r="BH60" s="32">
        <v>438</v>
      </c>
    </row>
    <row r="61" spans="1:60">
      <c r="A61" s="32">
        <v>57</v>
      </c>
      <c r="B61" s="39">
        <f t="shared" si="0"/>
        <v>17286.888888888891</v>
      </c>
      <c r="C61" s="39">
        <f t="shared" si="2"/>
        <v>8588.9444444444453</v>
      </c>
      <c r="D61" s="39">
        <f t="shared" si="2"/>
        <v>8697.9444444444453</v>
      </c>
      <c r="F61" s="32">
        <v>738</v>
      </c>
      <c r="G61" s="32">
        <v>373</v>
      </c>
      <c r="H61" s="32">
        <v>365</v>
      </c>
      <c r="J61" s="32">
        <v>774</v>
      </c>
      <c r="K61" s="32">
        <v>390</v>
      </c>
      <c r="L61" s="32">
        <v>384</v>
      </c>
      <c r="N61" s="32">
        <v>116</v>
      </c>
      <c r="O61" s="32">
        <v>61</v>
      </c>
      <c r="P61" s="32">
        <v>55</v>
      </c>
      <c r="R61" s="13">
        <v>1547</v>
      </c>
      <c r="S61" s="13">
        <v>788.35956790123453</v>
      </c>
      <c r="T61" s="13">
        <v>837.35956790123453</v>
      </c>
      <c r="V61" s="13">
        <v>1246</v>
      </c>
      <c r="W61" s="13">
        <v>612.85956790123453</v>
      </c>
      <c r="X61" s="13">
        <v>606.85956790123453</v>
      </c>
      <c r="Z61" s="32">
        <v>781</v>
      </c>
      <c r="AA61" s="32">
        <v>390</v>
      </c>
      <c r="AB61" s="32">
        <v>391</v>
      </c>
      <c r="AD61" s="13">
        <v>5203</v>
      </c>
      <c r="AE61" s="13">
        <v>2547.8780864197529</v>
      </c>
      <c r="AF61" s="13">
        <v>2628.8780864197529</v>
      </c>
      <c r="AH61" s="13">
        <v>1853</v>
      </c>
      <c r="AI61" s="13">
        <v>932.84722222222217</v>
      </c>
      <c r="AJ61" s="13">
        <v>893.84722222222217</v>
      </c>
      <c r="AL61" s="32">
        <v>657</v>
      </c>
      <c r="AM61" s="32">
        <v>314</v>
      </c>
      <c r="AN61" s="32">
        <v>343</v>
      </c>
      <c r="AP61" s="13">
        <v>1187</v>
      </c>
      <c r="AQ61" s="32">
        <v>575</v>
      </c>
      <c r="AR61" s="32">
        <v>612</v>
      </c>
      <c r="AT61" s="32">
        <v>684</v>
      </c>
      <c r="AU61" s="32">
        <v>339</v>
      </c>
      <c r="AV61" s="32">
        <v>344</v>
      </c>
      <c r="AX61" s="32">
        <v>735</v>
      </c>
      <c r="AY61" s="32">
        <v>382</v>
      </c>
      <c r="AZ61" s="32">
        <v>353</v>
      </c>
      <c r="BB61" s="32">
        <v>936</v>
      </c>
      <c r="BC61" s="32">
        <v>480</v>
      </c>
      <c r="BD61" s="32">
        <v>455</v>
      </c>
      <c r="BF61" s="32">
        <v>832</v>
      </c>
      <c r="BG61" s="32">
        <v>403</v>
      </c>
      <c r="BH61" s="32">
        <v>429</v>
      </c>
    </row>
    <row r="62" spans="1:60">
      <c r="A62" s="32">
        <v>58</v>
      </c>
      <c r="B62" s="39">
        <f t="shared" si="0"/>
        <v>16608.888888888891</v>
      </c>
      <c r="C62" s="39">
        <f t="shared" si="2"/>
        <v>8248.9444444444453</v>
      </c>
      <c r="D62" s="39">
        <f t="shared" si="2"/>
        <v>8359.9444444444453</v>
      </c>
      <c r="F62" s="32">
        <v>718</v>
      </c>
      <c r="G62" s="32">
        <v>366</v>
      </c>
      <c r="H62" s="32">
        <v>352</v>
      </c>
      <c r="J62" s="32">
        <v>729</v>
      </c>
      <c r="K62" s="32">
        <v>366</v>
      </c>
      <c r="L62" s="32">
        <v>364</v>
      </c>
      <c r="N62" s="32">
        <v>124</v>
      </c>
      <c r="O62" s="32">
        <v>63</v>
      </c>
      <c r="P62" s="32">
        <v>60</v>
      </c>
      <c r="R62" s="13">
        <v>1471</v>
      </c>
      <c r="S62" s="13">
        <v>747.35956790123453</v>
      </c>
      <c r="T62" s="13">
        <v>801.35956790123453</v>
      </c>
      <c r="V62" s="13">
        <v>1217</v>
      </c>
      <c r="W62" s="13">
        <v>591.85956790123453</v>
      </c>
      <c r="X62" s="13">
        <v>598.85956790123453</v>
      </c>
      <c r="Z62" s="32">
        <v>762</v>
      </c>
      <c r="AA62" s="32">
        <v>381</v>
      </c>
      <c r="AB62" s="32">
        <v>382</v>
      </c>
      <c r="AD62" s="13">
        <v>4966</v>
      </c>
      <c r="AE62" s="13">
        <v>2431.8780864197529</v>
      </c>
      <c r="AF62" s="13">
        <v>2507.8780864197529</v>
      </c>
      <c r="AH62" s="13">
        <v>1757</v>
      </c>
      <c r="AI62" s="13">
        <v>881.84722222222217</v>
      </c>
      <c r="AJ62" s="13">
        <v>848.84722222222217</v>
      </c>
      <c r="AL62" s="32">
        <v>621</v>
      </c>
      <c r="AM62" s="32">
        <v>297</v>
      </c>
      <c r="AN62" s="32">
        <v>324</v>
      </c>
      <c r="AP62" s="13">
        <v>1157</v>
      </c>
      <c r="AQ62" s="32">
        <v>561</v>
      </c>
      <c r="AR62" s="32">
        <v>596</v>
      </c>
      <c r="AT62" s="32">
        <v>651</v>
      </c>
      <c r="AU62" s="32">
        <v>327</v>
      </c>
      <c r="AV62" s="32">
        <v>324</v>
      </c>
      <c r="AX62" s="32">
        <v>708</v>
      </c>
      <c r="AY62" s="32">
        <v>374</v>
      </c>
      <c r="AZ62" s="32">
        <v>334</v>
      </c>
      <c r="BB62" s="32">
        <v>928</v>
      </c>
      <c r="BC62" s="32">
        <v>472</v>
      </c>
      <c r="BD62" s="32">
        <v>456</v>
      </c>
      <c r="BF62" s="32">
        <v>800</v>
      </c>
      <c r="BG62" s="32">
        <v>389</v>
      </c>
      <c r="BH62" s="32">
        <v>411</v>
      </c>
    </row>
    <row r="63" spans="1:60">
      <c r="A63" s="32">
        <v>59</v>
      </c>
      <c r="B63" s="39">
        <f t="shared" si="0"/>
        <v>15962.888888888891</v>
      </c>
      <c r="C63" s="39">
        <f t="shared" si="2"/>
        <v>7924.9444444444453</v>
      </c>
      <c r="D63" s="39">
        <f t="shared" si="2"/>
        <v>8037.9444444444453</v>
      </c>
      <c r="F63" s="32">
        <v>686</v>
      </c>
      <c r="G63" s="32">
        <v>350</v>
      </c>
      <c r="H63" s="32">
        <v>336</v>
      </c>
      <c r="J63" s="32">
        <v>699</v>
      </c>
      <c r="K63" s="32">
        <v>343</v>
      </c>
      <c r="L63" s="32">
        <v>356</v>
      </c>
      <c r="N63" s="32">
        <v>110</v>
      </c>
      <c r="O63" s="32">
        <v>54</v>
      </c>
      <c r="P63" s="32">
        <v>56</v>
      </c>
      <c r="R63" s="13">
        <v>1410</v>
      </c>
      <c r="S63" s="13">
        <v>721.35956790123453</v>
      </c>
      <c r="T63" s="13">
        <v>767.35956790123453</v>
      </c>
      <c r="V63" s="13">
        <v>1195</v>
      </c>
      <c r="W63" s="13">
        <v>575.85956790123453</v>
      </c>
      <c r="X63" s="13">
        <v>592.85956790123453</v>
      </c>
      <c r="Z63" s="32">
        <v>756</v>
      </c>
      <c r="AA63" s="32">
        <v>372</v>
      </c>
      <c r="AB63" s="32">
        <v>385</v>
      </c>
      <c r="AD63" s="13">
        <v>4754</v>
      </c>
      <c r="AE63" s="13">
        <v>2341.8780864197529</v>
      </c>
      <c r="AF63" s="13">
        <v>2385.8780864197529</v>
      </c>
      <c r="AH63" s="13">
        <v>1651</v>
      </c>
      <c r="AI63" s="13">
        <v>826.84722222222217</v>
      </c>
      <c r="AJ63" s="13">
        <v>797.84722222222217</v>
      </c>
      <c r="AL63" s="32">
        <v>584</v>
      </c>
      <c r="AM63" s="32">
        <v>274</v>
      </c>
      <c r="AN63" s="32">
        <v>309</v>
      </c>
      <c r="AP63" s="13">
        <v>1121</v>
      </c>
      <c r="AQ63" s="32">
        <v>551</v>
      </c>
      <c r="AR63" s="32">
        <v>570</v>
      </c>
      <c r="AT63" s="32">
        <v>637</v>
      </c>
      <c r="AU63" s="32">
        <v>317</v>
      </c>
      <c r="AV63" s="32">
        <v>320</v>
      </c>
      <c r="AX63" s="32">
        <v>682</v>
      </c>
      <c r="AY63" s="32">
        <v>364</v>
      </c>
      <c r="AZ63" s="32">
        <v>318</v>
      </c>
      <c r="BB63" s="32">
        <v>912</v>
      </c>
      <c r="BC63" s="32">
        <v>465</v>
      </c>
      <c r="BD63" s="32">
        <v>447</v>
      </c>
      <c r="BF63" s="32">
        <v>766</v>
      </c>
      <c r="BG63" s="32">
        <v>369</v>
      </c>
      <c r="BH63" s="32">
        <v>397</v>
      </c>
    </row>
    <row r="64" spans="1:60">
      <c r="A64" s="32">
        <v>60</v>
      </c>
      <c r="B64" s="39">
        <f t="shared" si="0"/>
        <v>15329.888888888891</v>
      </c>
      <c r="C64" s="39">
        <f t="shared" si="2"/>
        <v>7606.9444444444453</v>
      </c>
      <c r="D64" s="39">
        <f t="shared" si="2"/>
        <v>7722.9444444444453</v>
      </c>
      <c r="F64" s="32">
        <v>658</v>
      </c>
      <c r="G64" s="32">
        <v>337</v>
      </c>
      <c r="H64" s="32">
        <v>321</v>
      </c>
      <c r="J64" s="32">
        <v>667</v>
      </c>
      <c r="K64" s="32">
        <v>325</v>
      </c>
      <c r="L64" s="32">
        <v>341</v>
      </c>
      <c r="N64" s="32">
        <v>117</v>
      </c>
      <c r="O64" s="32">
        <v>56</v>
      </c>
      <c r="P64" s="32">
        <v>62</v>
      </c>
      <c r="R64" s="13">
        <v>1348</v>
      </c>
      <c r="S64" s="13">
        <v>687.35956790123453</v>
      </c>
      <c r="T64" s="13">
        <v>739.35956790123453</v>
      </c>
      <c r="V64" s="13">
        <v>1168</v>
      </c>
      <c r="W64" s="13">
        <v>558.85956790123453</v>
      </c>
      <c r="X64" s="13">
        <v>582.85956790123453</v>
      </c>
      <c r="Z64" s="32">
        <v>769</v>
      </c>
      <c r="AA64" s="32">
        <v>375</v>
      </c>
      <c r="AB64" s="32">
        <v>393</v>
      </c>
      <c r="AD64" s="13">
        <v>4540</v>
      </c>
      <c r="AE64" s="13">
        <v>2244.8780864197529</v>
      </c>
      <c r="AF64" s="13">
        <v>2267.8780864197529</v>
      </c>
      <c r="AH64" s="13">
        <v>1539</v>
      </c>
      <c r="AI64" s="13">
        <v>764.84722222222217</v>
      </c>
      <c r="AJ64" s="13">
        <v>747.84722222222217</v>
      </c>
      <c r="AL64" s="32">
        <v>548</v>
      </c>
      <c r="AM64" s="32">
        <v>250</v>
      </c>
      <c r="AN64" s="32">
        <v>298</v>
      </c>
      <c r="AP64" s="13">
        <v>1095</v>
      </c>
      <c r="AQ64" s="32">
        <v>542</v>
      </c>
      <c r="AR64" s="32">
        <v>552</v>
      </c>
      <c r="AT64" s="32">
        <v>597</v>
      </c>
      <c r="AU64" s="32">
        <v>304</v>
      </c>
      <c r="AV64" s="32">
        <v>293</v>
      </c>
      <c r="AX64" s="32">
        <v>661</v>
      </c>
      <c r="AY64" s="32">
        <v>355</v>
      </c>
      <c r="AZ64" s="32">
        <v>306</v>
      </c>
      <c r="BB64" s="32">
        <v>893</v>
      </c>
      <c r="BC64" s="32">
        <v>452</v>
      </c>
      <c r="BD64" s="32">
        <v>442</v>
      </c>
      <c r="BF64" s="32">
        <v>732</v>
      </c>
      <c r="BG64" s="32">
        <v>355</v>
      </c>
      <c r="BH64" s="32">
        <v>377</v>
      </c>
    </row>
    <row r="65" spans="1:60">
      <c r="A65" s="32">
        <v>61</v>
      </c>
      <c r="B65" s="39">
        <f t="shared" si="0"/>
        <v>14680.888888888891</v>
      </c>
      <c r="C65" s="39">
        <f t="shared" si="2"/>
        <v>7280.9444444444453</v>
      </c>
      <c r="D65" s="39">
        <f t="shared" si="2"/>
        <v>7399.9444444444453</v>
      </c>
      <c r="F65" s="32">
        <v>632</v>
      </c>
      <c r="G65" s="32">
        <v>327</v>
      </c>
      <c r="H65" s="32">
        <v>306</v>
      </c>
      <c r="J65" s="32">
        <v>636</v>
      </c>
      <c r="K65" s="32">
        <v>309</v>
      </c>
      <c r="L65" s="32">
        <v>328</v>
      </c>
      <c r="N65" s="32">
        <v>106</v>
      </c>
      <c r="O65" s="32">
        <v>53</v>
      </c>
      <c r="P65" s="32">
        <v>53</v>
      </c>
      <c r="R65" s="13">
        <v>1290</v>
      </c>
      <c r="S65" s="13">
        <v>659.35956790123453</v>
      </c>
      <c r="T65" s="13">
        <v>709.35956790123453</v>
      </c>
      <c r="V65" s="13">
        <v>1135</v>
      </c>
      <c r="W65" s="13">
        <v>537.85956790123453</v>
      </c>
      <c r="X65" s="13">
        <v>570.85956790123453</v>
      </c>
      <c r="Z65" s="32">
        <v>766</v>
      </c>
      <c r="AA65" s="32">
        <v>369</v>
      </c>
      <c r="AB65" s="32">
        <v>397</v>
      </c>
      <c r="AD65" s="13">
        <v>4331</v>
      </c>
      <c r="AE65" s="13">
        <v>2151.8780864197529</v>
      </c>
      <c r="AF65" s="13">
        <v>2153.8780864197529</v>
      </c>
      <c r="AH65" s="13">
        <v>1441</v>
      </c>
      <c r="AI65" s="13">
        <v>712.84722222222217</v>
      </c>
      <c r="AJ65" s="13">
        <v>701.84722222222217</v>
      </c>
      <c r="AL65" s="32">
        <v>519</v>
      </c>
      <c r="AM65" s="32">
        <v>234</v>
      </c>
      <c r="AN65" s="32">
        <v>286</v>
      </c>
      <c r="AP65" s="13">
        <v>1052</v>
      </c>
      <c r="AQ65" s="32">
        <v>525</v>
      </c>
      <c r="AR65" s="32">
        <v>528</v>
      </c>
      <c r="AT65" s="32">
        <v>565</v>
      </c>
      <c r="AU65" s="32">
        <v>286</v>
      </c>
      <c r="AV65" s="32">
        <v>279</v>
      </c>
      <c r="AX65" s="32">
        <v>636</v>
      </c>
      <c r="AY65" s="32">
        <v>343</v>
      </c>
      <c r="AZ65" s="32">
        <v>293</v>
      </c>
      <c r="BB65" s="32">
        <v>869</v>
      </c>
      <c r="BC65" s="32">
        <v>437</v>
      </c>
      <c r="BD65" s="32">
        <v>432</v>
      </c>
      <c r="BF65" s="32">
        <v>698</v>
      </c>
      <c r="BG65" s="32">
        <v>336</v>
      </c>
      <c r="BH65" s="32">
        <v>362</v>
      </c>
    </row>
    <row r="66" spans="1:60">
      <c r="A66" s="32">
        <v>62</v>
      </c>
      <c r="B66" s="39">
        <f t="shared" si="0"/>
        <v>13949.888888888891</v>
      </c>
      <c r="C66" s="39">
        <f t="shared" si="2"/>
        <v>6913.9444444444453</v>
      </c>
      <c r="D66" s="39">
        <f t="shared" si="2"/>
        <v>7035.9444444444453</v>
      </c>
      <c r="F66" s="32">
        <v>592</v>
      </c>
      <c r="G66" s="32">
        <v>307</v>
      </c>
      <c r="H66" s="32">
        <v>285</v>
      </c>
      <c r="J66" s="32">
        <v>609</v>
      </c>
      <c r="K66" s="32">
        <v>291</v>
      </c>
      <c r="L66" s="32">
        <v>318</v>
      </c>
      <c r="N66" s="32">
        <v>111</v>
      </c>
      <c r="O66" s="32">
        <v>53</v>
      </c>
      <c r="P66" s="32">
        <v>58</v>
      </c>
      <c r="R66" s="13">
        <v>1214</v>
      </c>
      <c r="S66" s="13">
        <v>624.35956790123453</v>
      </c>
      <c r="T66" s="13">
        <v>668.35956790123453</v>
      </c>
      <c r="V66" s="13">
        <v>1099</v>
      </c>
      <c r="W66" s="13">
        <v>517.85956790123453</v>
      </c>
      <c r="X66" s="13">
        <v>554.85956790123453</v>
      </c>
      <c r="Z66" s="32">
        <v>746</v>
      </c>
      <c r="AA66" s="32">
        <v>357</v>
      </c>
      <c r="AB66" s="32">
        <v>390</v>
      </c>
      <c r="AD66" s="13">
        <v>4088</v>
      </c>
      <c r="AE66" s="13">
        <v>2034.8780864197531</v>
      </c>
      <c r="AF66" s="13">
        <v>2025.8780864197531</v>
      </c>
      <c r="AH66" s="13">
        <v>1346</v>
      </c>
      <c r="AI66" s="13">
        <v>660.84722222222217</v>
      </c>
      <c r="AJ66" s="13">
        <v>658.84722222222217</v>
      </c>
      <c r="AL66" s="32">
        <v>491</v>
      </c>
      <c r="AM66" s="32">
        <v>215</v>
      </c>
      <c r="AN66" s="32">
        <v>275</v>
      </c>
      <c r="AP66" s="32">
        <v>999</v>
      </c>
      <c r="AQ66" s="32">
        <v>505</v>
      </c>
      <c r="AR66" s="32">
        <v>494</v>
      </c>
      <c r="AT66" s="32">
        <v>535</v>
      </c>
      <c r="AU66" s="32">
        <v>273</v>
      </c>
      <c r="AV66" s="32">
        <v>262</v>
      </c>
      <c r="AX66" s="32">
        <v>599</v>
      </c>
      <c r="AY66" s="32">
        <v>326</v>
      </c>
      <c r="AZ66" s="32">
        <v>274</v>
      </c>
      <c r="BB66" s="32">
        <v>845</v>
      </c>
      <c r="BC66" s="32">
        <v>421</v>
      </c>
      <c r="BD66" s="32">
        <v>424</v>
      </c>
      <c r="BF66" s="32">
        <v>676</v>
      </c>
      <c r="BG66" s="32">
        <v>328</v>
      </c>
      <c r="BH66" s="32">
        <v>348</v>
      </c>
    </row>
    <row r="67" spans="1:60">
      <c r="A67" s="32">
        <v>63</v>
      </c>
      <c r="B67" s="39">
        <f t="shared" si="0"/>
        <v>13112.888888888891</v>
      </c>
      <c r="C67" s="39">
        <f t="shared" si="2"/>
        <v>6505.9444444444453</v>
      </c>
      <c r="D67" s="39">
        <f t="shared" si="2"/>
        <v>6606.9444444444453</v>
      </c>
      <c r="F67" s="32">
        <v>553</v>
      </c>
      <c r="G67" s="32">
        <v>285</v>
      </c>
      <c r="H67" s="32">
        <v>268</v>
      </c>
      <c r="J67" s="32">
        <v>578</v>
      </c>
      <c r="K67" s="32">
        <v>277</v>
      </c>
      <c r="L67" s="32">
        <v>301</v>
      </c>
      <c r="N67" s="32">
        <v>104</v>
      </c>
      <c r="O67" s="32">
        <v>50</v>
      </c>
      <c r="P67" s="32">
        <v>54</v>
      </c>
      <c r="R67" s="13">
        <v>1126</v>
      </c>
      <c r="S67" s="13">
        <v>581.35956790123453</v>
      </c>
      <c r="T67" s="13">
        <v>622.35956790123453</v>
      </c>
      <c r="V67" s="13">
        <v>1044</v>
      </c>
      <c r="W67" s="13">
        <v>491.85956790123458</v>
      </c>
      <c r="X67" s="13">
        <v>525.85956790123453</v>
      </c>
      <c r="Z67" s="32">
        <v>711</v>
      </c>
      <c r="AA67" s="32">
        <v>338</v>
      </c>
      <c r="AB67" s="32">
        <v>373</v>
      </c>
      <c r="AD67" s="13">
        <v>3811</v>
      </c>
      <c r="AE67" s="13">
        <v>1904.8780864197531</v>
      </c>
      <c r="AF67" s="13">
        <v>1879.8780864197531</v>
      </c>
      <c r="AH67" s="13">
        <v>1264</v>
      </c>
      <c r="AI67" s="13">
        <v>617.84722222222217</v>
      </c>
      <c r="AJ67" s="13">
        <v>619.84722222222217</v>
      </c>
      <c r="AL67" s="32">
        <v>478</v>
      </c>
      <c r="AM67" s="32">
        <v>210</v>
      </c>
      <c r="AN67" s="32">
        <v>268</v>
      </c>
      <c r="AP67" s="32">
        <v>915</v>
      </c>
      <c r="AQ67" s="32">
        <v>464</v>
      </c>
      <c r="AR67" s="32">
        <v>451</v>
      </c>
      <c r="AT67" s="32">
        <v>496</v>
      </c>
      <c r="AU67" s="32">
        <v>256</v>
      </c>
      <c r="AV67" s="32">
        <v>240</v>
      </c>
      <c r="AX67" s="32">
        <v>564</v>
      </c>
      <c r="AY67" s="32">
        <v>310</v>
      </c>
      <c r="AZ67" s="32">
        <v>255</v>
      </c>
      <c r="BB67" s="32">
        <v>824</v>
      </c>
      <c r="BC67" s="32">
        <v>409</v>
      </c>
      <c r="BD67" s="32">
        <v>415</v>
      </c>
      <c r="BF67" s="32">
        <v>644</v>
      </c>
      <c r="BG67" s="32">
        <v>311</v>
      </c>
      <c r="BH67" s="32">
        <v>334</v>
      </c>
    </row>
    <row r="68" spans="1:60">
      <c r="A68" s="32">
        <v>64</v>
      </c>
      <c r="B68" s="39">
        <f t="shared" ref="B68:B84" si="3">C68+D68</f>
        <v>12235.888888888891</v>
      </c>
      <c r="C68" s="39">
        <f t="shared" si="2"/>
        <v>6080.9444444444453</v>
      </c>
      <c r="D68" s="39">
        <f t="shared" si="2"/>
        <v>6154.9444444444453</v>
      </c>
      <c r="F68" s="32">
        <v>500</v>
      </c>
      <c r="G68" s="32">
        <v>257</v>
      </c>
      <c r="H68" s="32">
        <v>243</v>
      </c>
      <c r="J68" s="32">
        <v>558</v>
      </c>
      <c r="K68" s="32">
        <v>266</v>
      </c>
      <c r="L68" s="32">
        <v>292</v>
      </c>
      <c r="N68" s="32">
        <v>105</v>
      </c>
      <c r="O68" s="32">
        <v>53</v>
      </c>
      <c r="P68" s="32">
        <v>53</v>
      </c>
      <c r="R68" s="13">
        <v>1015</v>
      </c>
      <c r="S68" s="13">
        <v>528.35956790123453</v>
      </c>
      <c r="T68" s="13">
        <v>564.35956790123453</v>
      </c>
      <c r="V68" s="32">
        <v>996</v>
      </c>
      <c r="W68" s="13">
        <v>473.85956790123458</v>
      </c>
      <c r="X68" s="13">
        <v>494.85956790123458</v>
      </c>
      <c r="Z68" s="32">
        <v>669</v>
      </c>
      <c r="AA68" s="32">
        <v>316</v>
      </c>
      <c r="AB68" s="32">
        <v>353</v>
      </c>
      <c r="AD68" s="13">
        <v>3513</v>
      </c>
      <c r="AE68" s="13">
        <v>1759.8780864197531</v>
      </c>
      <c r="AF68" s="13">
        <v>1726.8780864197531</v>
      </c>
      <c r="AH68" s="13">
        <v>1198</v>
      </c>
      <c r="AI68" s="13">
        <v>586.84722222222217</v>
      </c>
      <c r="AJ68" s="13">
        <v>584.84722222222217</v>
      </c>
      <c r="AL68" s="32">
        <v>470</v>
      </c>
      <c r="AM68" s="32">
        <v>208</v>
      </c>
      <c r="AN68" s="32">
        <v>261</v>
      </c>
      <c r="AP68" s="32">
        <v>819</v>
      </c>
      <c r="AQ68" s="32">
        <v>415</v>
      </c>
      <c r="AR68" s="32">
        <v>404</v>
      </c>
      <c r="AT68" s="32">
        <v>455</v>
      </c>
      <c r="AU68" s="32">
        <v>238</v>
      </c>
      <c r="AV68" s="32">
        <v>218</v>
      </c>
      <c r="AX68" s="32">
        <v>524</v>
      </c>
      <c r="AY68" s="32">
        <v>286</v>
      </c>
      <c r="AZ68" s="32">
        <v>238</v>
      </c>
      <c r="BB68" s="32">
        <v>799</v>
      </c>
      <c r="BC68" s="32">
        <v>393</v>
      </c>
      <c r="BD68" s="32">
        <v>406</v>
      </c>
      <c r="BF68" s="32">
        <v>616</v>
      </c>
      <c r="BG68" s="32">
        <v>300</v>
      </c>
      <c r="BH68" s="32">
        <v>316</v>
      </c>
    </row>
    <row r="69" spans="1:60">
      <c r="A69" s="32">
        <v>65</v>
      </c>
      <c r="B69" s="39">
        <f t="shared" si="3"/>
        <v>11316.888888888891</v>
      </c>
      <c r="C69" s="39">
        <f t="shared" si="2"/>
        <v>5634.9444444444453</v>
      </c>
      <c r="D69" s="39">
        <f t="shared" si="2"/>
        <v>5681.9444444444453</v>
      </c>
      <c r="F69" s="32">
        <v>444</v>
      </c>
      <c r="G69" s="32">
        <v>226</v>
      </c>
      <c r="H69" s="32">
        <v>218</v>
      </c>
      <c r="J69" s="32">
        <v>534</v>
      </c>
      <c r="K69" s="32">
        <v>262</v>
      </c>
      <c r="L69" s="32">
        <v>272</v>
      </c>
      <c r="N69" s="32">
        <v>104</v>
      </c>
      <c r="O69" s="32">
        <v>50</v>
      </c>
      <c r="P69" s="32">
        <v>54</v>
      </c>
      <c r="R69" s="32">
        <v>908</v>
      </c>
      <c r="S69" s="13">
        <v>476.35956790123458</v>
      </c>
      <c r="T69" s="13">
        <v>510.35956790123458</v>
      </c>
      <c r="V69" s="32">
        <v>938</v>
      </c>
      <c r="W69" s="13">
        <v>452.85956790123458</v>
      </c>
      <c r="X69" s="13">
        <v>457.85956790123458</v>
      </c>
      <c r="Z69" s="32">
        <v>622</v>
      </c>
      <c r="AA69" s="32">
        <v>292</v>
      </c>
      <c r="AB69" s="32">
        <v>329</v>
      </c>
      <c r="AD69" s="13">
        <v>3207</v>
      </c>
      <c r="AE69" s="13">
        <v>1614.8780864197531</v>
      </c>
      <c r="AF69" s="13">
        <v>1565.8780864197531</v>
      </c>
      <c r="AH69" s="13">
        <v>1132</v>
      </c>
      <c r="AI69" s="13">
        <v>552.84722222222217</v>
      </c>
      <c r="AJ69" s="13">
        <v>552.84722222222217</v>
      </c>
      <c r="AL69" s="32">
        <v>461</v>
      </c>
      <c r="AM69" s="32">
        <v>206</v>
      </c>
      <c r="AN69" s="32">
        <v>255</v>
      </c>
      <c r="AP69" s="32">
        <v>708</v>
      </c>
      <c r="AQ69" s="32">
        <v>358</v>
      </c>
      <c r="AR69" s="32">
        <v>350</v>
      </c>
      <c r="AT69" s="32">
        <v>401</v>
      </c>
      <c r="AU69" s="32">
        <v>210</v>
      </c>
      <c r="AV69" s="32">
        <v>190</v>
      </c>
      <c r="AX69" s="32">
        <v>474</v>
      </c>
      <c r="AY69" s="32">
        <v>257</v>
      </c>
      <c r="AZ69" s="32">
        <v>216</v>
      </c>
      <c r="BB69" s="32">
        <v>787</v>
      </c>
      <c r="BC69" s="32">
        <v>382</v>
      </c>
      <c r="BD69" s="32">
        <v>405</v>
      </c>
      <c r="BF69" s="32">
        <v>600</v>
      </c>
      <c r="BG69" s="32">
        <v>295</v>
      </c>
      <c r="BH69" s="32">
        <v>306</v>
      </c>
    </row>
    <row r="70" spans="1:60">
      <c r="A70" s="32">
        <v>66</v>
      </c>
      <c r="B70" s="39">
        <f t="shared" si="3"/>
        <v>10487.888888888891</v>
      </c>
      <c r="C70" s="39">
        <f t="shared" si="2"/>
        <v>5234.9444444444453</v>
      </c>
      <c r="D70" s="39">
        <f t="shared" si="2"/>
        <v>5252.9444444444453</v>
      </c>
      <c r="F70" s="32">
        <v>398</v>
      </c>
      <c r="G70" s="32">
        <v>195</v>
      </c>
      <c r="H70" s="32">
        <v>203</v>
      </c>
      <c r="J70" s="32">
        <v>517</v>
      </c>
      <c r="K70" s="32">
        <v>254</v>
      </c>
      <c r="L70" s="32">
        <v>263</v>
      </c>
      <c r="N70" s="32">
        <v>102</v>
      </c>
      <c r="O70" s="32">
        <v>52</v>
      </c>
      <c r="P70" s="32">
        <v>50</v>
      </c>
      <c r="R70" s="32">
        <v>794</v>
      </c>
      <c r="S70" s="13">
        <v>422.35956790123458</v>
      </c>
      <c r="T70" s="13">
        <v>450.35956790123458</v>
      </c>
      <c r="V70" s="32">
        <v>892</v>
      </c>
      <c r="W70" s="13">
        <v>434.85956790123458</v>
      </c>
      <c r="X70" s="13">
        <v>430.85956790123458</v>
      </c>
      <c r="Z70" s="32">
        <v>576</v>
      </c>
      <c r="AA70" s="32">
        <v>271</v>
      </c>
      <c r="AB70" s="32">
        <v>305</v>
      </c>
      <c r="AD70" s="13">
        <v>2916</v>
      </c>
      <c r="AE70" s="13">
        <v>1477.8780864197531</v>
      </c>
      <c r="AF70" s="13">
        <v>1412.8780864197531</v>
      </c>
      <c r="AH70" s="13">
        <v>1083</v>
      </c>
      <c r="AI70" s="13">
        <v>525.84722222222217</v>
      </c>
      <c r="AJ70" s="13">
        <v>530.84722222222217</v>
      </c>
      <c r="AL70" s="32">
        <v>459</v>
      </c>
      <c r="AM70" s="32">
        <v>207</v>
      </c>
      <c r="AN70" s="32">
        <v>252</v>
      </c>
      <c r="AP70" s="32">
        <v>599</v>
      </c>
      <c r="AQ70" s="32">
        <v>305</v>
      </c>
      <c r="AR70" s="32">
        <v>294</v>
      </c>
      <c r="AT70" s="32">
        <v>363</v>
      </c>
      <c r="AU70" s="32">
        <v>195</v>
      </c>
      <c r="AV70" s="32">
        <v>168</v>
      </c>
      <c r="AX70" s="32">
        <v>442</v>
      </c>
      <c r="AY70" s="32">
        <v>240</v>
      </c>
      <c r="AZ70" s="32">
        <v>202</v>
      </c>
      <c r="BB70" s="32">
        <v>761</v>
      </c>
      <c r="BC70" s="32">
        <v>370</v>
      </c>
      <c r="BD70" s="32">
        <v>391</v>
      </c>
      <c r="BF70" s="32">
        <v>585</v>
      </c>
      <c r="BG70" s="32">
        <v>285</v>
      </c>
      <c r="BH70" s="32">
        <v>300</v>
      </c>
    </row>
    <row r="71" spans="1:60">
      <c r="A71" s="32">
        <v>67</v>
      </c>
      <c r="B71" s="39">
        <f t="shared" si="3"/>
        <v>9777.8888888888905</v>
      </c>
      <c r="C71" s="39">
        <f t="shared" si="2"/>
        <v>4882.9444444444453</v>
      </c>
      <c r="D71" s="39">
        <f t="shared" si="2"/>
        <v>4894.9444444444453</v>
      </c>
      <c r="F71" s="32">
        <v>341</v>
      </c>
      <c r="G71" s="32">
        <v>166</v>
      </c>
      <c r="H71" s="32">
        <v>176</v>
      </c>
      <c r="J71" s="32">
        <v>498</v>
      </c>
      <c r="K71" s="32">
        <v>245</v>
      </c>
      <c r="L71" s="32">
        <v>253</v>
      </c>
      <c r="N71" s="32">
        <v>98</v>
      </c>
      <c r="O71" s="32">
        <v>50</v>
      </c>
      <c r="P71" s="32">
        <v>49</v>
      </c>
      <c r="R71" s="32">
        <v>740</v>
      </c>
      <c r="S71" s="13">
        <v>397.35956790123458</v>
      </c>
      <c r="T71" s="13">
        <v>421.35956790123458</v>
      </c>
      <c r="V71" s="32">
        <v>841</v>
      </c>
      <c r="W71" s="13">
        <v>414.85956790123458</v>
      </c>
      <c r="X71" s="13">
        <v>399.85956790123458</v>
      </c>
      <c r="Z71" s="32">
        <v>541</v>
      </c>
      <c r="AA71" s="32">
        <v>253</v>
      </c>
      <c r="AB71" s="32">
        <v>288</v>
      </c>
      <c r="AD71" s="13">
        <v>2650</v>
      </c>
      <c r="AE71" s="13">
        <v>1344.8780864197531</v>
      </c>
      <c r="AF71" s="13">
        <v>1277.8780864197531</v>
      </c>
      <c r="AH71" s="13">
        <v>1014</v>
      </c>
      <c r="AI71" s="13">
        <v>496.84722222222223</v>
      </c>
      <c r="AJ71" s="13">
        <v>490.84722222222223</v>
      </c>
      <c r="AL71" s="32">
        <v>469</v>
      </c>
      <c r="AM71" s="32">
        <v>215</v>
      </c>
      <c r="AN71" s="32">
        <v>254</v>
      </c>
      <c r="AP71" s="32">
        <v>525</v>
      </c>
      <c r="AQ71" s="32">
        <v>264</v>
      </c>
      <c r="AR71" s="32">
        <v>261</v>
      </c>
      <c r="AT71" s="32">
        <v>332</v>
      </c>
      <c r="AU71" s="32">
        <v>178</v>
      </c>
      <c r="AV71" s="32">
        <v>154</v>
      </c>
      <c r="AX71" s="32">
        <v>403</v>
      </c>
      <c r="AY71" s="32">
        <v>218</v>
      </c>
      <c r="AZ71" s="32">
        <v>185</v>
      </c>
      <c r="BB71" s="32">
        <v>735</v>
      </c>
      <c r="BC71" s="32">
        <v>349</v>
      </c>
      <c r="BD71" s="32">
        <v>385</v>
      </c>
      <c r="BF71" s="32">
        <v>591</v>
      </c>
      <c r="BG71" s="32">
        <v>291</v>
      </c>
      <c r="BH71" s="32">
        <v>300</v>
      </c>
    </row>
    <row r="72" spans="1:60">
      <c r="A72" s="32">
        <v>68</v>
      </c>
      <c r="B72" s="39">
        <f t="shared" si="3"/>
        <v>9238.8888888888905</v>
      </c>
      <c r="C72" s="39">
        <f t="shared" si="2"/>
        <v>4614.9444444444453</v>
      </c>
      <c r="D72" s="39">
        <f t="shared" si="2"/>
        <v>4623.9444444444453</v>
      </c>
      <c r="F72" s="32">
        <v>310</v>
      </c>
      <c r="G72" s="32">
        <v>148</v>
      </c>
      <c r="H72" s="32">
        <v>162</v>
      </c>
      <c r="J72" s="32">
        <v>481</v>
      </c>
      <c r="K72" s="32">
        <v>232</v>
      </c>
      <c r="L72" s="32">
        <v>248</v>
      </c>
      <c r="N72" s="32">
        <v>95</v>
      </c>
      <c r="O72" s="32">
        <v>49</v>
      </c>
      <c r="P72" s="32">
        <v>45</v>
      </c>
      <c r="R72" s="32">
        <v>749</v>
      </c>
      <c r="S72" s="13">
        <v>402.35956790123458</v>
      </c>
      <c r="T72" s="13">
        <v>425.35956790123458</v>
      </c>
      <c r="V72" s="32">
        <v>785</v>
      </c>
      <c r="W72" s="13">
        <v>381.85956790123458</v>
      </c>
      <c r="X72" s="13">
        <v>377.85956790123458</v>
      </c>
      <c r="Z72" s="32">
        <v>505</v>
      </c>
      <c r="AA72" s="32">
        <v>236</v>
      </c>
      <c r="AB72" s="32">
        <v>269</v>
      </c>
      <c r="AD72" s="13">
        <v>2413</v>
      </c>
      <c r="AE72" s="13">
        <v>1232.8780864197531</v>
      </c>
      <c r="AF72" s="13">
        <v>1152.8780864197531</v>
      </c>
      <c r="AH72" s="32">
        <v>965</v>
      </c>
      <c r="AI72" s="13">
        <v>471.84722222222223</v>
      </c>
      <c r="AJ72" s="13">
        <v>467.84722222222223</v>
      </c>
      <c r="AL72" s="32">
        <v>468</v>
      </c>
      <c r="AM72" s="32">
        <v>214</v>
      </c>
      <c r="AN72" s="32">
        <v>254</v>
      </c>
      <c r="AP72" s="32">
        <v>457</v>
      </c>
      <c r="AQ72" s="32">
        <v>232</v>
      </c>
      <c r="AR72" s="32">
        <v>225</v>
      </c>
      <c r="AT72" s="32">
        <v>313</v>
      </c>
      <c r="AU72" s="32">
        <v>166</v>
      </c>
      <c r="AV72" s="32">
        <v>147</v>
      </c>
      <c r="AX72" s="32">
        <v>394</v>
      </c>
      <c r="AY72" s="32">
        <v>214</v>
      </c>
      <c r="AZ72" s="32">
        <v>180</v>
      </c>
      <c r="BB72" s="32">
        <v>684</v>
      </c>
      <c r="BC72" s="32">
        <v>328</v>
      </c>
      <c r="BD72" s="32">
        <v>356</v>
      </c>
      <c r="BF72" s="32">
        <v>621</v>
      </c>
      <c r="BG72" s="32">
        <v>307</v>
      </c>
      <c r="BH72" s="32">
        <v>314</v>
      </c>
    </row>
    <row r="73" spans="1:60">
      <c r="A73" s="32">
        <v>69</v>
      </c>
      <c r="B73" s="39">
        <f t="shared" si="3"/>
        <v>8852.8888888888905</v>
      </c>
      <c r="C73" s="39">
        <f t="shared" si="2"/>
        <v>4415.9444444444453</v>
      </c>
      <c r="D73" s="39">
        <f t="shared" si="2"/>
        <v>4436.9444444444453</v>
      </c>
      <c r="F73" s="32">
        <v>282</v>
      </c>
      <c r="G73" s="32">
        <v>130</v>
      </c>
      <c r="H73" s="32">
        <v>153</v>
      </c>
      <c r="J73" s="32">
        <v>462</v>
      </c>
      <c r="K73" s="32">
        <v>227</v>
      </c>
      <c r="L73" s="32">
        <v>235</v>
      </c>
      <c r="N73" s="32">
        <v>81</v>
      </c>
      <c r="O73" s="32">
        <v>43</v>
      </c>
      <c r="P73" s="32">
        <v>39</v>
      </c>
      <c r="R73" s="32">
        <v>804</v>
      </c>
      <c r="S73" s="13">
        <v>428.35956790123458</v>
      </c>
      <c r="T73" s="13">
        <v>453.35956790123458</v>
      </c>
      <c r="V73" s="32">
        <v>725</v>
      </c>
      <c r="W73" s="13">
        <v>350.85956790123458</v>
      </c>
      <c r="X73" s="13">
        <v>348.85956790123458</v>
      </c>
      <c r="Z73" s="32">
        <v>487</v>
      </c>
      <c r="AA73" s="32">
        <v>225</v>
      </c>
      <c r="AB73" s="32">
        <v>262</v>
      </c>
      <c r="AD73" s="13">
        <v>2239</v>
      </c>
      <c r="AE73" s="13">
        <v>1151.8780864197531</v>
      </c>
      <c r="AF73" s="13">
        <v>1060.8780864197531</v>
      </c>
      <c r="AH73" s="32">
        <v>893</v>
      </c>
      <c r="AI73" s="13">
        <v>445.84722222222223</v>
      </c>
      <c r="AJ73" s="13">
        <v>420.84722222222223</v>
      </c>
      <c r="AL73" s="32">
        <v>468</v>
      </c>
      <c r="AM73" s="32">
        <v>210</v>
      </c>
      <c r="AN73" s="32">
        <v>257</v>
      </c>
      <c r="AP73" s="32">
        <v>436</v>
      </c>
      <c r="AQ73" s="32">
        <v>219</v>
      </c>
      <c r="AR73" s="32">
        <v>217</v>
      </c>
      <c r="AT73" s="32">
        <v>311</v>
      </c>
      <c r="AU73" s="32">
        <v>165</v>
      </c>
      <c r="AV73" s="32">
        <v>147</v>
      </c>
      <c r="AX73" s="32">
        <v>383</v>
      </c>
      <c r="AY73" s="32">
        <v>206</v>
      </c>
      <c r="AZ73" s="32">
        <v>177</v>
      </c>
      <c r="BB73" s="32">
        <v>624</v>
      </c>
      <c r="BC73" s="32">
        <v>295</v>
      </c>
      <c r="BD73" s="32">
        <v>328</v>
      </c>
      <c r="BF73" s="32">
        <v>657</v>
      </c>
      <c r="BG73" s="32">
        <v>319</v>
      </c>
      <c r="BH73" s="32">
        <v>338</v>
      </c>
    </row>
    <row r="74" spans="1:60">
      <c r="A74" s="32">
        <v>70</v>
      </c>
      <c r="B74" s="39">
        <f t="shared" si="3"/>
        <v>8482.8888888888905</v>
      </c>
      <c r="C74" s="39">
        <f t="shared" si="2"/>
        <v>4224.9444444444453</v>
      </c>
      <c r="D74" s="39">
        <f t="shared" si="2"/>
        <v>4257.9444444444453</v>
      </c>
      <c r="F74" s="32">
        <v>250</v>
      </c>
      <c r="G74" s="32">
        <v>115</v>
      </c>
      <c r="H74" s="32">
        <v>135</v>
      </c>
      <c r="J74" s="32">
        <v>438</v>
      </c>
      <c r="K74" s="32">
        <v>211</v>
      </c>
      <c r="L74" s="32">
        <v>227</v>
      </c>
      <c r="N74" s="32">
        <v>76</v>
      </c>
      <c r="O74" s="32">
        <v>39</v>
      </c>
      <c r="P74" s="32">
        <v>37</v>
      </c>
      <c r="R74" s="32">
        <v>860</v>
      </c>
      <c r="S74" s="13">
        <v>456.35956790123458</v>
      </c>
      <c r="T74" s="13">
        <v>482.35956790123458</v>
      </c>
      <c r="V74" s="32">
        <v>682</v>
      </c>
      <c r="W74" s="13">
        <v>318.85956790123458</v>
      </c>
      <c r="X74" s="13">
        <v>336.85956790123458</v>
      </c>
      <c r="Z74" s="32">
        <v>459</v>
      </c>
      <c r="AA74" s="32">
        <v>213</v>
      </c>
      <c r="AB74" s="32">
        <v>246</v>
      </c>
      <c r="AD74" s="13">
        <v>2075</v>
      </c>
      <c r="AE74" s="13">
        <v>1072.8780864197531</v>
      </c>
      <c r="AF74" s="13">
        <v>975.87808641975312</v>
      </c>
      <c r="AH74" s="32">
        <v>845</v>
      </c>
      <c r="AI74" s="13">
        <v>426.84722222222223</v>
      </c>
      <c r="AJ74" s="13">
        <v>391.84722222222223</v>
      </c>
      <c r="AL74" s="32">
        <v>457</v>
      </c>
      <c r="AM74" s="32">
        <v>202</v>
      </c>
      <c r="AN74" s="32">
        <v>255</v>
      </c>
      <c r="AP74" s="32">
        <v>407</v>
      </c>
      <c r="AQ74" s="32">
        <v>205</v>
      </c>
      <c r="AR74" s="32">
        <v>202</v>
      </c>
      <c r="AT74" s="32">
        <v>312</v>
      </c>
      <c r="AU74" s="32">
        <v>160</v>
      </c>
      <c r="AV74" s="32">
        <v>152</v>
      </c>
      <c r="AX74" s="32">
        <v>376</v>
      </c>
      <c r="AY74" s="32">
        <v>204</v>
      </c>
      <c r="AZ74" s="32">
        <v>173</v>
      </c>
      <c r="BB74" s="32">
        <v>553</v>
      </c>
      <c r="BC74" s="32">
        <v>262</v>
      </c>
      <c r="BD74" s="32">
        <v>291</v>
      </c>
      <c r="BF74" s="32">
        <v>692</v>
      </c>
      <c r="BG74" s="32">
        <v>339</v>
      </c>
      <c r="BH74" s="32">
        <v>353</v>
      </c>
    </row>
    <row r="75" spans="1:60">
      <c r="A75" s="32">
        <v>71</v>
      </c>
      <c r="B75" s="39">
        <f t="shared" si="3"/>
        <v>8107.8888888888896</v>
      </c>
      <c r="C75" s="39">
        <f t="shared" si="2"/>
        <v>4024.9444444444448</v>
      </c>
      <c r="D75" s="39">
        <f t="shared" si="2"/>
        <v>4082.9444444444448</v>
      </c>
      <c r="F75" s="32">
        <v>228</v>
      </c>
      <c r="G75" s="32">
        <v>104</v>
      </c>
      <c r="H75" s="32">
        <v>125</v>
      </c>
      <c r="J75" s="32">
        <v>410</v>
      </c>
      <c r="K75" s="32">
        <v>196</v>
      </c>
      <c r="L75" s="32">
        <v>215</v>
      </c>
      <c r="N75" s="32">
        <v>64</v>
      </c>
      <c r="O75" s="32">
        <v>33</v>
      </c>
      <c r="P75" s="32">
        <v>31</v>
      </c>
      <c r="R75" s="32">
        <v>889</v>
      </c>
      <c r="S75" s="13">
        <v>473.35956790123458</v>
      </c>
      <c r="T75" s="13">
        <v>494.35956790123458</v>
      </c>
      <c r="V75" s="32">
        <v>631</v>
      </c>
      <c r="W75" s="13">
        <v>293.85956790123458</v>
      </c>
      <c r="X75" s="13">
        <v>310.85956790123458</v>
      </c>
      <c r="Z75" s="32">
        <v>430</v>
      </c>
      <c r="AA75" s="32">
        <v>199</v>
      </c>
      <c r="AB75" s="32">
        <v>231</v>
      </c>
      <c r="AD75" s="13">
        <v>1923</v>
      </c>
      <c r="AE75" s="13">
        <v>994.87808641975312</v>
      </c>
      <c r="AF75" s="13">
        <v>901.87808641975312</v>
      </c>
      <c r="AH75" s="32">
        <v>790</v>
      </c>
      <c r="AI75" s="13">
        <v>404.84722222222223</v>
      </c>
      <c r="AJ75" s="13">
        <v>358.84722222222223</v>
      </c>
      <c r="AL75" s="32">
        <v>452</v>
      </c>
      <c r="AM75" s="32">
        <v>195</v>
      </c>
      <c r="AN75" s="32">
        <v>257</v>
      </c>
      <c r="AP75" s="32">
        <v>390</v>
      </c>
      <c r="AQ75" s="32">
        <v>194</v>
      </c>
      <c r="AR75" s="32">
        <v>197</v>
      </c>
      <c r="AT75" s="32">
        <v>309</v>
      </c>
      <c r="AU75" s="32">
        <v>160</v>
      </c>
      <c r="AV75" s="32">
        <v>150</v>
      </c>
      <c r="AX75" s="32">
        <v>374</v>
      </c>
      <c r="AY75" s="32">
        <v>197</v>
      </c>
      <c r="AZ75" s="32">
        <v>178</v>
      </c>
      <c r="BB75" s="32">
        <v>500</v>
      </c>
      <c r="BC75" s="32">
        <v>235</v>
      </c>
      <c r="BD75" s="32">
        <v>265</v>
      </c>
      <c r="BF75" s="32">
        <v>712</v>
      </c>
      <c r="BG75" s="32">
        <v>345</v>
      </c>
      <c r="BH75" s="32">
        <v>368</v>
      </c>
    </row>
    <row r="76" spans="1:60">
      <c r="A76" s="32">
        <v>72</v>
      </c>
      <c r="B76" s="39">
        <f t="shared" si="3"/>
        <v>7836.8888888888887</v>
      </c>
      <c r="C76" s="39">
        <f t="shared" si="2"/>
        <v>3884.9444444444448</v>
      </c>
      <c r="D76" s="39">
        <f t="shared" si="2"/>
        <v>3951.9444444444443</v>
      </c>
      <c r="F76" s="32">
        <v>229</v>
      </c>
      <c r="G76" s="32">
        <v>106</v>
      </c>
      <c r="H76" s="32">
        <v>124</v>
      </c>
      <c r="J76" s="32">
        <v>396</v>
      </c>
      <c r="K76" s="32">
        <v>189</v>
      </c>
      <c r="L76" s="32">
        <v>207</v>
      </c>
      <c r="N76" s="32">
        <v>62</v>
      </c>
      <c r="O76" s="32">
        <v>34</v>
      </c>
      <c r="P76" s="32">
        <v>29</v>
      </c>
      <c r="R76" s="32">
        <v>914</v>
      </c>
      <c r="S76" s="13">
        <v>480.35956790123458</v>
      </c>
      <c r="T76" s="13">
        <v>512.35956790123453</v>
      </c>
      <c r="V76" s="32">
        <v>603</v>
      </c>
      <c r="W76" s="13">
        <v>275.85956790123458</v>
      </c>
      <c r="X76" s="13">
        <v>301.85956790123458</v>
      </c>
      <c r="Z76" s="32">
        <v>420</v>
      </c>
      <c r="AA76" s="32">
        <v>191</v>
      </c>
      <c r="AB76" s="32">
        <v>228</v>
      </c>
      <c r="AD76" s="13">
        <v>1790</v>
      </c>
      <c r="AE76" s="13">
        <v>929.87808641975312</v>
      </c>
      <c r="AF76" s="13">
        <v>832.87808641975312</v>
      </c>
      <c r="AH76" s="32">
        <v>768</v>
      </c>
      <c r="AI76" s="13">
        <v>392.84722222222223</v>
      </c>
      <c r="AJ76" s="13">
        <v>348.84722222222223</v>
      </c>
      <c r="AL76" s="32">
        <v>436</v>
      </c>
      <c r="AM76" s="32">
        <v>188</v>
      </c>
      <c r="AN76" s="32">
        <v>249</v>
      </c>
      <c r="AP76" s="32">
        <v>377</v>
      </c>
      <c r="AQ76" s="32">
        <v>185</v>
      </c>
      <c r="AR76" s="32">
        <v>192</v>
      </c>
      <c r="AT76" s="32">
        <v>304</v>
      </c>
      <c r="AU76" s="32">
        <v>154</v>
      </c>
      <c r="AV76" s="32">
        <v>149</v>
      </c>
      <c r="AX76" s="32">
        <v>367</v>
      </c>
      <c r="AY76" s="32">
        <v>197</v>
      </c>
      <c r="AZ76" s="32">
        <v>170</v>
      </c>
      <c r="BB76" s="32">
        <v>459</v>
      </c>
      <c r="BC76" s="32">
        <v>218</v>
      </c>
      <c r="BD76" s="32">
        <v>241</v>
      </c>
      <c r="BF76" s="32">
        <v>710</v>
      </c>
      <c r="BG76" s="32">
        <v>344</v>
      </c>
      <c r="BH76" s="32">
        <v>367</v>
      </c>
    </row>
    <row r="77" spans="1:60">
      <c r="A77" s="32">
        <v>73</v>
      </c>
      <c r="B77" s="39">
        <f t="shared" si="3"/>
        <v>7648.8888888888896</v>
      </c>
      <c r="C77" s="39">
        <f t="shared" si="2"/>
        <v>3791.9444444444448</v>
      </c>
      <c r="D77" s="39">
        <f t="shared" si="2"/>
        <v>3856.9444444444448</v>
      </c>
      <c r="F77" s="32">
        <v>237</v>
      </c>
      <c r="G77" s="32">
        <v>112</v>
      </c>
      <c r="H77" s="32">
        <v>125</v>
      </c>
      <c r="J77" s="32">
        <v>383</v>
      </c>
      <c r="K77" s="32">
        <v>183</v>
      </c>
      <c r="L77" s="32">
        <v>200</v>
      </c>
      <c r="N77" s="32">
        <v>56</v>
      </c>
      <c r="O77" s="32">
        <v>30</v>
      </c>
      <c r="P77" s="32">
        <v>26</v>
      </c>
      <c r="R77" s="32">
        <v>913</v>
      </c>
      <c r="S77" s="13">
        <v>481.35956790123458</v>
      </c>
      <c r="T77" s="13">
        <v>510.35956790123458</v>
      </c>
      <c r="V77" s="32">
        <v>585</v>
      </c>
      <c r="W77" s="13">
        <v>263.85956790123458</v>
      </c>
      <c r="X77" s="13">
        <v>294.85956790123458</v>
      </c>
      <c r="Z77" s="32">
        <v>415</v>
      </c>
      <c r="AA77" s="32">
        <v>187</v>
      </c>
      <c r="AB77" s="32">
        <v>229</v>
      </c>
      <c r="AD77" s="13">
        <v>1676</v>
      </c>
      <c r="AE77" s="13">
        <v>867.87808641975312</v>
      </c>
      <c r="AF77" s="13">
        <v>781.87808641975312</v>
      </c>
      <c r="AH77" s="32">
        <v>773</v>
      </c>
      <c r="AI77" s="13">
        <v>397.84722222222223</v>
      </c>
      <c r="AJ77" s="13">
        <v>348.84722222222223</v>
      </c>
      <c r="AL77" s="32">
        <v>432</v>
      </c>
      <c r="AM77" s="32">
        <v>189</v>
      </c>
      <c r="AN77" s="32">
        <v>243</v>
      </c>
      <c r="AP77" s="32">
        <v>383</v>
      </c>
      <c r="AQ77" s="32">
        <v>189</v>
      </c>
      <c r="AR77" s="32">
        <v>194</v>
      </c>
      <c r="AT77" s="32">
        <v>296</v>
      </c>
      <c r="AU77" s="32">
        <v>153</v>
      </c>
      <c r="AV77" s="32">
        <v>143</v>
      </c>
      <c r="AX77" s="32">
        <v>366</v>
      </c>
      <c r="AY77" s="32">
        <v>197</v>
      </c>
      <c r="AZ77" s="32">
        <v>169</v>
      </c>
      <c r="BB77" s="32">
        <v>430</v>
      </c>
      <c r="BC77" s="32">
        <v>202</v>
      </c>
      <c r="BD77" s="32">
        <v>229</v>
      </c>
      <c r="BF77" s="32">
        <v>702</v>
      </c>
      <c r="BG77" s="32">
        <v>339</v>
      </c>
      <c r="BH77" s="32">
        <v>363</v>
      </c>
    </row>
    <row r="78" spans="1:60">
      <c r="A78" s="32">
        <v>74</v>
      </c>
      <c r="B78" s="39">
        <f t="shared" si="3"/>
        <v>7533.8888888888896</v>
      </c>
      <c r="C78" s="39">
        <f t="shared" si="2"/>
        <v>3730.9444444444448</v>
      </c>
      <c r="D78" s="39">
        <f t="shared" si="2"/>
        <v>3802.9444444444448</v>
      </c>
      <c r="F78" s="32">
        <v>259</v>
      </c>
      <c r="G78" s="32">
        <v>128</v>
      </c>
      <c r="H78" s="32">
        <v>132</v>
      </c>
      <c r="J78" s="32">
        <v>374</v>
      </c>
      <c r="K78" s="32">
        <v>181</v>
      </c>
      <c r="L78" s="32">
        <v>192</v>
      </c>
      <c r="N78" s="32">
        <v>60</v>
      </c>
      <c r="O78" s="32">
        <v>32</v>
      </c>
      <c r="P78" s="32">
        <v>28</v>
      </c>
      <c r="R78" s="32">
        <v>900</v>
      </c>
      <c r="S78" s="13">
        <v>478.35956790123458</v>
      </c>
      <c r="T78" s="13">
        <v>500.35956790123458</v>
      </c>
      <c r="V78" s="32">
        <v>580</v>
      </c>
      <c r="W78" s="13">
        <v>257.85956790123458</v>
      </c>
      <c r="X78" s="13">
        <v>295.85956790123458</v>
      </c>
      <c r="Z78" s="32">
        <v>422</v>
      </c>
      <c r="AA78" s="32">
        <v>185</v>
      </c>
      <c r="AB78" s="32">
        <v>237</v>
      </c>
      <c r="AD78" s="13">
        <v>1567</v>
      </c>
      <c r="AE78" s="13">
        <v>805.87808641975312</v>
      </c>
      <c r="AF78" s="13">
        <v>735.87808641975312</v>
      </c>
      <c r="AH78" s="32">
        <v>808</v>
      </c>
      <c r="AI78" s="13">
        <v>411.84722222222223</v>
      </c>
      <c r="AJ78" s="13">
        <v>369.84722222222223</v>
      </c>
      <c r="AL78" s="32">
        <v>424</v>
      </c>
      <c r="AM78" s="32">
        <v>187</v>
      </c>
      <c r="AN78" s="32">
        <v>237</v>
      </c>
      <c r="AP78" s="32">
        <v>392</v>
      </c>
      <c r="AQ78" s="32">
        <v>192</v>
      </c>
      <c r="AR78" s="32">
        <v>200</v>
      </c>
      <c r="AT78" s="32">
        <v>291</v>
      </c>
      <c r="AU78" s="32">
        <v>152</v>
      </c>
      <c r="AV78" s="32">
        <v>139</v>
      </c>
      <c r="AX78" s="32">
        <v>365</v>
      </c>
      <c r="AY78" s="32">
        <v>198</v>
      </c>
      <c r="AZ78" s="32">
        <v>167</v>
      </c>
      <c r="BB78" s="32">
        <v>420</v>
      </c>
      <c r="BC78" s="32">
        <v>197</v>
      </c>
      <c r="BD78" s="32">
        <v>223</v>
      </c>
      <c r="BF78" s="32">
        <v>670</v>
      </c>
      <c r="BG78" s="32">
        <v>325</v>
      </c>
      <c r="BH78" s="32">
        <v>346</v>
      </c>
    </row>
    <row r="79" spans="1:60">
      <c r="A79" s="32">
        <v>75</v>
      </c>
      <c r="B79" s="39">
        <f t="shared" si="3"/>
        <v>7424.8888888888896</v>
      </c>
      <c r="C79" s="39">
        <f t="shared" si="2"/>
        <v>3678.9444444444448</v>
      </c>
      <c r="D79" s="39">
        <f t="shared" si="2"/>
        <v>3745.9444444444448</v>
      </c>
      <c r="F79" s="32">
        <v>299</v>
      </c>
      <c r="G79" s="32">
        <v>150</v>
      </c>
      <c r="H79" s="32">
        <v>149</v>
      </c>
      <c r="J79" s="32">
        <v>361</v>
      </c>
      <c r="K79" s="32">
        <v>179</v>
      </c>
      <c r="L79" s="32">
        <v>182</v>
      </c>
      <c r="N79" s="32">
        <v>61</v>
      </c>
      <c r="O79" s="32">
        <v>31</v>
      </c>
      <c r="P79" s="32">
        <v>30</v>
      </c>
      <c r="R79" s="32">
        <v>895</v>
      </c>
      <c r="S79" s="13">
        <v>474.35956790123458</v>
      </c>
      <c r="T79" s="13">
        <v>499.35956790123458</v>
      </c>
      <c r="V79" s="32">
        <v>574</v>
      </c>
      <c r="W79" s="13">
        <v>252.85956790123456</v>
      </c>
      <c r="X79" s="13">
        <v>294.85956790123458</v>
      </c>
      <c r="Z79" s="32">
        <v>432</v>
      </c>
      <c r="AA79" s="32">
        <v>186</v>
      </c>
      <c r="AB79" s="32">
        <v>245</v>
      </c>
      <c r="AD79" s="13">
        <v>1454</v>
      </c>
      <c r="AE79" s="13">
        <v>746.87808641975312</v>
      </c>
      <c r="AF79" s="13">
        <v>680.87808641975312</v>
      </c>
      <c r="AH79" s="32">
        <v>840</v>
      </c>
      <c r="AI79" s="13">
        <v>423.84722222222223</v>
      </c>
      <c r="AJ79" s="13">
        <v>389.84722222222223</v>
      </c>
      <c r="AL79" s="32">
        <v>416</v>
      </c>
      <c r="AM79" s="32">
        <v>189</v>
      </c>
      <c r="AN79" s="32">
        <v>227</v>
      </c>
      <c r="AP79" s="32">
        <v>409</v>
      </c>
      <c r="AQ79" s="32">
        <v>198</v>
      </c>
      <c r="AR79" s="32">
        <v>212</v>
      </c>
      <c r="AT79" s="32">
        <v>287</v>
      </c>
      <c r="AU79" s="32">
        <v>153</v>
      </c>
      <c r="AV79" s="32">
        <v>134</v>
      </c>
      <c r="AX79" s="32">
        <v>361</v>
      </c>
      <c r="AY79" s="32">
        <v>197</v>
      </c>
      <c r="AZ79" s="32">
        <v>164</v>
      </c>
      <c r="BB79" s="32">
        <v>401</v>
      </c>
      <c r="BC79" s="32">
        <v>188</v>
      </c>
      <c r="BD79" s="32">
        <v>213</v>
      </c>
      <c r="BF79" s="32">
        <v>635</v>
      </c>
      <c r="BG79" s="32">
        <v>310</v>
      </c>
      <c r="BH79" s="32">
        <v>325</v>
      </c>
    </row>
    <row r="80" spans="1:60">
      <c r="A80" s="32">
        <v>76</v>
      </c>
      <c r="B80" s="39">
        <f t="shared" si="3"/>
        <v>7282.8888888888896</v>
      </c>
      <c r="C80" s="39">
        <f t="shared" si="2"/>
        <v>3597.9444444444448</v>
      </c>
      <c r="D80" s="39">
        <f t="shared" si="2"/>
        <v>3684.9444444444448</v>
      </c>
      <c r="F80" s="32">
        <v>325</v>
      </c>
      <c r="G80" s="32">
        <v>167</v>
      </c>
      <c r="H80" s="32">
        <v>158</v>
      </c>
      <c r="J80" s="32">
        <v>346</v>
      </c>
      <c r="K80" s="32">
        <v>172</v>
      </c>
      <c r="L80" s="32">
        <v>173</v>
      </c>
      <c r="N80" s="32">
        <v>61</v>
      </c>
      <c r="O80" s="32">
        <v>32</v>
      </c>
      <c r="P80" s="32">
        <v>29</v>
      </c>
      <c r="R80" s="32">
        <v>875</v>
      </c>
      <c r="S80" s="13">
        <v>465.35956790123458</v>
      </c>
      <c r="T80" s="13">
        <v>489.35956790123458</v>
      </c>
      <c r="V80" s="32">
        <v>572</v>
      </c>
      <c r="W80" s="13">
        <v>246.85956790123456</v>
      </c>
      <c r="X80" s="13">
        <v>298.85956790123458</v>
      </c>
      <c r="Z80" s="32">
        <v>437</v>
      </c>
      <c r="AA80" s="32">
        <v>184</v>
      </c>
      <c r="AB80" s="32">
        <v>252</v>
      </c>
      <c r="AD80" s="13">
        <v>1357</v>
      </c>
      <c r="AE80" s="13">
        <v>689.87808641975312</v>
      </c>
      <c r="AF80" s="13">
        <v>641.87808641975312</v>
      </c>
      <c r="AH80" s="32">
        <v>872</v>
      </c>
      <c r="AI80" s="13">
        <v>433.84722222222223</v>
      </c>
      <c r="AJ80" s="13">
        <v>411.84722222222223</v>
      </c>
      <c r="AL80" s="32">
        <v>399</v>
      </c>
      <c r="AM80" s="32">
        <v>184</v>
      </c>
      <c r="AN80" s="32">
        <v>215</v>
      </c>
      <c r="AP80" s="32">
        <v>423</v>
      </c>
      <c r="AQ80" s="32">
        <v>201</v>
      </c>
      <c r="AR80" s="32">
        <v>222</v>
      </c>
      <c r="AT80" s="32">
        <v>278</v>
      </c>
      <c r="AU80" s="32">
        <v>152</v>
      </c>
      <c r="AV80" s="32">
        <v>126</v>
      </c>
      <c r="AX80" s="32">
        <v>363</v>
      </c>
      <c r="AY80" s="32">
        <v>201</v>
      </c>
      <c r="AZ80" s="32">
        <v>162</v>
      </c>
      <c r="BB80" s="32">
        <v>377</v>
      </c>
      <c r="BC80" s="32">
        <v>176</v>
      </c>
      <c r="BD80" s="32">
        <v>202</v>
      </c>
      <c r="BF80" s="32">
        <v>597</v>
      </c>
      <c r="BG80" s="32">
        <v>293</v>
      </c>
      <c r="BH80" s="32">
        <v>304</v>
      </c>
    </row>
    <row r="81" spans="1:60">
      <c r="A81" s="32">
        <v>77</v>
      </c>
      <c r="B81" s="39">
        <f t="shared" si="3"/>
        <v>7075.8888888888896</v>
      </c>
      <c r="C81" s="39">
        <f t="shared" si="2"/>
        <v>3483.9444444444448</v>
      </c>
      <c r="D81" s="39">
        <f t="shared" si="2"/>
        <v>3591.9444444444448</v>
      </c>
      <c r="F81" s="32">
        <v>340</v>
      </c>
      <c r="G81" s="32">
        <v>176</v>
      </c>
      <c r="H81" s="32">
        <v>164</v>
      </c>
      <c r="J81" s="32">
        <v>326</v>
      </c>
      <c r="K81" s="32">
        <v>166</v>
      </c>
      <c r="L81" s="32">
        <v>160</v>
      </c>
      <c r="N81" s="32">
        <v>55</v>
      </c>
      <c r="O81" s="32">
        <v>31</v>
      </c>
      <c r="P81" s="32">
        <v>24</v>
      </c>
      <c r="R81" s="32">
        <v>870</v>
      </c>
      <c r="S81" s="13">
        <v>461.35956790123458</v>
      </c>
      <c r="T81" s="13">
        <v>487.35956790123458</v>
      </c>
      <c r="V81" s="32">
        <v>555</v>
      </c>
      <c r="W81" s="13">
        <v>236.85956790123456</v>
      </c>
      <c r="X81" s="13">
        <v>291.85956790123458</v>
      </c>
      <c r="Z81" s="32">
        <v>434</v>
      </c>
      <c r="AA81" s="32">
        <v>181</v>
      </c>
      <c r="AB81" s="32">
        <v>253</v>
      </c>
      <c r="AD81" s="13">
        <v>1254</v>
      </c>
      <c r="AE81" s="13">
        <v>631.87808641975312</v>
      </c>
      <c r="AF81" s="13">
        <v>595.87808641975312</v>
      </c>
      <c r="AH81" s="32">
        <v>876</v>
      </c>
      <c r="AI81" s="13">
        <v>433.84722222222223</v>
      </c>
      <c r="AJ81" s="13">
        <v>416.84722222222223</v>
      </c>
      <c r="AL81" s="32">
        <v>386</v>
      </c>
      <c r="AM81" s="32">
        <v>178</v>
      </c>
      <c r="AN81" s="32">
        <v>208</v>
      </c>
      <c r="AP81" s="32">
        <v>428</v>
      </c>
      <c r="AQ81" s="32">
        <v>203</v>
      </c>
      <c r="AR81" s="32">
        <v>226</v>
      </c>
      <c r="AT81" s="32">
        <v>268</v>
      </c>
      <c r="AU81" s="32">
        <v>147</v>
      </c>
      <c r="AV81" s="32">
        <v>121</v>
      </c>
      <c r="AX81" s="32">
        <v>354</v>
      </c>
      <c r="AY81" s="32">
        <v>196</v>
      </c>
      <c r="AZ81" s="32">
        <v>158</v>
      </c>
      <c r="BB81" s="32">
        <v>363</v>
      </c>
      <c r="BC81" s="32">
        <v>167</v>
      </c>
      <c r="BD81" s="32">
        <v>196</v>
      </c>
      <c r="BF81" s="32">
        <v>565</v>
      </c>
      <c r="BG81" s="32">
        <v>275</v>
      </c>
      <c r="BH81" s="32">
        <v>290</v>
      </c>
    </row>
    <row r="82" spans="1:60">
      <c r="A82" s="32">
        <v>78</v>
      </c>
      <c r="B82" s="39">
        <f t="shared" si="3"/>
        <v>6767.8888888888896</v>
      </c>
      <c r="C82" s="39">
        <f t="shared" si="2"/>
        <v>3314.9444444444448</v>
      </c>
      <c r="D82" s="39">
        <f t="shared" si="2"/>
        <v>3452.9444444444448</v>
      </c>
      <c r="F82" s="32">
        <v>333</v>
      </c>
      <c r="G82" s="32">
        <v>174</v>
      </c>
      <c r="H82" s="32">
        <v>160</v>
      </c>
      <c r="J82" s="32">
        <v>298</v>
      </c>
      <c r="K82" s="32">
        <v>147</v>
      </c>
      <c r="L82" s="32">
        <v>151</v>
      </c>
      <c r="N82" s="32">
        <v>62</v>
      </c>
      <c r="O82" s="32">
        <v>31</v>
      </c>
      <c r="P82" s="32">
        <v>31</v>
      </c>
      <c r="R82" s="32">
        <v>860</v>
      </c>
      <c r="S82" s="13">
        <v>461.35956790123458</v>
      </c>
      <c r="T82" s="13">
        <v>477.35956790123458</v>
      </c>
      <c r="V82" s="32">
        <v>560</v>
      </c>
      <c r="W82" s="13">
        <v>237.85956790123456</v>
      </c>
      <c r="X82" s="13">
        <v>295.85956790123458</v>
      </c>
      <c r="Z82" s="32">
        <v>410</v>
      </c>
      <c r="AA82" s="32">
        <v>168</v>
      </c>
      <c r="AB82" s="32">
        <v>242</v>
      </c>
      <c r="AD82" s="13">
        <v>1161</v>
      </c>
      <c r="AE82" s="13">
        <v>575.87808641975312</v>
      </c>
      <c r="AF82" s="13">
        <v>559.87808641975312</v>
      </c>
      <c r="AH82" s="32">
        <v>856</v>
      </c>
      <c r="AI82" s="13">
        <v>418.84722222222223</v>
      </c>
      <c r="AJ82" s="13">
        <v>410.84722222222223</v>
      </c>
      <c r="AL82" s="32">
        <v>361</v>
      </c>
      <c r="AM82" s="32">
        <v>168</v>
      </c>
      <c r="AN82" s="32">
        <v>193</v>
      </c>
      <c r="AP82" s="32">
        <v>411</v>
      </c>
      <c r="AQ82" s="32">
        <v>194</v>
      </c>
      <c r="AR82" s="32">
        <v>217</v>
      </c>
      <c r="AT82" s="32">
        <v>259</v>
      </c>
      <c r="AU82" s="32">
        <v>142</v>
      </c>
      <c r="AV82" s="32">
        <v>117</v>
      </c>
      <c r="AX82" s="32">
        <v>331</v>
      </c>
      <c r="AY82" s="32">
        <v>188</v>
      </c>
      <c r="AZ82" s="32">
        <v>143</v>
      </c>
      <c r="BB82" s="32">
        <v>334</v>
      </c>
      <c r="BC82" s="32">
        <v>156</v>
      </c>
      <c r="BD82" s="32">
        <v>178</v>
      </c>
      <c r="BF82" s="32">
        <v>530</v>
      </c>
      <c r="BG82" s="32">
        <v>253</v>
      </c>
      <c r="BH82" s="32">
        <v>277</v>
      </c>
    </row>
    <row r="83" spans="1:60">
      <c r="A83" s="32">
        <v>79</v>
      </c>
      <c r="B83" s="39">
        <f t="shared" si="3"/>
        <v>6383.8888888888896</v>
      </c>
      <c r="C83" s="39">
        <f t="shared" si="2"/>
        <v>3101.9444444444448</v>
      </c>
      <c r="D83" s="39">
        <f t="shared" si="2"/>
        <v>3281.9444444444448</v>
      </c>
      <c r="F83" s="32">
        <v>310</v>
      </c>
      <c r="G83" s="32">
        <v>153</v>
      </c>
      <c r="H83" s="32">
        <v>151</v>
      </c>
      <c r="J83" s="32">
        <v>258</v>
      </c>
      <c r="K83" s="32">
        <v>129</v>
      </c>
      <c r="L83" s="32">
        <v>128</v>
      </c>
      <c r="N83" s="32">
        <v>50</v>
      </c>
      <c r="O83" s="32">
        <v>24</v>
      </c>
      <c r="P83" s="32">
        <v>25</v>
      </c>
      <c r="R83" s="32">
        <v>845</v>
      </c>
      <c r="S83" s="13">
        <v>457.35956790123458</v>
      </c>
      <c r="T83" s="13">
        <v>467.35956790123458</v>
      </c>
      <c r="V83" s="32">
        <v>560</v>
      </c>
      <c r="W83" s="13">
        <v>238.85956790123456</v>
      </c>
      <c r="X83" s="13">
        <v>295.85956790123458</v>
      </c>
      <c r="Z83" s="32">
        <v>393</v>
      </c>
      <c r="AA83" s="32">
        <v>164</v>
      </c>
      <c r="AB83" s="32">
        <v>230</v>
      </c>
      <c r="AD83" s="13">
        <v>1074</v>
      </c>
      <c r="AE83" s="13">
        <v>521.87808641975312</v>
      </c>
      <c r="AF83" s="13">
        <v>525.87808641975312</v>
      </c>
      <c r="AH83" s="32">
        <v>828</v>
      </c>
      <c r="AI83" s="13">
        <v>402.84722222222223</v>
      </c>
      <c r="AJ83" s="13">
        <v>398.84722222222223</v>
      </c>
      <c r="AL83" s="32">
        <v>326</v>
      </c>
      <c r="AM83" s="32">
        <v>147</v>
      </c>
      <c r="AN83" s="32">
        <v>178</v>
      </c>
      <c r="AP83" s="32">
        <v>387</v>
      </c>
      <c r="AQ83" s="32">
        <v>183</v>
      </c>
      <c r="AR83" s="32">
        <v>203</v>
      </c>
      <c r="AT83" s="32">
        <v>245</v>
      </c>
      <c r="AU83" s="32">
        <v>134</v>
      </c>
      <c r="AV83" s="32">
        <v>112</v>
      </c>
      <c r="AX83" s="32">
        <v>298</v>
      </c>
      <c r="AY83" s="32">
        <v>163</v>
      </c>
      <c r="AZ83" s="32">
        <v>133</v>
      </c>
      <c r="BB83" s="32">
        <v>314</v>
      </c>
      <c r="BC83" s="32">
        <v>145</v>
      </c>
      <c r="BD83" s="32">
        <v>169</v>
      </c>
      <c r="BF83" s="32">
        <v>502</v>
      </c>
      <c r="BG83" s="32">
        <v>239</v>
      </c>
      <c r="BH83" s="32">
        <v>265</v>
      </c>
    </row>
    <row r="84" spans="1:60">
      <c r="A84" s="32" t="s">
        <v>5</v>
      </c>
      <c r="B84" s="39">
        <f t="shared" si="3"/>
        <v>43944.888888888891</v>
      </c>
      <c r="C84" s="39">
        <f t="shared" ref="C84:D84" si="4">G84+K84+O84+S84+W84+AA84+AE84+AI84+AM84+AQ84+AU84+AY84+BC84+BG84</f>
        <v>19823.944444444445</v>
      </c>
      <c r="D84" s="39">
        <f t="shared" si="4"/>
        <v>24120.944444444445</v>
      </c>
      <c r="F84" s="13">
        <v>2510</v>
      </c>
      <c r="G84" s="13">
        <v>1457</v>
      </c>
      <c r="H84" s="13">
        <v>1053</v>
      </c>
      <c r="J84" s="13">
        <v>1346</v>
      </c>
      <c r="K84" s="32">
        <v>578</v>
      </c>
      <c r="L84" s="32">
        <v>768</v>
      </c>
      <c r="N84" s="32">
        <v>412</v>
      </c>
      <c r="O84" s="32">
        <v>251</v>
      </c>
      <c r="P84" s="32">
        <v>161</v>
      </c>
      <c r="R84" s="13">
        <v>7074</v>
      </c>
      <c r="S84" s="13">
        <v>3445.3595679012346</v>
      </c>
      <c r="T84" s="13">
        <v>3707.3595679012346</v>
      </c>
      <c r="V84" s="13">
        <v>4854</v>
      </c>
      <c r="W84" s="13">
        <v>1522.8595679012346</v>
      </c>
      <c r="X84" s="13">
        <v>3305.8595679012346</v>
      </c>
      <c r="Z84" s="13">
        <v>2730</v>
      </c>
      <c r="AA84" s="32">
        <v>910</v>
      </c>
      <c r="AB84" s="13">
        <v>1819</v>
      </c>
      <c r="AD84" s="13">
        <v>5306</v>
      </c>
      <c r="AE84" s="13">
        <v>2433.8780864197529</v>
      </c>
      <c r="AF84" s="13">
        <v>2845.8780864197529</v>
      </c>
      <c r="AH84" s="13">
        <v>5254</v>
      </c>
      <c r="AI84" s="13">
        <v>2557.8472222222222</v>
      </c>
      <c r="AJ84" s="13">
        <v>2669.8472222222222</v>
      </c>
      <c r="AL84" s="13">
        <v>1741</v>
      </c>
      <c r="AM84" s="32">
        <v>672</v>
      </c>
      <c r="AN84" s="13">
        <v>1075</v>
      </c>
      <c r="AP84" s="13">
        <v>2291</v>
      </c>
      <c r="AQ84" s="13">
        <v>1231</v>
      </c>
      <c r="AR84" s="13">
        <v>1056</v>
      </c>
      <c r="AT84" s="13">
        <v>1747</v>
      </c>
      <c r="AU84" s="32">
        <v>942</v>
      </c>
      <c r="AV84" s="32">
        <v>805</v>
      </c>
      <c r="AX84" s="13">
        <v>2281</v>
      </c>
      <c r="AY84" s="13">
        <v>1235</v>
      </c>
      <c r="AZ84" s="13">
        <v>1046</v>
      </c>
      <c r="BB84" s="13">
        <v>2165</v>
      </c>
      <c r="BC84" s="32">
        <v>928</v>
      </c>
      <c r="BD84" s="13">
        <v>1237</v>
      </c>
      <c r="BF84" s="13">
        <v>4232</v>
      </c>
      <c r="BG84" s="13">
        <v>1660</v>
      </c>
      <c r="BH84" s="13">
        <v>2572</v>
      </c>
    </row>
    <row r="85" spans="1:60">
      <c r="A85" s="32"/>
      <c r="B85" s="32"/>
      <c r="C85" s="44"/>
      <c r="D85" s="44"/>
      <c r="F85" s="32"/>
      <c r="G85" s="32"/>
      <c r="H85" s="32"/>
      <c r="J85" s="32"/>
      <c r="K85" s="32"/>
      <c r="L85" s="32"/>
      <c r="N85" s="32"/>
      <c r="O85" s="32"/>
      <c r="P85" s="32"/>
      <c r="R85" s="32"/>
      <c r="S85" s="32"/>
      <c r="T85" s="32"/>
      <c r="V85" s="32"/>
      <c r="W85" s="32"/>
      <c r="X85" s="32"/>
      <c r="Z85" s="32"/>
      <c r="AA85" s="32"/>
      <c r="AB85" s="32"/>
      <c r="AD85" s="32"/>
      <c r="AE85" s="32"/>
      <c r="AF85" s="32"/>
      <c r="AH85" s="32"/>
      <c r="AI85" s="32"/>
      <c r="AJ85" s="32"/>
      <c r="AL85" s="32"/>
      <c r="AM85" s="32"/>
      <c r="AN85" s="32"/>
      <c r="AP85" s="32"/>
      <c r="AQ85" s="32"/>
      <c r="AR85" s="32"/>
      <c r="AT85" s="32"/>
      <c r="AU85" s="32"/>
      <c r="AV85" s="32"/>
      <c r="AX85" s="32"/>
      <c r="AY85" s="32"/>
      <c r="AZ85" s="32"/>
      <c r="BB85" s="32"/>
      <c r="BC85" s="32"/>
      <c r="BD85" s="32"/>
      <c r="BF85" s="32"/>
      <c r="BG85" s="32"/>
      <c r="BH85" s="32"/>
    </row>
    <row r="86" spans="1:60">
      <c r="A86" s="32" t="s">
        <v>2</v>
      </c>
      <c r="B86" s="39">
        <f>C86+D86</f>
        <v>1923534.9999999993</v>
      </c>
      <c r="C86" s="13">
        <f>G86+K86+O86+S86+W86+AA86+AE86+AI86+AM86+AQ86+AU86+AY86+BC86+BG86</f>
        <v>971289.49999999965</v>
      </c>
      <c r="D86" s="32">
        <f>H86+L86+P86+T86+X86+AB86+AF86+AJ86+AN86+AR86+AV86+AZ86+BD86+BH86</f>
        <v>952245.49999999965</v>
      </c>
      <c r="F86" s="13">
        <f>G86+H86</f>
        <v>76349</v>
      </c>
      <c r="G86" s="13">
        <f>SUM(G4:G84)</f>
        <v>38194</v>
      </c>
      <c r="H86" s="13">
        <f>SUM(H4:H84)</f>
        <v>38155</v>
      </c>
      <c r="J86" s="13">
        <f>K86+L86</f>
        <v>97870</v>
      </c>
      <c r="K86" s="13">
        <f>SUM(K4:K84)</f>
        <v>50562</v>
      </c>
      <c r="L86" s="13">
        <f>SUM(L4:L84)</f>
        <v>47308</v>
      </c>
      <c r="N86" s="13">
        <f>O86+P86</f>
        <v>13414</v>
      </c>
      <c r="O86" s="13">
        <f>SUM(O4:O84)</f>
        <v>6699</v>
      </c>
      <c r="P86" s="13">
        <f>SUM(P4:P84)</f>
        <v>6715</v>
      </c>
      <c r="R86" s="13">
        <f>S86+T86</f>
        <v>208777.2500000002</v>
      </c>
      <c r="S86" s="13">
        <f>SUM(S4:S84)</f>
        <v>105121.1250000001</v>
      </c>
      <c r="T86" s="13">
        <f>SUM(T4:T84)</f>
        <v>103656.1250000001</v>
      </c>
      <c r="V86" s="13">
        <f>W86+X86</f>
        <v>144261.25000000017</v>
      </c>
      <c r="W86" s="13">
        <f>SUM(W4:W84)</f>
        <v>73415.625000000087</v>
      </c>
      <c r="X86" s="13">
        <f>SUM(X4:X84)</f>
        <v>70845.625000000087</v>
      </c>
      <c r="Z86" s="13">
        <f>AA86+AB86</f>
        <v>97832</v>
      </c>
      <c r="AA86" s="13">
        <f>SUM(AA4:AA84)</f>
        <v>49266</v>
      </c>
      <c r="AB86" s="13">
        <f>SUM(AB4:AB84)</f>
        <v>48566</v>
      </c>
      <c r="AD86" s="13">
        <f>AE86+AF86</f>
        <v>469835.2499999993</v>
      </c>
      <c r="AE86" s="13">
        <f>SUM(AE4:AE84)</f>
        <v>236472.12499999965</v>
      </c>
      <c r="AF86" s="13">
        <f>SUM(AF4:AF84)</f>
        <v>233363.12499999965</v>
      </c>
      <c r="AH86" s="13">
        <f>AI86+AJ86</f>
        <v>204317.24999999962</v>
      </c>
      <c r="AI86" s="13">
        <f>SUM(AI4:AI84)</f>
        <v>103281.62499999981</v>
      </c>
      <c r="AJ86" s="13">
        <f>SUM(AJ4:AJ84)</f>
        <v>101035.62499999981</v>
      </c>
      <c r="AL86" s="13">
        <f>AM86+AN86</f>
        <v>101346</v>
      </c>
      <c r="AM86" s="13">
        <f>SUM(AM4:AM84)</f>
        <v>50739</v>
      </c>
      <c r="AN86" s="13">
        <f>SUM(AN4:AN84)</f>
        <v>50607</v>
      </c>
      <c r="AP86" s="1">
        <f>AQ86+AR86</f>
        <v>123817</v>
      </c>
      <c r="AQ86" s="1">
        <f>SUM(AQ4:AQ84)</f>
        <v>62108</v>
      </c>
      <c r="AR86" s="1">
        <f>SUM(AR4:AR84)</f>
        <v>61709</v>
      </c>
      <c r="AT86" s="32">
        <f>AU86+AV86</f>
        <v>73714</v>
      </c>
      <c r="AU86" s="32">
        <f>SUM(AU4:AU84)</f>
        <v>37296</v>
      </c>
      <c r="AV86" s="32">
        <f>SUM(AV4:AV84)</f>
        <v>36418</v>
      </c>
      <c r="AX86" s="32">
        <f>AY86+AZ86</f>
        <v>86408</v>
      </c>
      <c r="AY86" s="32">
        <f>SUM(AY4:AY84)</f>
        <v>44164</v>
      </c>
      <c r="AZ86" s="32">
        <f>SUM(AZ4:AZ84)</f>
        <v>42244</v>
      </c>
      <c r="BB86" s="32">
        <f>BC86+BD86</f>
        <v>114479</v>
      </c>
      <c r="BC86" s="32">
        <f>SUM(BC4:BC84)</f>
        <v>57796</v>
      </c>
      <c r="BD86" s="32">
        <f>SUM(BD4:BD84)</f>
        <v>56683</v>
      </c>
      <c r="BF86" s="32">
        <f>BG86+BH86</f>
        <v>111115</v>
      </c>
      <c r="BG86" s="32">
        <f>SUM(BG4:BG84)</f>
        <v>56175</v>
      </c>
      <c r="BH86" s="32">
        <f>SUM(BH4:BH84)</f>
        <v>54940</v>
      </c>
    </row>
    <row r="88" spans="1:60" ht="18" customHeight="1"/>
    <row r="971" spans="1:20">
      <c r="A971" t="s">
        <v>2</v>
      </c>
      <c r="F971" s="1">
        <v>73714</v>
      </c>
      <c r="G971" s="1">
        <v>37294</v>
      </c>
      <c r="H971" s="1">
        <v>36420</v>
      </c>
      <c r="J971" s="1">
        <v>86408</v>
      </c>
      <c r="K971" s="1">
        <v>44166</v>
      </c>
      <c r="L971" s="1">
        <v>42243</v>
      </c>
      <c r="N971" s="1">
        <v>114479</v>
      </c>
      <c r="O971" s="1">
        <v>57797</v>
      </c>
      <c r="P971" s="1">
        <v>56682</v>
      </c>
      <c r="R971" s="1">
        <v>111115</v>
      </c>
      <c r="S971" s="1">
        <v>56176</v>
      </c>
      <c r="T971" s="1">
        <v>54939</v>
      </c>
    </row>
  </sheetData>
  <sheetProtection sheet="1" objects="1" scenarios="1"/>
  <mergeCells count="15">
    <mergeCell ref="AX2:AZ2"/>
    <mergeCell ref="BB2:BD2"/>
    <mergeCell ref="BF2:BH2"/>
    <mergeCell ref="Z2:AB2"/>
    <mergeCell ref="AD2:AF2"/>
    <mergeCell ref="AH2:AJ2"/>
    <mergeCell ref="AL2:AN2"/>
    <mergeCell ref="AP2:AR2"/>
    <mergeCell ref="AT2:AV2"/>
    <mergeCell ref="V2:X2"/>
    <mergeCell ref="B2:D2"/>
    <mergeCell ref="F2:H2"/>
    <mergeCell ref="J2:L2"/>
    <mergeCell ref="N2:P2"/>
    <mergeCell ref="R2:T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6B267-9C05-4866-8FE4-9E2B55997DF4}">
  <dimension ref="A1:BH86"/>
  <sheetViews>
    <sheetView zoomScale="130" zoomScaleNormal="130" workbookViewId="0">
      <selection activeCell="G8" sqref="G8"/>
    </sheetView>
  </sheetViews>
  <sheetFormatPr baseColWidth="10" defaultColWidth="11.1640625" defaultRowHeight="16"/>
  <cols>
    <col min="2" max="2" width="14" customWidth="1"/>
    <col min="4" max="4" width="9.1640625" customWidth="1"/>
  </cols>
  <sheetData>
    <row r="1" spans="1:60" s="19" customFormat="1" ht="15">
      <c r="A1" s="19" t="s">
        <v>29</v>
      </c>
      <c r="Z1" s="20"/>
    </row>
    <row r="2" spans="1:60" s="19" customFormat="1" ht="15.5" customHeight="1">
      <c r="A2" s="41"/>
      <c r="B2" s="84" t="s">
        <v>45</v>
      </c>
      <c r="C2" s="84"/>
      <c r="D2" s="84"/>
      <c r="F2" s="84" t="s">
        <v>52</v>
      </c>
      <c r="G2" s="84"/>
      <c r="H2" s="84"/>
      <c r="J2" s="84" t="s">
        <v>32</v>
      </c>
      <c r="K2" s="84"/>
      <c r="L2" s="84"/>
      <c r="N2" s="84" t="s">
        <v>33</v>
      </c>
      <c r="O2" s="84"/>
      <c r="P2" s="84"/>
      <c r="R2" s="84" t="s">
        <v>34</v>
      </c>
      <c r="S2" s="84"/>
      <c r="T2" s="84"/>
      <c r="V2" s="84" t="s">
        <v>36</v>
      </c>
      <c r="W2" s="84"/>
      <c r="X2" s="84"/>
      <c r="Z2" s="84" t="s">
        <v>35</v>
      </c>
      <c r="AA2" s="84"/>
      <c r="AB2" s="84"/>
      <c r="AD2" s="80" t="s">
        <v>37</v>
      </c>
      <c r="AE2" s="80"/>
      <c r="AF2" s="80"/>
      <c r="AH2" s="84" t="s">
        <v>38</v>
      </c>
      <c r="AI2" s="84"/>
      <c r="AJ2" s="84"/>
      <c r="AL2" s="84" t="s">
        <v>39</v>
      </c>
      <c r="AM2" s="84"/>
      <c r="AN2" s="84"/>
      <c r="AP2" s="84" t="s">
        <v>40</v>
      </c>
      <c r="AQ2" s="84"/>
      <c r="AR2" s="84"/>
      <c r="AT2" s="84" t="s">
        <v>41</v>
      </c>
      <c r="AU2" s="84"/>
      <c r="AV2" s="84"/>
      <c r="AX2" s="81" t="s">
        <v>42</v>
      </c>
      <c r="AY2" s="82"/>
      <c r="AZ2" s="83"/>
      <c r="BB2" s="80" t="s">
        <v>43</v>
      </c>
      <c r="BC2" s="80"/>
      <c r="BD2" s="80"/>
      <c r="BF2" s="81" t="s">
        <v>44</v>
      </c>
      <c r="BG2" s="82"/>
      <c r="BH2" s="83"/>
    </row>
    <row r="3" spans="1:60" s="19" customFormat="1" ht="15">
      <c r="A3" s="41" t="s">
        <v>1</v>
      </c>
      <c r="B3" s="41" t="s">
        <v>2</v>
      </c>
      <c r="C3" s="41" t="s">
        <v>3</v>
      </c>
      <c r="D3" s="41" t="s">
        <v>4</v>
      </c>
      <c r="F3" s="41" t="s">
        <v>2</v>
      </c>
      <c r="G3" s="41" t="s">
        <v>3</v>
      </c>
      <c r="H3" s="41" t="s">
        <v>4</v>
      </c>
      <c r="J3" s="41" t="s">
        <v>2</v>
      </c>
      <c r="K3" s="41" t="s">
        <v>3</v>
      </c>
      <c r="L3" s="41" t="s">
        <v>4</v>
      </c>
      <c r="N3" s="41" t="s">
        <v>2</v>
      </c>
      <c r="O3" s="41" t="s">
        <v>3</v>
      </c>
      <c r="P3" s="41" t="s">
        <v>4</v>
      </c>
      <c r="R3" s="41" t="s">
        <v>2</v>
      </c>
      <c r="S3" s="41" t="s">
        <v>3</v>
      </c>
      <c r="T3" s="41" t="s">
        <v>4</v>
      </c>
      <c r="V3" s="41" t="s">
        <v>2</v>
      </c>
      <c r="W3" s="41" t="s">
        <v>3</v>
      </c>
      <c r="X3" s="41" t="s">
        <v>4</v>
      </c>
      <c r="Z3" s="42" t="s">
        <v>2</v>
      </c>
      <c r="AA3" s="41" t="s">
        <v>3</v>
      </c>
      <c r="AB3" s="41" t="s">
        <v>4</v>
      </c>
      <c r="AD3" s="41" t="s">
        <v>2</v>
      </c>
      <c r="AE3" s="41" t="s">
        <v>3</v>
      </c>
      <c r="AF3" s="41" t="s">
        <v>4</v>
      </c>
      <c r="AH3" s="41" t="s">
        <v>2</v>
      </c>
      <c r="AI3" s="41" t="s">
        <v>3</v>
      </c>
      <c r="AJ3" s="41" t="s">
        <v>4</v>
      </c>
      <c r="AL3" s="41" t="s">
        <v>2</v>
      </c>
      <c r="AM3" s="41" t="s">
        <v>3</v>
      </c>
      <c r="AN3" s="41" t="s">
        <v>4</v>
      </c>
      <c r="AP3" s="21" t="s">
        <v>2</v>
      </c>
      <c r="AQ3" s="21" t="s">
        <v>3</v>
      </c>
      <c r="AR3" s="21" t="s">
        <v>4</v>
      </c>
      <c r="AT3" s="41" t="s">
        <v>2</v>
      </c>
      <c r="AU3" s="41" t="s">
        <v>3</v>
      </c>
      <c r="AV3" s="41" t="s">
        <v>4</v>
      </c>
      <c r="AX3" s="41" t="s">
        <v>2</v>
      </c>
      <c r="AY3" s="41" t="s">
        <v>3</v>
      </c>
      <c r="AZ3" s="41" t="s">
        <v>4</v>
      </c>
      <c r="BB3" s="41" t="s">
        <v>2</v>
      </c>
      <c r="BC3" s="41" t="s">
        <v>3</v>
      </c>
      <c r="BD3" s="41" t="s">
        <v>4</v>
      </c>
      <c r="BF3" s="41" t="s">
        <v>2</v>
      </c>
      <c r="BG3" s="41" t="s">
        <v>3</v>
      </c>
      <c r="BH3" s="41" t="s">
        <v>4</v>
      </c>
    </row>
    <row r="4" spans="1:60">
      <c r="A4" s="32">
        <v>0</v>
      </c>
      <c r="B4" s="39">
        <f t="shared" ref="B4:B67" si="0">C4+D4</f>
        <v>30995.95061728395</v>
      </c>
      <c r="C4" s="39">
        <f t="shared" ref="C4:D19" si="1">G4+K4+O4+S4+W4+AA4+AE4+AI4+AM4+AQ4+AU4+AY4+BC4+BG4</f>
        <v>15830.975308641975</v>
      </c>
      <c r="D4" s="39">
        <f t="shared" si="1"/>
        <v>15164.975308641975</v>
      </c>
      <c r="F4" s="13">
        <v>1279</v>
      </c>
      <c r="G4" s="32">
        <v>638</v>
      </c>
      <c r="H4" s="32">
        <v>641</v>
      </c>
      <c r="J4" s="13">
        <v>1587</v>
      </c>
      <c r="K4" s="32">
        <v>809</v>
      </c>
      <c r="L4" s="32">
        <v>779</v>
      </c>
      <c r="N4" s="32">
        <v>213</v>
      </c>
      <c r="O4" s="32">
        <v>109</v>
      </c>
      <c r="P4" s="32">
        <v>105</v>
      </c>
      <c r="R4" s="13">
        <v>3320</v>
      </c>
      <c r="S4" s="13">
        <v>1739.5061728395062</v>
      </c>
      <c r="T4" s="13">
        <v>1664.5061728395062</v>
      </c>
      <c r="V4" s="13">
        <v>2402</v>
      </c>
      <c r="W4" s="13">
        <v>1220.8333333333333</v>
      </c>
      <c r="X4" s="13">
        <v>1152.8333333333333</v>
      </c>
      <c r="Z4" s="13">
        <v>1643</v>
      </c>
      <c r="AA4" s="32">
        <v>838</v>
      </c>
      <c r="AB4" s="32">
        <v>805</v>
      </c>
      <c r="AD4" s="13">
        <v>6500</v>
      </c>
      <c r="AE4" s="13">
        <v>3316.8024691358023</v>
      </c>
      <c r="AF4" s="13">
        <v>3154.8024691358023</v>
      </c>
      <c r="AH4" s="13">
        <v>3420</v>
      </c>
      <c r="AI4" s="13">
        <v>1734.8333333333333</v>
      </c>
      <c r="AJ4" s="13">
        <v>1656.8333333333333</v>
      </c>
      <c r="AL4" s="13">
        <v>1879</v>
      </c>
      <c r="AM4" s="32">
        <v>957</v>
      </c>
      <c r="AN4" s="32">
        <v>922</v>
      </c>
      <c r="AP4" s="1">
        <v>2231</v>
      </c>
      <c r="AQ4" s="1">
        <v>1137</v>
      </c>
      <c r="AR4" s="1">
        <v>1093</v>
      </c>
      <c r="AT4" s="1">
        <v>1313</v>
      </c>
      <c r="AU4">
        <v>671</v>
      </c>
      <c r="AV4">
        <v>642</v>
      </c>
      <c r="AX4" s="1">
        <v>1518</v>
      </c>
      <c r="AY4">
        <v>773</v>
      </c>
      <c r="AZ4">
        <v>745</v>
      </c>
      <c r="BB4" s="1">
        <v>1917</v>
      </c>
      <c r="BC4">
        <v>981</v>
      </c>
      <c r="BD4">
        <v>937</v>
      </c>
      <c r="BF4" s="1">
        <v>1773</v>
      </c>
      <c r="BG4">
        <v>906</v>
      </c>
      <c r="BH4">
        <v>867</v>
      </c>
    </row>
    <row r="5" spans="1:60">
      <c r="A5" s="32">
        <v>1</v>
      </c>
      <c r="B5" s="39">
        <f t="shared" si="0"/>
        <v>30732.95061728395</v>
      </c>
      <c r="C5" s="39">
        <f t="shared" si="1"/>
        <v>15664.975308641975</v>
      </c>
      <c r="D5" s="39">
        <f t="shared" si="1"/>
        <v>15067.975308641975</v>
      </c>
      <c r="F5" s="13">
        <v>1232</v>
      </c>
      <c r="G5" s="32">
        <v>598</v>
      </c>
      <c r="H5" s="32">
        <v>633</v>
      </c>
      <c r="J5" s="13">
        <v>1585</v>
      </c>
      <c r="K5" s="32">
        <v>805</v>
      </c>
      <c r="L5" s="32">
        <v>779</v>
      </c>
      <c r="N5" s="32">
        <v>214</v>
      </c>
      <c r="O5" s="32">
        <v>108</v>
      </c>
      <c r="P5" s="32">
        <v>105</v>
      </c>
      <c r="R5" s="13">
        <v>3329</v>
      </c>
      <c r="S5" s="13">
        <v>1743.5061728395062</v>
      </c>
      <c r="T5" s="13">
        <v>1671.5061728395062</v>
      </c>
      <c r="V5" s="13">
        <v>2386</v>
      </c>
      <c r="W5" s="13">
        <v>1214.8333333333333</v>
      </c>
      <c r="X5" s="13">
        <v>1142.8333333333333</v>
      </c>
      <c r="Z5" s="13">
        <v>1628</v>
      </c>
      <c r="AA5" s="32">
        <v>829</v>
      </c>
      <c r="AB5" s="32">
        <v>799</v>
      </c>
      <c r="AD5" s="13">
        <v>6443</v>
      </c>
      <c r="AE5" s="13">
        <v>3286.8024691358023</v>
      </c>
      <c r="AF5" s="13">
        <v>3128.8024691358023</v>
      </c>
      <c r="AH5" s="13">
        <v>3429</v>
      </c>
      <c r="AI5" s="13">
        <v>1737.8333333333333</v>
      </c>
      <c r="AJ5" s="13">
        <v>1663.8333333333333</v>
      </c>
      <c r="AL5" s="13">
        <v>1871</v>
      </c>
      <c r="AM5" s="32">
        <v>950</v>
      </c>
      <c r="AN5" s="32">
        <v>921</v>
      </c>
      <c r="AP5" s="1">
        <v>2190</v>
      </c>
      <c r="AQ5" s="1">
        <v>1114</v>
      </c>
      <c r="AR5" s="1">
        <v>1076</v>
      </c>
      <c r="AT5" s="1">
        <v>1293</v>
      </c>
      <c r="AU5">
        <v>661</v>
      </c>
      <c r="AV5">
        <v>632</v>
      </c>
      <c r="AX5" s="1">
        <v>1495</v>
      </c>
      <c r="AY5">
        <v>758</v>
      </c>
      <c r="AZ5">
        <v>737</v>
      </c>
      <c r="BB5" s="1">
        <v>1904</v>
      </c>
      <c r="BC5">
        <v>973</v>
      </c>
      <c r="BD5">
        <v>931</v>
      </c>
      <c r="BF5" s="1">
        <v>1734</v>
      </c>
      <c r="BG5">
        <v>886</v>
      </c>
      <c r="BH5">
        <v>848</v>
      </c>
    </row>
    <row r="6" spans="1:60">
      <c r="A6" s="32">
        <v>2</v>
      </c>
      <c r="B6" s="39">
        <f t="shared" si="0"/>
        <v>30505.95061728395</v>
      </c>
      <c r="C6" s="39">
        <f t="shared" si="1"/>
        <v>15510.975308641975</v>
      </c>
      <c r="D6" s="39">
        <f t="shared" si="1"/>
        <v>14994.975308641975</v>
      </c>
      <c r="F6" s="13">
        <v>1197</v>
      </c>
      <c r="G6" s="32">
        <v>576</v>
      </c>
      <c r="H6" s="32">
        <v>621</v>
      </c>
      <c r="J6" s="13">
        <v>1589</v>
      </c>
      <c r="K6" s="32">
        <v>806</v>
      </c>
      <c r="L6" s="32">
        <v>783</v>
      </c>
      <c r="N6" s="32">
        <v>211</v>
      </c>
      <c r="O6" s="32">
        <v>106</v>
      </c>
      <c r="P6" s="32">
        <v>105</v>
      </c>
      <c r="R6" s="13">
        <v>3360</v>
      </c>
      <c r="S6" s="13">
        <v>1755.5061728395062</v>
      </c>
      <c r="T6" s="13">
        <v>1689.5061728395062</v>
      </c>
      <c r="V6" s="13">
        <v>2358</v>
      </c>
      <c r="W6" s="13">
        <v>1203.8333333333333</v>
      </c>
      <c r="X6" s="13">
        <v>1125.8333333333333</v>
      </c>
      <c r="Z6" s="13">
        <v>1602</v>
      </c>
      <c r="AA6" s="32">
        <v>814</v>
      </c>
      <c r="AB6" s="32">
        <v>788</v>
      </c>
      <c r="AD6" s="13">
        <v>6382</v>
      </c>
      <c r="AE6" s="13">
        <v>3247.8024691358023</v>
      </c>
      <c r="AF6" s="13">
        <v>3105.8024691358023</v>
      </c>
      <c r="AH6" s="13">
        <v>3438</v>
      </c>
      <c r="AI6" s="13">
        <v>1738.8333333333333</v>
      </c>
      <c r="AJ6" s="13">
        <v>1670.8333333333333</v>
      </c>
      <c r="AL6" s="13">
        <v>1859</v>
      </c>
      <c r="AM6" s="32">
        <v>942</v>
      </c>
      <c r="AN6" s="32">
        <v>917</v>
      </c>
      <c r="AP6" s="1">
        <v>2155</v>
      </c>
      <c r="AQ6" s="1">
        <v>1091</v>
      </c>
      <c r="AR6" s="1">
        <v>1065</v>
      </c>
      <c r="AT6" s="1">
        <v>1278</v>
      </c>
      <c r="AU6">
        <v>650</v>
      </c>
      <c r="AV6">
        <v>628</v>
      </c>
      <c r="AX6" s="1">
        <v>1470</v>
      </c>
      <c r="AY6">
        <v>741</v>
      </c>
      <c r="AZ6">
        <v>729</v>
      </c>
      <c r="BB6" s="1">
        <v>1887</v>
      </c>
      <c r="BC6">
        <v>962</v>
      </c>
      <c r="BD6">
        <v>925</v>
      </c>
      <c r="BF6" s="1">
        <v>1720</v>
      </c>
      <c r="BG6">
        <v>877</v>
      </c>
      <c r="BH6">
        <v>842</v>
      </c>
    </row>
    <row r="7" spans="1:60">
      <c r="A7" s="32">
        <v>3</v>
      </c>
      <c r="B7" s="39">
        <f t="shared" si="0"/>
        <v>30424.95061728395</v>
      </c>
      <c r="C7" s="39">
        <f t="shared" si="1"/>
        <v>15442.975308641975</v>
      </c>
      <c r="D7" s="39">
        <f t="shared" si="1"/>
        <v>14981.975308641975</v>
      </c>
      <c r="F7" s="13">
        <v>1170</v>
      </c>
      <c r="G7" s="32">
        <v>559</v>
      </c>
      <c r="H7" s="32">
        <v>611</v>
      </c>
      <c r="J7" s="13">
        <v>1607</v>
      </c>
      <c r="K7" s="32">
        <v>813</v>
      </c>
      <c r="L7" s="32">
        <v>794</v>
      </c>
      <c r="N7" s="32">
        <v>210</v>
      </c>
      <c r="O7" s="32">
        <v>105</v>
      </c>
      <c r="P7" s="32">
        <v>105</v>
      </c>
      <c r="R7" s="13">
        <v>3403</v>
      </c>
      <c r="S7" s="13">
        <v>1774.5061728395062</v>
      </c>
      <c r="T7" s="13">
        <v>1713.5061728395062</v>
      </c>
      <c r="V7" s="13">
        <v>2344</v>
      </c>
      <c r="W7" s="13">
        <v>1197.8333333333333</v>
      </c>
      <c r="X7" s="13">
        <v>1117.8333333333333</v>
      </c>
      <c r="Z7" s="13">
        <v>1587</v>
      </c>
      <c r="AA7" s="32">
        <v>805</v>
      </c>
      <c r="AB7" s="32">
        <v>781</v>
      </c>
      <c r="AD7" s="13">
        <v>6342</v>
      </c>
      <c r="AE7" s="13">
        <v>3223.8024691358023</v>
      </c>
      <c r="AF7" s="13">
        <v>3089.8024691358023</v>
      </c>
      <c r="AH7" s="13">
        <v>3452</v>
      </c>
      <c r="AI7" s="13">
        <v>1741.8333333333333</v>
      </c>
      <c r="AJ7" s="13">
        <v>1680.8333333333333</v>
      </c>
      <c r="AL7" s="13">
        <v>1854</v>
      </c>
      <c r="AM7" s="32">
        <v>938</v>
      </c>
      <c r="AN7" s="32">
        <v>916</v>
      </c>
      <c r="AP7" s="1">
        <v>2133</v>
      </c>
      <c r="AQ7" s="1">
        <v>1076</v>
      </c>
      <c r="AR7" s="1">
        <v>1057</v>
      </c>
      <c r="AT7" s="1">
        <v>1271</v>
      </c>
      <c r="AU7">
        <v>644</v>
      </c>
      <c r="AV7">
        <v>628</v>
      </c>
      <c r="AX7" s="1">
        <v>1454</v>
      </c>
      <c r="AY7">
        <v>731</v>
      </c>
      <c r="AZ7">
        <v>723</v>
      </c>
      <c r="BB7" s="1">
        <v>1879</v>
      </c>
      <c r="BC7">
        <v>957</v>
      </c>
      <c r="BD7">
        <v>922</v>
      </c>
      <c r="BF7" s="1">
        <v>1720</v>
      </c>
      <c r="BG7">
        <v>877</v>
      </c>
      <c r="BH7">
        <v>843</v>
      </c>
    </row>
    <row r="8" spans="1:60">
      <c r="A8" s="32">
        <v>4</v>
      </c>
      <c r="B8" s="39">
        <f t="shared" si="0"/>
        <v>30382.95061728395</v>
      </c>
      <c r="C8" s="39">
        <f t="shared" si="1"/>
        <v>15402.975308641975</v>
      </c>
      <c r="D8" s="39">
        <f t="shared" si="1"/>
        <v>14979.975308641975</v>
      </c>
      <c r="F8" s="13">
        <v>1150</v>
      </c>
      <c r="G8" s="32">
        <v>546</v>
      </c>
      <c r="H8" s="32">
        <v>603</v>
      </c>
      <c r="J8" s="13">
        <v>1620</v>
      </c>
      <c r="K8" s="32">
        <v>819</v>
      </c>
      <c r="L8" s="32">
        <v>801</v>
      </c>
      <c r="N8" s="32">
        <v>209</v>
      </c>
      <c r="O8" s="32">
        <v>106</v>
      </c>
      <c r="P8" s="32">
        <v>104</v>
      </c>
      <c r="R8" s="13">
        <v>3448</v>
      </c>
      <c r="S8" s="13">
        <v>1795.5061728395062</v>
      </c>
      <c r="T8" s="13">
        <v>1737.5061728395062</v>
      </c>
      <c r="V8" s="13">
        <v>2329</v>
      </c>
      <c r="W8" s="13">
        <v>1191.8333333333333</v>
      </c>
      <c r="X8" s="13">
        <v>1108.8333333333333</v>
      </c>
      <c r="Z8" s="13">
        <v>1575</v>
      </c>
      <c r="AA8" s="32">
        <v>800</v>
      </c>
      <c r="AB8" s="32">
        <v>775</v>
      </c>
      <c r="AD8" s="13">
        <v>6319</v>
      </c>
      <c r="AE8" s="13">
        <v>3205.8024691358023</v>
      </c>
      <c r="AF8" s="13">
        <v>3084.8024691358023</v>
      </c>
      <c r="AH8" s="13">
        <v>3470</v>
      </c>
      <c r="AI8" s="13">
        <v>1750.8333333333333</v>
      </c>
      <c r="AJ8" s="13">
        <v>1691.8333333333333</v>
      </c>
      <c r="AL8" s="13">
        <v>1847</v>
      </c>
      <c r="AM8" s="32">
        <v>933</v>
      </c>
      <c r="AN8" s="32">
        <v>914</v>
      </c>
      <c r="AP8" s="1">
        <v>2110</v>
      </c>
      <c r="AQ8" s="1">
        <v>1062</v>
      </c>
      <c r="AR8" s="1">
        <v>1048</v>
      </c>
      <c r="AT8" s="1">
        <v>1266</v>
      </c>
      <c r="AU8">
        <v>641</v>
      </c>
      <c r="AV8">
        <v>625</v>
      </c>
      <c r="AX8" s="1">
        <v>1443</v>
      </c>
      <c r="AY8">
        <v>723</v>
      </c>
      <c r="AZ8">
        <v>720</v>
      </c>
      <c r="BB8" s="1">
        <v>1873</v>
      </c>
      <c r="BC8">
        <v>952</v>
      </c>
      <c r="BD8">
        <v>921</v>
      </c>
      <c r="BF8" s="1">
        <v>1723</v>
      </c>
      <c r="BG8">
        <v>877</v>
      </c>
      <c r="BH8">
        <v>846</v>
      </c>
    </row>
    <row r="9" spans="1:60">
      <c r="A9" s="32">
        <v>5</v>
      </c>
      <c r="B9" s="39">
        <f t="shared" si="0"/>
        <v>30313.95061728395</v>
      </c>
      <c r="C9" s="39">
        <f t="shared" si="1"/>
        <v>15360.975308641975</v>
      </c>
      <c r="D9" s="39">
        <f t="shared" si="1"/>
        <v>14952.975308641975</v>
      </c>
      <c r="F9" s="13">
        <v>1138</v>
      </c>
      <c r="G9" s="32">
        <v>541</v>
      </c>
      <c r="H9" s="32">
        <v>597</v>
      </c>
      <c r="J9" s="13">
        <v>1623</v>
      </c>
      <c r="K9" s="32">
        <v>820</v>
      </c>
      <c r="L9" s="32">
        <v>803</v>
      </c>
      <c r="N9" s="32">
        <v>208</v>
      </c>
      <c r="O9" s="32">
        <v>103</v>
      </c>
      <c r="P9" s="32">
        <v>105</v>
      </c>
      <c r="R9" s="13">
        <v>3489</v>
      </c>
      <c r="S9" s="13">
        <v>1815.5061728395062</v>
      </c>
      <c r="T9" s="13">
        <v>1758.5061728395062</v>
      </c>
      <c r="V9" s="13">
        <v>2313</v>
      </c>
      <c r="W9" s="13">
        <v>1186.8333333333333</v>
      </c>
      <c r="X9" s="13">
        <v>1097.8333333333333</v>
      </c>
      <c r="Z9" s="13">
        <v>1558</v>
      </c>
      <c r="AA9" s="32">
        <v>790</v>
      </c>
      <c r="AB9" s="32">
        <v>768</v>
      </c>
      <c r="AD9" s="13">
        <v>6302</v>
      </c>
      <c r="AE9" s="13">
        <v>3195.8024691358023</v>
      </c>
      <c r="AF9" s="13">
        <v>3077.8024691358023</v>
      </c>
      <c r="AH9" s="13">
        <v>3482</v>
      </c>
      <c r="AI9" s="13">
        <v>1753.8333333333333</v>
      </c>
      <c r="AJ9" s="13">
        <v>1698.8333333333333</v>
      </c>
      <c r="AL9" s="13">
        <v>1834</v>
      </c>
      <c r="AM9" s="32">
        <v>927</v>
      </c>
      <c r="AN9" s="32">
        <v>907</v>
      </c>
      <c r="AP9" s="1">
        <v>2090</v>
      </c>
      <c r="AQ9" s="1">
        <v>1050</v>
      </c>
      <c r="AR9" s="1">
        <v>1040</v>
      </c>
      <c r="AT9" s="1">
        <v>1258</v>
      </c>
      <c r="AU9">
        <v>634</v>
      </c>
      <c r="AV9">
        <v>624</v>
      </c>
      <c r="AX9" s="1">
        <v>1428</v>
      </c>
      <c r="AY9">
        <v>715</v>
      </c>
      <c r="AZ9">
        <v>713</v>
      </c>
      <c r="BB9" s="1">
        <v>1864</v>
      </c>
      <c r="BC9">
        <v>947</v>
      </c>
      <c r="BD9">
        <v>916</v>
      </c>
      <c r="BF9" s="1">
        <v>1729</v>
      </c>
      <c r="BG9">
        <v>882</v>
      </c>
      <c r="BH9">
        <v>847</v>
      </c>
    </row>
    <row r="10" spans="1:60">
      <c r="A10" s="32">
        <v>6</v>
      </c>
      <c r="B10" s="39">
        <f t="shared" si="0"/>
        <v>30211.95061728395</v>
      </c>
      <c r="C10" s="39">
        <f t="shared" si="1"/>
        <v>15311.975308641975</v>
      </c>
      <c r="D10" s="39">
        <f t="shared" si="1"/>
        <v>14899.975308641975</v>
      </c>
      <c r="F10" s="13">
        <v>1123</v>
      </c>
      <c r="G10" s="32">
        <v>533</v>
      </c>
      <c r="H10" s="32">
        <v>590</v>
      </c>
      <c r="J10" s="13">
        <v>1608</v>
      </c>
      <c r="K10" s="32">
        <v>813</v>
      </c>
      <c r="L10" s="32">
        <v>795</v>
      </c>
      <c r="N10" s="32">
        <v>205</v>
      </c>
      <c r="O10" s="32">
        <v>102</v>
      </c>
      <c r="P10" s="32">
        <v>103</v>
      </c>
      <c r="R10" s="13">
        <v>3509</v>
      </c>
      <c r="S10" s="13">
        <v>1826.5061728395062</v>
      </c>
      <c r="T10" s="13">
        <v>1768.5061728395062</v>
      </c>
      <c r="V10" s="13">
        <v>2294</v>
      </c>
      <c r="W10" s="13">
        <v>1177.8333333333333</v>
      </c>
      <c r="X10" s="13">
        <v>1087.8333333333333</v>
      </c>
      <c r="Z10" s="13">
        <v>1546</v>
      </c>
      <c r="AA10" s="32">
        <v>785</v>
      </c>
      <c r="AB10" s="32">
        <v>761</v>
      </c>
      <c r="AD10" s="13">
        <v>6301</v>
      </c>
      <c r="AE10" s="13">
        <v>3193.8024691358023</v>
      </c>
      <c r="AF10" s="13">
        <v>3078.8024691358023</v>
      </c>
      <c r="AH10" s="13">
        <v>3468</v>
      </c>
      <c r="AI10" s="13">
        <v>1746.8333333333333</v>
      </c>
      <c r="AJ10" s="13">
        <v>1691.8333333333333</v>
      </c>
      <c r="AL10" s="13">
        <v>1823</v>
      </c>
      <c r="AM10" s="32">
        <v>923</v>
      </c>
      <c r="AN10" s="32">
        <v>900</v>
      </c>
      <c r="AP10" s="1">
        <v>2071</v>
      </c>
      <c r="AQ10" s="1">
        <v>1040</v>
      </c>
      <c r="AR10" s="1">
        <v>1031</v>
      </c>
      <c r="AT10" s="1">
        <v>1253</v>
      </c>
      <c r="AU10">
        <v>633</v>
      </c>
      <c r="AV10">
        <v>619</v>
      </c>
      <c r="AX10" s="1">
        <v>1415</v>
      </c>
      <c r="AY10">
        <v>707</v>
      </c>
      <c r="AZ10">
        <v>709</v>
      </c>
      <c r="BB10" s="1">
        <v>1857</v>
      </c>
      <c r="BC10">
        <v>946</v>
      </c>
      <c r="BD10">
        <v>912</v>
      </c>
      <c r="BF10" s="1">
        <v>1737</v>
      </c>
      <c r="BG10">
        <v>885</v>
      </c>
      <c r="BH10">
        <v>853</v>
      </c>
    </row>
    <row r="11" spans="1:60">
      <c r="A11" s="32">
        <v>7</v>
      </c>
      <c r="B11" s="39">
        <f t="shared" si="0"/>
        <v>30097.95061728395</v>
      </c>
      <c r="C11" s="39">
        <f t="shared" si="1"/>
        <v>15254.975308641975</v>
      </c>
      <c r="D11" s="39">
        <f t="shared" si="1"/>
        <v>14842.975308641975</v>
      </c>
      <c r="F11" s="13">
        <v>1108</v>
      </c>
      <c r="G11" s="32">
        <v>528</v>
      </c>
      <c r="H11" s="32">
        <v>580</v>
      </c>
      <c r="J11" s="13">
        <v>1600</v>
      </c>
      <c r="K11" s="32">
        <v>808</v>
      </c>
      <c r="L11" s="32">
        <v>792</v>
      </c>
      <c r="N11" s="32">
        <v>204</v>
      </c>
      <c r="O11" s="32">
        <v>102</v>
      </c>
      <c r="P11" s="32">
        <v>102</v>
      </c>
      <c r="R11" s="13">
        <v>3506</v>
      </c>
      <c r="S11" s="13">
        <v>1821.5061728395062</v>
      </c>
      <c r="T11" s="13">
        <v>1769.5061728395062</v>
      </c>
      <c r="V11" s="13">
        <v>2275</v>
      </c>
      <c r="W11" s="13">
        <v>1169.8333333333333</v>
      </c>
      <c r="X11" s="13">
        <v>1076.8333333333333</v>
      </c>
      <c r="Z11" s="13">
        <v>1528</v>
      </c>
      <c r="AA11" s="32">
        <v>779</v>
      </c>
      <c r="AB11" s="32">
        <v>749</v>
      </c>
      <c r="AD11" s="13">
        <v>6321</v>
      </c>
      <c r="AE11" s="13">
        <v>3205.8024691358023</v>
      </c>
      <c r="AF11" s="13">
        <v>3086.8024691358023</v>
      </c>
      <c r="AH11" s="13">
        <v>3443</v>
      </c>
      <c r="AI11" s="13">
        <v>1733.8333333333333</v>
      </c>
      <c r="AJ11" s="13">
        <v>1681.8333333333333</v>
      </c>
      <c r="AL11" s="13">
        <v>1805</v>
      </c>
      <c r="AM11" s="32">
        <v>912</v>
      </c>
      <c r="AN11" s="32">
        <v>893</v>
      </c>
      <c r="AP11" s="1">
        <v>2057</v>
      </c>
      <c r="AQ11" s="1">
        <v>1033</v>
      </c>
      <c r="AR11" s="1">
        <v>1024</v>
      </c>
      <c r="AT11" s="1">
        <v>1247</v>
      </c>
      <c r="AU11">
        <v>628</v>
      </c>
      <c r="AV11">
        <v>619</v>
      </c>
      <c r="AX11" s="1">
        <v>1403</v>
      </c>
      <c r="AY11">
        <v>701</v>
      </c>
      <c r="AZ11">
        <v>702</v>
      </c>
      <c r="BB11" s="1">
        <v>1848</v>
      </c>
      <c r="BC11">
        <v>940</v>
      </c>
      <c r="BD11">
        <v>908</v>
      </c>
      <c r="BF11" s="1">
        <v>1752</v>
      </c>
      <c r="BG11">
        <v>893</v>
      </c>
      <c r="BH11">
        <v>859</v>
      </c>
    </row>
    <row r="12" spans="1:60">
      <c r="A12" s="32">
        <v>8</v>
      </c>
      <c r="B12" s="39">
        <f t="shared" si="0"/>
        <v>30117.95061728395</v>
      </c>
      <c r="C12" s="39">
        <f t="shared" si="1"/>
        <v>15270.975308641975</v>
      </c>
      <c r="D12" s="39">
        <f t="shared" si="1"/>
        <v>14846.975308641975</v>
      </c>
      <c r="F12" s="13">
        <v>1099</v>
      </c>
      <c r="G12" s="32">
        <v>522</v>
      </c>
      <c r="H12" s="32">
        <v>577</v>
      </c>
      <c r="J12" s="13">
        <v>1611</v>
      </c>
      <c r="K12" s="32">
        <v>816</v>
      </c>
      <c r="L12" s="32">
        <v>795</v>
      </c>
      <c r="N12" s="32">
        <v>201</v>
      </c>
      <c r="O12" s="32">
        <v>100</v>
      </c>
      <c r="P12" s="32">
        <v>101</v>
      </c>
      <c r="R12" s="13">
        <v>3518</v>
      </c>
      <c r="S12" s="13">
        <v>1830.5061728395062</v>
      </c>
      <c r="T12" s="13">
        <v>1772.5061728395062</v>
      </c>
      <c r="V12" s="13">
        <v>2267</v>
      </c>
      <c r="W12" s="13">
        <v>1167.8333333333333</v>
      </c>
      <c r="X12" s="13">
        <v>1070.8333333333333</v>
      </c>
      <c r="Z12" s="13">
        <v>1511</v>
      </c>
      <c r="AA12" s="32">
        <v>771</v>
      </c>
      <c r="AB12" s="32">
        <v>741</v>
      </c>
      <c r="AD12" s="13">
        <v>6391</v>
      </c>
      <c r="AE12" s="13">
        <v>3239.8024691358023</v>
      </c>
      <c r="AF12" s="13">
        <v>3122.8024691358023</v>
      </c>
      <c r="AH12" s="13">
        <v>3418</v>
      </c>
      <c r="AI12" s="13">
        <v>1722.8333333333333</v>
      </c>
      <c r="AJ12" s="13">
        <v>1666.8333333333333</v>
      </c>
      <c r="AL12" s="13">
        <v>1794</v>
      </c>
      <c r="AM12" s="32">
        <v>908</v>
      </c>
      <c r="AN12" s="32">
        <v>886</v>
      </c>
      <c r="AP12" s="1">
        <v>2051</v>
      </c>
      <c r="AQ12" s="1">
        <v>1028</v>
      </c>
      <c r="AR12" s="1">
        <v>1023</v>
      </c>
      <c r="AT12" s="1">
        <v>1246</v>
      </c>
      <c r="AU12">
        <v>628</v>
      </c>
      <c r="AV12">
        <v>618</v>
      </c>
      <c r="AX12" s="1">
        <v>1399</v>
      </c>
      <c r="AY12">
        <v>698</v>
      </c>
      <c r="AZ12">
        <v>702</v>
      </c>
      <c r="BB12" s="1">
        <v>1843</v>
      </c>
      <c r="BC12">
        <v>937</v>
      </c>
      <c r="BD12">
        <v>906</v>
      </c>
      <c r="BF12" s="1">
        <v>1767</v>
      </c>
      <c r="BG12">
        <v>902</v>
      </c>
      <c r="BH12">
        <v>865</v>
      </c>
    </row>
    <row r="13" spans="1:60">
      <c r="A13" s="32">
        <v>9</v>
      </c>
      <c r="B13" s="39">
        <f t="shared" si="0"/>
        <v>30218.95061728395</v>
      </c>
      <c r="C13" s="39">
        <f t="shared" si="1"/>
        <v>15324.975308641975</v>
      </c>
      <c r="D13" s="39">
        <f t="shared" si="1"/>
        <v>14893.975308641975</v>
      </c>
      <c r="F13" s="13">
        <v>1089</v>
      </c>
      <c r="G13" s="32">
        <v>521</v>
      </c>
      <c r="H13" s="32">
        <v>568</v>
      </c>
      <c r="J13" s="13">
        <v>1623</v>
      </c>
      <c r="K13" s="32">
        <v>821</v>
      </c>
      <c r="L13" s="32">
        <v>802</v>
      </c>
      <c r="N13" s="32">
        <v>200</v>
      </c>
      <c r="O13" s="32">
        <v>99</v>
      </c>
      <c r="P13" s="32">
        <v>101</v>
      </c>
      <c r="R13" s="13">
        <v>3535</v>
      </c>
      <c r="S13" s="13">
        <v>1836.5061728395062</v>
      </c>
      <c r="T13" s="13">
        <v>1784.5061728395062</v>
      </c>
      <c r="V13" s="13">
        <v>2264</v>
      </c>
      <c r="W13" s="13">
        <v>1168.8333333333333</v>
      </c>
      <c r="X13" s="13">
        <v>1066.8333333333333</v>
      </c>
      <c r="Z13" s="13">
        <v>1500</v>
      </c>
      <c r="AA13" s="32">
        <v>767</v>
      </c>
      <c r="AB13" s="32">
        <v>733</v>
      </c>
      <c r="AD13" s="13">
        <v>6491</v>
      </c>
      <c r="AE13" s="13">
        <v>3290.8024691358023</v>
      </c>
      <c r="AF13" s="13">
        <v>3172.8024691358023</v>
      </c>
      <c r="AH13" s="13">
        <v>3410</v>
      </c>
      <c r="AI13" s="13">
        <v>1716.8333333333333</v>
      </c>
      <c r="AJ13" s="13">
        <v>1664.8333333333333</v>
      </c>
      <c r="AL13" s="13">
        <v>1783</v>
      </c>
      <c r="AM13" s="32">
        <v>906</v>
      </c>
      <c r="AN13" s="32">
        <v>878</v>
      </c>
      <c r="AP13" s="1">
        <v>2047</v>
      </c>
      <c r="AQ13" s="1">
        <v>1026</v>
      </c>
      <c r="AR13" s="1">
        <v>1021</v>
      </c>
      <c r="AT13" s="1">
        <v>1249</v>
      </c>
      <c r="AU13">
        <v>628</v>
      </c>
      <c r="AV13">
        <v>621</v>
      </c>
      <c r="AX13" s="1">
        <v>1395</v>
      </c>
      <c r="AY13">
        <v>694</v>
      </c>
      <c r="AZ13">
        <v>701</v>
      </c>
      <c r="BB13" s="1">
        <v>1842</v>
      </c>
      <c r="BC13">
        <v>937</v>
      </c>
      <c r="BD13">
        <v>904</v>
      </c>
      <c r="BF13" s="1">
        <v>1788</v>
      </c>
      <c r="BG13">
        <v>913</v>
      </c>
      <c r="BH13">
        <v>876</v>
      </c>
    </row>
    <row r="14" spans="1:60">
      <c r="A14" s="32">
        <v>10</v>
      </c>
      <c r="B14" s="39">
        <f t="shared" si="0"/>
        <v>30263.95061728395</v>
      </c>
      <c r="C14" s="39">
        <f t="shared" si="1"/>
        <v>15348.975308641975</v>
      </c>
      <c r="D14" s="39">
        <f t="shared" si="1"/>
        <v>14914.975308641975</v>
      </c>
      <c r="F14" s="13">
        <v>1080</v>
      </c>
      <c r="G14" s="32">
        <v>514</v>
      </c>
      <c r="H14" s="32">
        <v>566</v>
      </c>
      <c r="J14" s="13">
        <v>1619</v>
      </c>
      <c r="K14" s="32">
        <v>820</v>
      </c>
      <c r="L14" s="32">
        <v>800</v>
      </c>
      <c r="N14" s="32">
        <v>197</v>
      </c>
      <c r="O14" s="32">
        <v>98</v>
      </c>
      <c r="P14" s="32">
        <v>99</v>
      </c>
      <c r="R14" s="13">
        <v>3541</v>
      </c>
      <c r="S14" s="13">
        <v>1839.5061728395062</v>
      </c>
      <c r="T14" s="13">
        <v>1786.5061728395062</v>
      </c>
      <c r="V14" s="13">
        <v>2254</v>
      </c>
      <c r="W14" s="13">
        <v>1161.8333333333333</v>
      </c>
      <c r="X14" s="13">
        <v>1063.8333333333333</v>
      </c>
      <c r="Z14" s="13">
        <v>1490</v>
      </c>
      <c r="AA14" s="32">
        <v>764</v>
      </c>
      <c r="AB14" s="32">
        <v>727</v>
      </c>
      <c r="AD14" s="13">
        <v>6598</v>
      </c>
      <c r="AE14" s="13">
        <v>3344.8024691358023</v>
      </c>
      <c r="AF14" s="13">
        <v>3224.8024691358023</v>
      </c>
      <c r="AH14" s="13">
        <v>3380</v>
      </c>
      <c r="AI14" s="13">
        <v>1701.8333333333333</v>
      </c>
      <c r="AJ14" s="13">
        <v>1649.8333333333333</v>
      </c>
      <c r="AL14" s="13">
        <v>1772</v>
      </c>
      <c r="AM14" s="32">
        <v>898</v>
      </c>
      <c r="AN14" s="32">
        <v>874</v>
      </c>
      <c r="AP14" s="1">
        <v>2047</v>
      </c>
      <c r="AQ14" s="1">
        <v>1026</v>
      </c>
      <c r="AR14" s="1">
        <v>1020</v>
      </c>
      <c r="AT14" s="1">
        <v>1249</v>
      </c>
      <c r="AU14">
        <v>628</v>
      </c>
      <c r="AV14">
        <v>621</v>
      </c>
      <c r="AX14" s="1">
        <v>1396</v>
      </c>
      <c r="AY14">
        <v>695</v>
      </c>
      <c r="AZ14">
        <v>701</v>
      </c>
      <c r="BB14" s="1">
        <v>1840</v>
      </c>
      <c r="BC14">
        <v>937</v>
      </c>
      <c r="BD14">
        <v>902</v>
      </c>
      <c r="BF14" s="1">
        <v>1801</v>
      </c>
      <c r="BG14">
        <v>921</v>
      </c>
      <c r="BH14">
        <v>880</v>
      </c>
    </row>
    <row r="15" spans="1:60">
      <c r="A15" s="32">
        <v>11</v>
      </c>
      <c r="B15" s="39">
        <f t="shared" si="0"/>
        <v>30264.95061728395</v>
      </c>
      <c r="C15" s="39">
        <f t="shared" si="1"/>
        <v>15350.975308641975</v>
      </c>
      <c r="D15" s="39">
        <f t="shared" si="1"/>
        <v>14913.975308641975</v>
      </c>
      <c r="F15" s="13">
        <v>1075</v>
      </c>
      <c r="G15" s="32">
        <v>514</v>
      </c>
      <c r="H15" s="32">
        <v>561</v>
      </c>
      <c r="J15" s="13">
        <v>1603</v>
      </c>
      <c r="K15" s="32">
        <v>810</v>
      </c>
      <c r="L15" s="32">
        <v>793</v>
      </c>
      <c r="N15" s="32">
        <v>200</v>
      </c>
      <c r="O15" s="32">
        <v>99</v>
      </c>
      <c r="P15" s="32">
        <v>101</v>
      </c>
      <c r="R15" s="13">
        <v>3547</v>
      </c>
      <c r="S15" s="13">
        <v>1843.5061728395062</v>
      </c>
      <c r="T15" s="13">
        <v>1788.5061728395062</v>
      </c>
      <c r="V15" s="13">
        <v>2239</v>
      </c>
      <c r="W15" s="13">
        <v>1156.8333333333333</v>
      </c>
      <c r="X15" s="13">
        <v>1054.8333333333333</v>
      </c>
      <c r="Z15" s="13">
        <v>1478</v>
      </c>
      <c r="AA15" s="32">
        <v>756</v>
      </c>
      <c r="AB15" s="32">
        <v>722</v>
      </c>
      <c r="AD15" s="13">
        <v>6703</v>
      </c>
      <c r="AE15" s="13">
        <v>3399.8024691358023</v>
      </c>
      <c r="AF15" s="13">
        <v>3274.8024691358023</v>
      </c>
      <c r="AH15" s="13">
        <v>3352</v>
      </c>
      <c r="AI15" s="13">
        <v>1685.8333333333333</v>
      </c>
      <c r="AJ15" s="13">
        <v>1638.8333333333333</v>
      </c>
      <c r="AL15" s="13">
        <v>1750</v>
      </c>
      <c r="AM15" s="32">
        <v>887</v>
      </c>
      <c r="AN15" s="32">
        <v>862</v>
      </c>
      <c r="AP15" s="1">
        <v>2042</v>
      </c>
      <c r="AQ15" s="1">
        <v>1024</v>
      </c>
      <c r="AR15" s="1">
        <v>1018</v>
      </c>
      <c r="AT15" s="1">
        <v>1244</v>
      </c>
      <c r="AU15">
        <v>625</v>
      </c>
      <c r="AV15">
        <v>619</v>
      </c>
      <c r="AX15" s="1">
        <v>1393</v>
      </c>
      <c r="AY15">
        <v>693</v>
      </c>
      <c r="AZ15">
        <v>700</v>
      </c>
      <c r="BB15" s="1">
        <v>1835</v>
      </c>
      <c r="BC15">
        <v>935</v>
      </c>
      <c r="BD15">
        <v>900</v>
      </c>
      <c r="BF15" s="1">
        <v>1803</v>
      </c>
      <c r="BG15">
        <v>922</v>
      </c>
      <c r="BH15">
        <v>881</v>
      </c>
    </row>
    <row r="16" spans="1:60">
      <c r="A16" s="32">
        <v>12</v>
      </c>
      <c r="B16" s="39">
        <f t="shared" si="0"/>
        <v>30208.95061728395</v>
      </c>
      <c r="C16" s="39">
        <f t="shared" si="1"/>
        <v>15319.975308641975</v>
      </c>
      <c r="D16" s="39">
        <f t="shared" si="1"/>
        <v>14888.975308641975</v>
      </c>
      <c r="F16" s="13">
        <v>1058</v>
      </c>
      <c r="G16" s="32">
        <v>505</v>
      </c>
      <c r="H16" s="32">
        <v>552</v>
      </c>
      <c r="J16" s="13">
        <v>1561</v>
      </c>
      <c r="K16" s="32">
        <v>790</v>
      </c>
      <c r="L16" s="32">
        <v>771</v>
      </c>
      <c r="N16" s="32">
        <v>197</v>
      </c>
      <c r="O16" s="32">
        <v>98</v>
      </c>
      <c r="P16" s="32">
        <v>100</v>
      </c>
      <c r="R16" s="13">
        <v>3542</v>
      </c>
      <c r="S16" s="13">
        <v>1837.5061728395062</v>
      </c>
      <c r="T16" s="13">
        <v>1789.5061728395062</v>
      </c>
      <c r="V16" s="13">
        <v>2228</v>
      </c>
      <c r="W16" s="13">
        <v>1152.8333333333333</v>
      </c>
      <c r="X16" s="13">
        <v>1046.8333333333333</v>
      </c>
      <c r="Z16" s="13">
        <v>1459</v>
      </c>
      <c r="AA16" s="32">
        <v>747</v>
      </c>
      <c r="AB16" s="32">
        <v>712</v>
      </c>
      <c r="AD16" s="13">
        <v>6805</v>
      </c>
      <c r="AE16" s="13">
        <v>3450.8024691358023</v>
      </c>
      <c r="AF16" s="13">
        <v>3325.8024691358023</v>
      </c>
      <c r="AH16" s="13">
        <v>3314</v>
      </c>
      <c r="AI16" s="13">
        <v>1667.8333333333333</v>
      </c>
      <c r="AJ16" s="13">
        <v>1617.8333333333333</v>
      </c>
      <c r="AL16" s="13">
        <v>1738</v>
      </c>
      <c r="AM16" s="32">
        <v>885</v>
      </c>
      <c r="AN16" s="32">
        <v>853</v>
      </c>
      <c r="AP16" s="1">
        <v>2037</v>
      </c>
      <c r="AQ16" s="1">
        <v>1019</v>
      </c>
      <c r="AR16" s="1">
        <v>1018</v>
      </c>
      <c r="AT16" s="1">
        <v>1243</v>
      </c>
      <c r="AU16">
        <v>624</v>
      </c>
      <c r="AV16">
        <v>619</v>
      </c>
      <c r="AX16" s="1">
        <v>1386</v>
      </c>
      <c r="AY16">
        <v>687</v>
      </c>
      <c r="AZ16">
        <v>699</v>
      </c>
      <c r="BB16" s="1">
        <v>1827</v>
      </c>
      <c r="BC16">
        <v>928</v>
      </c>
      <c r="BD16">
        <v>899</v>
      </c>
      <c r="BF16" s="1">
        <v>1814</v>
      </c>
      <c r="BG16">
        <v>928</v>
      </c>
      <c r="BH16">
        <v>886</v>
      </c>
    </row>
    <row r="17" spans="1:60">
      <c r="A17" s="32">
        <v>13</v>
      </c>
      <c r="B17" s="39">
        <f t="shared" si="0"/>
        <v>30244.95061728395</v>
      </c>
      <c r="C17" s="39">
        <f t="shared" si="1"/>
        <v>15342.975308641975</v>
      </c>
      <c r="D17" s="39">
        <f t="shared" si="1"/>
        <v>14901.975308641975</v>
      </c>
      <c r="F17" s="13">
        <v>1060</v>
      </c>
      <c r="G17" s="32">
        <v>509</v>
      </c>
      <c r="H17" s="32">
        <v>552</v>
      </c>
      <c r="J17" s="13">
        <v>1538</v>
      </c>
      <c r="K17" s="32">
        <v>779</v>
      </c>
      <c r="L17" s="32">
        <v>759</v>
      </c>
      <c r="N17" s="32">
        <v>196</v>
      </c>
      <c r="O17" s="32">
        <v>97</v>
      </c>
      <c r="P17" s="32">
        <v>99</v>
      </c>
      <c r="R17" s="13">
        <v>3539</v>
      </c>
      <c r="S17" s="13">
        <v>1837.5061728395062</v>
      </c>
      <c r="T17" s="13">
        <v>1786.5061728395062</v>
      </c>
      <c r="V17" s="13">
        <v>2217</v>
      </c>
      <c r="W17" s="13">
        <v>1144.8333333333333</v>
      </c>
      <c r="X17" s="13">
        <v>1042.8333333333333</v>
      </c>
      <c r="Z17" s="13">
        <v>1453</v>
      </c>
      <c r="AA17" s="32">
        <v>746</v>
      </c>
      <c r="AB17" s="32">
        <v>706</v>
      </c>
      <c r="AD17" s="13">
        <v>6942</v>
      </c>
      <c r="AE17" s="13">
        <v>3521.8024691358023</v>
      </c>
      <c r="AF17" s="13">
        <v>3391.8024691358023</v>
      </c>
      <c r="AH17" s="13">
        <v>3275</v>
      </c>
      <c r="AI17" s="13">
        <v>1645.8333333333333</v>
      </c>
      <c r="AJ17" s="13">
        <v>1600.8333333333333</v>
      </c>
      <c r="AL17" s="13">
        <v>1716</v>
      </c>
      <c r="AM17" s="32">
        <v>869</v>
      </c>
      <c r="AN17" s="32">
        <v>847</v>
      </c>
      <c r="AP17" s="1">
        <v>2041</v>
      </c>
      <c r="AQ17" s="1">
        <v>1024</v>
      </c>
      <c r="AR17" s="1">
        <v>1017</v>
      </c>
      <c r="AT17" s="1">
        <v>1236</v>
      </c>
      <c r="AU17">
        <v>620</v>
      </c>
      <c r="AV17">
        <v>616</v>
      </c>
      <c r="AX17" s="1">
        <v>1387</v>
      </c>
      <c r="AY17">
        <v>689</v>
      </c>
      <c r="AZ17">
        <v>698</v>
      </c>
      <c r="BB17" s="1">
        <v>1832</v>
      </c>
      <c r="BC17">
        <v>933</v>
      </c>
      <c r="BD17">
        <v>899</v>
      </c>
      <c r="BF17" s="1">
        <v>1814</v>
      </c>
      <c r="BG17">
        <v>927</v>
      </c>
      <c r="BH17">
        <v>887</v>
      </c>
    </row>
    <row r="18" spans="1:60">
      <c r="A18" s="32">
        <v>14</v>
      </c>
      <c r="B18" s="39">
        <f t="shared" si="0"/>
        <v>30365.95061728395</v>
      </c>
      <c r="C18" s="39">
        <f t="shared" si="1"/>
        <v>15397.975308641975</v>
      </c>
      <c r="D18" s="39">
        <f t="shared" si="1"/>
        <v>14967.975308641975</v>
      </c>
      <c r="F18" s="13">
        <v>1055</v>
      </c>
      <c r="G18" s="32">
        <v>506</v>
      </c>
      <c r="H18" s="32">
        <v>550</v>
      </c>
      <c r="J18" s="13">
        <v>1515</v>
      </c>
      <c r="K18" s="32">
        <v>767</v>
      </c>
      <c r="L18" s="32">
        <v>748</v>
      </c>
      <c r="N18" s="32">
        <v>195</v>
      </c>
      <c r="O18" s="32">
        <v>98</v>
      </c>
      <c r="P18" s="32">
        <v>97</v>
      </c>
      <c r="R18" s="13">
        <v>3553</v>
      </c>
      <c r="S18" s="13">
        <v>1842.5061728395062</v>
      </c>
      <c r="T18" s="13">
        <v>1795.5061728395062</v>
      </c>
      <c r="V18" s="13">
        <v>2214</v>
      </c>
      <c r="W18" s="13">
        <v>1147.8333333333333</v>
      </c>
      <c r="X18" s="13">
        <v>1037.8333333333333</v>
      </c>
      <c r="Z18" s="13">
        <v>1449</v>
      </c>
      <c r="AA18" s="32">
        <v>742</v>
      </c>
      <c r="AB18" s="32">
        <v>706</v>
      </c>
      <c r="AD18" s="13">
        <v>7095</v>
      </c>
      <c r="AE18" s="13">
        <v>3597.8024691358023</v>
      </c>
      <c r="AF18" s="13">
        <v>3469.8024691358023</v>
      </c>
      <c r="AH18" s="13">
        <v>3256</v>
      </c>
      <c r="AI18" s="13">
        <v>1635.8333333333333</v>
      </c>
      <c r="AJ18" s="13">
        <v>1591.8333333333333</v>
      </c>
      <c r="AL18" s="13">
        <v>1703</v>
      </c>
      <c r="AM18" s="32">
        <v>866</v>
      </c>
      <c r="AN18" s="32">
        <v>837</v>
      </c>
      <c r="AP18" s="1">
        <v>2049</v>
      </c>
      <c r="AQ18" s="1">
        <v>1024</v>
      </c>
      <c r="AR18" s="1">
        <v>1025</v>
      </c>
      <c r="AT18" s="1">
        <v>1238</v>
      </c>
      <c r="AU18">
        <v>619</v>
      </c>
      <c r="AV18">
        <v>620</v>
      </c>
      <c r="AX18" s="1">
        <v>1390</v>
      </c>
      <c r="AY18">
        <v>689</v>
      </c>
      <c r="AZ18">
        <v>701</v>
      </c>
      <c r="BB18" s="1">
        <v>1829</v>
      </c>
      <c r="BC18">
        <v>929</v>
      </c>
      <c r="BD18">
        <v>900</v>
      </c>
      <c r="BF18" s="1">
        <v>1823</v>
      </c>
      <c r="BG18">
        <v>934</v>
      </c>
      <c r="BH18">
        <v>889</v>
      </c>
    </row>
    <row r="19" spans="1:60">
      <c r="A19" s="32">
        <v>15</v>
      </c>
      <c r="B19" s="39">
        <f t="shared" si="0"/>
        <v>30411.95061728395</v>
      </c>
      <c r="C19" s="39">
        <f t="shared" si="1"/>
        <v>15426.975308641975</v>
      </c>
      <c r="D19" s="39">
        <f t="shared" si="1"/>
        <v>14984.975308641975</v>
      </c>
      <c r="F19" s="13">
        <v>1061</v>
      </c>
      <c r="G19" s="32">
        <v>510</v>
      </c>
      <c r="H19" s="32">
        <v>551</v>
      </c>
      <c r="J19" s="13">
        <v>1490</v>
      </c>
      <c r="K19" s="32">
        <v>754</v>
      </c>
      <c r="L19" s="32">
        <v>736</v>
      </c>
      <c r="N19" s="32">
        <v>194</v>
      </c>
      <c r="O19" s="32">
        <v>96</v>
      </c>
      <c r="P19" s="32">
        <v>98</v>
      </c>
      <c r="R19" s="13">
        <v>3551</v>
      </c>
      <c r="S19" s="13">
        <v>1839.5061728395062</v>
      </c>
      <c r="T19" s="13">
        <v>1795.5061728395062</v>
      </c>
      <c r="V19" s="13">
        <v>2203</v>
      </c>
      <c r="W19" s="13">
        <v>1141.8333333333333</v>
      </c>
      <c r="X19" s="13">
        <v>1032.8333333333333</v>
      </c>
      <c r="Z19" s="13">
        <v>1434</v>
      </c>
      <c r="AA19" s="32">
        <v>738</v>
      </c>
      <c r="AB19" s="32">
        <v>696</v>
      </c>
      <c r="AD19" s="13">
        <v>7241</v>
      </c>
      <c r="AE19" s="13">
        <v>3673.8024691358023</v>
      </c>
      <c r="AF19" s="13">
        <v>3538.8024691358023</v>
      </c>
      <c r="AH19" s="13">
        <v>3219</v>
      </c>
      <c r="AI19" s="13">
        <v>1615.8333333333333</v>
      </c>
      <c r="AJ19" s="13">
        <v>1574.8333333333333</v>
      </c>
      <c r="AL19" s="13">
        <v>1686</v>
      </c>
      <c r="AM19" s="32">
        <v>853</v>
      </c>
      <c r="AN19" s="32">
        <v>832</v>
      </c>
      <c r="AP19" s="1">
        <v>2056</v>
      </c>
      <c r="AQ19" s="1">
        <v>1030</v>
      </c>
      <c r="AR19" s="1">
        <v>1027</v>
      </c>
      <c r="AT19" s="1">
        <v>1233</v>
      </c>
      <c r="AU19">
        <v>619</v>
      </c>
      <c r="AV19">
        <v>614</v>
      </c>
      <c r="AX19" s="1">
        <v>1392</v>
      </c>
      <c r="AY19">
        <v>690</v>
      </c>
      <c r="AZ19">
        <v>702</v>
      </c>
      <c r="BB19" s="1">
        <v>1831</v>
      </c>
      <c r="BC19">
        <v>932</v>
      </c>
      <c r="BD19">
        <v>898</v>
      </c>
      <c r="BF19" s="1">
        <v>1823</v>
      </c>
      <c r="BG19">
        <v>934</v>
      </c>
      <c r="BH19">
        <v>889</v>
      </c>
    </row>
    <row r="20" spans="1:60">
      <c r="A20" s="32">
        <v>16</v>
      </c>
      <c r="B20" s="39">
        <f t="shared" si="0"/>
        <v>30410.95061728395</v>
      </c>
      <c r="C20" s="39">
        <f t="shared" ref="C20:D83" si="2">G20+K20+O20+S20+W20+AA20+AE20+AI20+AM20+AQ20+AU20+AY20+BC20+BG20</f>
        <v>15424.975308641975</v>
      </c>
      <c r="D20" s="39">
        <f t="shared" si="2"/>
        <v>14985.975308641975</v>
      </c>
      <c r="F20" s="13">
        <v>1056</v>
      </c>
      <c r="G20" s="32">
        <v>508</v>
      </c>
      <c r="H20" s="32">
        <v>547</v>
      </c>
      <c r="J20" s="13">
        <v>1442</v>
      </c>
      <c r="K20" s="32">
        <v>730</v>
      </c>
      <c r="L20" s="32">
        <v>712</v>
      </c>
      <c r="N20" s="32">
        <v>196</v>
      </c>
      <c r="O20" s="32">
        <v>96</v>
      </c>
      <c r="P20" s="32">
        <v>100</v>
      </c>
      <c r="R20" s="13">
        <v>3531</v>
      </c>
      <c r="S20" s="13">
        <v>1829.5061728395062</v>
      </c>
      <c r="T20" s="13">
        <v>1787.5061728395062</v>
      </c>
      <c r="V20" s="13">
        <v>2200</v>
      </c>
      <c r="W20" s="13">
        <v>1140.8333333333333</v>
      </c>
      <c r="X20" s="13">
        <v>1030.8333333333333</v>
      </c>
      <c r="Z20" s="13">
        <v>1432</v>
      </c>
      <c r="AA20" s="32">
        <v>735</v>
      </c>
      <c r="AB20" s="32">
        <v>698</v>
      </c>
      <c r="AD20" s="13">
        <v>7366</v>
      </c>
      <c r="AE20" s="13">
        <v>3735.8024691358023</v>
      </c>
      <c r="AF20" s="13">
        <v>3601.8024691358023</v>
      </c>
      <c r="AH20" s="13">
        <v>3200</v>
      </c>
      <c r="AI20" s="13">
        <v>1604.8333333333333</v>
      </c>
      <c r="AJ20" s="13">
        <v>1566.8333333333333</v>
      </c>
      <c r="AL20" s="13">
        <v>1672</v>
      </c>
      <c r="AM20" s="32">
        <v>854</v>
      </c>
      <c r="AN20" s="32">
        <v>817</v>
      </c>
      <c r="AP20" s="1">
        <v>2063</v>
      </c>
      <c r="AQ20" s="1">
        <v>1033</v>
      </c>
      <c r="AR20" s="1">
        <v>1030</v>
      </c>
      <c r="AT20" s="1">
        <v>1230</v>
      </c>
      <c r="AU20">
        <v>617</v>
      </c>
      <c r="AV20">
        <v>613</v>
      </c>
      <c r="AX20" s="1">
        <v>1391</v>
      </c>
      <c r="AY20">
        <v>686</v>
      </c>
      <c r="AZ20">
        <v>706</v>
      </c>
      <c r="BB20" s="1">
        <v>1821</v>
      </c>
      <c r="BC20">
        <v>928</v>
      </c>
      <c r="BD20">
        <v>893</v>
      </c>
      <c r="BF20" s="1">
        <v>1810</v>
      </c>
      <c r="BG20">
        <v>927</v>
      </c>
      <c r="BH20">
        <v>883</v>
      </c>
    </row>
    <row r="21" spans="1:60">
      <c r="A21" s="32">
        <v>17</v>
      </c>
      <c r="B21" s="39">
        <f t="shared" si="0"/>
        <v>30331.95061728395</v>
      </c>
      <c r="C21" s="39">
        <f t="shared" si="2"/>
        <v>15385.975308641975</v>
      </c>
      <c r="D21" s="39">
        <f t="shared" si="2"/>
        <v>14945.975308641975</v>
      </c>
      <c r="F21" s="13">
        <v>1070</v>
      </c>
      <c r="G21" s="32">
        <v>517</v>
      </c>
      <c r="H21" s="32">
        <v>552</v>
      </c>
      <c r="J21" s="13">
        <v>1388</v>
      </c>
      <c r="K21" s="32">
        <v>703</v>
      </c>
      <c r="L21" s="32">
        <v>685</v>
      </c>
      <c r="N21" s="32">
        <v>192</v>
      </c>
      <c r="O21" s="32">
        <v>94</v>
      </c>
      <c r="P21" s="32">
        <v>98</v>
      </c>
      <c r="R21" s="13">
        <v>3482</v>
      </c>
      <c r="S21" s="13">
        <v>1805.5061728395062</v>
      </c>
      <c r="T21" s="13">
        <v>1761.5061728395062</v>
      </c>
      <c r="V21" s="13">
        <v>2200</v>
      </c>
      <c r="W21" s="13">
        <v>1141.8333333333333</v>
      </c>
      <c r="X21" s="13">
        <v>1030.8333333333333</v>
      </c>
      <c r="Z21" s="13">
        <v>1422</v>
      </c>
      <c r="AA21" s="32">
        <v>733</v>
      </c>
      <c r="AB21" s="32">
        <v>688</v>
      </c>
      <c r="AD21" s="13">
        <v>7470</v>
      </c>
      <c r="AE21" s="13">
        <v>3791.8024691358023</v>
      </c>
      <c r="AF21" s="13">
        <v>3650.8024691358023</v>
      </c>
      <c r="AH21" s="13">
        <v>3176</v>
      </c>
      <c r="AI21" s="13">
        <v>1593.8333333333333</v>
      </c>
      <c r="AJ21" s="13">
        <v>1553.8333333333333</v>
      </c>
      <c r="AL21" s="13">
        <v>1658</v>
      </c>
      <c r="AM21" s="32">
        <v>842</v>
      </c>
      <c r="AN21" s="32">
        <v>816</v>
      </c>
      <c r="AP21" s="1">
        <v>2059</v>
      </c>
      <c r="AQ21" s="1">
        <v>1028</v>
      </c>
      <c r="AR21" s="1">
        <v>1031</v>
      </c>
      <c r="AT21" s="1">
        <v>1215</v>
      </c>
      <c r="AU21">
        <v>606</v>
      </c>
      <c r="AV21">
        <v>608</v>
      </c>
      <c r="AX21" s="1">
        <v>1386</v>
      </c>
      <c r="AY21">
        <v>687</v>
      </c>
      <c r="AZ21">
        <v>699</v>
      </c>
      <c r="BB21" s="1">
        <v>1823</v>
      </c>
      <c r="BC21">
        <v>926</v>
      </c>
      <c r="BD21">
        <v>897</v>
      </c>
      <c r="BF21" s="1">
        <v>1792</v>
      </c>
      <c r="BG21">
        <v>917</v>
      </c>
      <c r="BH21">
        <v>875</v>
      </c>
    </row>
    <row r="22" spans="1:60">
      <c r="A22" s="32">
        <v>18</v>
      </c>
      <c r="B22" s="39">
        <f t="shared" si="0"/>
        <v>30403.95061728395</v>
      </c>
      <c r="C22" s="39">
        <f t="shared" si="2"/>
        <v>15418.975308641975</v>
      </c>
      <c r="D22" s="39">
        <f t="shared" si="2"/>
        <v>14984.975308641975</v>
      </c>
      <c r="F22" s="13">
        <v>1082</v>
      </c>
      <c r="G22" s="32">
        <v>525</v>
      </c>
      <c r="H22" s="32">
        <v>557</v>
      </c>
      <c r="J22" s="13">
        <v>1340</v>
      </c>
      <c r="K22" s="32">
        <v>679</v>
      </c>
      <c r="L22" s="32">
        <v>661</v>
      </c>
      <c r="N22" s="32">
        <v>198</v>
      </c>
      <c r="O22" s="32">
        <v>97</v>
      </c>
      <c r="P22" s="32">
        <v>101</v>
      </c>
      <c r="R22" s="13">
        <v>3455</v>
      </c>
      <c r="S22" s="13">
        <v>1788.5061728395062</v>
      </c>
      <c r="T22" s="13">
        <v>1751.5061728395062</v>
      </c>
      <c r="V22" s="13">
        <v>2201</v>
      </c>
      <c r="W22" s="13">
        <v>1141.8333333333333</v>
      </c>
      <c r="X22" s="13">
        <v>1030.8333333333333</v>
      </c>
      <c r="Z22" s="13">
        <v>1427</v>
      </c>
      <c r="AA22" s="32">
        <v>734</v>
      </c>
      <c r="AB22" s="32">
        <v>693</v>
      </c>
      <c r="AD22" s="13">
        <v>7608</v>
      </c>
      <c r="AE22" s="13">
        <v>3860.8024691358023</v>
      </c>
      <c r="AF22" s="13">
        <v>3719.8024691358023</v>
      </c>
      <c r="AH22" s="13">
        <v>3169</v>
      </c>
      <c r="AI22" s="13">
        <v>1586.8333333333333</v>
      </c>
      <c r="AJ22" s="13">
        <v>1552.8333333333333</v>
      </c>
      <c r="AL22" s="13">
        <v>1653</v>
      </c>
      <c r="AM22" s="32">
        <v>840</v>
      </c>
      <c r="AN22" s="32">
        <v>813</v>
      </c>
      <c r="AP22" s="1">
        <v>2067</v>
      </c>
      <c r="AQ22" s="1">
        <v>1034</v>
      </c>
      <c r="AR22" s="1">
        <v>1033</v>
      </c>
      <c r="AT22" s="1">
        <v>1211</v>
      </c>
      <c r="AU22">
        <v>607</v>
      </c>
      <c r="AV22">
        <v>605</v>
      </c>
      <c r="AX22" s="1">
        <v>1391</v>
      </c>
      <c r="AY22">
        <v>686</v>
      </c>
      <c r="AZ22">
        <v>705</v>
      </c>
      <c r="BB22" s="1">
        <v>1825</v>
      </c>
      <c r="BC22">
        <v>930</v>
      </c>
      <c r="BD22">
        <v>894</v>
      </c>
      <c r="BF22" s="1">
        <v>1777</v>
      </c>
      <c r="BG22">
        <v>909</v>
      </c>
      <c r="BH22">
        <v>868</v>
      </c>
    </row>
    <row r="23" spans="1:60">
      <c r="A23" s="32">
        <v>19</v>
      </c>
      <c r="B23" s="39">
        <f t="shared" si="0"/>
        <v>30623.95061728395</v>
      </c>
      <c r="C23" s="39">
        <f t="shared" si="2"/>
        <v>15530.975308641975</v>
      </c>
      <c r="D23" s="39">
        <f t="shared" si="2"/>
        <v>15092.975308641975</v>
      </c>
      <c r="F23" s="13">
        <v>1105</v>
      </c>
      <c r="G23" s="32">
        <v>534</v>
      </c>
      <c r="H23" s="32">
        <v>571</v>
      </c>
      <c r="J23" s="13">
        <v>1316</v>
      </c>
      <c r="K23" s="32">
        <v>666</v>
      </c>
      <c r="L23" s="32">
        <v>649</v>
      </c>
      <c r="N23" s="32">
        <v>194</v>
      </c>
      <c r="O23" s="32">
        <v>97</v>
      </c>
      <c r="P23" s="32">
        <v>97</v>
      </c>
      <c r="R23" s="13">
        <v>3444</v>
      </c>
      <c r="S23" s="13">
        <v>1782.5061728395062</v>
      </c>
      <c r="T23" s="13">
        <v>1747.5061728395062</v>
      </c>
      <c r="V23" s="13">
        <v>2226</v>
      </c>
      <c r="W23" s="13">
        <v>1157.8333333333333</v>
      </c>
      <c r="X23" s="13">
        <v>1038.8333333333333</v>
      </c>
      <c r="Z23" s="13">
        <v>1438</v>
      </c>
      <c r="AA23" s="32">
        <v>740</v>
      </c>
      <c r="AB23" s="32">
        <v>698</v>
      </c>
      <c r="AD23" s="13">
        <v>7756</v>
      </c>
      <c r="AE23" s="13">
        <v>3934.8024691358023</v>
      </c>
      <c r="AF23" s="13">
        <v>3792.8024691358023</v>
      </c>
      <c r="AH23" s="13">
        <v>3180</v>
      </c>
      <c r="AI23" s="13">
        <v>1592.8333333333333</v>
      </c>
      <c r="AJ23" s="13">
        <v>1558.8333333333333</v>
      </c>
      <c r="AL23" s="13">
        <v>1652</v>
      </c>
      <c r="AM23" s="32">
        <v>842</v>
      </c>
      <c r="AN23" s="32">
        <v>811</v>
      </c>
      <c r="AP23" s="1">
        <v>2099</v>
      </c>
      <c r="AQ23" s="1">
        <v>1050</v>
      </c>
      <c r="AR23" s="1">
        <v>1049</v>
      </c>
      <c r="AT23" s="1">
        <v>1211</v>
      </c>
      <c r="AU23">
        <v>603</v>
      </c>
      <c r="AV23">
        <v>609</v>
      </c>
      <c r="AX23" s="1">
        <v>1395</v>
      </c>
      <c r="AY23">
        <v>687</v>
      </c>
      <c r="AZ23">
        <v>707</v>
      </c>
      <c r="BB23" s="1">
        <v>1832</v>
      </c>
      <c r="BC23">
        <v>933</v>
      </c>
      <c r="BD23">
        <v>899</v>
      </c>
      <c r="BF23" s="1">
        <v>1776</v>
      </c>
      <c r="BG23">
        <v>911</v>
      </c>
      <c r="BH23">
        <v>865</v>
      </c>
    </row>
    <row r="24" spans="1:60">
      <c r="A24" s="32">
        <v>20</v>
      </c>
      <c r="B24" s="39">
        <f t="shared" si="0"/>
        <v>30771.95061728395</v>
      </c>
      <c r="C24" s="39">
        <f t="shared" si="2"/>
        <v>15607.975308641975</v>
      </c>
      <c r="D24" s="39">
        <f t="shared" si="2"/>
        <v>15163.975308641975</v>
      </c>
      <c r="F24" s="13">
        <v>1122</v>
      </c>
      <c r="G24" s="32">
        <v>547</v>
      </c>
      <c r="H24" s="32">
        <v>575</v>
      </c>
      <c r="J24" s="13">
        <v>1289</v>
      </c>
      <c r="K24" s="32">
        <v>656</v>
      </c>
      <c r="L24" s="32">
        <v>633</v>
      </c>
      <c r="N24" s="32">
        <v>194</v>
      </c>
      <c r="O24" s="32">
        <v>95</v>
      </c>
      <c r="P24" s="32">
        <v>99</v>
      </c>
      <c r="R24" s="13">
        <v>3423</v>
      </c>
      <c r="S24" s="13">
        <v>1770.5061728395062</v>
      </c>
      <c r="T24" s="13">
        <v>1737.5061728395062</v>
      </c>
      <c r="V24" s="13">
        <v>2245</v>
      </c>
      <c r="W24" s="13">
        <v>1168.8333333333333</v>
      </c>
      <c r="X24" s="13">
        <v>1047.8333333333333</v>
      </c>
      <c r="Z24" s="13">
        <v>1451</v>
      </c>
      <c r="AA24" s="32">
        <v>747</v>
      </c>
      <c r="AB24" s="32">
        <v>704</v>
      </c>
      <c r="AD24" s="13">
        <v>7888</v>
      </c>
      <c r="AE24" s="13">
        <v>4002.8024691358023</v>
      </c>
      <c r="AF24" s="13">
        <v>3856.8024691358023</v>
      </c>
      <c r="AH24" s="13">
        <v>3174</v>
      </c>
      <c r="AI24" s="13">
        <v>1586.8333333333333</v>
      </c>
      <c r="AJ24" s="13">
        <v>1558.8333333333333</v>
      </c>
      <c r="AL24" s="13">
        <v>1649</v>
      </c>
      <c r="AM24" s="32">
        <v>838</v>
      </c>
      <c r="AN24" s="32">
        <v>811</v>
      </c>
      <c r="AP24" s="1">
        <v>2112</v>
      </c>
      <c r="AQ24" s="1">
        <v>1054</v>
      </c>
      <c r="AR24" s="1">
        <v>1058</v>
      </c>
      <c r="AT24" s="1">
        <v>1216</v>
      </c>
      <c r="AU24">
        <v>607</v>
      </c>
      <c r="AV24">
        <v>609</v>
      </c>
      <c r="AX24" s="1">
        <v>1409</v>
      </c>
      <c r="AY24">
        <v>693</v>
      </c>
      <c r="AZ24">
        <v>715</v>
      </c>
      <c r="BB24" s="1">
        <v>1836</v>
      </c>
      <c r="BC24">
        <v>935</v>
      </c>
      <c r="BD24">
        <v>901</v>
      </c>
      <c r="BF24" s="1">
        <v>1765</v>
      </c>
      <c r="BG24">
        <v>907</v>
      </c>
      <c r="BH24">
        <v>858</v>
      </c>
    </row>
    <row r="25" spans="1:60">
      <c r="A25" s="32">
        <v>21</v>
      </c>
      <c r="B25" s="39">
        <f t="shared" si="0"/>
        <v>30851.95061728395</v>
      </c>
      <c r="C25" s="39">
        <f t="shared" si="2"/>
        <v>15646.975308641975</v>
      </c>
      <c r="D25" s="39">
        <f t="shared" si="2"/>
        <v>15204.975308641975</v>
      </c>
      <c r="F25" s="13">
        <v>1162</v>
      </c>
      <c r="G25" s="32">
        <v>567</v>
      </c>
      <c r="H25" s="32">
        <v>595</v>
      </c>
      <c r="J25" s="13">
        <v>1260</v>
      </c>
      <c r="K25" s="32">
        <v>638</v>
      </c>
      <c r="L25" s="32">
        <v>622</v>
      </c>
      <c r="N25" s="32">
        <v>194</v>
      </c>
      <c r="O25" s="32">
        <v>94</v>
      </c>
      <c r="P25" s="32">
        <v>101</v>
      </c>
      <c r="R25" s="13">
        <v>3380</v>
      </c>
      <c r="S25" s="13">
        <v>1745.5061728395062</v>
      </c>
      <c r="T25" s="13">
        <v>1718.5061728395062</v>
      </c>
      <c r="V25" s="13">
        <v>2261</v>
      </c>
      <c r="W25" s="13">
        <v>1177.8333333333333</v>
      </c>
      <c r="X25" s="13">
        <v>1054.8333333333333</v>
      </c>
      <c r="Z25" s="13">
        <v>1469</v>
      </c>
      <c r="AA25" s="32">
        <v>758</v>
      </c>
      <c r="AB25" s="32">
        <v>711</v>
      </c>
      <c r="AD25" s="13">
        <v>7960</v>
      </c>
      <c r="AE25" s="13">
        <v>4040.8024691358023</v>
      </c>
      <c r="AF25" s="13">
        <v>3890.8024691358023</v>
      </c>
      <c r="AH25" s="13">
        <v>3206</v>
      </c>
      <c r="AI25" s="13">
        <v>1602.8333333333333</v>
      </c>
      <c r="AJ25" s="13">
        <v>1574.8333333333333</v>
      </c>
      <c r="AL25" s="13">
        <v>1650</v>
      </c>
      <c r="AM25" s="32">
        <v>840</v>
      </c>
      <c r="AN25" s="32">
        <v>810</v>
      </c>
      <c r="AP25" s="1">
        <v>2119</v>
      </c>
      <c r="AQ25" s="1">
        <v>1059</v>
      </c>
      <c r="AR25" s="1">
        <v>1060</v>
      </c>
      <c r="AT25" s="1">
        <v>1199</v>
      </c>
      <c r="AU25">
        <v>598</v>
      </c>
      <c r="AV25">
        <v>601</v>
      </c>
      <c r="AX25" s="1">
        <v>1407</v>
      </c>
      <c r="AY25">
        <v>693</v>
      </c>
      <c r="AZ25">
        <v>715</v>
      </c>
      <c r="BB25" s="1">
        <v>1841</v>
      </c>
      <c r="BC25">
        <v>938</v>
      </c>
      <c r="BD25">
        <v>902</v>
      </c>
      <c r="BF25" s="1">
        <v>1743</v>
      </c>
      <c r="BG25">
        <v>895</v>
      </c>
      <c r="BH25">
        <v>849</v>
      </c>
    </row>
    <row r="26" spans="1:60">
      <c r="A26" s="32">
        <v>22</v>
      </c>
      <c r="B26" s="39">
        <f t="shared" si="0"/>
        <v>30869.95061728395</v>
      </c>
      <c r="C26" s="39">
        <f t="shared" si="2"/>
        <v>15652.975308641975</v>
      </c>
      <c r="D26" s="39">
        <f t="shared" si="2"/>
        <v>15216.975308641975</v>
      </c>
      <c r="F26" s="13">
        <v>1225</v>
      </c>
      <c r="G26" s="32">
        <v>598</v>
      </c>
      <c r="H26" s="32">
        <v>627</v>
      </c>
      <c r="J26" s="13">
        <v>1227</v>
      </c>
      <c r="K26" s="32">
        <v>624</v>
      </c>
      <c r="L26" s="32">
        <v>604</v>
      </c>
      <c r="N26" s="32">
        <v>188</v>
      </c>
      <c r="O26" s="32">
        <v>92</v>
      </c>
      <c r="P26" s="32">
        <v>96</v>
      </c>
      <c r="R26" s="13">
        <v>3309</v>
      </c>
      <c r="S26" s="13">
        <v>1709.5061728395062</v>
      </c>
      <c r="T26" s="13">
        <v>1684.5061728395062</v>
      </c>
      <c r="V26" s="13">
        <v>2267</v>
      </c>
      <c r="W26" s="13">
        <v>1183.8333333333333</v>
      </c>
      <c r="X26" s="13">
        <v>1054.8333333333333</v>
      </c>
      <c r="Z26" s="13">
        <v>1510</v>
      </c>
      <c r="AA26" s="32">
        <v>780</v>
      </c>
      <c r="AB26" s="32">
        <v>730</v>
      </c>
      <c r="AD26" s="13">
        <v>7995</v>
      </c>
      <c r="AE26" s="13">
        <v>4052.8024691358023</v>
      </c>
      <c r="AF26" s="13">
        <v>3913.8024691358023</v>
      </c>
      <c r="AH26" s="13">
        <v>3270</v>
      </c>
      <c r="AI26" s="13">
        <v>1632.8333333333333</v>
      </c>
      <c r="AJ26" s="13">
        <v>1608.8333333333333</v>
      </c>
      <c r="AL26" s="13">
        <v>1656</v>
      </c>
      <c r="AM26" s="32">
        <v>845</v>
      </c>
      <c r="AN26" s="32">
        <v>811</v>
      </c>
      <c r="AP26" s="1">
        <v>2116</v>
      </c>
      <c r="AQ26" s="1">
        <v>1055</v>
      </c>
      <c r="AR26" s="1">
        <v>1061</v>
      </c>
      <c r="AT26" s="1">
        <v>1180</v>
      </c>
      <c r="AU26">
        <v>588</v>
      </c>
      <c r="AV26">
        <v>593</v>
      </c>
      <c r="AX26" s="1">
        <v>1398</v>
      </c>
      <c r="AY26">
        <v>688</v>
      </c>
      <c r="AZ26">
        <v>710</v>
      </c>
      <c r="BB26" s="1">
        <v>1826</v>
      </c>
      <c r="BC26">
        <v>929</v>
      </c>
      <c r="BD26">
        <v>897</v>
      </c>
      <c r="BF26" s="1">
        <v>1701</v>
      </c>
      <c r="BG26">
        <v>875</v>
      </c>
      <c r="BH26">
        <v>826</v>
      </c>
    </row>
    <row r="27" spans="1:60">
      <c r="A27" s="32">
        <v>23</v>
      </c>
      <c r="B27" s="39">
        <f t="shared" si="0"/>
        <v>31392.95061728395</v>
      </c>
      <c r="C27" s="39">
        <f t="shared" si="2"/>
        <v>15919.975308641975</v>
      </c>
      <c r="D27" s="39">
        <f t="shared" si="2"/>
        <v>15472.975308641975</v>
      </c>
      <c r="F27" s="13">
        <v>1305</v>
      </c>
      <c r="G27" s="32">
        <v>641</v>
      </c>
      <c r="H27" s="32">
        <v>664</v>
      </c>
      <c r="J27" s="13">
        <v>1335</v>
      </c>
      <c r="K27" s="32">
        <v>677</v>
      </c>
      <c r="L27" s="32">
        <v>658</v>
      </c>
      <c r="N27" s="32">
        <v>189</v>
      </c>
      <c r="O27" s="32">
        <v>93</v>
      </c>
      <c r="P27" s="32">
        <v>96</v>
      </c>
      <c r="R27" s="13">
        <v>3277</v>
      </c>
      <c r="S27" s="13">
        <v>1691.5061728395062</v>
      </c>
      <c r="T27" s="13">
        <v>1670.5061728395062</v>
      </c>
      <c r="V27" s="13">
        <v>2312</v>
      </c>
      <c r="W27" s="13">
        <v>1206.8333333333333</v>
      </c>
      <c r="X27" s="13">
        <v>1075.8333333333333</v>
      </c>
      <c r="Z27" s="13">
        <v>1561</v>
      </c>
      <c r="AA27" s="32">
        <v>806</v>
      </c>
      <c r="AB27" s="32">
        <v>755</v>
      </c>
      <c r="AD27" s="13">
        <v>8096</v>
      </c>
      <c r="AE27" s="13">
        <v>4113.8024691358023</v>
      </c>
      <c r="AF27" s="13">
        <v>3953.8024691358023</v>
      </c>
      <c r="AH27" s="13">
        <v>3364</v>
      </c>
      <c r="AI27" s="13">
        <v>1679.8333333333333</v>
      </c>
      <c r="AJ27" s="13">
        <v>1654.8333333333333</v>
      </c>
      <c r="AL27" s="13">
        <v>1689</v>
      </c>
      <c r="AM27" s="32">
        <v>859</v>
      </c>
      <c r="AN27" s="32">
        <v>830</v>
      </c>
      <c r="AP27" s="1">
        <v>2129</v>
      </c>
      <c r="AQ27" s="1">
        <v>1061</v>
      </c>
      <c r="AR27" s="1">
        <v>1068</v>
      </c>
      <c r="AT27" s="1">
        <v>1177</v>
      </c>
      <c r="AU27">
        <v>585</v>
      </c>
      <c r="AV27">
        <v>592</v>
      </c>
      <c r="AX27" s="1">
        <v>1420</v>
      </c>
      <c r="AY27">
        <v>696</v>
      </c>
      <c r="AZ27">
        <v>724</v>
      </c>
      <c r="BB27" s="1">
        <v>1849</v>
      </c>
      <c r="BC27">
        <v>942</v>
      </c>
      <c r="BD27">
        <v>907</v>
      </c>
      <c r="BF27" s="1">
        <v>1692</v>
      </c>
      <c r="BG27">
        <v>868</v>
      </c>
      <c r="BH27">
        <v>824</v>
      </c>
    </row>
    <row r="28" spans="1:60">
      <c r="A28" s="32">
        <v>24</v>
      </c>
      <c r="B28" s="39">
        <f t="shared" si="0"/>
        <v>32437.950617283946</v>
      </c>
      <c r="C28" s="39">
        <f t="shared" si="2"/>
        <v>16447.975308641973</v>
      </c>
      <c r="D28" s="39">
        <f t="shared" si="2"/>
        <v>15989.975308641975</v>
      </c>
      <c r="F28" s="13">
        <v>1392</v>
      </c>
      <c r="G28" s="32">
        <v>688</v>
      </c>
      <c r="H28" s="32">
        <v>704</v>
      </c>
      <c r="J28" s="13">
        <v>1610</v>
      </c>
      <c r="K28" s="32">
        <v>817</v>
      </c>
      <c r="L28" s="32">
        <v>792</v>
      </c>
      <c r="N28" s="32">
        <v>190</v>
      </c>
      <c r="O28" s="32">
        <v>92</v>
      </c>
      <c r="P28" s="32">
        <v>98</v>
      </c>
      <c r="R28" s="13">
        <v>3299</v>
      </c>
      <c r="S28" s="13">
        <v>1701.5061728395062</v>
      </c>
      <c r="T28" s="13">
        <v>1682.5061728395062</v>
      </c>
      <c r="V28" s="13">
        <v>2391</v>
      </c>
      <c r="W28" s="13">
        <v>1248.8333333333333</v>
      </c>
      <c r="X28" s="13">
        <v>1113.8333333333333</v>
      </c>
      <c r="Z28" s="13">
        <v>1635</v>
      </c>
      <c r="AA28" s="32">
        <v>845</v>
      </c>
      <c r="AB28" s="32">
        <v>790</v>
      </c>
      <c r="AD28" s="13">
        <v>8284</v>
      </c>
      <c r="AE28" s="13">
        <v>4201.8024691358023</v>
      </c>
      <c r="AF28" s="13">
        <v>4054.8024691358023</v>
      </c>
      <c r="AH28" s="13">
        <v>3502</v>
      </c>
      <c r="AI28" s="13">
        <v>1744.8333333333333</v>
      </c>
      <c r="AJ28" s="13">
        <v>1728.8333333333333</v>
      </c>
      <c r="AL28" s="13">
        <v>1735</v>
      </c>
      <c r="AM28" s="32">
        <v>887</v>
      </c>
      <c r="AN28" s="32">
        <v>847</v>
      </c>
      <c r="AP28" s="1">
        <v>2188</v>
      </c>
      <c r="AQ28" s="1">
        <v>1090</v>
      </c>
      <c r="AR28" s="1">
        <v>1097</v>
      </c>
      <c r="AT28" s="1">
        <v>1187</v>
      </c>
      <c r="AU28">
        <v>589</v>
      </c>
      <c r="AV28">
        <v>598</v>
      </c>
      <c r="AX28" s="1">
        <v>1442</v>
      </c>
      <c r="AY28">
        <v>707</v>
      </c>
      <c r="AZ28">
        <v>735</v>
      </c>
      <c r="BB28" s="1">
        <v>1886</v>
      </c>
      <c r="BC28">
        <v>962</v>
      </c>
      <c r="BD28">
        <v>924</v>
      </c>
      <c r="BF28" s="1">
        <v>1699</v>
      </c>
      <c r="BG28">
        <v>874</v>
      </c>
      <c r="BH28">
        <v>825</v>
      </c>
    </row>
    <row r="29" spans="1:60">
      <c r="A29" s="32">
        <v>25</v>
      </c>
      <c r="B29" s="39">
        <f t="shared" si="0"/>
        <v>33220.950617283946</v>
      </c>
      <c r="C29" s="39">
        <f t="shared" si="2"/>
        <v>16841.975308641973</v>
      </c>
      <c r="D29" s="39">
        <f t="shared" si="2"/>
        <v>16378.975308641975</v>
      </c>
      <c r="F29" s="13">
        <v>1462</v>
      </c>
      <c r="G29" s="32">
        <v>716</v>
      </c>
      <c r="H29" s="32">
        <v>746</v>
      </c>
      <c r="J29" s="13">
        <v>1863</v>
      </c>
      <c r="K29" s="32">
        <v>946</v>
      </c>
      <c r="L29" s="32">
        <v>917</v>
      </c>
      <c r="N29" s="32">
        <v>188</v>
      </c>
      <c r="O29" s="32">
        <v>92</v>
      </c>
      <c r="P29" s="32">
        <v>96</v>
      </c>
      <c r="R29" s="13">
        <v>3283</v>
      </c>
      <c r="S29" s="13">
        <v>1692.5061728395062</v>
      </c>
      <c r="T29" s="13">
        <v>1676.5061728395062</v>
      </c>
      <c r="V29" s="13">
        <v>2449</v>
      </c>
      <c r="W29" s="13">
        <v>1281.8333333333333</v>
      </c>
      <c r="X29" s="13">
        <v>1138.8333333333333</v>
      </c>
      <c r="Z29" s="13">
        <v>1708</v>
      </c>
      <c r="AA29" s="32">
        <v>884</v>
      </c>
      <c r="AB29" s="32">
        <v>824</v>
      </c>
      <c r="AD29" s="13">
        <v>8391</v>
      </c>
      <c r="AE29" s="13">
        <v>4261.8024691358023</v>
      </c>
      <c r="AF29" s="13">
        <v>4100.8024691358023</v>
      </c>
      <c r="AH29" s="13">
        <v>3595</v>
      </c>
      <c r="AI29" s="13">
        <v>1790.8333333333333</v>
      </c>
      <c r="AJ29" s="13">
        <v>1775.8333333333333</v>
      </c>
      <c r="AL29" s="13">
        <v>1770</v>
      </c>
      <c r="AM29" s="32">
        <v>901</v>
      </c>
      <c r="AN29" s="32">
        <v>869</v>
      </c>
      <c r="AP29" s="1">
        <v>2218</v>
      </c>
      <c r="AQ29" s="1">
        <v>1106</v>
      </c>
      <c r="AR29" s="1">
        <v>1112</v>
      </c>
      <c r="AT29" s="1">
        <v>1198</v>
      </c>
      <c r="AU29">
        <v>595</v>
      </c>
      <c r="AV29">
        <v>603</v>
      </c>
      <c r="AX29" s="1">
        <v>1464</v>
      </c>
      <c r="AY29">
        <v>719</v>
      </c>
      <c r="AZ29">
        <v>745</v>
      </c>
      <c r="BB29" s="1">
        <v>1923</v>
      </c>
      <c r="BC29">
        <v>979</v>
      </c>
      <c r="BD29">
        <v>944</v>
      </c>
      <c r="BF29" s="1">
        <v>1708</v>
      </c>
      <c r="BG29">
        <v>877</v>
      </c>
      <c r="BH29">
        <v>831</v>
      </c>
    </row>
    <row r="30" spans="1:60">
      <c r="A30" s="32">
        <v>26</v>
      </c>
      <c r="B30" s="39">
        <f t="shared" si="0"/>
        <v>34074.950617283946</v>
      </c>
      <c r="C30" s="39">
        <f t="shared" si="2"/>
        <v>17286.975308641973</v>
      </c>
      <c r="D30" s="39">
        <f t="shared" si="2"/>
        <v>16787.975308641973</v>
      </c>
      <c r="F30" s="13">
        <v>1501</v>
      </c>
      <c r="G30" s="32">
        <v>761</v>
      </c>
      <c r="H30" s="32">
        <v>740</v>
      </c>
      <c r="J30" s="13">
        <v>1975</v>
      </c>
      <c r="K30" s="32">
        <v>946</v>
      </c>
      <c r="L30" s="13">
        <v>1029</v>
      </c>
      <c r="N30" s="32">
        <v>262</v>
      </c>
      <c r="O30" s="32">
        <v>120</v>
      </c>
      <c r="P30" s="32">
        <v>142</v>
      </c>
      <c r="R30" s="13">
        <v>3440</v>
      </c>
      <c r="S30" s="13">
        <v>1783.5061728395062</v>
      </c>
      <c r="T30" s="13">
        <v>1741.5061728395062</v>
      </c>
      <c r="V30" s="13">
        <v>2723</v>
      </c>
      <c r="W30" s="13">
        <v>1415.8333333333333</v>
      </c>
      <c r="X30" s="13">
        <v>1278.8333333333333</v>
      </c>
      <c r="Z30" s="13">
        <v>1720</v>
      </c>
      <c r="AA30" s="32">
        <v>911</v>
      </c>
      <c r="AB30" s="32">
        <v>809</v>
      </c>
      <c r="AD30" s="13">
        <v>8306</v>
      </c>
      <c r="AE30" s="13">
        <v>4210.8024691358023</v>
      </c>
      <c r="AF30" s="13">
        <v>4065.8024691358023</v>
      </c>
      <c r="AH30" s="13">
        <v>3566</v>
      </c>
      <c r="AI30" s="13">
        <v>1782.8333333333333</v>
      </c>
      <c r="AJ30" s="13">
        <v>1754.8333333333333</v>
      </c>
      <c r="AL30" s="13">
        <v>1805</v>
      </c>
      <c r="AM30" s="32">
        <v>935</v>
      </c>
      <c r="AN30" s="32">
        <v>870</v>
      </c>
      <c r="AP30" s="1">
        <v>2201</v>
      </c>
      <c r="AQ30" s="1">
        <v>1105</v>
      </c>
      <c r="AR30" s="1">
        <v>1096</v>
      </c>
      <c r="AT30" s="1">
        <v>1183</v>
      </c>
      <c r="AU30">
        <v>535</v>
      </c>
      <c r="AV30">
        <v>648</v>
      </c>
      <c r="AX30" s="1">
        <v>1600</v>
      </c>
      <c r="AY30">
        <v>793</v>
      </c>
      <c r="AZ30">
        <v>807</v>
      </c>
      <c r="BB30" s="1">
        <v>2009</v>
      </c>
      <c r="BC30" s="1">
        <v>1031</v>
      </c>
      <c r="BD30">
        <v>978</v>
      </c>
      <c r="BF30" s="1">
        <v>1785</v>
      </c>
      <c r="BG30">
        <v>957</v>
      </c>
      <c r="BH30">
        <v>828</v>
      </c>
    </row>
    <row r="31" spans="1:60">
      <c r="A31" s="32">
        <v>27</v>
      </c>
      <c r="B31" s="39">
        <f t="shared" si="0"/>
        <v>30521.95061728395</v>
      </c>
      <c r="C31" s="39">
        <f t="shared" si="2"/>
        <v>15522.975308641975</v>
      </c>
      <c r="D31" s="39">
        <f t="shared" si="2"/>
        <v>14998.975308641975</v>
      </c>
      <c r="F31" s="13">
        <v>1372</v>
      </c>
      <c r="G31" s="32">
        <v>671</v>
      </c>
      <c r="H31" s="32">
        <v>701</v>
      </c>
      <c r="J31" s="13">
        <v>1322</v>
      </c>
      <c r="K31" s="32">
        <v>919</v>
      </c>
      <c r="L31" s="32">
        <v>403</v>
      </c>
      <c r="N31" s="32">
        <v>219</v>
      </c>
      <c r="O31" s="32">
        <v>106</v>
      </c>
      <c r="P31" s="32">
        <v>113</v>
      </c>
      <c r="R31" s="13">
        <v>3073</v>
      </c>
      <c r="S31" s="13">
        <v>1574.5061728395062</v>
      </c>
      <c r="T31" s="13">
        <v>1583.5061728395062</v>
      </c>
      <c r="V31" s="13">
        <v>2378</v>
      </c>
      <c r="W31" s="13">
        <v>1203.8333333333333</v>
      </c>
      <c r="X31" s="13">
        <v>1145.8333333333333</v>
      </c>
      <c r="Z31" s="13">
        <v>1629</v>
      </c>
      <c r="AA31" s="32">
        <v>836</v>
      </c>
      <c r="AB31" s="32">
        <v>793</v>
      </c>
      <c r="AD31" s="13">
        <v>7365</v>
      </c>
      <c r="AE31" s="13">
        <v>3664.8024691358023</v>
      </c>
      <c r="AF31" s="13">
        <v>3670.8024691358023</v>
      </c>
      <c r="AH31" s="13">
        <v>3280</v>
      </c>
      <c r="AI31" s="13">
        <v>1582.8333333333333</v>
      </c>
      <c r="AJ31" s="13">
        <v>1669.8333333333333</v>
      </c>
      <c r="AL31" s="13">
        <v>1636</v>
      </c>
      <c r="AM31" s="32">
        <v>833</v>
      </c>
      <c r="AN31" s="32">
        <v>803</v>
      </c>
      <c r="AP31" s="1">
        <v>2132</v>
      </c>
      <c r="AQ31" s="1">
        <v>1083</v>
      </c>
      <c r="AR31" s="1">
        <v>1049</v>
      </c>
      <c r="AT31" s="1">
        <v>1108</v>
      </c>
      <c r="AU31">
        <v>528</v>
      </c>
      <c r="AV31">
        <v>580</v>
      </c>
      <c r="AX31" s="1">
        <v>1413</v>
      </c>
      <c r="AY31">
        <v>684</v>
      </c>
      <c r="AZ31">
        <v>729</v>
      </c>
      <c r="BB31" s="1">
        <v>1947</v>
      </c>
      <c r="BC31">
        <v>966</v>
      </c>
      <c r="BD31">
        <v>980</v>
      </c>
      <c r="BF31" s="1">
        <v>1649</v>
      </c>
      <c r="BG31">
        <v>871</v>
      </c>
      <c r="BH31">
        <v>778</v>
      </c>
    </row>
    <row r="32" spans="1:60">
      <c r="A32" s="32">
        <v>28</v>
      </c>
      <c r="B32" s="39">
        <f t="shared" si="0"/>
        <v>29554.95061728395</v>
      </c>
      <c r="C32" s="39">
        <f t="shared" si="2"/>
        <v>15094.975308641975</v>
      </c>
      <c r="D32" s="39">
        <f t="shared" si="2"/>
        <v>14459.975308641975</v>
      </c>
      <c r="F32" s="13">
        <v>1335</v>
      </c>
      <c r="G32" s="32">
        <v>655</v>
      </c>
      <c r="H32" s="32">
        <v>680</v>
      </c>
      <c r="J32" s="13">
        <v>1218</v>
      </c>
      <c r="K32" s="32">
        <v>907</v>
      </c>
      <c r="L32" s="32">
        <v>311</v>
      </c>
      <c r="N32" s="32">
        <v>206</v>
      </c>
      <c r="O32" s="32">
        <v>100</v>
      </c>
      <c r="P32" s="32">
        <v>105</v>
      </c>
      <c r="R32" s="13">
        <v>2983</v>
      </c>
      <c r="S32" s="13">
        <v>1535.5061728395062</v>
      </c>
      <c r="T32" s="13">
        <v>1532.5061728395062</v>
      </c>
      <c r="V32" s="13">
        <v>2302</v>
      </c>
      <c r="W32" s="13">
        <v>1159.8333333333333</v>
      </c>
      <c r="X32" s="13">
        <v>1113.8333333333333</v>
      </c>
      <c r="Z32" s="13">
        <v>1603</v>
      </c>
      <c r="AA32" s="32">
        <v>821</v>
      </c>
      <c r="AB32" s="32">
        <v>782</v>
      </c>
      <c r="AD32" s="13">
        <v>7062</v>
      </c>
      <c r="AE32" s="13">
        <v>3519.8024691358023</v>
      </c>
      <c r="AF32" s="13">
        <v>3512.8024691358023</v>
      </c>
      <c r="AH32" s="13">
        <v>3227</v>
      </c>
      <c r="AI32" s="13">
        <v>1558.8333333333333</v>
      </c>
      <c r="AJ32" s="13">
        <v>1639.8333333333333</v>
      </c>
      <c r="AL32" s="13">
        <v>1578</v>
      </c>
      <c r="AM32" s="32">
        <v>795</v>
      </c>
      <c r="AN32" s="32">
        <v>783</v>
      </c>
      <c r="AP32" s="1">
        <v>2103</v>
      </c>
      <c r="AQ32" s="1">
        <v>1074</v>
      </c>
      <c r="AR32" s="1">
        <v>1029</v>
      </c>
      <c r="AT32" s="1">
        <v>1105</v>
      </c>
      <c r="AU32">
        <v>541</v>
      </c>
      <c r="AV32">
        <v>564</v>
      </c>
      <c r="AX32" s="1">
        <v>1336</v>
      </c>
      <c r="AY32">
        <v>651</v>
      </c>
      <c r="AZ32">
        <v>685</v>
      </c>
      <c r="BB32" s="1">
        <v>1881</v>
      </c>
      <c r="BC32">
        <v>932</v>
      </c>
      <c r="BD32">
        <v>949</v>
      </c>
      <c r="BF32" s="1">
        <v>1618</v>
      </c>
      <c r="BG32">
        <v>845</v>
      </c>
      <c r="BH32">
        <v>773</v>
      </c>
    </row>
    <row r="33" spans="1:60">
      <c r="A33" s="32">
        <v>29</v>
      </c>
      <c r="B33" s="39">
        <f t="shared" si="0"/>
        <v>29561.95061728395</v>
      </c>
      <c r="C33" s="39">
        <f t="shared" si="2"/>
        <v>15133.975308641975</v>
      </c>
      <c r="D33" s="39">
        <f t="shared" si="2"/>
        <v>14427.975308641975</v>
      </c>
      <c r="F33" s="13">
        <v>1320</v>
      </c>
      <c r="G33" s="32">
        <v>652</v>
      </c>
      <c r="H33" s="32">
        <v>668</v>
      </c>
      <c r="J33" s="13">
        <v>1313</v>
      </c>
      <c r="K33" s="32">
        <v>922</v>
      </c>
      <c r="L33" s="32">
        <v>392</v>
      </c>
      <c r="N33" s="32">
        <v>202</v>
      </c>
      <c r="O33" s="32">
        <v>97</v>
      </c>
      <c r="P33" s="32">
        <v>105</v>
      </c>
      <c r="R33" s="13">
        <v>2972</v>
      </c>
      <c r="S33" s="13">
        <v>1539.5061728395062</v>
      </c>
      <c r="T33" s="13">
        <v>1517.5061728395062</v>
      </c>
      <c r="V33" s="13">
        <v>2312</v>
      </c>
      <c r="W33" s="13">
        <v>1161.8333333333333</v>
      </c>
      <c r="X33" s="13">
        <v>1121.8333333333333</v>
      </c>
      <c r="Z33" s="13">
        <v>1599</v>
      </c>
      <c r="AA33" s="32">
        <v>820</v>
      </c>
      <c r="AB33" s="32">
        <v>779</v>
      </c>
      <c r="AD33" s="13">
        <v>7037</v>
      </c>
      <c r="AE33" s="13">
        <v>3521.8024691358023</v>
      </c>
      <c r="AF33" s="13">
        <v>3487.8024691358023</v>
      </c>
      <c r="AH33" s="13">
        <v>3231</v>
      </c>
      <c r="AI33" s="13">
        <v>1581.8333333333333</v>
      </c>
      <c r="AJ33" s="13">
        <v>1620.8333333333333</v>
      </c>
      <c r="AL33" s="13">
        <v>1583</v>
      </c>
      <c r="AM33" s="32">
        <v>793</v>
      </c>
      <c r="AN33" s="32">
        <v>790</v>
      </c>
      <c r="AP33" s="1">
        <v>2082</v>
      </c>
      <c r="AQ33" s="1">
        <v>1067</v>
      </c>
      <c r="AR33" s="1">
        <v>1015</v>
      </c>
      <c r="AT33" s="1">
        <v>1121</v>
      </c>
      <c r="AU33">
        <v>564</v>
      </c>
      <c r="AV33">
        <v>556</v>
      </c>
      <c r="AX33" s="1">
        <v>1317</v>
      </c>
      <c r="AY33">
        <v>649</v>
      </c>
      <c r="AZ33">
        <v>669</v>
      </c>
      <c r="BB33" s="1">
        <v>1814</v>
      </c>
      <c r="BC33">
        <v>906</v>
      </c>
      <c r="BD33">
        <v>908</v>
      </c>
      <c r="BF33" s="1">
        <v>1657</v>
      </c>
      <c r="BG33">
        <v>859</v>
      </c>
      <c r="BH33">
        <v>798</v>
      </c>
    </row>
    <row r="34" spans="1:60">
      <c r="A34" s="32">
        <v>30</v>
      </c>
      <c r="B34" s="39">
        <f t="shared" si="0"/>
        <v>30084.95061728395</v>
      </c>
      <c r="C34" s="39">
        <f t="shared" si="2"/>
        <v>15431.975308641975</v>
      </c>
      <c r="D34" s="39">
        <f t="shared" si="2"/>
        <v>14652.975308641975</v>
      </c>
      <c r="F34" s="13">
        <v>1328</v>
      </c>
      <c r="G34" s="32">
        <v>665</v>
      </c>
      <c r="H34" s="32">
        <v>663</v>
      </c>
      <c r="J34" s="13">
        <v>1504</v>
      </c>
      <c r="K34" s="32">
        <v>939</v>
      </c>
      <c r="L34" s="32">
        <v>565</v>
      </c>
      <c r="N34" s="32">
        <v>202</v>
      </c>
      <c r="O34" s="32">
        <v>97</v>
      </c>
      <c r="P34" s="32">
        <v>104</v>
      </c>
      <c r="R34" s="13">
        <v>3033</v>
      </c>
      <c r="S34" s="13">
        <v>1586.5061728395062</v>
      </c>
      <c r="T34" s="13">
        <v>1531.5061728395062</v>
      </c>
      <c r="V34" s="13">
        <v>2372</v>
      </c>
      <c r="W34" s="13">
        <v>1196.8333333333333</v>
      </c>
      <c r="X34" s="13">
        <v>1146.8333333333333</v>
      </c>
      <c r="Z34" s="13">
        <v>1622</v>
      </c>
      <c r="AA34" s="32">
        <v>835</v>
      </c>
      <c r="AB34" s="32">
        <v>787</v>
      </c>
      <c r="AD34" s="13">
        <v>7145</v>
      </c>
      <c r="AE34" s="13">
        <v>3595.8024691358023</v>
      </c>
      <c r="AF34" s="13">
        <v>3520.8024691358023</v>
      </c>
      <c r="AH34" s="13">
        <v>3265</v>
      </c>
      <c r="AI34" s="13">
        <v>1625.8333333333333</v>
      </c>
      <c r="AJ34" s="13">
        <v>1609.8333333333333</v>
      </c>
      <c r="AL34" s="13">
        <v>1609</v>
      </c>
      <c r="AM34" s="32">
        <v>806</v>
      </c>
      <c r="AN34" s="32">
        <v>802</v>
      </c>
      <c r="AP34" s="1">
        <v>2072</v>
      </c>
      <c r="AQ34" s="1">
        <v>1067</v>
      </c>
      <c r="AR34" s="1">
        <v>1005</v>
      </c>
      <c r="AT34" s="1">
        <v>1149</v>
      </c>
      <c r="AU34">
        <v>582</v>
      </c>
      <c r="AV34">
        <v>567</v>
      </c>
      <c r="AX34" s="1">
        <v>1325</v>
      </c>
      <c r="AY34">
        <v>666</v>
      </c>
      <c r="AZ34">
        <v>659</v>
      </c>
      <c r="BB34" s="1">
        <v>1769</v>
      </c>
      <c r="BC34">
        <v>895</v>
      </c>
      <c r="BD34">
        <v>874</v>
      </c>
      <c r="BF34" s="1">
        <v>1694</v>
      </c>
      <c r="BG34">
        <v>875</v>
      </c>
      <c r="BH34">
        <v>818</v>
      </c>
    </row>
    <row r="35" spans="1:60">
      <c r="A35" s="32">
        <v>31</v>
      </c>
      <c r="B35" s="39">
        <f t="shared" si="0"/>
        <v>30749.95061728395</v>
      </c>
      <c r="C35" s="39">
        <f t="shared" si="2"/>
        <v>15783.975308641975</v>
      </c>
      <c r="D35" s="39">
        <f t="shared" si="2"/>
        <v>14965.975308641975</v>
      </c>
      <c r="F35" s="13">
        <v>1327</v>
      </c>
      <c r="G35" s="32">
        <v>672</v>
      </c>
      <c r="H35" s="32">
        <v>655</v>
      </c>
      <c r="J35" s="13">
        <v>1704</v>
      </c>
      <c r="K35" s="32">
        <v>956</v>
      </c>
      <c r="L35" s="32">
        <v>747</v>
      </c>
      <c r="N35" s="32">
        <v>205</v>
      </c>
      <c r="O35" s="32">
        <v>96</v>
      </c>
      <c r="P35" s="32">
        <v>108</v>
      </c>
      <c r="R35" s="13">
        <v>3095</v>
      </c>
      <c r="S35" s="13">
        <v>1635.5061728395062</v>
      </c>
      <c r="T35" s="13">
        <v>1543.5061728395062</v>
      </c>
      <c r="V35" s="13">
        <v>2439</v>
      </c>
      <c r="W35" s="13">
        <v>1240.8333333333333</v>
      </c>
      <c r="X35" s="13">
        <v>1169.8333333333333</v>
      </c>
      <c r="Z35" s="13">
        <v>1643</v>
      </c>
      <c r="AA35" s="32">
        <v>850</v>
      </c>
      <c r="AB35" s="32">
        <v>793</v>
      </c>
      <c r="AD35" s="13">
        <v>7253</v>
      </c>
      <c r="AE35" s="13">
        <v>3674.8024691358023</v>
      </c>
      <c r="AF35" s="13">
        <v>3549.8024691358023</v>
      </c>
      <c r="AH35" s="13">
        <v>3316</v>
      </c>
      <c r="AI35" s="13">
        <v>1674.8333333333333</v>
      </c>
      <c r="AJ35" s="13">
        <v>1612.8333333333333</v>
      </c>
      <c r="AL35" s="13">
        <v>1666</v>
      </c>
      <c r="AM35" s="32">
        <v>831</v>
      </c>
      <c r="AN35" s="32">
        <v>835</v>
      </c>
      <c r="AP35" s="1">
        <v>2065</v>
      </c>
      <c r="AQ35" s="1">
        <v>1063</v>
      </c>
      <c r="AR35" s="1">
        <v>1003</v>
      </c>
      <c r="AT35" s="1">
        <v>1181</v>
      </c>
      <c r="AU35">
        <v>603</v>
      </c>
      <c r="AV35">
        <v>578</v>
      </c>
      <c r="AX35" s="1">
        <v>1347</v>
      </c>
      <c r="AY35">
        <v>687</v>
      </c>
      <c r="AZ35">
        <v>660</v>
      </c>
      <c r="BB35" s="1">
        <v>1753</v>
      </c>
      <c r="BC35">
        <v>898</v>
      </c>
      <c r="BD35">
        <v>855</v>
      </c>
      <c r="BF35" s="1">
        <v>1758</v>
      </c>
      <c r="BG35">
        <v>902</v>
      </c>
      <c r="BH35">
        <v>856</v>
      </c>
    </row>
    <row r="36" spans="1:60">
      <c r="A36" s="32">
        <v>32</v>
      </c>
      <c r="B36" s="39">
        <f t="shared" si="0"/>
        <v>31227.95061728395</v>
      </c>
      <c r="C36" s="39">
        <f t="shared" si="2"/>
        <v>16019.975308641975</v>
      </c>
      <c r="D36" s="39">
        <f t="shared" si="2"/>
        <v>15207.975308641975</v>
      </c>
      <c r="F36" s="13">
        <v>1321</v>
      </c>
      <c r="G36" s="32">
        <v>674</v>
      </c>
      <c r="H36" s="32">
        <v>647</v>
      </c>
      <c r="J36" s="13">
        <v>1870</v>
      </c>
      <c r="K36" s="32">
        <v>974</v>
      </c>
      <c r="L36" s="32">
        <v>895</v>
      </c>
      <c r="N36" s="32">
        <v>211</v>
      </c>
      <c r="O36" s="32">
        <v>102</v>
      </c>
      <c r="P36" s="32">
        <v>109</v>
      </c>
      <c r="R36" s="13">
        <v>3157</v>
      </c>
      <c r="S36" s="13">
        <v>1673.5061728395062</v>
      </c>
      <c r="T36" s="13">
        <v>1568.5061728395062</v>
      </c>
      <c r="V36" s="13">
        <v>2500</v>
      </c>
      <c r="W36" s="13">
        <v>1274.8333333333333</v>
      </c>
      <c r="X36" s="13">
        <v>1196.8333333333333</v>
      </c>
      <c r="Z36" s="13">
        <v>1661</v>
      </c>
      <c r="AA36" s="32">
        <v>857</v>
      </c>
      <c r="AB36" s="32">
        <v>804</v>
      </c>
      <c r="AD36" s="13">
        <v>7287</v>
      </c>
      <c r="AE36" s="13">
        <v>3708.8024691358023</v>
      </c>
      <c r="AF36" s="13">
        <v>3549.8024691358023</v>
      </c>
      <c r="AH36" s="13">
        <v>3356</v>
      </c>
      <c r="AI36" s="13">
        <v>1717.8333333333333</v>
      </c>
      <c r="AJ36" s="13">
        <v>1610.8333333333333</v>
      </c>
      <c r="AL36" s="13">
        <v>1709</v>
      </c>
      <c r="AM36" s="32">
        <v>856</v>
      </c>
      <c r="AN36" s="32">
        <v>853</v>
      </c>
      <c r="AP36" s="1">
        <v>2042</v>
      </c>
      <c r="AQ36" s="1">
        <v>1048</v>
      </c>
      <c r="AR36">
        <v>994</v>
      </c>
      <c r="AT36" s="1">
        <v>1206</v>
      </c>
      <c r="AU36">
        <v>617</v>
      </c>
      <c r="AV36">
        <v>589</v>
      </c>
      <c r="AX36" s="1">
        <v>1345</v>
      </c>
      <c r="AY36">
        <v>692</v>
      </c>
      <c r="AZ36">
        <v>653</v>
      </c>
      <c r="BB36" s="1">
        <v>1750</v>
      </c>
      <c r="BC36">
        <v>900</v>
      </c>
      <c r="BD36">
        <v>850</v>
      </c>
      <c r="BF36" s="1">
        <v>1813</v>
      </c>
      <c r="BG36">
        <v>925</v>
      </c>
      <c r="BH36">
        <v>888</v>
      </c>
    </row>
    <row r="37" spans="1:60">
      <c r="A37" s="32">
        <v>33</v>
      </c>
      <c r="B37" s="39">
        <f t="shared" si="0"/>
        <v>31446.95061728395</v>
      </c>
      <c r="C37" s="39">
        <f t="shared" si="2"/>
        <v>16132.975308641975</v>
      </c>
      <c r="D37" s="39">
        <f t="shared" si="2"/>
        <v>15313.975308641975</v>
      </c>
      <c r="F37" s="13">
        <v>1299</v>
      </c>
      <c r="G37" s="32">
        <v>668</v>
      </c>
      <c r="H37" s="32">
        <v>631</v>
      </c>
      <c r="J37" s="13">
        <v>1962</v>
      </c>
      <c r="K37" s="32">
        <v>987</v>
      </c>
      <c r="L37" s="32">
        <v>975</v>
      </c>
      <c r="N37" s="32">
        <v>215</v>
      </c>
      <c r="O37" s="32">
        <v>108</v>
      </c>
      <c r="P37" s="32">
        <v>107</v>
      </c>
      <c r="R37" s="13">
        <v>3198</v>
      </c>
      <c r="S37" s="13">
        <v>1691.5061728395062</v>
      </c>
      <c r="T37" s="13">
        <v>1591.5061728395062</v>
      </c>
      <c r="V37" s="13">
        <v>2537</v>
      </c>
      <c r="W37" s="13">
        <v>1291.8333333333333</v>
      </c>
      <c r="X37" s="13">
        <v>1216.8333333333333</v>
      </c>
      <c r="Z37" s="13">
        <v>1661</v>
      </c>
      <c r="AA37" s="32">
        <v>858</v>
      </c>
      <c r="AB37" s="32">
        <v>803</v>
      </c>
      <c r="AD37" s="13">
        <v>7206</v>
      </c>
      <c r="AE37" s="13">
        <v>3682.8024691358023</v>
      </c>
      <c r="AF37" s="13">
        <v>3494.8024691358023</v>
      </c>
      <c r="AH37" s="13">
        <v>3383</v>
      </c>
      <c r="AI37" s="13">
        <v>1736.8333333333333</v>
      </c>
      <c r="AJ37" s="13">
        <v>1617.8333333333333</v>
      </c>
      <c r="AL37" s="13">
        <v>1747</v>
      </c>
      <c r="AM37" s="32">
        <v>873</v>
      </c>
      <c r="AN37" s="32">
        <v>874</v>
      </c>
      <c r="AP37" s="1">
        <v>2020</v>
      </c>
      <c r="AQ37" s="1">
        <v>1034</v>
      </c>
      <c r="AR37">
        <v>986</v>
      </c>
      <c r="AT37" s="1">
        <v>1224</v>
      </c>
      <c r="AU37">
        <v>627</v>
      </c>
      <c r="AV37">
        <v>597</v>
      </c>
      <c r="AX37" s="1">
        <v>1375</v>
      </c>
      <c r="AY37">
        <v>713</v>
      </c>
      <c r="AZ37">
        <v>662</v>
      </c>
      <c r="BB37" s="1">
        <v>1774</v>
      </c>
      <c r="BC37">
        <v>920</v>
      </c>
      <c r="BD37">
        <v>854</v>
      </c>
      <c r="BF37" s="1">
        <v>1846</v>
      </c>
      <c r="BG37">
        <v>942</v>
      </c>
      <c r="BH37">
        <v>904</v>
      </c>
    </row>
    <row r="38" spans="1:60">
      <c r="A38" s="32">
        <v>34</v>
      </c>
      <c r="B38" s="39">
        <f t="shared" si="0"/>
        <v>31419.95061728395</v>
      </c>
      <c r="C38" s="39">
        <f t="shared" si="2"/>
        <v>16111.975308641975</v>
      </c>
      <c r="D38" s="39">
        <f t="shared" si="2"/>
        <v>15307.975308641975</v>
      </c>
      <c r="F38" s="13">
        <v>1280</v>
      </c>
      <c r="G38" s="32">
        <v>654</v>
      </c>
      <c r="H38" s="32">
        <v>626</v>
      </c>
      <c r="J38" s="13">
        <v>1982</v>
      </c>
      <c r="K38" s="32">
        <v>989</v>
      </c>
      <c r="L38" s="32">
        <v>993</v>
      </c>
      <c r="N38" s="32">
        <v>218</v>
      </c>
      <c r="O38" s="32">
        <v>106</v>
      </c>
      <c r="P38" s="32">
        <v>112</v>
      </c>
      <c r="R38" s="13">
        <v>3222</v>
      </c>
      <c r="S38" s="13">
        <v>1704.5061728395062</v>
      </c>
      <c r="T38" s="13">
        <v>1603.5061728395062</v>
      </c>
      <c r="V38" s="13">
        <v>2556</v>
      </c>
      <c r="W38" s="13">
        <v>1306.8333333333333</v>
      </c>
      <c r="X38" s="13">
        <v>1220.8333333333333</v>
      </c>
      <c r="Z38" s="13">
        <v>1640</v>
      </c>
      <c r="AA38" s="32">
        <v>843</v>
      </c>
      <c r="AB38" s="32">
        <v>798</v>
      </c>
      <c r="AD38" s="13">
        <v>7024</v>
      </c>
      <c r="AE38" s="13">
        <v>3599.8024691358023</v>
      </c>
      <c r="AF38" s="13">
        <v>3396.8024691358023</v>
      </c>
      <c r="AH38" s="13">
        <v>3401</v>
      </c>
      <c r="AI38" s="13">
        <v>1747.8333333333333</v>
      </c>
      <c r="AJ38" s="13">
        <v>1624.8333333333333</v>
      </c>
      <c r="AL38" s="13">
        <v>1769</v>
      </c>
      <c r="AM38" s="32">
        <v>888</v>
      </c>
      <c r="AN38" s="32">
        <v>881</v>
      </c>
      <c r="AP38" s="1">
        <v>1996</v>
      </c>
      <c r="AQ38" s="1">
        <v>1017</v>
      </c>
      <c r="AR38">
        <v>979</v>
      </c>
      <c r="AT38" s="1">
        <v>1236</v>
      </c>
      <c r="AU38">
        <v>635</v>
      </c>
      <c r="AV38">
        <v>601</v>
      </c>
      <c r="AX38" s="1">
        <v>1367</v>
      </c>
      <c r="AY38">
        <v>706</v>
      </c>
      <c r="AZ38">
        <v>661</v>
      </c>
      <c r="BB38" s="1">
        <v>1845</v>
      </c>
      <c r="BC38">
        <v>955</v>
      </c>
      <c r="BD38">
        <v>890</v>
      </c>
      <c r="BF38" s="1">
        <v>1881</v>
      </c>
      <c r="BG38">
        <v>960</v>
      </c>
      <c r="BH38">
        <v>921</v>
      </c>
    </row>
    <row r="39" spans="1:60">
      <c r="A39" s="32">
        <v>35</v>
      </c>
      <c r="B39" s="39">
        <f t="shared" si="0"/>
        <v>31229.95061728395</v>
      </c>
      <c r="C39" s="39">
        <f t="shared" si="2"/>
        <v>16008.975308641975</v>
      </c>
      <c r="D39" s="39">
        <f t="shared" si="2"/>
        <v>15220.975308641975</v>
      </c>
      <c r="F39" s="13">
        <v>1249</v>
      </c>
      <c r="G39" s="32">
        <v>637</v>
      </c>
      <c r="H39" s="32">
        <v>612</v>
      </c>
      <c r="J39" s="13">
        <v>1946</v>
      </c>
      <c r="K39" s="32">
        <v>987</v>
      </c>
      <c r="L39" s="32">
        <v>959</v>
      </c>
      <c r="N39" s="32">
        <v>220</v>
      </c>
      <c r="O39" s="32">
        <v>110</v>
      </c>
      <c r="P39" s="32">
        <v>110</v>
      </c>
      <c r="R39" s="13">
        <v>3242</v>
      </c>
      <c r="S39" s="13">
        <v>1702.5061728395062</v>
      </c>
      <c r="T39" s="13">
        <v>1624.5061728395062</v>
      </c>
      <c r="V39" s="13">
        <v>2583</v>
      </c>
      <c r="W39" s="13">
        <v>1313.8333333333333</v>
      </c>
      <c r="X39" s="13">
        <v>1240.8333333333333</v>
      </c>
      <c r="Z39" s="13">
        <v>1616</v>
      </c>
      <c r="AA39" s="32">
        <v>832</v>
      </c>
      <c r="AB39" s="32">
        <v>785</v>
      </c>
      <c r="AD39" s="13">
        <v>6783</v>
      </c>
      <c r="AE39" s="13">
        <v>3485.8024691358023</v>
      </c>
      <c r="AF39" s="13">
        <v>3268.8024691358023</v>
      </c>
      <c r="AH39" s="13">
        <v>3402</v>
      </c>
      <c r="AI39" s="13">
        <v>1735.8333333333333</v>
      </c>
      <c r="AJ39" s="13">
        <v>1637.8333333333333</v>
      </c>
      <c r="AL39" s="13">
        <v>1794</v>
      </c>
      <c r="AM39" s="32">
        <v>907</v>
      </c>
      <c r="AN39" s="32">
        <v>887</v>
      </c>
      <c r="AP39" s="1">
        <v>1959</v>
      </c>
      <c r="AQ39">
        <v>994</v>
      </c>
      <c r="AR39">
        <v>965</v>
      </c>
      <c r="AT39" s="1">
        <v>1237</v>
      </c>
      <c r="AU39">
        <v>635</v>
      </c>
      <c r="AV39">
        <v>602</v>
      </c>
      <c r="AX39" s="1">
        <v>1371</v>
      </c>
      <c r="AY39">
        <v>707</v>
      </c>
      <c r="AZ39">
        <v>664</v>
      </c>
      <c r="BB39" s="1">
        <v>1923</v>
      </c>
      <c r="BC39">
        <v>992</v>
      </c>
      <c r="BD39">
        <v>931</v>
      </c>
      <c r="BF39" s="1">
        <v>1905</v>
      </c>
      <c r="BG39">
        <v>970</v>
      </c>
      <c r="BH39">
        <v>934</v>
      </c>
    </row>
    <row r="40" spans="1:60">
      <c r="A40" s="32">
        <v>36</v>
      </c>
      <c r="B40" s="39">
        <f t="shared" si="0"/>
        <v>31222.95061728395</v>
      </c>
      <c r="C40" s="39">
        <f t="shared" si="2"/>
        <v>15998.975308641975</v>
      </c>
      <c r="D40" s="39">
        <f t="shared" si="2"/>
        <v>15223.975308641975</v>
      </c>
      <c r="F40" s="13">
        <v>1215</v>
      </c>
      <c r="G40" s="32">
        <v>617</v>
      </c>
      <c r="H40" s="32">
        <v>598</v>
      </c>
      <c r="J40" s="13">
        <v>1949</v>
      </c>
      <c r="K40" s="32">
        <v>990</v>
      </c>
      <c r="L40" s="32">
        <v>958</v>
      </c>
      <c r="N40" s="32">
        <v>232</v>
      </c>
      <c r="O40" s="32">
        <v>120</v>
      </c>
      <c r="P40" s="32">
        <v>112</v>
      </c>
      <c r="R40" s="13">
        <v>3279</v>
      </c>
      <c r="S40" s="13">
        <v>1708.5061728395062</v>
      </c>
      <c r="T40" s="13">
        <v>1655.5061728395062</v>
      </c>
      <c r="V40" s="13">
        <v>2616</v>
      </c>
      <c r="W40" s="13">
        <v>1329.8333333333333</v>
      </c>
      <c r="X40" s="13">
        <v>1257.8333333333333</v>
      </c>
      <c r="Z40" s="13">
        <v>1578</v>
      </c>
      <c r="AA40" s="32">
        <v>813</v>
      </c>
      <c r="AB40" s="32">
        <v>765</v>
      </c>
      <c r="AD40" s="13">
        <v>6566</v>
      </c>
      <c r="AE40" s="13">
        <v>3392.8024691358023</v>
      </c>
      <c r="AF40" s="13">
        <v>3145.8024691358023</v>
      </c>
      <c r="AH40" s="13">
        <v>3447</v>
      </c>
      <c r="AI40" s="13">
        <v>1752.8333333333333</v>
      </c>
      <c r="AJ40" s="13">
        <v>1666.8333333333333</v>
      </c>
      <c r="AL40" s="13">
        <v>1816</v>
      </c>
      <c r="AM40" s="32">
        <v>926</v>
      </c>
      <c r="AN40" s="32">
        <v>890</v>
      </c>
      <c r="AP40" s="1">
        <v>1930</v>
      </c>
      <c r="AQ40">
        <v>973</v>
      </c>
      <c r="AR40">
        <v>957</v>
      </c>
      <c r="AT40" s="1">
        <v>1243</v>
      </c>
      <c r="AU40">
        <v>634</v>
      </c>
      <c r="AV40">
        <v>609</v>
      </c>
      <c r="AX40" s="1">
        <v>1384</v>
      </c>
      <c r="AY40">
        <v>710</v>
      </c>
      <c r="AZ40">
        <v>674</v>
      </c>
      <c r="BB40" s="1">
        <v>2030</v>
      </c>
      <c r="BC40" s="1">
        <v>1049</v>
      </c>
      <c r="BD40">
        <v>981</v>
      </c>
      <c r="BF40" s="1">
        <v>1937</v>
      </c>
      <c r="BG40">
        <v>983</v>
      </c>
      <c r="BH40">
        <v>954</v>
      </c>
    </row>
    <row r="41" spans="1:60">
      <c r="A41" s="32">
        <v>37</v>
      </c>
      <c r="B41" s="39">
        <f t="shared" si="0"/>
        <v>31108.95061728395</v>
      </c>
      <c r="C41" s="39">
        <f t="shared" si="2"/>
        <v>15940.975308641975</v>
      </c>
      <c r="D41" s="39">
        <f t="shared" si="2"/>
        <v>15167.975308641975</v>
      </c>
      <c r="F41" s="13">
        <v>1189</v>
      </c>
      <c r="G41" s="32">
        <v>602</v>
      </c>
      <c r="H41" s="32">
        <v>587</v>
      </c>
      <c r="J41" s="13">
        <v>1920</v>
      </c>
      <c r="K41" s="32">
        <v>984</v>
      </c>
      <c r="L41" s="32">
        <v>936</v>
      </c>
      <c r="N41" s="32">
        <v>232</v>
      </c>
      <c r="O41" s="32">
        <v>121</v>
      </c>
      <c r="P41" s="32">
        <v>111</v>
      </c>
      <c r="R41" s="13">
        <v>3297</v>
      </c>
      <c r="S41" s="13">
        <v>1704.5061728395062</v>
      </c>
      <c r="T41" s="13">
        <v>1677.5061728395062</v>
      </c>
      <c r="V41" s="13">
        <v>2638</v>
      </c>
      <c r="W41" s="13">
        <v>1343.8333333333333</v>
      </c>
      <c r="X41" s="13">
        <v>1265.8333333333333</v>
      </c>
      <c r="Z41" s="13">
        <v>1535</v>
      </c>
      <c r="AA41" s="32">
        <v>794</v>
      </c>
      <c r="AB41" s="32">
        <v>741</v>
      </c>
      <c r="AD41" s="13">
        <v>6373</v>
      </c>
      <c r="AE41" s="13">
        <v>3306.8024691358023</v>
      </c>
      <c r="AF41" s="13">
        <v>3037.8024691358023</v>
      </c>
      <c r="AH41" s="13">
        <v>3454</v>
      </c>
      <c r="AI41" s="13">
        <v>1745.8333333333333</v>
      </c>
      <c r="AJ41" s="13">
        <v>1679.8333333333333</v>
      </c>
      <c r="AL41" s="13">
        <v>1841</v>
      </c>
      <c r="AM41" s="32">
        <v>941</v>
      </c>
      <c r="AN41" s="32">
        <v>900</v>
      </c>
      <c r="AP41" s="1">
        <v>1903</v>
      </c>
      <c r="AQ41">
        <v>948</v>
      </c>
      <c r="AR41">
        <v>955</v>
      </c>
      <c r="AT41" s="1">
        <v>1248</v>
      </c>
      <c r="AU41">
        <v>637</v>
      </c>
      <c r="AV41">
        <v>610</v>
      </c>
      <c r="AX41" s="1">
        <v>1393</v>
      </c>
      <c r="AY41">
        <v>714</v>
      </c>
      <c r="AZ41">
        <v>678</v>
      </c>
      <c r="BB41" s="1">
        <v>2133</v>
      </c>
      <c r="BC41" s="1">
        <v>1101</v>
      </c>
      <c r="BD41" s="1">
        <v>1032</v>
      </c>
      <c r="BF41" s="1">
        <v>1956</v>
      </c>
      <c r="BG41">
        <v>998</v>
      </c>
      <c r="BH41">
        <v>957</v>
      </c>
    </row>
    <row r="42" spans="1:60">
      <c r="A42" s="32">
        <v>38</v>
      </c>
      <c r="B42" s="39">
        <f t="shared" si="0"/>
        <v>30890.95061728395</v>
      </c>
      <c r="C42" s="39">
        <f t="shared" si="2"/>
        <v>15820.975308641975</v>
      </c>
      <c r="D42" s="39">
        <f t="shared" si="2"/>
        <v>15069.975308641975</v>
      </c>
      <c r="F42" s="13">
        <v>1161</v>
      </c>
      <c r="G42" s="32">
        <v>586</v>
      </c>
      <c r="H42" s="32">
        <v>574</v>
      </c>
      <c r="J42" s="13">
        <v>1901</v>
      </c>
      <c r="K42" s="32">
        <v>977</v>
      </c>
      <c r="L42" s="32">
        <v>924</v>
      </c>
      <c r="N42" s="32">
        <v>242</v>
      </c>
      <c r="O42" s="32">
        <v>130</v>
      </c>
      <c r="P42" s="32">
        <v>111</v>
      </c>
      <c r="R42" s="13">
        <v>3290</v>
      </c>
      <c r="S42" s="13">
        <v>1695.5061728395062</v>
      </c>
      <c r="T42" s="13">
        <v>1678.5061728395062</v>
      </c>
      <c r="V42" s="13">
        <v>2625</v>
      </c>
      <c r="W42" s="13">
        <v>1336.8333333333333</v>
      </c>
      <c r="X42" s="13">
        <v>1260.8333333333333</v>
      </c>
      <c r="Z42" s="13">
        <v>1506</v>
      </c>
      <c r="AA42" s="32">
        <v>780</v>
      </c>
      <c r="AB42" s="32">
        <v>727</v>
      </c>
      <c r="AD42" s="13">
        <v>6247</v>
      </c>
      <c r="AE42" s="13">
        <v>3238.8024691358023</v>
      </c>
      <c r="AF42" s="13">
        <v>2980.8024691358023</v>
      </c>
      <c r="AH42" s="13">
        <v>3431</v>
      </c>
      <c r="AI42" s="13">
        <v>1728.8333333333333</v>
      </c>
      <c r="AJ42" s="13">
        <v>1673.8333333333333</v>
      </c>
      <c r="AL42" s="13">
        <v>1844</v>
      </c>
      <c r="AM42" s="32">
        <v>951</v>
      </c>
      <c r="AN42" s="32">
        <v>893</v>
      </c>
      <c r="AP42" s="1">
        <v>1857</v>
      </c>
      <c r="AQ42">
        <v>926</v>
      </c>
      <c r="AR42">
        <v>932</v>
      </c>
      <c r="AT42" s="1">
        <v>1236</v>
      </c>
      <c r="AU42">
        <v>631</v>
      </c>
      <c r="AV42">
        <v>605</v>
      </c>
      <c r="AX42" s="1">
        <v>1392</v>
      </c>
      <c r="AY42">
        <v>708</v>
      </c>
      <c r="AZ42">
        <v>684</v>
      </c>
      <c r="BB42" s="1">
        <v>2193</v>
      </c>
      <c r="BC42" s="1">
        <v>1128</v>
      </c>
      <c r="BD42" s="1">
        <v>1065</v>
      </c>
      <c r="BF42" s="1">
        <v>1965</v>
      </c>
      <c r="BG42" s="1">
        <v>1004</v>
      </c>
      <c r="BH42">
        <v>961</v>
      </c>
    </row>
    <row r="43" spans="1:60">
      <c r="A43" s="32">
        <v>39</v>
      </c>
      <c r="B43" s="39">
        <f t="shared" si="0"/>
        <v>30506.95061728395</v>
      </c>
      <c r="C43" s="39">
        <f t="shared" si="2"/>
        <v>15610.975308641975</v>
      </c>
      <c r="D43" s="39">
        <f t="shared" si="2"/>
        <v>14895.975308641975</v>
      </c>
      <c r="F43" s="13">
        <v>1144</v>
      </c>
      <c r="G43" s="32">
        <v>578</v>
      </c>
      <c r="H43" s="32">
        <v>566</v>
      </c>
      <c r="J43" s="13">
        <v>1876</v>
      </c>
      <c r="K43" s="32">
        <v>967</v>
      </c>
      <c r="L43" s="32">
        <v>909</v>
      </c>
      <c r="N43" s="32">
        <v>234</v>
      </c>
      <c r="O43" s="32">
        <v>123</v>
      </c>
      <c r="P43" s="32">
        <v>111</v>
      </c>
      <c r="R43" s="13">
        <v>3243</v>
      </c>
      <c r="S43" s="13">
        <v>1676.5061728395062</v>
      </c>
      <c r="T43" s="13">
        <v>1650.5061728395062</v>
      </c>
      <c r="V43" s="13">
        <v>2562</v>
      </c>
      <c r="W43" s="13">
        <v>1311.8333333333333</v>
      </c>
      <c r="X43" s="13">
        <v>1221.8333333333333</v>
      </c>
      <c r="Z43" s="13">
        <v>1500</v>
      </c>
      <c r="AA43" s="32">
        <v>779</v>
      </c>
      <c r="AB43" s="32">
        <v>721</v>
      </c>
      <c r="AD43" s="13">
        <v>6244</v>
      </c>
      <c r="AE43" s="13">
        <v>3210.8024691358023</v>
      </c>
      <c r="AF43" s="13">
        <v>3004.8024691358023</v>
      </c>
      <c r="AH43" s="13">
        <v>3351</v>
      </c>
      <c r="AI43" s="13">
        <v>1676.8333333333333</v>
      </c>
      <c r="AJ43" s="13">
        <v>1645.8333333333333</v>
      </c>
      <c r="AL43" s="13">
        <v>1837</v>
      </c>
      <c r="AM43" s="32">
        <v>951</v>
      </c>
      <c r="AN43" s="32">
        <v>887</v>
      </c>
      <c r="AP43" s="1">
        <v>1801</v>
      </c>
      <c r="AQ43">
        <v>895</v>
      </c>
      <c r="AR43">
        <v>906</v>
      </c>
      <c r="AT43" s="1">
        <v>1222</v>
      </c>
      <c r="AU43">
        <v>620</v>
      </c>
      <c r="AV43">
        <v>603</v>
      </c>
      <c r="AX43" s="1">
        <v>1377</v>
      </c>
      <c r="AY43">
        <v>707</v>
      </c>
      <c r="AZ43">
        <v>670</v>
      </c>
      <c r="BB43" s="1">
        <v>2168</v>
      </c>
      <c r="BC43" s="1">
        <v>1109</v>
      </c>
      <c r="BD43" s="1">
        <v>1059</v>
      </c>
      <c r="BF43" s="1">
        <v>1947</v>
      </c>
      <c r="BG43" s="1">
        <v>1006</v>
      </c>
      <c r="BH43">
        <v>941</v>
      </c>
    </row>
    <row r="44" spans="1:60">
      <c r="A44" s="32">
        <v>40</v>
      </c>
      <c r="B44" s="39">
        <f t="shared" si="0"/>
        <v>29988.95061728395</v>
      </c>
      <c r="C44" s="39">
        <f t="shared" si="2"/>
        <v>15329.975308641975</v>
      </c>
      <c r="D44" s="39">
        <f t="shared" si="2"/>
        <v>14658.975308641975</v>
      </c>
      <c r="F44" s="13">
        <v>1125</v>
      </c>
      <c r="G44" s="32">
        <v>565</v>
      </c>
      <c r="H44" s="32">
        <v>559</v>
      </c>
      <c r="J44" s="13">
        <v>1839</v>
      </c>
      <c r="K44" s="32">
        <v>946</v>
      </c>
      <c r="L44" s="32">
        <v>893</v>
      </c>
      <c r="N44" s="32">
        <v>221</v>
      </c>
      <c r="O44" s="32">
        <v>117</v>
      </c>
      <c r="P44" s="32">
        <v>104</v>
      </c>
      <c r="R44" s="13">
        <v>3174</v>
      </c>
      <c r="S44" s="13">
        <v>1653.5061728395062</v>
      </c>
      <c r="T44" s="13">
        <v>1605.5061728395062</v>
      </c>
      <c r="V44" s="13">
        <v>2453</v>
      </c>
      <c r="W44" s="13">
        <v>1262.8333333333333</v>
      </c>
      <c r="X44" s="13">
        <v>1161.8333333333333</v>
      </c>
      <c r="Z44" s="13">
        <v>1505</v>
      </c>
      <c r="AA44" s="32">
        <v>781</v>
      </c>
      <c r="AB44" s="32">
        <v>725</v>
      </c>
      <c r="AD44" s="13">
        <v>6319</v>
      </c>
      <c r="AE44" s="13">
        <v>3211.8024691358023</v>
      </c>
      <c r="AF44" s="13">
        <v>3078.8024691358023</v>
      </c>
      <c r="AH44" s="13">
        <v>3241</v>
      </c>
      <c r="AI44" s="13">
        <v>1619.8333333333333</v>
      </c>
      <c r="AJ44" s="13">
        <v>1592.8333333333333</v>
      </c>
      <c r="AL44" s="13">
        <v>1810</v>
      </c>
      <c r="AM44" s="32">
        <v>937</v>
      </c>
      <c r="AN44" s="32">
        <v>872</v>
      </c>
      <c r="AP44" s="1">
        <v>1744</v>
      </c>
      <c r="AQ44">
        <v>868</v>
      </c>
      <c r="AR44">
        <v>876</v>
      </c>
      <c r="AT44" s="1">
        <v>1190</v>
      </c>
      <c r="AU44">
        <v>604</v>
      </c>
      <c r="AV44">
        <v>586</v>
      </c>
      <c r="AX44" s="1">
        <v>1356</v>
      </c>
      <c r="AY44">
        <v>696</v>
      </c>
      <c r="AZ44">
        <v>660</v>
      </c>
      <c r="BB44" s="1">
        <v>2104</v>
      </c>
      <c r="BC44" s="1">
        <v>1074</v>
      </c>
      <c r="BD44" s="1">
        <v>1030</v>
      </c>
      <c r="BF44" s="1">
        <v>1908</v>
      </c>
      <c r="BG44">
        <v>994</v>
      </c>
      <c r="BH44">
        <v>915</v>
      </c>
    </row>
    <row r="45" spans="1:60">
      <c r="A45" s="32">
        <v>41</v>
      </c>
      <c r="B45" s="39">
        <f t="shared" si="0"/>
        <v>29421.95061728395</v>
      </c>
      <c r="C45" s="39">
        <f t="shared" si="2"/>
        <v>15026.975308641975</v>
      </c>
      <c r="D45" s="39">
        <f t="shared" si="2"/>
        <v>14394.975308641975</v>
      </c>
      <c r="F45" s="13">
        <v>1114</v>
      </c>
      <c r="G45" s="32">
        <v>564</v>
      </c>
      <c r="H45" s="32">
        <v>550</v>
      </c>
      <c r="J45" s="13">
        <v>1813</v>
      </c>
      <c r="K45" s="32">
        <v>931</v>
      </c>
      <c r="L45" s="32">
        <v>883</v>
      </c>
      <c r="N45" s="32">
        <v>218</v>
      </c>
      <c r="O45" s="32">
        <v>115</v>
      </c>
      <c r="P45" s="32">
        <v>103</v>
      </c>
      <c r="R45" s="13">
        <v>3095</v>
      </c>
      <c r="S45" s="13">
        <v>1623.5061728395062</v>
      </c>
      <c r="T45" s="13">
        <v>1556.5061728395062</v>
      </c>
      <c r="V45" s="13">
        <v>2348</v>
      </c>
      <c r="W45" s="13">
        <v>1216.8333333333333</v>
      </c>
      <c r="X45" s="13">
        <v>1102.8333333333333</v>
      </c>
      <c r="Z45" s="13">
        <v>1505</v>
      </c>
      <c r="AA45" s="32">
        <v>780</v>
      </c>
      <c r="AB45" s="32">
        <v>725</v>
      </c>
      <c r="AD45" s="13">
        <v>6345</v>
      </c>
      <c r="AE45" s="13">
        <v>3187.8024691358023</v>
      </c>
      <c r="AF45" s="13">
        <v>3127.8024691358023</v>
      </c>
      <c r="AH45" s="13">
        <v>3121</v>
      </c>
      <c r="AI45" s="13">
        <v>1551.8333333333333</v>
      </c>
      <c r="AJ45" s="13">
        <v>1540.8333333333333</v>
      </c>
      <c r="AL45" s="13">
        <v>1785</v>
      </c>
      <c r="AM45" s="32">
        <v>918</v>
      </c>
      <c r="AN45" s="32">
        <v>867</v>
      </c>
      <c r="AP45" s="1">
        <v>1689</v>
      </c>
      <c r="AQ45">
        <v>844</v>
      </c>
      <c r="AR45">
        <v>846</v>
      </c>
      <c r="AT45" s="1">
        <v>1158</v>
      </c>
      <c r="AU45">
        <v>590</v>
      </c>
      <c r="AV45">
        <v>568</v>
      </c>
      <c r="AX45" s="1">
        <v>1331</v>
      </c>
      <c r="AY45">
        <v>690</v>
      </c>
      <c r="AZ45">
        <v>641</v>
      </c>
      <c r="BB45" s="1">
        <v>2030</v>
      </c>
      <c r="BC45" s="1">
        <v>1029</v>
      </c>
      <c r="BD45" s="1">
        <v>1000</v>
      </c>
      <c r="BF45" s="1">
        <v>1871</v>
      </c>
      <c r="BG45">
        <v>986</v>
      </c>
      <c r="BH45">
        <v>884</v>
      </c>
    </row>
    <row r="46" spans="1:60">
      <c r="A46" s="32">
        <v>42</v>
      </c>
      <c r="B46" s="39">
        <f t="shared" si="0"/>
        <v>28824.95061728395</v>
      </c>
      <c r="C46" s="39">
        <f t="shared" si="2"/>
        <v>14705.975308641975</v>
      </c>
      <c r="D46" s="39">
        <f t="shared" si="2"/>
        <v>14118.975308641975</v>
      </c>
      <c r="F46" s="13">
        <v>1098</v>
      </c>
      <c r="G46" s="32">
        <v>553</v>
      </c>
      <c r="H46" s="32">
        <v>545</v>
      </c>
      <c r="J46" s="13">
        <v>1766</v>
      </c>
      <c r="K46" s="32">
        <v>910</v>
      </c>
      <c r="L46" s="32">
        <v>855</v>
      </c>
      <c r="N46" s="32">
        <v>211</v>
      </c>
      <c r="O46" s="32">
        <v>109</v>
      </c>
      <c r="P46" s="32">
        <v>102</v>
      </c>
      <c r="R46" s="13">
        <v>3013</v>
      </c>
      <c r="S46" s="13">
        <v>1591.5061728395062</v>
      </c>
      <c r="T46" s="13">
        <v>1506.5061728395062</v>
      </c>
      <c r="V46" s="13">
        <v>2256</v>
      </c>
      <c r="W46" s="13">
        <v>1172.8333333333333</v>
      </c>
      <c r="X46" s="13">
        <v>1053.8333333333333</v>
      </c>
      <c r="Z46" s="13">
        <v>1495</v>
      </c>
      <c r="AA46" s="32">
        <v>774</v>
      </c>
      <c r="AB46" s="32">
        <v>721</v>
      </c>
      <c r="AD46" s="13">
        <v>6383</v>
      </c>
      <c r="AE46" s="13">
        <v>3176.8024691358023</v>
      </c>
      <c r="AF46" s="13">
        <v>3177.8024691358023</v>
      </c>
      <c r="AH46" s="13">
        <v>3005</v>
      </c>
      <c r="AI46" s="13">
        <v>1492.8333333333333</v>
      </c>
      <c r="AJ46" s="13">
        <v>1482.8333333333333</v>
      </c>
      <c r="AL46" s="13">
        <v>1742</v>
      </c>
      <c r="AM46" s="32">
        <v>897</v>
      </c>
      <c r="AN46" s="32">
        <v>845</v>
      </c>
      <c r="AP46" s="1">
        <v>1638</v>
      </c>
      <c r="AQ46">
        <v>817</v>
      </c>
      <c r="AR46">
        <v>821</v>
      </c>
      <c r="AT46" s="1">
        <v>1135</v>
      </c>
      <c r="AU46">
        <v>575</v>
      </c>
      <c r="AV46">
        <v>559</v>
      </c>
      <c r="AX46" s="1">
        <v>1306</v>
      </c>
      <c r="AY46">
        <v>678</v>
      </c>
      <c r="AZ46">
        <v>627</v>
      </c>
      <c r="BB46" s="1">
        <v>1957</v>
      </c>
      <c r="BC46">
        <v>987</v>
      </c>
      <c r="BD46">
        <v>970</v>
      </c>
      <c r="BF46" s="1">
        <v>1825</v>
      </c>
      <c r="BG46">
        <v>972</v>
      </c>
      <c r="BH46">
        <v>853</v>
      </c>
    </row>
    <row r="47" spans="1:60">
      <c r="A47" s="32">
        <v>43</v>
      </c>
      <c r="B47" s="39">
        <f t="shared" si="0"/>
        <v>28179.95061728395</v>
      </c>
      <c r="C47" s="39">
        <f t="shared" si="2"/>
        <v>14355.975308641975</v>
      </c>
      <c r="D47" s="39">
        <f t="shared" si="2"/>
        <v>13823.975308641975</v>
      </c>
      <c r="F47" s="13">
        <v>1079</v>
      </c>
      <c r="G47" s="32">
        <v>545</v>
      </c>
      <c r="H47" s="32">
        <v>534</v>
      </c>
      <c r="J47" s="13">
        <v>1699</v>
      </c>
      <c r="K47" s="32">
        <v>871</v>
      </c>
      <c r="L47" s="32">
        <v>828</v>
      </c>
      <c r="N47" s="32">
        <v>200</v>
      </c>
      <c r="O47" s="32">
        <v>100</v>
      </c>
      <c r="P47" s="32">
        <v>100</v>
      </c>
      <c r="R47" s="13">
        <v>2903</v>
      </c>
      <c r="S47" s="13">
        <v>1541.5061728395062</v>
      </c>
      <c r="T47" s="13">
        <v>1446.5061728395062</v>
      </c>
      <c r="V47" s="13">
        <v>2145</v>
      </c>
      <c r="W47" s="13">
        <v>1118.8333333333333</v>
      </c>
      <c r="X47" s="13">
        <v>997.83333333333337</v>
      </c>
      <c r="Z47" s="13">
        <v>1472</v>
      </c>
      <c r="AA47" s="32">
        <v>764</v>
      </c>
      <c r="AB47" s="32">
        <v>709</v>
      </c>
      <c r="AD47" s="13">
        <v>6568</v>
      </c>
      <c r="AE47" s="13">
        <v>3238.8024691358023</v>
      </c>
      <c r="AF47" s="13">
        <v>3301.8024691358023</v>
      </c>
      <c r="AH47" s="13">
        <v>2903</v>
      </c>
      <c r="AI47" s="13">
        <v>1436.8333333333333</v>
      </c>
      <c r="AJ47" s="13">
        <v>1437.8333333333333</v>
      </c>
      <c r="AL47" s="13">
        <v>1675</v>
      </c>
      <c r="AM47" s="32">
        <v>863</v>
      </c>
      <c r="AN47" s="32">
        <v>812</v>
      </c>
      <c r="AP47" s="1">
        <v>1585</v>
      </c>
      <c r="AQ47">
        <v>795</v>
      </c>
      <c r="AR47">
        <v>789</v>
      </c>
      <c r="AT47" s="1">
        <v>1080</v>
      </c>
      <c r="AU47">
        <v>549</v>
      </c>
      <c r="AV47">
        <v>531</v>
      </c>
      <c r="AX47" s="1">
        <v>1264</v>
      </c>
      <c r="AY47">
        <v>662</v>
      </c>
      <c r="AZ47">
        <v>603</v>
      </c>
      <c r="BB47" s="1">
        <v>1862</v>
      </c>
      <c r="BC47">
        <v>939</v>
      </c>
      <c r="BD47">
        <v>923</v>
      </c>
      <c r="BF47" s="1">
        <v>1743</v>
      </c>
      <c r="BG47">
        <v>932</v>
      </c>
      <c r="BH47">
        <v>811</v>
      </c>
    </row>
    <row r="48" spans="1:60">
      <c r="A48" s="32">
        <v>44</v>
      </c>
      <c r="B48" s="39">
        <f t="shared" si="0"/>
        <v>27439.95061728395</v>
      </c>
      <c r="C48" s="39">
        <f t="shared" si="2"/>
        <v>13941.975308641975</v>
      </c>
      <c r="D48" s="39">
        <f t="shared" si="2"/>
        <v>13497.975308641975</v>
      </c>
      <c r="F48" s="13">
        <v>1049</v>
      </c>
      <c r="G48" s="32">
        <v>534</v>
      </c>
      <c r="H48" s="32">
        <v>515</v>
      </c>
      <c r="J48" s="13">
        <v>1592</v>
      </c>
      <c r="K48" s="32">
        <v>819</v>
      </c>
      <c r="L48" s="32">
        <v>773</v>
      </c>
      <c r="N48" s="32">
        <v>193</v>
      </c>
      <c r="O48" s="32">
        <v>97</v>
      </c>
      <c r="P48" s="32">
        <v>95</v>
      </c>
      <c r="R48" s="13">
        <v>2752</v>
      </c>
      <c r="S48" s="13">
        <v>1466.5061728395062</v>
      </c>
      <c r="T48" s="13">
        <v>1370.5061728395062</v>
      </c>
      <c r="V48" s="13">
        <v>2013</v>
      </c>
      <c r="W48" s="13">
        <v>1053.8333333333333</v>
      </c>
      <c r="X48" s="13">
        <v>930.83333333333337</v>
      </c>
      <c r="Z48" s="13">
        <v>1403</v>
      </c>
      <c r="AA48" s="32">
        <v>732</v>
      </c>
      <c r="AB48" s="32">
        <v>672</v>
      </c>
      <c r="AD48" s="13">
        <v>6931</v>
      </c>
      <c r="AE48" s="13">
        <v>3376.8024691358023</v>
      </c>
      <c r="AF48" s="13">
        <v>3526.8024691358023</v>
      </c>
      <c r="AH48" s="13">
        <v>2811</v>
      </c>
      <c r="AI48" s="13">
        <v>1384.8333333333333</v>
      </c>
      <c r="AJ48" s="13">
        <v>1397.8333333333333</v>
      </c>
      <c r="AL48" s="13">
        <v>1554</v>
      </c>
      <c r="AM48" s="32">
        <v>802</v>
      </c>
      <c r="AN48" s="32">
        <v>753</v>
      </c>
      <c r="AP48" s="1">
        <v>1535</v>
      </c>
      <c r="AQ48">
        <v>770</v>
      </c>
      <c r="AR48">
        <v>765</v>
      </c>
      <c r="AT48" s="1">
        <v>1019</v>
      </c>
      <c r="AU48">
        <v>520</v>
      </c>
      <c r="AV48">
        <v>499</v>
      </c>
      <c r="AX48" s="1">
        <v>1214</v>
      </c>
      <c r="AY48">
        <v>637</v>
      </c>
      <c r="AZ48">
        <v>577</v>
      </c>
      <c r="BB48" s="1">
        <v>1755</v>
      </c>
      <c r="BC48">
        <v>887</v>
      </c>
      <c r="BD48">
        <v>869</v>
      </c>
      <c r="BF48" s="1">
        <v>1617</v>
      </c>
      <c r="BG48">
        <v>862</v>
      </c>
      <c r="BH48">
        <v>754</v>
      </c>
    </row>
    <row r="49" spans="1:60">
      <c r="A49" s="32">
        <v>45</v>
      </c>
      <c r="B49" s="39">
        <f t="shared" si="0"/>
        <v>26640.95061728395</v>
      </c>
      <c r="C49" s="39">
        <f t="shared" si="2"/>
        <v>13496.975308641975</v>
      </c>
      <c r="D49" s="39">
        <f t="shared" si="2"/>
        <v>13143.975308641975</v>
      </c>
      <c r="F49" s="13">
        <v>1029</v>
      </c>
      <c r="G49" s="32">
        <v>527</v>
      </c>
      <c r="H49" s="32">
        <v>502</v>
      </c>
      <c r="J49" s="13">
        <v>1469</v>
      </c>
      <c r="K49" s="32">
        <v>759</v>
      </c>
      <c r="L49" s="32">
        <v>710</v>
      </c>
      <c r="N49" s="32">
        <v>178</v>
      </c>
      <c r="O49" s="32">
        <v>88</v>
      </c>
      <c r="P49" s="32">
        <v>90</v>
      </c>
      <c r="R49" s="13">
        <v>2566</v>
      </c>
      <c r="S49" s="13">
        <v>1371.5061728395062</v>
      </c>
      <c r="T49" s="13">
        <v>1278.5061728395062</v>
      </c>
      <c r="V49" s="13">
        <v>1882</v>
      </c>
      <c r="W49" s="13">
        <v>985.83333333333337</v>
      </c>
      <c r="X49" s="13">
        <v>867.83333333333337</v>
      </c>
      <c r="Z49" s="13">
        <v>1315</v>
      </c>
      <c r="AA49" s="32">
        <v>690</v>
      </c>
      <c r="AB49" s="32">
        <v>625</v>
      </c>
      <c r="AD49" s="13">
        <v>7437</v>
      </c>
      <c r="AE49" s="13">
        <v>3586.8024691358023</v>
      </c>
      <c r="AF49" s="13">
        <v>3820.8024691358023</v>
      </c>
      <c r="AH49" s="13">
        <v>2733</v>
      </c>
      <c r="AI49" s="13">
        <v>1351.8333333333333</v>
      </c>
      <c r="AJ49" s="13">
        <v>1352.8333333333333</v>
      </c>
      <c r="AL49" s="13">
        <v>1404</v>
      </c>
      <c r="AM49" s="32">
        <v>728</v>
      </c>
      <c r="AN49" s="32">
        <v>675</v>
      </c>
      <c r="AP49" s="1">
        <v>1470</v>
      </c>
      <c r="AQ49">
        <v>735</v>
      </c>
      <c r="AR49">
        <v>735</v>
      </c>
      <c r="AT49">
        <v>931</v>
      </c>
      <c r="AU49">
        <v>477</v>
      </c>
      <c r="AV49">
        <v>454</v>
      </c>
      <c r="AX49" s="1">
        <v>1147</v>
      </c>
      <c r="AY49">
        <v>601</v>
      </c>
      <c r="AZ49">
        <v>546</v>
      </c>
      <c r="BB49" s="1">
        <v>1631</v>
      </c>
      <c r="BC49">
        <v>826</v>
      </c>
      <c r="BD49">
        <v>805</v>
      </c>
      <c r="BF49" s="1">
        <v>1452</v>
      </c>
      <c r="BG49">
        <v>770</v>
      </c>
      <c r="BH49">
        <v>682</v>
      </c>
    </row>
    <row r="50" spans="1:60">
      <c r="A50" s="32">
        <v>46</v>
      </c>
      <c r="B50" s="39">
        <f t="shared" si="0"/>
        <v>25794.95061728395</v>
      </c>
      <c r="C50" s="39">
        <f t="shared" si="2"/>
        <v>13021.975308641975</v>
      </c>
      <c r="D50" s="39">
        <f t="shared" si="2"/>
        <v>12772.975308641975</v>
      </c>
      <c r="F50" s="32">
        <v>983</v>
      </c>
      <c r="G50" s="32">
        <v>512</v>
      </c>
      <c r="H50" s="32">
        <v>471</v>
      </c>
      <c r="J50" s="13">
        <v>1323</v>
      </c>
      <c r="K50" s="32">
        <v>679</v>
      </c>
      <c r="L50" s="32">
        <v>645</v>
      </c>
      <c r="N50" s="32">
        <v>161</v>
      </c>
      <c r="O50" s="32">
        <v>83</v>
      </c>
      <c r="P50" s="32">
        <v>78</v>
      </c>
      <c r="R50" s="13">
        <v>2366</v>
      </c>
      <c r="S50" s="13">
        <v>1273.5061728395062</v>
      </c>
      <c r="T50" s="13">
        <v>1177.5061728395062</v>
      </c>
      <c r="V50" s="13">
        <v>1728</v>
      </c>
      <c r="W50" s="13">
        <v>906.83333333333337</v>
      </c>
      <c r="X50" s="13">
        <v>793.83333333333337</v>
      </c>
      <c r="Z50" s="13">
        <v>1216</v>
      </c>
      <c r="AA50" s="32">
        <v>644</v>
      </c>
      <c r="AB50" s="32">
        <v>571</v>
      </c>
      <c r="AD50" s="13">
        <v>8058</v>
      </c>
      <c r="AE50" s="13">
        <v>3848.8024691358023</v>
      </c>
      <c r="AF50" s="13">
        <v>4180.8024691358023</v>
      </c>
      <c r="AH50" s="13">
        <v>2644</v>
      </c>
      <c r="AI50" s="13">
        <v>1303.8333333333333</v>
      </c>
      <c r="AJ50" s="13">
        <v>1312.8333333333333</v>
      </c>
      <c r="AL50" s="13">
        <v>1228</v>
      </c>
      <c r="AM50" s="32">
        <v>637</v>
      </c>
      <c r="AN50" s="32">
        <v>591</v>
      </c>
      <c r="AP50" s="1">
        <v>1416</v>
      </c>
      <c r="AQ50">
        <v>705</v>
      </c>
      <c r="AR50">
        <v>711</v>
      </c>
      <c r="AT50">
        <v>842</v>
      </c>
      <c r="AU50">
        <v>439</v>
      </c>
      <c r="AV50">
        <v>403</v>
      </c>
      <c r="AX50" s="1">
        <v>1073</v>
      </c>
      <c r="AY50">
        <v>563</v>
      </c>
      <c r="AZ50">
        <v>511</v>
      </c>
      <c r="BB50" s="1">
        <v>1482</v>
      </c>
      <c r="BC50">
        <v>759</v>
      </c>
      <c r="BD50">
        <v>724</v>
      </c>
      <c r="BF50" s="1">
        <v>1270</v>
      </c>
      <c r="BG50">
        <v>668</v>
      </c>
      <c r="BH50">
        <v>603</v>
      </c>
    </row>
    <row r="51" spans="1:60">
      <c r="A51" s="32">
        <v>47</v>
      </c>
      <c r="B51" s="39">
        <f t="shared" si="0"/>
        <v>24950.95061728395</v>
      </c>
      <c r="C51" s="39">
        <f t="shared" si="2"/>
        <v>12553.975308641975</v>
      </c>
      <c r="D51" s="39">
        <f t="shared" si="2"/>
        <v>12396.975308641975</v>
      </c>
      <c r="F51" s="32">
        <v>968</v>
      </c>
      <c r="G51" s="32">
        <v>511</v>
      </c>
      <c r="H51" s="32">
        <v>458</v>
      </c>
      <c r="J51" s="13">
        <v>1190</v>
      </c>
      <c r="K51" s="32">
        <v>616</v>
      </c>
      <c r="L51" s="32">
        <v>574</v>
      </c>
      <c r="N51" s="32">
        <v>147</v>
      </c>
      <c r="O51" s="32">
        <v>72</v>
      </c>
      <c r="P51" s="32">
        <v>75</v>
      </c>
      <c r="R51" s="13">
        <v>2171</v>
      </c>
      <c r="S51" s="13">
        <v>1175.5061728395062</v>
      </c>
      <c r="T51" s="13">
        <v>1080.5061728395062</v>
      </c>
      <c r="V51" s="13">
        <v>1584</v>
      </c>
      <c r="W51" s="13">
        <v>834.83333333333337</v>
      </c>
      <c r="X51" s="13">
        <v>720.83333333333337</v>
      </c>
      <c r="Z51" s="13">
        <v>1124</v>
      </c>
      <c r="AA51" s="32">
        <v>598</v>
      </c>
      <c r="AB51" s="32">
        <v>526</v>
      </c>
      <c r="AD51" s="13">
        <v>8581</v>
      </c>
      <c r="AE51" s="13">
        <v>4062.8024691358023</v>
      </c>
      <c r="AF51" s="13">
        <v>4489.8024691358023</v>
      </c>
      <c r="AH51" s="13">
        <v>2558</v>
      </c>
      <c r="AI51" s="13">
        <v>1261.8333333333333</v>
      </c>
      <c r="AJ51" s="13">
        <v>1267.8333333333333</v>
      </c>
      <c r="AL51" s="13">
        <v>1069</v>
      </c>
      <c r="AM51" s="32">
        <v>556</v>
      </c>
      <c r="AN51" s="32">
        <v>513</v>
      </c>
      <c r="AP51" s="1">
        <v>1363</v>
      </c>
      <c r="AQ51">
        <v>683</v>
      </c>
      <c r="AR51">
        <v>680</v>
      </c>
      <c r="AT51">
        <v>753</v>
      </c>
      <c r="AU51">
        <v>392</v>
      </c>
      <c r="AV51">
        <v>361</v>
      </c>
      <c r="AX51">
        <v>999</v>
      </c>
      <c r="AY51">
        <v>527</v>
      </c>
      <c r="AZ51">
        <v>472</v>
      </c>
      <c r="BB51" s="1">
        <v>1344</v>
      </c>
      <c r="BC51">
        <v>694</v>
      </c>
      <c r="BD51">
        <v>651</v>
      </c>
      <c r="BF51" s="1">
        <v>1097</v>
      </c>
      <c r="BG51">
        <v>570</v>
      </c>
      <c r="BH51">
        <v>528</v>
      </c>
    </row>
    <row r="52" spans="1:60">
      <c r="A52" s="32">
        <v>48</v>
      </c>
      <c r="B52" s="39">
        <f t="shared" si="0"/>
        <v>24161.95061728395</v>
      </c>
      <c r="C52" s="39">
        <f t="shared" si="2"/>
        <v>12122.975308641975</v>
      </c>
      <c r="D52" s="39">
        <f t="shared" si="2"/>
        <v>12038.975308641975</v>
      </c>
      <c r="F52" s="32">
        <v>936</v>
      </c>
      <c r="G52" s="32">
        <v>495</v>
      </c>
      <c r="H52" s="32">
        <v>441</v>
      </c>
      <c r="J52" s="13">
        <v>1098</v>
      </c>
      <c r="K52" s="32">
        <v>569</v>
      </c>
      <c r="L52" s="32">
        <v>529</v>
      </c>
      <c r="N52" s="32">
        <v>136</v>
      </c>
      <c r="O52" s="32">
        <v>66</v>
      </c>
      <c r="P52" s="32">
        <v>70</v>
      </c>
      <c r="R52" s="13">
        <v>2033</v>
      </c>
      <c r="S52" s="13">
        <v>1105.5061728395062</v>
      </c>
      <c r="T52" s="13">
        <v>1013.5061728395061</v>
      </c>
      <c r="V52" s="13">
        <v>1476</v>
      </c>
      <c r="W52" s="13">
        <v>773.83333333333337</v>
      </c>
      <c r="X52" s="13">
        <v>673.83333333333337</v>
      </c>
      <c r="Z52" s="13">
        <v>1069</v>
      </c>
      <c r="AA52" s="32">
        <v>570</v>
      </c>
      <c r="AB52" s="32">
        <v>498</v>
      </c>
      <c r="AD52" s="13">
        <v>8811</v>
      </c>
      <c r="AE52" s="13">
        <v>4159.8024691358023</v>
      </c>
      <c r="AF52" s="13">
        <v>4622.8024691358023</v>
      </c>
      <c r="AH52" s="13">
        <v>2477</v>
      </c>
      <c r="AI52" s="13">
        <v>1221.8333333333333</v>
      </c>
      <c r="AJ52" s="13">
        <v>1226.8333333333333</v>
      </c>
      <c r="AL52" s="32">
        <v>947</v>
      </c>
      <c r="AM52" s="32">
        <v>492</v>
      </c>
      <c r="AN52" s="32">
        <v>455</v>
      </c>
      <c r="AP52" s="1">
        <v>1325</v>
      </c>
      <c r="AQ52">
        <v>661</v>
      </c>
      <c r="AR52">
        <v>664</v>
      </c>
      <c r="AT52">
        <v>692</v>
      </c>
      <c r="AU52">
        <v>364</v>
      </c>
      <c r="AV52">
        <v>328</v>
      </c>
      <c r="AX52">
        <v>954</v>
      </c>
      <c r="AY52">
        <v>503</v>
      </c>
      <c r="AZ52">
        <v>451</v>
      </c>
      <c r="BB52" s="1">
        <v>1226</v>
      </c>
      <c r="BC52">
        <v>638</v>
      </c>
      <c r="BD52">
        <v>588</v>
      </c>
      <c r="BF52">
        <v>982</v>
      </c>
      <c r="BG52">
        <v>504</v>
      </c>
      <c r="BH52">
        <v>478</v>
      </c>
    </row>
    <row r="53" spans="1:60">
      <c r="A53" s="32">
        <v>49</v>
      </c>
      <c r="B53" s="39">
        <f t="shared" si="0"/>
        <v>23452.95061728395</v>
      </c>
      <c r="C53" s="39">
        <f t="shared" si="2"/>
        <v>11744.975308641975</v>
      </c>
      <c r="D53" s="39">
        <f t="shared" si="2"/>
        <v>11707.975308641975</v>
      </c>
      <c r="F53" s="32">
        <v>926</v>
      </c>
      <c r="G53" s="32">
        <v>488</v>
      </c>
      <c r="H53" s="32">
        <v>438</v>
      </c>
      <c r="J53" s="13">
        <v>1048</v>
      </c>
      <c r="K53" s="32">
        <v>542</v>
      </c>
      <c r="L53" s="32">
        <v>506</v>
      </c>
      <c r="N53" s="32">
        <v>137</v>
      </c>
      <c r="O53" s="32">
        <v>68</v>
      </c>
      <c r="P53" s="32">
        <v>70</v>
      </c>
      <c r="R53" s="13">
        <v>1970</v>
      </c>
      <c r="S53" s="13">
        <v>1061.5061728395062</v>
      </c>
      <c r="T53" s="13">
        <v>993.50617283950612</v>
      </c>
      <c r="V53" s="13">
        <v>1414</v>
      </c>
      <c r="W53" s="13">
        <v>736.83333333333337</v>
      </c>
      <c r="X53" s="13">
        <v>648.83333333333337</v>
      </c>
      <c r="Z53" s="13">
        <v>1056</v>
      </c>
      <c r="AA53" s="32">
        <v>562</v>
      </c>
      <c r="AB53" s="32">
        <v>494</v>
      </c>
      <c r="AD53" s="13">
        <v>8634</v>
      </c>
      <c r="AE53" s="13">
        <v>4087.8024691358023</v>
      </c>
      <c r="AF53" s="13">
        <v>4517.8024691358023</v>
      </c>
      <c r="AH53" s="13">
        <v>2397</v>
      </c>
      <c r="AI53" s="13">
        <v>1183.8333333333333</v>
      </c>
      <c r="AJ53" s="13">
        <v>1184.8333333333333</v>
      </c>
      <c r="AL53" s="32">
        <v>893</v>
      </c>
      <c r="AM53" s="32">
        <v>465</v>
      </c>
      <c r="AN53" s="32">
        <v>428</v>
      </c>
      <c r="AP53" s="1">
        <v>1319</v>
      </c>
      <c r="AQ53">
        <v>655</v>
      </c>
      <c r="AR53">
        <v>664</v>
      </c>
      <c r="AT53">
        <v>676</v>
      </c>
      <c r="AU53">
        <v>349</v>
      </c>
      <c r="AV53">
        <v>326</v>
      </c>
      <c r="AX53">
        <v>925</v>
      </c>
      <c r="AY53">
        <v>488</v>
      </c>
      <c r="AZ53">
        <v>437</v>
      </c>
      <c r="BB53" s="1">
        <v>1133</v>
      </c>
      <c r="BC53">
        <v>586</v>
      </c>
      <c r="BD53">
        <v>548</v>
      </c>
      <c r="BF53">
        <v>923</v>
      </c>
      <c r="BG53">
        <v>472</v>
      </c>
      <c r="BH53">
        <v>452</v>
      </c>
    </row>
    <row r="54" spans="1:60">
      <c r="A54" s="32">
        <v>50</v>
      </c>
      <c r="B54" s="39">
        <f t="shared" si="0"/>
        <v>22781.95061728395</v>
      </c>
      <c r="C54" s="39">
        <f t="shared" si="2"/>
        <v>11399.975308641975</v>
      </c>
      <c r="D54" s="39">
        <f t="shared" si="2"/>
        <v>11381.975308641975</v>
      </c>
      <c r="F54" s="32">
        <v>917</v>
      </c>
      <c r="G54" s="32">
        <v>480</v>
      </c>
      <c r="H54" s="32">
        <v>438</v>
      </c>
      <c r="J54" s="13">
        <v>1045</v>
      </c>
      <c r="K54" s="32">
        <v>543</v>
      </c>
      <c r="L54" s="32">
        <v>502</v>
      </c>
      <c r="N54" s="32">
        <v>144</v>
      </c>
      <c r="O54" s="32">
        <v>66</v>
      </c>
      <c r="P54" s="32">
        <v>77</v>
      </c>
      <c r="R54" s="13">
        <v>1967</v>
      </c>
      <c r="S54" s="13">
        <v>1044.5061728395062</v>
      </c>
      <c r="T54" s="13">
        <v>1007.5061728395061</v>
      </c>
      <c r="V54" s="13">
        <v>1385</v>
      </c>
      <c r="W54" s="13">
        <v>710.83333333333337</v>
      </c>
      <c r="X54" s="13">
        <v>645.83333333333337</v>
      </c>
      <c r="Z54" s="13">
        <v>1071</v>
      </c>
      <c r="AA54" s="32">
        <v>563</v>
      </c>
      <c r="AB54" s="32">
        <v>508</v>
      </c>
      <c r="AD54" s="13">
        <v>8135</v>
      </c>
      <c r="AE54" s="13">
        <v>3889.8024691358023</v>
      </c>
      <c r="AF54" s="13">
        <v>4216.8024691358023</v>
      </c>
      <c r="AH54" s="13">
        <v>2327</v>
      </c>
      <c r="AI54" s="13">
        <v>1151.8333333333333</v>
      </c>
      <c r="AJ54" s="13">
        <v>1146.8333333333333</v>
      </c>
      <c r="AL54" s="32">
        <v>884</v>
      </c>
      <c r="AM54" s="32">
        <v>455</v>
      </c>
      <c r="AN54" s="32">
        <v>429</v>
      </c>
      <c r="AP54" s="1">
        <v>1328</v>
      </c>
      <c r="AQ54">
        <v>658</v>
      </c>
      <c r="AR54">
        <v>669</v>
      </c>
      <c r="AT54">
        <v>682</v>
      </c>
      <c r="AU54">
        <v>350</v>
      </c>
      <c r="AV54">
        <v>332</v>
      </c>
      <c r="AX54">
        <v>911</v>
      </c>
      <c r="AY54">
        <v>477</v>
      </c>
      <c r="AZ54">
        <v>435</v>
      </c>
      <c r="BB54" s="1">
        <v>1068</v>
      </c>
      <c r="BC54">
        <v>546</v>
      </c>
      <c r="BD54">
        <v>522</v>
      </c>
      <c r="BF54">
        <v>918</v>
      </c>
      <c r="BG54">
        <v>465</v>
      </c>
      <c r="BH54">
        <v>453</v>
      </c>
    </row>
    <row r="55" spans="1:60">
      <c r="A55" s="32">
        <v>51</v>
      </c>
      <c r="B55" s="39">
        <f t="shared" si="0"/>
        <v>22131.95061728395</v>
      </c>
      <c r="C55" s="39">
        <f t="shared" si="2"/>
        <v>11067.975308641975</v>
      </c>
      <c r="D55" s="39">
        <f t="shared" si="2"/>
        <v>11063.975308641975</v>
      </c>
      <c r="F55" s="32">
        <v>906</v>
      </c>
      <c r="G55" s="32">
        <v>466</v>
      </c>
      <c r="H55" s="32">
        <v>439</v>
      </c>
      <c r="J55" s="13">
        <v>1057</v>
      </c>
      <c r="K55" s="32">
        <v>550</v>
      </c>
      <c r="L55" s="32">
        <v>507</v>
      </c>
      <c r="N55" s="32">
        <v>138</v>
      </c>
      <c r="O55" s="32">
        <v>60</v>
      </c>
      <c r="P55" s="32">
        <v>79</v>
      </c>
      <c r="R55" s="13">
        <v>1981</v>
      </c>
      <c r="S55" s="13">
        <v>1033.5061728395062</v>
      </c>
      <c r="T55" s="13">
        <v>1032.5061728395062</v>
      </c>
      <c r="V55" s="13">
        <v>1370</v>
      </c>
      <c r="W55" s="13">
        <v>692.83333333333337</v>
      </c>
      <c r="X55" s="13">
        <v>648.83333333333337</v>
      </c>
      <c r="Z55" s="13">
        <v>1110</v>
      </c>
      <c r="AA55" s="32">
        <v>578</v>
      </c>
      <c r="AB55" s="32">
        <v>533</v>
      </c>
      <c r="AD55" s="13">
        <v>7523</v>
      </c>
      <c r="AE55" s="13">
        <v>3638.8024691358023</v>
      </c>
      <c r="AF55" s="13">
        <v>3855.8024691358023</v>
      </c>
      <c r="AH55" s="13">
        <v>2246</v>
      </c>
      <c r="AI55" s="13">
        <v>1112.8333333333333</v>
      </c>
      <c r="AJ55" s="13">
        <v>1104.8333333333333</v>
      </c>
      <c r="AL55" s="32">
        <v>895</v>
      </c>
      <c r="AM55" s="32">
        <v>456</v>
      </c>
      <c r="AN55" s="32">
        <v>439</v>
      </c>
      <c r="AP55" s="1">
        <v>1346</v>
      </c>
      <c r="AQ55">
        <v>664</v>
      </c>
      <c r="AR55">
        <v>682</v>
      </c>
      <c r="AT55">
        <v>698</v>
      </c>
      <c r="AU55">
        <v>349</v>
      </c>
      <c r="AV55">
        <v>348</v>
      </c>
      <c r="AX55">
        <v>916</v>
      </c>
      <c r="AY55">
        <v>483</v>
      </c>
      <c r="AZ55">
        <v>433</v>
      </c>
      <c r="BB55" s="1">
        <v>1009</v>
      </c>
      <c r="BC55">
        <v>508</v>
      </c>
      <c r="BD55">
        <v>501</v>
      </c>
      <c r="BF55">
        <v>937</v>
      </c>
      <c r="BG55">
        <v>476</v>
      </c>
      <c r="BH55">
        <v>461</v>
      </c>
    </row>
    <row r="56" spans="1:60">
      <c r="A56" s="32">
        <v>52</v>
      </c>
      <c r="B56" s="39">
        <f t="shared" si="0"/>
        <v>21447.95061728395</v>
      </c>
      <c r="C56" s="39">
        <f t="shared" si="2"/>
        <v>10715.975308641975</v>
      </c>
      <c r="D56" s="39">
        <f t="shared" si="2"/>
        <v>10731.975308641975</v>
      </c>
      <c r="F56" s="32">
        <v>896</v>
      </c>
      <c r="G56" s="32">
        <v>457</v>
      </c>
      <c r="H56" s="32">
        <v>439</v>
      </c>
      <c r="J56" s="13">
        <v>1056</v>
      </c>
      <c r="K56" s="32">
        <v>548</v>
      </c>
      <c r="L56" s="32">
        <v>508</v>
      </c>
      <c r="N56" s="32">
        <v>150</v>
      </c>
      <c r="O56" s="32">
        <v>66</v>
      </c>
      <c r="P56" s="32">
        <v>84</v>
      </c>
      <c r="R56" s="13">
        <v>1988</v>
      </c>
      <c r="S56" s="13">
        <v>1024.5061728395062</v>
      </c>
      <c r="T56" s="13">
        <v>1048.5061728395062</v>
      </c>
      <c r="V56" s="13">
        <v>1349</v>
      </c>
      <c r="W56" s="13">
        <v>670.83333333333337</v>
      </c>
      <c r="X56" s="13">
        <v>649.83333333333337</v>
      </c>
      <c r="Z56" s="13">
        <v>1131</v>
      </c>
      <c r="AA56" s="32">
        <v>575</v>
      </c>
      <c r="AB56" s="32">
        <v>556</v>
      </c>
      <c r="AD56" s="13">
        <v>6957</v>
      </c>
      <c r="AE56" s="13">
        <v>3409.8024691358023</v>
      </c>
      <c r="AF56" s="13">
        <v>3518.8024691358023</v>
      </c>
      <c r="AH56" s="13">
        <v>2177</v>
      </c>
      <c r="AI56" s="13">
        <v>1081.8333333333333</v>
      </c>
      <c r="AJ56" s="13">
        <v>1066.8333333333333</v>
      </c>
      <c r="AL56" s="32">
        <v>891</v>
      </c>
      <c r="AM56" s="32">
        <v>452</v>
      </c>
      <c r="AN56" s="32">
        <v>439</v>
      </c>
      <c r="AP56" s="1">
        <v>1358</v>
      </c>
      <c r="AQ56">
        <v>669</v>
      </c>
      <c r="AR56">
        <v>689</v>
      </c>
      <c r="AT56">
        <v>707</v>
      </c>
      <c r="AU56">
        <v>348</v>
      </c>
      <c r="AV56">
        <v>359</v>
      </c>
      <c r="AX56">
        <v>901</v>
      </c>
      <c r="AY56">
        <v>469</v>
      </c>
      <c r="AZ56">
        <v>432</v>
      </c>
      <c r="BB56">
        <v>946</v>
      </c>
      <c r="BC56">
        <v>470</v>
      </c>
      <c r="BD56">
        <v>476</v>
      </c>
      <c r="BF56">
        <v>941</v>
      </c>
      <c r="BG56">
        <v>475</v>
      </c>
      <c r="BH56">
        <v>466</v>
      </c>
    </row>
    <row r="57" spans="1:60">
      <c r="A57" s="32">
        <v>53</v>
      </c>
      <c r="B57" s="39">
        <f t="shared" si="0"/>
        <v>20769.95061728395</v>
      </c>
      <c r="C57" s="39">
        <f t="shared" si="2"/>
        <v>10372.975308641975</v>
      </c>
      <c r="D57" s="39">
        <f t="shared" si="2"/>
        <v>10396.975308641975</v>
      </c>
      <c r="F57" s="32">
        <v>883</v>
      </c>
      <c r="G57" s="32">
        <v>443</v>
      </c>
      <c r="H57" s="32">
        <v>440</v>
      </c>
      <c r="J57" s="13">
        <v>1037</v>
      </c>
      <c r="K57" s="32">
        <v>541</v>
      </c>
      <c r="L57" s="32">
        <v>497</v>
      </c>
      <c r="N57" s="32">
        <v>149</v>
      </c>
      <c r="O57" s="32">
        <v>67</v>
      </c>
      <c r="P57" s="32">
        <v>81</v>
      </c>
      <c r="R57" s="13">
        <v>1954</v>
      </c>
      <c r="S57" s="13">
        <v>995.50617283950612</v>
      </c>
      <c r="T57" s="13">
        <v>1043.5061728395062</v>
      </c>
      <c r="V57" s="13">
        <v>1337</v>
      </c>
      <c r="W57" s="13">
        <v>658.83333333333337</v>
      </c>
      <c r="X57" s="13">
        <v>649.83333333333337</v>
      </c>
      <c r="Z57" s="13">
        <v>1129</v>
      </c>
      <c r="AA57" s="32">
        <v>571</v>
      </c>
      <c r="AB57" s="32">
        <v>558</v>
      </c>
      <c r="AD57" s="13">
        <v>6487</v>
      </c>
      <c r="AE57" s="13">
        <v>3209.8024691358023</v>
      </c>
      <c r="AF57" s="13">
        <v>3247.8024691358023</v>
      </c>
      <c r="AH57" s="13">
        <v>2115</v>
      </c>
      <c r="AI57" s="13">
        <v>1052.8333333333333</v>
      </c>
      <c r="AJ57" s="13">
        <v>1033.8333333333333</v>
      </c>
      <c r="AL57" s="32">
        <v>879</v>
      </c>
      <c r="AM57" s="32">
        <v>442</v>
      </c>
      <c r="AN57" s="32">
        <v>437</v>
      </c>
      <c r="AP57" s="1">
        <v>1360</v>
      </c>
      <c r="AQ57">
        <v>667</v>
      </c>
      <c r="AR57">
        <v>693</v>
      </c>
      <c r="AT57">
        <v>714</v>
      </c>
      <c r="AU57">
        <v>346</v>
      </c>
      <c r="AV57">
        <v>368</v>
      </c>
      <c r="AX57">
        <v>889</v>
      </c>
      <c r="AY57">
        <v>467</v>
      </c>
      <c r="AZ57">
        <v>421</v>
      </c>
      <c r="BB57">
        <v>906</v>
      </c>
      <c r="BC57">
        <v>444</v>
      </c>
      <c r="BD57">
        <v>462</v>
      </c>
      <c r="BF57">
        <v>934</v>
      </c>
      <c r="BG57">
        <v>468</v>
      </c>
      <c r="BH57">
        <v>465</v>
      </c>
    </row>
    <row r="58" spans="1:60">
      <c r="A58" s="32">
        <v>54</v>
      </c>
      <c r="B58" s="39">
        <f t="shared" si="0"/>
        <v>20071.95061728395</v>
      </c>
      <c r="C58" s="39">
        <f t="shared" si="2"/>
        <v>10008.975308641975</v>
      </c>
      <c r="D58" s="39">
        <f t="shared" si="2"/>
        <v>10062.975308641975</v>
      </c>
      <c r="F58" s="32">
        <v>856</v>
      </c>
      <c r="G58" s="32">
        <v>430</v>
      </c>
      <c r="H58" s="32">
        <v>426</v>
      </c>
      <c r="J58" s="32">
        <v>992</v>
      </c>
      <c r="K58" s="32">
        <v>514</v>
      </c>
      <c r="L58" s="32">
        <v>478</v>
      </c>
      <c r="N58" s="32">
        <v>136</v>
      </c>
      <c r="O58" s="32">
        <v>60</v>
      </c>
      <c r="P58" s="32">
        <v>77</v>
      </c>
      <c r="R58" s="13">
        <v>1901</v>
      </c>
      <c r="S58" s="13">
        <v>964.50617283950612</v>
      </c>
      <c r="T58" s="13">
        <v>1020.5061728395061</v>
      </c>
      <c r="V58" s="13">
        <v>1315</v>
      </c>
      <c r="W58" s="13">
        <v>641.83333333333337</v>
      </c>
      <c r="X58" s="13">
        <v>645.83333333333337</v>
      </c>
      <c r="Z58" s="13">
        <v>1078</v>
      </c>
      <c r="AA58" s="32">
        <v>542</v>
      </c>
      <c r="AB58" s="32">
        <v>536</v>
      </c>
      <c r="AD58" s="13">
        <v>6159</v>
      </c>
      <c r="AE58" s="13">
        <v>3053.8024691358023</v>
      </c>
      <c r="AF58" s="13">
        <v>3077.8024691358023</v>
      </c>
      <c r="AH58" s="13">
        <v>2054</v>
      </c>
      <c r="AI58" s="13">
        <v>1023.8333333333334</v>
      </c>
      <c r="AJ58" s="13">
        <v>1000.8333333333334</v>
      </c>
      <c r="AL58" s="32">
        <v>840</v>
      </c>
      <c r="AM58" s="32">
        <v>419</v>
      </c>
      <c r="AN58" s="32">
        <v>421</v>
      </c>
      <c r="AP58" s="1">
        <v>1346</v>
      </c>
      <c r="AQ58">
        <v>657</v>
      </c>
      <c r="AR58">
        <v>689</v>
      </c>
      <c r="AT58">
        <v>712</v>
      </c>
      <c r="AU58">
        <v>347</v>
      </c>
      <c r="AV58">
        <v>366</v>
      </c>
      <c r="AX58">
        <v>864</v>
      </c>
      <c r="AY58">
        <v>452</v>
      </c>
      <c r="AZ58">
        <v>412</v>
      </c>
      <c r="BB58">
        <v>893</v>
      </c>
      <c r="BC58">
        <v>440</v>
      </c>
      <c r="BD58">
        <v>453</v>
      </c>
      <c r="BF58">
        <v>924</v>
      </c>
      <c r="BG58">
        <v>464</v>
      </c>
      <c r="BH58">
        <v>460</v>
      </c>
    </row>
    <row r="59" spans="1:60">
      <c r="A59" s="32">
        <v>55</v>
      </c>
      <c r="B59" s="39">
        <f t="shared" si="0"/>
        <v>19338.95061728395</v>
      </c>
      <c r="C59" s="39">
        <f t="shared" si="2"/>
        <v>9631.9753086419751</v>
      </c>
      <c r="D59" s="39">
        <f t="shared" si="2"/>
        <v>9706.9753086419751</v>
      </c>
      <c r="F59" s="32">
        <v>834</v>
      </c>
      <c r="G59" s="32">
        <v>421</v>
      </c>
      <c r="H59" s="32">
        <v>413</v>
      </c>
      <c r="J59" s="32">
        <v>934</v>
      </c>
      <c r="K59" s="32">
        <v>483</v>
      </c>
      <c r="L59" s="32">
        <v>451</v>
      </c>
      <c r="N59" s="32">
        <v>143</v>
      </c>
      <c r="O59" s="32">
        <v>63</v>
      </c>
      <c r="P59" s="32">
        <v>79</v>
      </c>
      <c r="R59" s="13">
        <v>1802</v>
      </c>
      <c r="S59" s="13">
        <v>914.50617283950612</v>
      </c>
      <c r="T59" s="13">
        <v>972.50617283950612</v>
      </c>
      <c r="V59" s="13">
        <v>1289</v>
      </c>
      <c r="W59" s="13">
        <v>631.83333333333337</v>
      </c>
      <c r="X59" s="13">
        <v>628.83333333333337</v>
      </c>
      <c r="Z59" s="32">
        <v>995</v>
      </c>
      <c r="AA59" s="32">
        <v>501</v>
      </c>
      <c r="AB59" s="32">
        <v>494</v>
      </c>
      <c r="AD59" s="13">
        <v>5930</v>
      </c>
      <c r="AE59" s="13">
        <v>2927.8024691358023</v>
      </c>
      <c r="AF59" s="13">
        <v>2972.8024691358023</v>
      </c>
      <c r="AH59" s="13">
        <v>2003</v>
      </c>
      <c r="AI59" s="13">
        <v>1002.8333333333334</v>
      </c>
      <c r="AJ59" s="13">
        <v>971.83333333333337</v>
      </c>
      <c r="AL59" s="32">
        <v>787</v>
      </c>
      <c r="AM59" s="32">
        <v>388</v>
      </c>
      <c r="AN59" s="32">
        <v>399</v>
      </c>
      <c r="AP59" s="1">
        <v>1307</v>
      </c>
      <c r="AQ59">
        <v>639</v>
      </c>
      <c r="AR59">
        <v>668</v>
      </c>
      <c r="AT59">
        <v>702</v>
      </c>
      <c r="AU59">
        <v>341</v>
      </c>
      <c r="AV59">
        <v>361</v>
      </c>
      <c r="AX59">
        <v>830</v>
      </c>
      <c r="AY59">
        <v>434</v>
      </c>
      <c r="AZ59">
        <v>395</v>
      </c>
      <c r="BB59">
        <v>894</v>
      </c>
      <c r="BC59">
        <v>445</v>
      </c>
      <c r="BD59">
        <v>449</v>
      </c>
      <c r="BF59">
        <v>892</v>
      </c>
      <c r="BG59">
        <v>440</v>
      </c>
      <c r="BH59">
        <v>452</v>
      </c>
    </row>
    <row r="60" spans="1:60">
      <c r="A60" s="32">
        <v>56</v>
      </c>
      <c r="B60" s="39">
        <f t="shared" si="0"/>
        <v>18588.95061728395</v>
      </c>
      <c r="C60" s="39">
        <f t="shared" si="2"/>
        <v>9245.9753086419751</v>
      </c>
      <c r="D60" s="39">
        <f t="shared" si="2"/>
        <v>9342.9753086419751</v>
      </c>
      <c r="F60" s="32">
        <v>792</v>
      </c>
      <c r="G60" s="32">
        <v>398</v>
      </c>
      <c r="H60" s="32">
        <v>394</v>
      </c>
      <c r="J60" s="32">
        <v>864</v>
      </c>
      <c r="K60" s="32">
        <v>441</v>
      </c>
      <c r="L60" s="32">
        <v>423</v>
      </c>
      <c r="N60" s="32">
        <v>133</v>
      </c>
      <c r="O60" s="32">
        <v>65</v>
      </c>
      <c r="P60" s="32">
        <v>67</v>
      </c>
      <c r="R60" s="13">
        <v>1701</v>
      </c>
      <c r="S60" s="13">
        <v>868.50617283950612</v>
      </c>
      <c r="T60" s="13">
        <v>917.50617283950612</v>
      </c>
      <c r="V60" s="13">
        <v>1271</v>
      </c>
      <c r="W60" s="13">
        <v>620.83333333333337</v>
      </c>
      <c r="X60" s="13">
        <v>620.83333333333337</v>
      </c>
      <c r="Z60" s="32">
        <v>904</v>
      </c>
      <c r="AA60" s="32">
        <v>456</v>
      </c>
      <c r="AB60" s="32">
        <v>449</v>
      </c>
      <c r="AD60" s="13">
        <v>5689</v>
      </c>
      <c r="AE60" s="13">
        <v>2794.8024691358023</v>
      </c>
      <c r="AF60" s="13">
        <v>2865.8024691358023</v>
      </c>
      <c r="AH60" s="13">
        <v>1962</v>
      </c>
      <c r="AI60" s="13">
        <v>981.83333333333337</v>
      </c>
      <c r="AJ60" s="13">
        <v>951.83333333333337</v>
      </c>
      <c r="AL60" s="32">
        <v>738</v>
      </c>
      <c r="AM60" s="32">
        <v>363</v>
      </c>
      <c r="AN60" s="32">
        <v>376</v>
      </c>
      <c r="AP60" s="1">
        <v>1257</v>
      </c>
      <c r="AQ60">
        <v>607</v>
      </c>
      <c r="AR60">
        <v>650</v>
      </c>
      <c r="AT60">
        <v>698</v>
      </c>
      <c r="AU60">
        <v>345</v>
      </c>
      <c r="AV60">
        <v>353</v>
      </c>
      <c r="AX60">
        <v>795</v>
      </c>
      <c r="AY60">
        <v>415</v>
      </c>
      <c r="AZ60">
        <v>381</v>
      </c>
      <c r="BB60">
        <v>916</v>
      </c>
      <c r="BC60">
        <v>461</v>
      </c>
      <c r="BD60">
        <v>455</v>
      </c>
      <c r="BF60">
        <v>868</v>
      </c>
      <c r="BG60">
        <v>429</v>
      </c>
      <c r="BH60">
        <v>439</v>
      </c>
    </row>
    <row r="61" spans="1:60">
      <c r="A61" s="32">
        <v>57</v>
      </c>
      <c r="B61" s="39">
        <f t="shared" si="0"/>
        <v>17852.95061728395</v>
      </c>
      <c r="C61" s="39">
        <f t="shared" si="2"/>
        <v>8867.9753086419751</v>
      </c>
      <c r="D61" s="39">
        <f t="shared" si="2"/>
        <v>8984.9753086419751</v>
      </c>
      <c r="F61" s="32">
        <v>767</v>
      </c>
      <c r="G61" s="32">
        <v>386</v>
      </c>
      <c r="H61" s="32">
        <v>381</v>
      </c>
      <c r="J61" s="32">
        <v>807</v>
      </c>
      <c r="K61" s="32">
        <v>408</v>
      </c>
      <c r="L61" s="32">
        <v>399</v>
      </c>
      <c r="N61" s="32">
        <v>119</v>
      </c>
      <c r="O61" s="32">
        <v>55</v>
      </c>
      <c r="P61" s="32">
        <v>63</v>
      </c>
      <c r="R61" s="13">
        <v>1620</v>
      </c>
      <c r="S61" s="13">
        <v>824.50617283950612</v>
      </c>
      <c r="T61" s="13">
        <v>880.50617283950612</v>
      </c>
      <c r="V61" s="13">
        <v>1248</v>
      </c>
      <c r="W61" s="13">
        <v>613.83333333333337</v>
      </c>
      <c r="X61" s="13">
        <v>605.83333333333337</v>
      </c>
      <c r="Z61" s="32">
        <v>823</v>
      </c>
      <c r="AA61" s="32">
        <v>416</v>
      </c>
      <c r="AB61" s="32">
        <v>406</v>
      </c>
      <c r="AD61" s="13">
        <v>5433</v>
      </c>
      <c r="AE61" s="13">
        <v>2658.8024691358023</v>
      </c>
      <c r="AF61" s="13">
        <v>2745.8024691358023</v>
      </c>
      <c r="AH61" s="13">
        <v>1902</v>
      </c>
      <c r="AI61" s="13">
        <v>955.83333333333337</v>
      </c>
      <c r="AJ61" s="13">
        <v>917.83333333333337</v>
      </c>
      <c r="AL61" s="32">
        <v>699</v>
      </c>
      <c r="AM61" s="32">
        <v>342</v>
      </c>
      <c r="AN61" s="32">
        <v>357</v>
      </c>
      <c r="AP61" s="1">
        <v>1223</v>
      </c>
      <c r="AQ61">
        <v>589</v>
      </c>
      <c r="AR61">
        <v>633</v>
      </c>
      <c r="AT61">
        <v>685</v>
      </c>
      <c r="AU61">
        <v>340</v>
      </c>
      <c r="AV61">
        <v>345</v>
      </c>
      <c r="AX61">
        <v>759</v>
      </c>
      <c r="AY61">
        <v>398</v>
      </c>
      <c r="AZ61">
        <v>361</v>
      </c>
      <c r="BB61">
        <v>923</v>
      </c>
      <c r="BC61">
        <v>467</v>
      </c>
      <c r="BD61">
        <v>456</v>
      </c>
      <c r="BF61">
        <v>849</v>
      </c>
      <c r="BG61">
        <v>414</v>
      </c>
      <c r="BH61">
        <v>434</v>
      </c>
    </row>
    <row r="62" spans="1:60">
      <c r="A62" s="32">
        <v>58</v>
      </c>
      <c r="B62" s="39">
        <f t="shared" si="0"/>
        <v>17151.95061728395</v>
      </c>
      <c r="C62" s="39">
        <f t="shared" si="2"/>
        <v>8510.9753086419751</v>
      </c>
      <c r="D62" s="39">
        <f t="shared" si="2"/>
        <v>8640.9753086419751</v>
      </c>
      <c r="F62" s="32">
        <v>733</v>
      </c>
      <c r="G62" s="32">
        <v>370</v>
      </c>
      <c r="H62" s="32">
        <v>363</v>
      </c>
      <c r="J62" s="32">
        <v>766</v>
      </c>
      <c r="K62" s="32">
        <v>386</v>
      </c>
      <c r="L62" s="32">
        <v>381</v>
      </c>
      <c r="N62" s="32">
        <v>114</v>
      </c>
      <c r="O62" s="32">
        <v>60</v>
      </c>
      <c r="P62" s="32">
        <v>54</v>
      </c>
      <c r="R62" s="13">
        <v>1536</v>
      </c>
      <c r="S62" s="13">
        <v>785.50617283950612</v>
      </c>
      <c r="T62" s="13">
        <v>835.50617283950612</v>
      </c>
      <c r="V62" s="13">
        <v>1235</v>
      </c>
      <c r="W62" s="13">
        <v>605.83333333333337</v>
      </c>
      <c r="X62" s="13">
        <v>600.83333333333337</v>
      </c>
      <c r="Z62" s="32">
        <v>772</v>
      </c>
      <c r="AA62" s="32">
        <v>385</v>
      </c>
      <c r="AB62" s="32">
        <v>388</v>
      </c>
      <c r="AD62" s="13">
        <v>5165</v>
      </c>
      <c r="AE62" s="13">
        <v>2525.8024691358023</v>
      </c>
      <c r="AF62" s="13">
        <v>2610.8024691358023</v>
      </c>
      <c r="AH62" s="13">
        <v>1840</v>
      </c>
      <c r="AI62" s="13">
        <v>923.83333333333337</v>
      </c>
      <c r="AJ62" s="13">
        <v>887.83333333333337</v>
      </c>
      <c r="AL62" s="32">
        <v>650</v>
      </c>
      <c r="AM62" s="32">
        <v>310</v>
      </c>
      <c r="AN62" s="32">
        <v>340</v>
      </c>
      <c r="AP62" s="1">
        <v>1177</v>
      </c>
      <c r="AQ62">
        <v>569</v>
      </c>
      <c r="AR62">
        <v>608</v>
      </c>
      <c r="AT62">
        <v>679</v>
      </c>
      <c r="AU62">
        <v>337</v>
      </c>
      <c r="AV62">
        <v>342</v>
      </c>
      <c r="AX62">
        <v>729</v>
      </c>
      <c r="AY62">
        <v>378</v>
      </c>
      <c r="AZ62">
        <v>351</v>
      </c>
      <c r="BB62">
        <v>926</v>
      </c>
      <c r="BC62">
        <v>475</v>
      </c>
      <c r="BD62">
        <v>452</v>
      </c>
      <c r="BF62">
        <v>826</v>
      </c>
      <c r="BG62">
        <v>400</v>
      </c>
      <c r="BH62">
        <v>427</v>
      </c>
    </row>
    <row r="63" spans="1:60">
      <c r="A63" s="32">
        <v>59</v>
      </c>
      <c r="B63" s="39">
        <f t="shared" si="0"/>
        <v>16470.95061728395</v>
      </c>
      <c r="C63" s="39">
        <f t="shared" si="2"/>
        <v>8168.9753086419751</v>
      </c>
      <c r="D63" s="39">
        <f t="shared" si="2"/>
        <v>8301.9753086419751</v>
      </c>
      <c r="F63" s="32">
        <v>713</v>
      </c>
      <c r="G63" s="32">
        <v>363</v>
      </c>
      <c r="H63" s="32">
        <v>349</v>
      </c>
      <c r="J63" s="32">
        <v>721</v>
      </c>
      <c r="K63" s="32">
        <v>361</v>
      </c>
      <c r="L63" s="32">
        <v>360</v>
      </c>
      <c r="N63" s="32">
        <v>123</v>
      </c>
      <c r="O63" s="32">
        <v>63</v>
      </c>
      <c r="P63" s="32">
        <v>60</v>
      </c>
      <c r="R63" s="13">
        <v>1462</v>
      </c>
      <c r="S63" s="13">
        <v>745.50617283950612</v>
      </c>
      <c r="T63" s="13">
        <v>800.50617283950612</v>
      </c>
      <c r="V63" s="13">
        <v>1206</v>
      </c>
      <c r="W63" s="13">
        <v>584.83333333333337</v>
      </c>
      <c r="X63" s="13">
        <v>592.83333333333337</v>
      </c>
      <c r="Z63" s="32">
        <v>754</v>
      </c>
      <c r="AA63" s="32">
        <v>376</v>
      </c>
      <c r="AB63" s="32">
        <v>378</v>
      </c>
      <c r="AD63" s="13">
        <v>4929</v>
      </c>
      <c r="AE63" s="13">
        <v>2409.8024691358023</v>
      </c>
      <c r="AF63" s="13">
        <v>2490.8024691358023</v>
      </c>
      <c r="AH63" s="13">
        <v>1745</v>
      </c>
      <c r="AI63" s="13">
        <v>872.83333333333337</v>
      </c>
      <c r="AJ63" s="13">
        <v>842.83333333333337</v>
      </c>
      <c r="AL63" s="32">
        <v>613</v>
      </c>
      <c r="AM63" s="32">
        <v>292</v>
      </c>
      <c r="AN63" s="32">
        <v>321</v>
      </c>
      <c r="AP63" s="1">
        <v>1148</v>
      </c>
      <c r="AQ63">
        <v>556</v>
      </c>
      <c r="AR63">
        <v>592</v>
      </c>
      <c r="AT63">
        <v>645</v>
      </c>
      <c r="AU63">
        <v>323</v>
      </c>
      <c r="AV63">
        <v>322</v>
      </c>
      <c r="AX63">
        <v>702</v>
      </c>
      <c r="AY63">
        <v>370</v>
      </c>
      <c r="AZ63">
        <v>332</v>
      </c>
      <c r="BB63">
        <v>921</v>
      </c>
      <c r="BC63">
        <v>467</v>
      </c>
      <c r="BD63">
        <v>453</v>
      </c>
      <c r="BF63">
        <v>793</v>
      </c>
      <c r="BG63">
        <v>385</v>
      </c>
      <c r="BH63">
        <v>408</v>
      </c>
    </row>
    <row r="64" spans="1:60">
      <c r="A64" s="32">
        <v>60</v>
      </c>
      <c r="B64" s="39">
        <f t="shared" si="0"/>
        <v>15810.95061728395</v>
      </c>
      <c r="C64" s="39">
        <f t="shared" si="2"/>
        <v>7835.9753086419751</v>
      </c>
      <c r="D64" s="39">
        <f t="shared" si="2"/>
        <v>7974.9753086419751</v>
      </c>
      <c r="F64" s="32">
        <v>681</v>
      </c>
      <c r="G64" s="32">
        <v>347</v>
      </c>
      <c r="H64" s="32">
        <v>334</v>
      </c>
      <c r="J64" s="32">
        <v>689</v>
      </c>
      <c r="K64" s="32">
        <v>337</v>
      </c>
      <c r="L64" s="32">
        <v>352</v>
      </c>
      <c r="N64" s="32">
        <v>108</v>
      </c>
      <c r="O64" s="32">
        <v>53</v>
      </c>
      <c r="P64" s="32">
        <v>55</v>
      </c>
      <c r="R64" s="13">
        <v>1398</v>
      </c>
      <c r="S64" s="13">
        <v>717.50617283950612</v>
      </c>
      <c r="T64" s="13">
        <v>765.50617283950612</v>
      </c>
      <c r="V64" s="13">
        <v>1183</v>
      </c>
      <c r="W64" s="13">
        <v>568.83333333333337</v>
      </c>
      <c r="X64" s="13">
        <v>585.83333333333337</v>
      </c>
      <c r="Z64" s="32">
        <v>748</v>
      </c>
      <c r="AA64" s="32">
        <v>367</v>
      </c>
      <c r="AB64" s="32">
        <v>382</v>
      </c>
      <c r="AD64" s="13">
        <v>4712</v>
      </c>
      <c r="AE64" s="13">
        <v>2315.8024691358023</v>
      </c>
      <c r="AF64" s="13">
        <v>2367.8024691358023</v>
      </c>
      <c r="AH64" s="13">
        <v>1638</v>
      </c>
      <c r="AI64" s="13">
        <v>816.83333333333337</v>
      </c>
      <c r="AJ64" s="13">
        <v>791.83333333333337</v>
      </c>
      <c r="AL64" s="32">
        <v>577</v>
      </c>
      <c r="AM64" s="32">
        <v>270</v>
      </c>
      <c r="AN64" s="32">
        <v>306</v>
      </c>
      <c r="AP64" s="1">
        <v>1110</v>
      </c>
      <c r="AQ64">
        <v>544</v>
      </c>
      <c r="AR64">
        <v>566</v>
      </c>
      <c r="AT64">
        <v>631</v>
      </c>
      <c r="AU64">
        <v>314</v>
      </c>
      <c r="AV64">
        <v>317</v>
      </c>
      <c r="AX64">
        <v>675</v>
      </c>
      <c r="AY64">
        <v>360</v>
      </c>
      <c r="AZ64">
        <v>315</v>
      </c>
      <c r="BB64">
        <v>902</v>
      </c>
      <c r="BC64">
        <v>459</v>
      </c>
      <c r="BD64">
        <v>443</v>
      </c>
      <c r="BF64">
        <v>760</v>
      </c>
      <c r="BG64">
        <v>366</v>
      </c>
      <c r="BH64">
        <v>394</v>
      </c>
    </row>
    <row r="65" spans="1:60">
      <c r="A65" s="32">
        <v>61</v>
      </c>
      <c r="B65" s="39">
        <f t="shared" si="0"/>
        <v>15160.95061728395</v>
      </c>
      <c r="C65" s="39">
        <f t="shared" si="2"/>
        <v>7506.9753086419751</v>
      </c>
      <c r="D65" s="39">
        <f t="shared" si="2"/>
        <v>7653.9753086419751</v>
      </c>
      <c r="F65" s="32">
        <v>652</v>
      </c>
      <c r="G65" s="32">
        <v>333</v>
      </c>
      <c r="H65" s="32">
        <v>319</v>
      </c>
      <c r="J65" s="32">
        <v>656</v>
      </c>
      <c r="K65" s="32">
        <v>320</v>
      </c>
      <c r="L65" s="32">
        <v>337</v>
      </c>
      <c r="N65" s="32">
        <v>115</v>
      </c>
      <c r="O65" s="32">
        <v>55</v>
      </c>
      <c r="P65" s="32">
        <v>61</v>
      </c>
      <c r="R65" s="13">
        <v>1336</v>
      </c>
      <c r="S65" s="13">
        <v>682.50617283950612</v>
      </c>
      <c r="T65" s="13">
        <v>738.50617283950612</v>
      </c>
      <c r="V65" s="13">
        <v>1154</v>
      </c>
      <c r="W65" s="13">
        <v>549.83333333333337</v>
      </c>
      <c r="X65" s="13">
        <v>575.83333333333337</v>
      </c>
      <c r="Z65" s="32">
        <v>758</v>
      </c>
      <c r="AA65" s="32">
        <v>369</v>
      </c>
      <c r="AB65" s="32">
        <v>390</v>
      </c>
      <c r="AD65" s="13">
        <v>4492</v>
      </c>
      <c r="AE65" s="13">
        <v>2215.8024691358023</v>
      </c>
      <c r="AF65" s="13">
        <v>2248.8024691358023</v>
      </c>
      <c r="AH65" s="13">
        <v>1523</v>
      </c>
      <c r="AI65" s="13">
        <v>754.83333333333337</v>
      </c>
      <c r="AJ65" s="13">
        <v>739.83333333333337</v>
      </c>
      <c r="AL65" s="32">
        <v>540</v>
      </c>
      <c r="AM65" s="32">
        <v>246</v>
      </c>
      <c r="AN65" s="32">
        <v>294</v>
      </c>
      <c r="AP65" s="1">
        <v>1083</v>
      </c>
      <c r="AQ65">
        <v>535</v>
      </c>
      <c r="AR65">
        <v>548</v>
      </c>
      <c r="AT65">
        <v>591</v>
      </c>
      <c r="AU65">
        <v>300</v>
      </c>
      <c r="AV65">
        <v>290</v>
      </c>
      <c r="AX65">
        <v>653</v>
      </c>
      <c r="AY65">
        <v>351</v>
      </c>
      <c r="AZ65">
        <v>302</v>
      </c>
      <c r="BB65">
        <v>881</v>
      </c>
      <c r="BC65">
        <v>444</v>
      </c>
      <c r="BD65">
        <v>437</v>
      </c>
      <c r="BF65">
        <v>725</v>
      </c>
      <c r="BG65">
        <v>351</v>
      </c>
      <c r="BH65">
        <v>373</v>
      </c>
    </row>
    <row r="66" spans="1:60">
      <c r="A66" s="32">
        <v>62</v>
      </c>
      <c r="B66" s="39">
        <f t="shared" si="0"/>
        <v>14513.95061728395</v>
      </c>
      <c r="C66" s="39">
        <f t="shared" si="2"/>
        <v>7180.9753086419751</v>
      </c>
      <c r="D66" s="39">
        <f t="shared" si="2"/>
        <v>7332.9753086419751</v>
      </c>
      <c r="F66" s="32">
        <v>627</v>
      </c>
      <c r="G66" s="32">
        <v>323</v>
      </c>
      <c r="H66" s="32">
        <v>304</v>
      </c>
      <c r="J66" s="32">
        <v>626</v>
      </c>
      <c r="K66" s="32">
        <v>303</v>
      </c>
      <c r="L66" s="32">
        <v>323</v>
      </c>
      <c r="N66" s="32">
        <v>105</v>
      </c>
      <c r="O66" s="32">
        <v>52</v>
      </c>
      <c r="P66" s="32">
        <v>53</v>
      </c>
      <c r="R66" s="13">
        <v>1277</v>
      </c>
      <c r="S66" s="13">
        <v>653.50617283950612</v>
      </c>
      <c r="T66" s="13">
        <v>707.50617283950612</v>
      </c>
      <c r="V66" s="13">
        <v>1122</v>
      </c>
      <c r="W66" s="13">
        <v>529.83333333333337</v>
      </c>
      <c r="X66" s="13">
        <v>564.83333333333337</v>
      </c>
      <c r="Z66" s="32">
        <v>755</v>
      </c>
      <c r="AA66" s="32">
        <v>362</v>
      </c>
      <c r="AB66" s="32">
        <v>393</v>
      </c>
      <c r="AD66" s="13">
        <v>4285</v>
      </c>
      <c r="AE66" s="13">
        <v>2122.8024691358023</v>
      </c>
      <c r="AF66" s="13">
        <v>2133.8024691358023</v>
      </c>
      <c r="AH66" s="13">
        <v>1427</v>
      </c>
      <c r="AI66" s="13">
        <v>702.83333333333337</v>
      </c>
      <c r="AJ66" s="13">
        <v>695.83333333333337</v>
      </c>
      <c r="AL66" s="32">
        <v>511</v>
      </c>
      <c r="AM66" s="32">
        <v>229</v>
      </c>
      <c r="AN66" s="32">
        <v>282</v>
      </c>
      <c r="AP66" s="1">
        <v>1041</v>
      </c>
      <c r="AQ66">
        <v>518</v>
      </c>
      <c r="AR66">
        <v>522</v>
      </c>
      <c r="AT66">
        <v>560</v>
      </c>
      <c r="AU66">
        <v>284</v>
      </c>
      <c r="AV66">
        <v>276</v>
      </c>
      <c r="AX66">
        <v>630</v>
      </c>
      <c r="AY66">
        <v>339</v>
      </c>
      <c r="AZ66">
        <v>291</v>
      </c>
      <c r="BB66">
        <v>858</v>
      </c>
      <c r="BC66">
        <v>430</v>
      </c>
      <c r="BD66">
        <v>428</v>
      </c>
      <c r="BF66">
        <v>692</v>
      </c>
      <c r="BG66">
        <v>332</v>
      </c>
      <c r="BH66">
        <v>359</v>
      </c>
    </row>
    <row r="67" spans="1:60">
      <c r="A67" s="32">
        <v>63</v>
      </c>
      <c r="B67" s="39">
        <f t="shared" si="0"/>
        <v>13800.95061728395</v>
      </c>
      <c r="C67" s="39">
        <f t="shared" si="2"/>
        <v>6826.9753086419751</v>
      </c>
      <c r="D67" s="39">
        <f t="shared" si="2"/>
        <v>6973.9753086419751</v>
      </c>
      <c r="F67" s="32">
        <v>587</v>
      </c>
      <c r="G67" s="32">
        <v>303</v>
      </c>
      <c r="H67" s="32">
        <v>283</v>
      </c>
      <c r="J67" s="32">
        <v>599</v>
      </c>
      <c r="K67" s="32">
        <v>286</v>
      </c>
      <c r="L67" s="32">
        <v>314</v>
      </c>
      <c r="N67" s="32">
        <v>110</v>
      </c>
      <c r="O67" s="32">
        <v>52</v>
      </c>
      <c r="P67" s="32">
        <v>57</v>
      </c>
      <c r="R67" s="13">
        <v>1203</v>
      </c>
      <c r="S67" s="13">
        <v>621.50617283950612</v>
      </c>
      <c r="T67" s="13">
        <v>667.50617283950612</v>
      </c>
      <c r="V67" s="13">
        <v>1087</v>
      </c>
      <c r="W67" s="13">
        <v>510.83333333333331</v>
      </c>
      <c r="X67" s="13">
        <v>547.83333333333337</v>
      </c>
      <c r="Z67" s="32">
        <v>736</v>
      </c>
      <c r="AA67" s="32">
        <v>350</v>
      </c>
      <c r="AB67" s="32">
        <v>386</v>
      </c>
      <c r="AD67" s="13">
        <v>4046</v>
      </c>
      <c r="AE67" s="13">
        <v>2008.8024691358025</v>
      </c>
      <c r="AF67" s="13">
        <v>2008.8024691358025</v>
      </c>
      <c r="AH67" s="13">
        <v>1333</v>
      </c>
      <c r="AI67" s="13">
        <v>651.83333333333337</v>
      </c>
      <c r="AJ67" s="13">
        <v>653.83333333333337</v>
      </c>
      <c r="AL67" s="32">
        <v>483</v>
      </c>
      <c r="AM67" s="32">
        <v>212</v>
      </c>
      <c r="AN67" s="32">
        <v>272</v>
      </c>
      <c r="AP67">
        <v>988</v>
      </c>
      <c r="AQ67">
        <v>499</v>
      </c>
      <c r="AR67">
        <v>489</v>
      </c>
      <c r="AT67">
        <v>529</v>
      </c>
      <c r="AU67">
        <v>270</v>
      </c>
      <c r="AV67">
        <v>259</v>
      </c>
      <c r="AX67">
        <v>594</v>
      </c>
      <c r="AY67">
        <v>323</v>
      </c>
      <c r="AZ67">
        <v>271</v>
      </c>
      <c r="BB67">
        <v>833</v>
      </c>
      <c r="BC67">
        <v>414</v>
      </c>
      <c r="BD67">
        <v>420</v>
      </c>
      <c r="BF67">
        <v>670</v>
      </c>
      <c r="BG67">
        <v>325</v>
      </c>
      <c r="BH67">
        <v>345</v>
      </c>
    </row>
    <row r="68" spans="1:60">
      <c r="A68" s="32">
        <v>64</v>
      </c>
      <c r="B68" s="39">
        <f t="shared" ref="B68:B84" si="3">C68+D68</f>
        <v>12967.95061728395</v>
      </c>
      <c r="C68" s="39">
        <f t="shared" si="2"/>
        <v>6416.9753086419751</v>
      </c>
      <c r="D68" s="39">
        <f t="shared" si="2"/>
        <v>6550.9753086419751</v>
      </c>
      <c r="F68" s="32">
        <v>548</v>
      </c>
      <c r="G68" s="32">
        <v>281</v>
      </c>
      <c r="H68" s="32">
        <v>267</v>
      </c>
      <c r="J68" s="32">
        <v>570</v>
      </c>
      <c r="K68" s="32">
        <v>272</v>
      </c>
      <c r="L68" s="32">
        <v>298</v>
      </c>
      <c r="N68" s="32">
        <v>103</v>
      </c>
      <c r="O68" s="32">
        <v>49</v>
      </c>
      <c r="P68" s="32">
        <v>54</v>
      </c>
      <c r="R68" s="13">
        <v>1115</v>
      </c>
      <c r="S68" s="13">
        <v>578.50617283950612</v>
      </c>
      <c r="T68" s="13">
        <v>621.50617283950612</v>
      </c>
      <c r="V68" s="13">
        <v>1033</v>
      </c>
      <c r="W68" s="13">
        <v>484.83333333333331</v>
      </c>
      <c r="X68" s="13">
        <v>518.83333333333337</v>
      </c>
      <c r="Z68" s="32">
        <v>702</v>
      </c>
      <c r="AA68" s="32">
        <v>332</v>
      </c>
      <c r="AB68" s="32">
        <v>370</v>
      </c>
      <c r="AD68" s="13">
        <v>3770</v>
      </c>
      <c r="AE68" s="13">
        <v>1877.8024691358025</v>
      </c>
      <c r="AF68" s="13">
        <v>1862.8024691358025</v>
      </c>
      <c r="AH68" s="13">
        <v>1252</v>
      </c>
      <c r="AI68" s="13">
        <v>608.83333333333337</v>
      </c>
      <c r="AJ68" s="13">
        <v>614.83333333333337</v>
      </c>
      <c r="AL68" s="32">
        <v>471</v>
      </c>
      <c r="AM68" s="32">
        <v>206</v>
      </c>
      <c r="AN68" s="32">
        <v>265</v>
      </c>
      <c r="AP68">
        <v>906</v>
      </c>
      <c r="AQ68">
        <v>458</v>
      </c>
      <c r="AR68">
        <v>448</v>
      </c>
      <c r="AT68">
        <v>490</v>
      </c>
      <c r="AU68">
        <v>253</v>
      </c>
      <c r="AV68">
        <v>237</v>
      </c>
      <c r="AX68">
        <v>558</v>
      </c>
      <c r="AY68">
        <v>306</v>
      </c>
      <c r="AZ68">
        <v>252</v>
      </c>
      <c r="BB68">
        <v>813</v>
      </c>
      <c r="BC68">
        <v>402</v>
      </c>
      <c r="BD68">
        <v>411</v>
      </c>
      <c r="BF68">
        <v>639</v>
      </c>
      <c r="BG68">
        <v>308</v>
      </c>
      <c r="BH68">
        <v>331</v>
      </c>
    </row>
    <row r="69" spans="1:60">
      <c r="A69" s="32">
        <v>65</v>
      </c>
      <c r="B69" s="39">
        <f t="shared" si="3"/>
        <v>12084.95061728395</v>
      </c>
      <c r="C69" s="39">
        <f t="shared" si="2"/>
        <v>5988.9753086419751</v>
      </c>
      <c r="D69" s="39">
        <f t="shared" si="2"/>
        <v>6095.9753086419751</v>
      </c>
      <c r="F69" s="32">
        <v>495</v>
      </c>
      <c r="G69" s="32">
        <v>253</v>
      </c>
      <c r="H69" s="32">
        <v>242</v>
      </c>
      <c r="J69" s="32">
        <v>547</v>
      </c>
      <c r="K69" s="32">
        <v>259</v>
      </c>
      <c r="L69" s="32">
        <v>287</v>
      </c>
      <c r="N69" s="32">
        <v>103</v>
      </c>
      <c r="O69" s="32">
        <v>52</v>
      </c>
      <c r="P69" s="32">
        <v>52</v>
      </c>
      <c r="R69" s="13">
        <v>1004</v>
      </c>
      <c r="S69" s="13">
        <v>524.50617283950612</v>
      </c>
      <c r="T69" s="13">
        <v>564.50617283950612</v>
      </c>
      <c r="V69" s="32">
        <v>983</v>
      </c>
      <c r="W69" s="13">
        <v>465.83333333333331</v>
      </c>
      <c r="X69" s="13">
        <v>488.83333333333331</v>
      </c>
      <c r="Z69" s="32">
        <v>659</v>
      </c>
      <c r="AA69" s="32">
        <v>310</v>
      </c>
      <c r="AB69" s="32">
        <v>349</v>
      </c>
      <c r="AD69" s="13">
        <v>3469</v>
      </c>
      <c r="AE69" s="13">
        <v>1731.8024691358025</v>
      </c>
      <c r="AF69" s="13">
        <v>1708.8024691358025</v>
      </c>
      <c r="AH69" s="13">
        <v>1185</v>
      </c>
      <c r="AI69" s="13">
        <v>577.83333333333337</v>
      </c>
      <c r="AJ69" s="13">
        <v>579.83333333333337</v>
      </c>
      <c r="AL69" s="32">
        <v>461</v>
      </c>
      <c r="AM69" s="32">
        <v>204</v>
      </c>
      <c r="AN69" s="32">
        <v>258</v>
      </c>
      <c r="AP69">
        <v>809</v>
      </c>
      <c r="AQ69">
        <v>409</v>
      </c>
      <c r="AR69">
        <v>400</v>
      </c>
      <c r="AT69">
        <v>450</v>
      </c>
      <c r="AU69">
        <v>235</v>
      </c>
      <c r="AV69">
        <v>215</v>
      </c>
      <c r="AX69">
        <v>519</v>
      </c>
      <c r="AY69">
        <v>284</v>
      </c>
      <c r="AZ69">
        <v>236</v>
      </c>
      <c r="BB69">
        <v>788</v>
      </c>
      <c r="BC69">
        <v>386</v>
      </c>
      <c r="BD69">
        <v>402</v>
      </c>
      <c r="BF69">
        <v>609</v>
      </c>
      <c r="BG69">
        <v>297</v>
      </c>
      <c r="BH69">
        <v>313</v>
      </c>
    </row>
    <row r="70" spans="1:60">
      <c r="A70" s="32">
        <v>66</v>
      </c>
      <c r="B70" s="39">
        <f t="shared" si="3"/>
        <v>11153.95061728395</v>
      </c>
      <c r="C70" s="39">
        <f t="shared" si="2"/>
        <v>5534.9753086419751</v>
      </c>
      <c r="D70" s="39">
        <f t="shared" si="2"/>
        <v>5618.9753086419751</v>
      </c>
      <c r="F70" s="32">
        <v>441</v>
      </c>
      <c r="G70" s="32">
        <v>222</v>
      </c>
      <c r="H70" s="32">
        <v>218</v>
      </c>
      <c r="J70" s="32">
        <v>522</v>
      </c>
      <c r="K70" s="32">
        <v>255</v>
      </c>
      <c r="L70" s="32">
        <v>267</v>
      </c>
      <c r="N70" s="32">
        <v>102</v>
      </c>
      <c r="O70" s="32">
        <v>49</v>
      </c>
      <c r="P70" s="32">
        <v>53</v>
      </c>
      <c r="R70" s="32">
        <v>897</v>
      </c>
      <c r="S70" s="13">
        <v>472.50617283950618</v>
      </c>
      <c r="T70" s="13">
        <v>509.50617283950618</v>
      </c>
      <c r="V70" s="32">
        <v>924</v>
      </c>
      <c r="W70" s="13">
        <v>444.83333333333331</v>
      </c>
      <c r="X70" s="13">
        <v>450.83333333333331</v>
      </c>
      <c r="Z70" s="32">
        <v>613</v>
      </c>
      <c r="AA70" s="32">
        <v>286</v>
      </c>
      <c r="AB70" s="32">
        <v>327</v>
      </c>
      <c r="AD70" s="13">
        <v>3161</v>
      </c>
      <c r="AE70" s="13">
        <v>1585.8024691358025</v>
      </c>
      <c r="AF70" s="13">
        <v>1546.8024691358025</v>
      </c>
      <c r="AH70" s="13">
        <v>1118</v>
      </c>
      <c r="AI70" s="13">
        <v>542.83333333333337</v>
      </c>
      <c r="AJ70" s="13">
        <v>545.83333333333337</v>
      </c>
      <c r="AL70" s="32">
        <v>451</v>
      </c>
      <c r="AM70" s="32">
        <v>200</v>
      </c>
      <c r="AN70" s="32">
        <v>251</v>
      </c>
      <c r="AP70">
        <v>698</v>
      </c>
      <c r="AQ70">
        <v>352</v>
      </c>
      <c r="AR70">
        <v>346</v>
      </c>
      <c r="AT70">
        <v>395</v>
      </c>
      <c r="AU70">
        <v>207</v>
      </c>
      <c r="AV70">
        <v>188</v>
      </c>
      <c r="AX70">
        <v>468</v>
      </c>
      <c r="AY70">
        <v>254</v>
      </c>
      <c r="AZ70">
        <v>214</v>
      </c>
      <c r="BB70">
        <v>772</v>
      </c>
      <c r="BC70">
        <v>374</v>
      </c>
      <c r="BD70">
        <v>398</v>
      </c>
      <c r="BF70">
        <v>594</v>
      </c>
      <c r="BG70">
        <v>290</v>
      </c>
      <c r="BH70">
        <v>304</v>
      </c>
    </row>
    <row r="71" spans="1:60">
      <c r="A71" s="32">
        <v>67</v>
      </c>
      <c r="B71" s="39">
        <f t="shared" si="3"/>
        <v>10335.95061728395</v>
      </c>
      <c r="C71" s="39">
        <f t="shared" si="2"/>
        <v>5141.9753086419751</v>
      </c>
      <c r="D71" s="39">
        <f t="shared" si="2"/>
        <v>5193.9753086419751</v>
      </c>
      <c r="F71" s="32">
        <v>396</v>
      </c>
      <c r="G71" s="32">
        <v>192</v>
      </c>
      <c r="H71" s="32">
        <v>204</v>
      </c>
      <c r="J71" s="32">
        <v>507</v>
      </c>
      <c r="K71" s="32">
        <v>248</v>
      </c>
      <c r="L71" s="32">
        <v>259</v>
      </c>
      <c r="N71" s="32">
        <v>100</v>
      </c>
      <c r="O71" s="32">
        <v>51</v>
      </c>
      <c r="P71" s="32">
        <v>49</v>
      </c>
      <c r="R71" s="32">
        <v>785</v>
      </c>
      <c r="S71" s="13">
        <v>419.50617283950618</v>
      </c>
      <c r="T71" s="13">
        <v>450.50617283950618</v>
      </c>
      <c r="V71" s="32">
        <v>879</v>
      </c>
      <c r="W71" s="13">
        <v>425.83333333333331</v>
      </c>
      <c r="X71" s="13">
        <v>424.83333333333331</v>
      </c>
      <c r="Z71" s="32">
        <v>567</v>
      </c>
      <c r="AA71" s="32">
        <v>264</v>
      </c>
      <c r="AB71" s="32">
        <v>302</v>
      </c>
      <c r="AD71" s="13">
        <v>2874</v>
      </c>
      <c r="AE71" s="13">
        <v>1450.8024691358025</v>
      </c>
      <c r="AF71" s="13">
        <v>1395.8024691358025</v>
      </c>
      <c r="AH71" s="13">
        <v>1070</v>
      </c>
      <c r="AI71" s="13">
        <v>515.83333333333337</v>
      </c>
      <c r="AJ71" s="13">
        <v>524.83333333333337</v>
      </c>
      <c r="AL71" s="32">
        <v>449</v>
      </c>
      <c r="AM71" s="32">
        <v>202</v>
      </c>
      <c r="AN71" s="32">
        <v>247</v>
      </c>
      <c r="AP71">
        <v>590</v>
      </c>
      <c r="AQ71">
        <v>300</v>
      </c>
      <c r="AR71">
        <v>290</v>
      </c>
      <c r="AT71">
        <v>357</v>
      </c>
      <c r="AU71">
        <v>192</v>
      </c>
      <c r="AV71">
        <v>165</v>
      </c>
      <c r="AX71">
        <v>436</v>
      </c>
      <c r="AY71">
        <v>237</v>
      </c>
      <c r="AZ71">
        <v>199</v>
      </c>
      <c r="BB71">
        <v>748</v>
      </c>
      <c r="BC71">
        <v>362</v>
      </c>
      <c r="BD71">
        <v>386</v>
      </c>
      <c r="BF71">
        <v>579</v>
      </c>
      <c r="BG71">
        <v>282</v>
      </c>
      <c r="BH71">
        <v>297</v>
      </c>
    </row>
    <row r="72" spans="1:60">
      <c r="A72" s="32">
        <v>68</v>
      </c>
      <c r="B72" s="39">
        <f t="shared" si="3"/>
        <v>9635.9506172839501</v>
      </c>
      <c r="C72" s="39">
        <f t="shared" si="2"/>
        <v>4796.9753086419751</v>
      </c>
      <c r="D72" s="39">
        <f t="shared" si="2"/>
        <v>4838.9753086419751</v>
      </c>
      <c r="F72" s="32">
        <v>338</v>
      </c>
      <c r="G72" s="32">
        <v>163</v>
      </c>
      <c r="H72" s="32">
        <v>175</v>
      </c>
      <c r="J72" s="32">
        <v>487</v>
      </c>
      <c r="K72" s="32">
        <v>239</v>
      </c>
      <c r="L72" s="32">
        <v>248</v>
      </c>
      <c r="N72" s="32">
        <v>99</v>
      </c>
      <c r="O72" s="32">
        <v>50</v>
      </c>
      <c r="P72" s="32">
        <v>49</v>
      </c>
      <c r="R72" s="32">
        <v>730</v>
      </c>
      <c r="S72" s="13">
        <v>394.50617283950618</v>
      </c>
      <c r="T72" s="13">
        <v>420.50617283950618</v>
      </c>
      <c r="V72" s="32">
        <v>829</v>
      </c>
      <c r="W72" s="13">
        <v>406.83333333333331</v>
      </c>
      <c r="X72" s="13">
        <v>393.83333333333331</v>
      </c>
      <c r="Z72" s="32">
        <v>532</v>
      </c>
      <c r="AA72" s="32">
        <v>247</v>
      </c>
      <c r="AB72" s="32">
        <v>285</v>
      </c>
      <c r="AD72" s="13">
        <v>2611</v>
      </c>
      <c r="AE72" s="13">
        <v>1319.8024691358025</v>
      </c>
      <c r="AF72" s="13">
        <v>1262.8024691358025</v>
      </c>
      <c r="AH72" s="13">
        <v>1002</v>
      </c>
      <c r="AI72" s="13">
        <v>487.83333333333331</v>
      </c>
      <c r="AJ72" s="13">
        <v>485.83333333333331</v>
      </c>
      <c r="AL72" s="32">
        <v>459</v>
      </c>
      <c r="AM72" s="32">
        <v>210</v>
      </c>
      <c r="AN72" s="32">
        <v>249</v>
      </c>
      <c r="AP72">
        <v>519</v>
      </c>
      <c r="AQ72">
        <v>260</v>
      </c>
      <c r="AR72">
        <v>259</v>
      </c>
      <c r="AT72">
        <v>327</v>
      </c>
      <c r="AU72">
        <v>175</v>
      </c>
      <c r="AV72">
        <v>151</v>
      </c>
      <c r="AX72">
        <v>397</v>
      </c>
      <c r="AY72">
        <v>215</v>
      </c>
      <c r="AZ72">
        <v>182</v>
      </c>
      <c r="BB72">
        <v>722</v>
      </c>
      <c r="BC72">
        <v>342</v>
      </c>
      <c r="BD72">
        <v>380</v>
      </c>
      <c r="BF72">
        <v>585</v>
      </c>
      <c r="BG72">
        <v>287</v>
      </c>
      <c r="BH72">
        <v>298</v>
      </c>
    </row>
    <row r="73" spans="1:60">
      <c r="A73" s="32">
        <v>69</v>
      </c>
      <c r="B73" s="39">
        <f t="shared" si="3"/>
        <v>9106.9506172839501</v>
      </c>
      <c r="C73" s="39">
        <f t="shared" si="2"/>
        <v>4532.9753086419751</v>
      </c>
      <c r="D73" s="39">
        <f t="shared" si="2"/>
        <v>4573.9753086419751</v>
      </c>
      <c r="F73" s="32">
        <v>307</v>
      </c>
      <c r="G73" s="32">
        <v>145</v>
      </c>
      <c r="H73" s="32">
        <v>162</v>
      </c>
      <c r="J73" s="32">
        <v>470</v>
      </c>
      <c r="K73" s="32">
        <v>226</v>
      </c>
      <c r="L73" s="32">
        <v>244</v>
      </c>
      <c r="N73" s="32">
        <v>93</v>
      </c>
      <c r="O73" s="32">
        <v>48</v>
      </c>
      <c r="P73" s="32">
        <v>45</v>
      </c>
      <c r="R73" s="32">
        <v>741</v>
      </c>
      <c r="S73" s="13">
        <v>400.50617283950618</v>
      </c>
      <c r="T73" s="13">
        <v>426.50617283950618</v>
      </c>
      <c r="V73" s="32">
        <v>774</v>
      </c>
      <c r="W73" s="13">
        <v>373.83333333333331</v>
      </c>
      <c r="X73" s="13">
        <v>371.83333333333331</v>
      </c>
      <c r="Z73" s="32">
        <v>497</v>
      </c>
      <c r="AA73" s="32">
        <v>231</v>
      </c>
      <c r="AB73" s="32">
        <v>266</v>
      </c>
      <c r="AD73" s="13">
        <v>2380</v>
      </c>
      <c r="AE73" s="13">
        <v>1211.8024691358025</v>
      </c>
      <c r="AF73" s="13">
        <v>1138.8024691358025</v>
      </c>
      <c r="AH73" s="32">
        <v>954</v>
      </c>
      <c r="AI73" s="13">
        <v>462.83333333333331</v>
      </c>
      <c r="AJ73" s="13">
        <v>461.83333333333331</v>
      </c>
      <c r="AL73" s="32">
        <v>458</v>
      </c>
      <c r="AM73" s="32">
        <v>208</v>
      </c>
      <c r="AN73" s="32">
        <v>250</v>
      </c>
      <c r="AP73">
        <v>451</v>
      </c>
      <c r="AQ73">
        <v>228</v>
      </c>
      <c r="AR73">
        <v>223</v>
      </c>
      <c r="AT73">
        <v>310</v>
      </c>
      <c r="AU73">
        <v>164</v>
      </c>
      <c r="AV73">
        <v>145</v>
      </c>
      <c r="AX73">
        <v>390</v>
      </c>
      <c r="AY73">
        <v>211</v>
      </c>
      <c r="AZ73">
        <v>178</v>
      </c>
      <c r="BB73">
        <v>671</v>
      </c>
      <c r="BC73">
        <v>320</v>
      </c>
      <c r="BD73">
        <v>351</v>
      </c>
      <c r="BF73">
        <v>614</v>
      </c>
      <c r="BG73">
        <v>303</v>
      </c>
      <c r="BH73">
        <v>311</v>
      </c>
    </row>
    <row r="74" spans="1:60">
      <c r="A74" s="32">
        <v>70</v>
      </c>
      <c r="B74" s="39">
        <f t="shared" si="3"/>
        <v>8705.9506172839501</v>
      </c>
      <c r="C74" s="39">
        <f t="shared" si="2"/>
        <v>4324.9753086419751</v>
      </c>
      <c r="D74" s="39">
        <f t="shared" si="2"/>
        <v>4380.9753086419751</v>
      </c>
      <c r="F74" s="32">
        <v>281</v>
      </c>
      <c r="G74" s="32">
        <v>128</v>
      </c>
      <c r="H74" s="32">
        <v>153</v>
      </c>
      <c r="J74" s="32">
        <v>450</v>
      </c>
      <c r="K74" s="32">
        <v>220</v>
      </c>
      <c r="L74" s="32">
        <v>230</v>
      </c>
      <c r="N74" s="32">
        <v>80</v>
      </c>
      <c r="O74" s="32">
        <v>42</v>
      </c>
      <c r="P74" s="32">
        <v>38</v>
      </c>
      <c r="R74" s="32">
        <v>791</v>
      </c>
      <c r="S74" s="13">
        <v>424.50617283950618</v>
      </c>
      <c r="T74" s="13">
        <v>451.50617283950618</v>
      </c>
      <c r="V74" s="32">
        <v>715</v>
      </c>
      <c r="W74" s="13">
        <v>342.83333333333331</v>
      </c>
      <c r="X74" s="13">
        <v>342.83333333333331</v>
      </c>
      <c r="Z74" s="32">
        <v>479</v>
      </c>
      <c r="AA74" s="32">
        <v>220</v>
      </c>
      <c r="AB74" s="32">
        <v>260</v>
      </c>
      <c r="AD74" s="13">
        <v>2201</v>
      </c>
      <c r="AE74" s="13">
        <v>1125.8024691358025</v>
      </c>
      <c r="AF74" s="13">
        <v>1046.8024691358025</v>
      </c>
      <c r="AH74" s="32">
        <v>879</v>
      </c>
      <c r="AI74" s="13">
        <v>435.83333333333331</v>
      </c>
      <c r="AJ74" s="13">
        <v>414.83333333333331</v>
      </c>
      <c r="AL74" s="32">
        <v>458</v>
      </c>
      <c r="AM74" s="32">
        <v>205</v>
      </c>
      <c r="AN74" s="32">
        <v>253</v>
      </c>
      <c r="AP74">
        <v>429</v>
      </c>
      <c r="AQ74">
        <v>215</v>
      </c>
      <c r="AR74">
        <v>213</v>
      </c>
      <c r="AT74">
        <v>305</v>
      </c>
      <c r="AU74">
        <v>161</v>
      </c>
      <c r="AV74">
        <v>144</v>
      </c>
      <c r="AX74">
        <v>377</v>
      </c>
      <c r="AY74">
        <v>203</v>
      </c>
      <c r="AZ74">
        <v>174</v>
      </c>
      <c r="BB74">
        <v>612</v>
      </c>
      <c r="BC74">
        <v>288</v>
      </c>
      <c r="BD74">
        <v>324</v>
      </c>
      <c r="BF74">
        <v>650</v>
      </c>
      <c r="BG74">
        <v>314</v>
      </c>
      <c r="BH74">
        <v>336</v>
      </c>
    </row>
    <row r="75" spans="1:60">
      <c r="A75" s="32">
        <v>71</v>
      </c>
      <c r="B75" s="39">
        <f t="shared" si="3"/>
        <v>8327.9506172839501</v>
      </c>
      <c r="C75" s="39">
        <f t="shared" si="2"/>
        <v>4128.9753086419751</v>
      </c>
      <c r="D75" s="39">
        <f t="shared" si="2"/>
        <v>4198.9753086419751</v>
      </c>
      <c r="F75" s="32">
        <v>248</v>
      </c>
      <c r="G75" s="32">
        <v>114</v>
      </c>
      <c r="H75" s="32">
        <v>134</v>
      </c>
      <c r="J75" s="32">
        <v>425</v>
      </c>
      <c r="K75" s="32">
        <v>204</v>
      </c>
      <c r="L75" s="32">
        <v>222</v>
      </c>
      <c r="N75" s="32">
        <v>75</v>
      </c>
      <c r="O75" s="32">
        <v>38</v>
      </c>
      <c r="P75" s="32">
        <v>36</v>
      </c>
      <c r="R75" s="32">
        <v>848</v>
      </c>
      <c r="S75" s="13">
        <v>451.50617283950618</v>
      </c>
      <c r="T75" s="13">
        <v>480.50617283950618</v>
      </c>
      <c r="V75" s="32">
        <v>670</v>
      </c>
      <c r="W75" s="13">
        <v>309.83333333333331</v>
      </c>
      <c r="X75" s="13">
        <v>331.83333333333331</v>
      </c>
      <c r="Z75" s="32">
        <v>449</v>
      </c>
      <c r="AA75" s="32">
        <v>206</v>
      </c>
      <c r="AB75" s="32">
        <v>243</v>
      </c>
      <c r="AD75" s="13">
        <v>2036</v>
      </c>
      <c r="AE75" s="13">
        <v>1046.8024691358025</v>
      </c>
      <c r="AF75" s="13">
        <v>960.80246913580243</v>
      </c>
      <c r="AH75" s="32">
        <v>832</v>
      </c>
      <c r="AI75" s="13">
        <v>416.83333333333331</v>
      </c>
      <c r="AJ75" s="13">
        <v>386.83333333333331</v>
      </c>
      <c r="AL75" s="32">
        <v>443</v>
      </c>
      <c r="AM75" s="32">
        <v>193</v>
      </c>
      <c r="AN75" s="32">
        <v>249</v>
      </c>
      <c r="AP75">
        <v>400</v>
      </c>
      <c r="AQ75">
        <v>201</v>
      </c>
      <c r="AR75">
        <v>199</v>
      </c>
      <c r="AT75">
        <v>308</v>
      </c>
      <c r="AU75">
        <v>158</v>
      </c>
      <c r="AV75">
        <v>150</v>
      </c>
      <c r="AX75">
        <v>371</v>
      </c>
      <c r="AY75">
        <v>201</v>
      </c>
      <c r="AZ75">
        <v>171</v>
      </c>
      <c r="BB75">
        <v>539</v>
      </c>
      <c r="BC75">
        <v>254</v>
      </c>
      <c r="BD75">
        <v>285</v>
      </c>
      <c r="BF75">
        <v>685</v>
      </c>
      <c r="BG75">
        <v>335</v>
      </c>
      <c r="BH75">
        <v>350</v>
      </c>
    </row>
    <row r="76" spans="1:60">
      <c r="A76" s="32">
        <v>72</v>
      </c>
      <c r="B76" s="39">
        <f t="shared" si="3"/>
        <v>7956.950617283951</v>
      </c>
      <c r="C76" s="39">
        <f t="shared" si="2"/>
        <v>3930.9753086419755</v>
      </c>
      <c r="D76" s="39">
        <f t="shared" si="2"/>
        <v>4025.9753086419755</v>
      </c>
      <c r="F76" s="32">
        <v>227</v>
      </c>
      <c r="G76" s="32">
        <v>103</v>
      </c>
      <c r="H76" s="32">
        <v>124</v>
      </c>
      <c r="J76" s="32">
        <v>398</v>
      </c>
      <c r="K76" s="32">
        <v>189</v>
      </c>
      <c r="L76" s="32">
        <v>209</v>
      </c>
      <c r="N76" s="32">
        <v>63</v>
      </c>
      <c r="O76" s="32">
        <v>32</v>
      </c>
      <c r="P76" s="32">
        <v>31</v>
      </c>
      <c r="R76" s="32">
        <v>874</v>
      </c>
      <c r="S76" s="13">
        <v>466.50617283950618</v>
      </c>
      <c r="T76" s="13">
        <v>492.50617283950618</v>
      </c>
      <c r="V76" s="32">
        <v>620</v>
      </c>
      <c r="W76" s="13">
        <v>285.83333333333331</v>
      </c>
      <c r="X76" s="13">
        <v>305.83333333333331</v>
      </c>
      <c r="Z76" s="32">
        <v>423</v>
      </c>
      <c r="AA76" s="32">
        <v>194</v>
      </c>
      <c r="AB76" s="32">
        <v>229</v>
      </c>
      <c r="AD76" s="13">
        <v>1884</v>
      </c>
      <c r="AE76" s="13">
        <v>968.80246913580243</v>
      </c>
      <c r="AF76" s="13">
        <v>886.80246913580243</v>
      </c>
      <c r="AH76" s="32">
        <v>776</v>
      </c>
      <c r="AI76" s="13">
        <v>394.83333333333331</v>
      </c>
      <c r="AJ76" s="13">
        <v>353.83333333333331</v>
      </c>
      <c r="AL76" s="32">
        <v>439</v>
      </c>
      <c r="AM76" s="32">
        <v>188</v>
      </c>
      <c r="AN76" s="32">
        <v>252</v>
      </c>
      <c r="AP76">
        <v>384</v>
      </c>
      <c r="AQ76">
        <v>191</v>
      </c>
      <c r="AR76">
        <v>193</v>
      </c>
      <c r="AT76">
        <v>303</v>
      </c>
      <c r="AU76">
        <v>156</v>
      </c>
      <c r="AV76">
        <v>147</v>
      </c>
      <c r="AX76">
        <v>369</v>
      </c>
      <c r="AY76">
        <v>194</v>
      </c>
      <c r="AZ76">
        <v>175</v>
      </c>
      <c r="BB76">
        <v>490</v>
      </c>
      <c r="BC76">
        <v>229</v>
      </c>
      <c r="BD76">
        <v>261</v>
      </c>
      <c r="BF76">
        <v>705</v>
      </c>
      <c r="BG76">
        <v>339</v>
      </c>
      <c r="BH76">
        <v>366</v>
      </c>
    </row>
    <row r="77" spans="1:60">
      <c r="A77" s="32">
        <v>73</v>
      </c>
      <c r="B77" s="39">
        <f t="shared" si="3"/>
        <v>7689.950617283951</v>
      </c>
      <c r="C77" s="39">
        <f t="shared" si="2"/>
        <v>3793.9753086419755</v>
      </c>
      <c r="D77" s="39">
        <f t="shared" si="2"/>
        <v>3895.9753086419755</v>
      </c>
      <c r="F77" s="32">
        <v>226</v>
      </c>
      <c r="G77" s="32">
        <v>104</v>
      </c>
      <c r="H77" s="32">
        <v>123</v>
      </c>
      <c r="J77" s="32">
        <v>384</v>
      </c>
      <c r="K77" s="32">
        <v>181</v>
      </c>
      <c r="L77" s="32">
        <v>203</v>
      </c>
      <c r="N77" s="32">
        <v>61</v>
      </c>
      <c r="O77" s="32">
        <v>33</v>
      </c>
      <c r="P77" s="32">
        <v>28</v>
      </c>
      <c r="R77" s="32">
        <v>899</v>
      </c>
      <c r="S77" s="13">
        <v>473.50617283950618</v>
      </c>
      <c r="T77" s="13">
        <v>509.50617283950618</v>
      </c>
      <c r="V77" s="32">
        <v>593</v>
      </c>
      <c r="W77" s="13">
        <v>267.83333333333331</v>
      </c>
      <c r="X77" s="13">
        <v>296.83333333333331</v>
      </c>
      <c r="Z77" s="32">
        <v>413</v>
      </c>
      <c r="AA77" s="32">
        <v>187</v>
      </c>
      <c r="AB77" s="32">
        <v>226</v>
      </c>
      <c r="AD77" s="13">
        <v>1756</v>
      </c>
      <c r="AE77" s="13">
        <v>906.80246913580243</v>
      </c>
      <c r="AF77" s="13">
        <v>820.80246913580243</v>
      </c>
      <c r="AH77" s="32">
        <v>756</v>
      </c>
      <c r="AI77" s="13">
        <v>383.83333333333331</v>
      </c>
      <c r="AJ77" s="13">
        <v>343.83333333333331</v>
      </c>
      <c r="AL77" s="32">
        <v>424</v>
      </c>
      <c r="AM77" s="32">
        <v>181</v>
      </c>
      <c r="AN77" s="32">
        <v>243</v>
      </c>
      <c r="AP77">
        <v>371</v>
      </c>
      <c r="AQ77">
        <v>181</v>
      </c>
      <c r="AR77">
        <v>189</v>
      </c>
      <c r="AT77">
        <v>297</v>
      </c>
      <c r="AU77">
        <v>151</v>
      </c>
      <c r="AV77">
        <v>146</v>
      </c>
      <c r="AX77">
        <v>361</v>
      </c>
      <c r="AY77">
        <v>194</v>
      </c>
      <c r="AZ77">
        <v>167</v>
      </c>
      <c r="BB77">
        <v>447</v>
      </c>
      <c r="BC77">
        <v>211</v>
      </c>
      <c r="BD77">
        <v>236</v>
      </c>
      <c r="BF77">
        <v>703</v>
      </c>
      <c r="BG77">
        <v>339</v>
      </c>
      <c r="BH77">
        <v>364</v>
      </c>
    </row>
    <row r="78" spans="1:60">
      <c r="A78" s="32">
        <v>74</v>
      </c>
      <c r="B78" s="39">
        <f t="shared" si="3"/>
        <v>7507.950617283951</v>
      </c>
      <c r="C78" s="39">
        <f t="shared" si="2"/>
        <v>3704.9753086419755</v>
      </c>
      <c r="D78" s="39">
        <f t="shared" si="2"/>
        <v>3802.9753086419755</v>
      </c>
      <c r="F78" s="32">
        <v>236</v>
      </c>
      <c r="G78" s="32">
        <v>111</v>
      </c>
      <c r="H78" s="32">
        <v>125</v>
      </c>
      <c r="J78" s="32">
        <v>372</v>
      </c>
      <c r="K78" s="32">
        <v>177</v>
      </c>
      <c r="L78" s="32">
        <v>195</v>
      </c>
      <c r="N78" s="32">
        <v>55</v>
      </c>
      <c r="O78" s="32">
        <v>29</v>
      </c>
      <c r="P78" s="32">
        <v>25</v>
      </c>
      <c r="R78" s="32">
        <v>899</v>
      </c>
      <c r="S78" s="13">
        <v>475.50617283950618</v>
      </c>
      <c r="T78" s="13">
        <v>509.50617283950618</v>
      </c>
      <c r="V78" s="32">
        <v>575</v>
      </c>
      <c r="W78" s="13">
        <v>255.83333333333334</v>
      </c>
      <c r="X78" s="13">
        <v>290.83333333333331</v>
      </c>
      <c r="Z78" s="32">
        <v>407</v>
      </c>
      <c r="AA78" s="32">
        <v>181</v>
      </c>
      <c r="AB78" s="32">
        <v>226</v>
      </c>
      <c r="AD78" s="13">
        <v>1642</v>
      </c>
      <c r="AE78" s="13">
        <v>845.80246913580243</v>
      </c>
      <c r="AF78" s="13">
        <v>767.80246913580243</v>
      </c>
      <c r="AH78" s="32">
        <v>759</v>
      </c>
      <c r="AI78" s="13">
        <v>387.83333333333331</v>
      </c>
      <c r="AJ78" s="13">
        <v>343.83333333333331</v>
      </c>
      <c r="AL78" s="32">
        <v>420</v>
      </c>
      <c r="AM78" s="32">
        <v>183</v>
      </c>
      <c r="AN78" s="32">
        <v>237</v>
      </c>
      <c r="AP78">
        <v>376</v>
      </c>
      <c r="AQ78">
        <v>186</v>
      </c>
      <c r="AR78">
        <v>191</v>
      </c>
      <c r="AT78">
        <v>291</v>
      </c>
      <c r="AU78">
        <v>150</v>
      </c>
      <c r="AV78">
        <v>141</v>
      </c>
      <c r="AX78">
        <v>360</v>
      </c>
      <c r="AY78">
        <v>194</v>
      </c>
      <c r="AZ78">
        <v>166</v>
      </c>
      <c r="BB78">
        <v>419</v>
      </c>
      <c r="BC78">
        <v>195</v>
      </c>
      <c r="BD78">
        <v>224</v>
      </c>
      <c r="BF78">
        <v>695</v>
      </c>
      <c r="BG78">
        <v>334</v>
      </c>
      <c r="BH78">
        <v>361</v>
      </c>
    </row>
    <row r="79" spans="1:60">
      <c r="A79" s="32">
        <v>75</v>
      </c>
      <c r="B79" s="39">
        <f t="shared" si="3"/>
        <v>7363.950617283951</v>
      </c>
      <c r="C79" s="39">
        <f t="shared" si="2"/>
        <v>3629.9753086419755</v>
      </c>
      <c r="D79" s="39">
        <f t="shared" si="2"/>
        <v>3733.9753086419755</v>
      </c>
      <c r="F79" s="32">
        <v>257</v>
      </c>
      <c r="G79" s="32">
        <v>127</v>
      </c>
      <c r="H79" s="32">
        <v>130</v>
      </c>
      <c r="J79" s="32">
        <v>361</v>
      </c>
      <c r="K79" s="32">
        <v>173</v>
      </c>
      <c r="L79" s="32">
        <v>187</v>
      </c>
      <c r="N79" s="32">
        <v>58</v>
      </c>
      <c r="O79" s="32">
        <v>32</v>
      </c>
      <c r="P79" s="32">
        <v>26</v>
      </c>
      <c r="R79" s="32">
        <v>882</v>
      </c>
      <c r="S79" s="13">
        <v>470.50617283950618</v>
      </c>
      <c r="T79" s="13">
        <v>496.50617283950618</v>
      </c>
      <c r="V79" s="32">
        <v>567</v>
      </c>
      <c r="W79" s="13">
        <v>248.83333333333334</v>
      </c>
      <c r="X79" s="13">
        <v>289.83333333333331</v>
      </c>
      <c r="Z79" s="32">
        <v>413</v>
      </c>
      <c r="AA79" s="32">
        <v>179</v>
      </c>
      <c r="AB79" s="32">
        <v>234</v>
      </c>
      <c r="AD79" s="13">
        <v>1530</v>
      </c>
      <c r="AE79" s="13">
        <v>780.80246913580243</v>
      </c>
      <c r="AF79" s="13">
        <v>720.80246913580243</v>
      </c>
      <c r="AH79" s="32">
        <v>792</v>
      </c>
      <c r="AI79" s="13">
        <v>399.83333333333331</v>
      </c>
      <c r="AJ79" s="13">
        <v>363.83333333333331</v>
      </c>
      <c r="AL79" s="32">
        <v>410</v>
      </c>
      <c r="AM79" s="32">
        <v>179</v>
      </c>
      <c r="AN79" s="32">
        <v>230</v>
      </c>
      <c r="AP79">
        <v>384</v>
      </c>
      <c r="AQ79">
        <v>187</v>
      </c>
      <c r="AR79">
        <v>197</v>
      </c>
      <c r="AT79">
        <v>284</v>
      </c>
      <c r="AU79">
        <v>149</v>
      </c>
      <c r="AV79">
        <v>135</v>
      </c>
      <c r="AX79">
        <v>359</v>
      </c>
      <c r="AY79">
        <v>195</v>
      </c>
      <c r="AZ79">
        <v>164</v>
      </c>
      <c r="BB79">
        <v>408</v>
      </c>
      <c r="BC79">
        <v>190</v>
      </c>
      <c r="BD79">
        <v>218</v>
      </c>
      <c r="BF79">
        <v>661</v>
      </c>
      <c r="BG79">
        <v>319</v>
      </c>
      <c r="BH79">
        <v>342</v>
      </c>
    </row>
    <row r="80" spans="1:60">
      <c r="A80" s="32">
        <v>76</v>
      </c>
      <c r="B80" s="39">
        <f t="shared" si="3"/>
        <v>7234.950617283951</v>
      </c>
      <c r="C80" s="39">
        <f t="shared" si="2"/>
        <v>3560.9753086419755</v>
      </c>
      <c r="D80" s="39">
        <f t="shared" si="2"/>
        <v>3673.9753086419755</v>
      </c>
      <c r="F80" s="32">
        <v>298</v>
      </c>
      <c r="G80" s="32">
        <v>150</v>
      </c>
      <c r="H80" s="32">
        <v>148</v>
      </c>
      <c r="J80" s="32">
        <v>345</v>
      </c>
      <c r="K80" s="32">
        <v>170</v>
      </c>
      <c r="L80" s="32">
        <v>175</v>
      </c>
      <c r="N80" s="32">
        <v>60</v>
      </c>
      <c r="O80" s="32">
        <v>30</v>
      </c>
      <c r="P80" s="32">
        <v>30</v>
      </c>
      <c r="R80" s="32">
        <v>875</v>
      </c>
      <c r="S80" s="13">
        <v>464.50617283950618</v>
      </c>
      <c r="T80" s="13">
        <v>495.50617283950618</v>
      </c>
      <c r="V80" s="32">
        <v>559</v>
      </c>
      <c r="W80" s="13">
        <v>242.83333333333334</v>
      </c>
      <c r="X80" s="13">
        <v>287.83333333333331</v>
      </c>
      <c r="Z80" s="32">
        <v>419</v>
      </c>
      <c r="AA80" s="32">
        <v>178</v>
      </c>
      <c r="AB80" s="32">
        <v>242</v>
      </c>
      <c r="AD80" s="13">
        <v>1415</v>
      </c>
      <c r="AE80" s="13">
        <v>720.80246913580243</v>
      </c>
      <c r="AF80" s="13">
        <v>664.80246913580243</v>
      </c>
      <c r="AH80" s="32">
        <v>820</v>
      </c>
      <c r="AI80" s="13">
        <v>409.83333333333331</v>
      </c>
      <c r="AJ80" s="13">
        <v>382.83333333333331</v>
      </c>
      <c r="AL80" s="32">
        <v>400</v>
      </c>
      <c r="AM80" s="32">
        <v>180</v>
      </c>
      <c r="AN80" s="32">
        <v>220</v>
      </c>
      <c r="AP80">
        <v>397</v>
      </c>
      <c r="AQ80">
        <v>191</v>
      </c>
      <c r="AR80">
        <v>206</v>
      </c>
      <c r="AT80">
        <v>279</v>
      </c>
      <c r="AU80">
        <v>149</v>
      </c>
      <c r="AV80">
        <v>131</v>
      </c>
      <c r="AX80">
        <v>353</v>
      </c>
      <c r="AY80">
        <v>192</v>
      </c>
      <c r="AZ80">
        <v>161</v>
      </c>
      <c r="BB80">
        <v>389</v>
      </c>
      <c r="BC80">
        <v>181</v>
      </c>
      <c r="BD80">
        <v>208</v>
      </c>
      <c r="BF80">
        <v>625</v>
      </c>
      <c r="BG80">
        <v>302</v>
      </c>
      <c r="BH80">
        <v>322</v>
      </c>
    </row>
    <row r="81" spans="1:60">
      <c r="A81" s="32">
        <v>77</v>
      </c>
      <c r="B81" s="39">
        <f t="shared" si="3"/>
        <v>7095.950617283951</v>
      </c>
      <c r="C81" s="39">
        <f t="shared" si="2"/>
        <v>3483.9753086419755</v>
      </c>
      <c r="D81" s="39">
        <f t="shared" si="2"/>
        <v>3611.9753086419755</v>
      </c>
      <c r="F81" s="32">
        <v>322</v>
      </c>
      <c r="G81" s="32">
        <v>166</v>
      </c>
      <c r="H81" s="32">
        <v>156</v>
      </c>
      <c r="J81" s="32">
        <v>332</v>
      </c>
      <c r="K81" s="32">
        <v>165</v>
      </c>
      <c r="L81" s="32">
        <v>167</v>
      </c>
      <c r="N81" s="32">
        <v>60</v>
      </c>
      <c r="O81" s="32">
        <v>31</v>
      </c>
      <c r="P81" s="32">
        <v>29</v>
      </c>
      <c r="R81" s="32">
        <v>856</v>
      </c>
      <c r="S81" s="13">
        <v>455.50617283950618</v>
      </c>
      <c r="T81" s="13">
        <v>485.50617283950618</v>
      </c>
      <c r="V81" s="32">
        <v>558</v>
      </c>
      <c r="W81" s="13">
        <v>236.83333333333334</v>
      </c>
      <c r="X81" s="13">
        <v>292.83333333333331</v>
      </c>
      <c r="Z81" s="32">
        <v>426</v>
      </c>
      <c r="AA81" s="32">
        <v>177</v>
      </c>
      <c r="AB81" s="32">
        <v>249</v>
      </c>
      <c r="AD81" s="13">
        <v>1318</v>
      </c>
      <c r="AE81" s="13">
        <v>663.80246913580243</v>
      </c>
      <c r="AF81" s="13">
        <v>625.80246913580243</v>
      </c>
      <c r="AH81" s="32">
        <v>852</v>
      </c>
      <c r="AI81" s="13">
        <v>419.83333333333331</v>
      </c>
      <c r="AJ81" s="13">
        <v>403.83333333333331</v>
      </c>
      <c r="AL81" s="32">
        <v>382</v>
      </c>
      <c r="AM81" s="32">
        <v>175</v>
      </c>
      <c r="AN81" s="32">
        <v>208</v>
      </c>
      <c r="AP81">
        <v>412</v>
      </c>
      <c r="AQ81">
        <v>195</v>
      </c>
      <c r="AR81">
        <v>217</v>
      </c>
      <c r="AT81">
        <v>270</v>
      </c>
      <c r="AU81">
        <v>148</v>
      </c>
      <c r="AV81">
        <v>122</v>
      </c>
      <c r="AX81">
        <v>357</v>
      </c>
      <c r="AY81">
        <v>197</v>
      </c>
      <c r="AZ81">
        <v>159</v>
      </c>
      <c r="BB81">
        <v>364</v>
      </c>
      <c r="BC81">
        <v>168</v>
      </c>
      <c r="BD81">
        <v>196</v>
      </c>
      <c r="BF81">
        <v>588</v>
      </c>
      <c r="BG81">
        <v>286</v>
      </c>
      <c r="BH81">
        <v>301</v>
      </c>
    </row>
    <row r="82" spans="1:60">
      <c r="A82" s="32">
        <v>78</v>
      </c>
      <c r="B82" s="39">
        <f t="shared" si="3"/>
        <v>6890.950617283951</v>
      </c>
      <c r="C82" s="39">
        <f t="shared" si="2"/>
        <v>3371.9753086419755</v>
      </c>
      <c r="D82" s="39">
        <f t="shared" si="2"/>
        <v>3518.9753086419755</v>
      </c>
      <c r="F82" s="32">
        <v>337</v>
      </c>
      <c r="G82" s="32">
        <v>174</v>
      </c>
      <c r="H82" s="32">
        <v>163</v>
      </c>
      <c r="J82" s="32">
        <v>312</v>
      </c>
      <c r="K82" s="32">
        <v>157</v>
      </c>
      <c r="L82" s="32">
        <v>154</v>
      </c>
      <c r="N82" s="32">
        <v>54</v>
      </c>
      <c r="O82" s="32">
        <v>31</v>
      </c>
      <c r="P82" s="32">
        <v>23</v>
      </c>
      <c r="R82" s="32">
        <v>848</v>
      </c>
      <c r="S82" s="13">
        <v>450.50617283950618</v>
      </c>
      <c r="T82" s="13">
        <v>482.50617283950618</v>
      </c>
      <c r="V82" s="32">
        <v>541</v>
      </c>
      <c r="W82" s="13">
        <v>226.83333333333334</v>
      </c>
      <c r="X82" s="13">
        <v>285.83333333333331</v>
      </c>
      <c r="Z82" s="32">
        <v>425</v>
      </c>
      <c r="AA82" s="32">
        <v>174</v>
      </c>
      <c r="AB82" s="32">
        <v>250</v>
      </c>
      <c r="AD82" s="13">
        <v>1219</v>
      </c>
      <c r="AE82" s="13">
        <v>609.80246913580243</v>
      </c>
      <c r="AF82" s="13">
        <v>581.80246913580243</v>
      </c>
      <c r="AH82" s="32">
        <v>856</v>
      </c>
      <c r="AI82" s="13">
        <v>418.83333333333331</v>
      </c>
      <c r="AJ82" s="13">
        <v>408.83333333333331</v>
      </c>
      <c r="AL82" s="32">
        <v>369</v>
      </c>
      <c r="AM82" s="32">
        <v>169</v>
      </c>
      <c r="AN82" s="32">
        <v>201</v>
      </c>
      <c r="AP82">
        <v>416</v>
      </c>
      <c r="AQ82">
        <v>196</v>
      </c>
      <c r="AR82">
        <v>220</v>
      </c>
      <c r="AT82">
        <v>260</v>
      </c>
      <c r="AU82">
        <v>143</v>
      </c>
      <c r="AV82">
        <v>118</v>
      </c>
      <c r="AX82">
        <v>346</v>
      </c>
      <c r="AY82">
        <v>192</v>
      </c>
      <c r="AZ82">
        <v>154</v>
      </c>
      <c r="BB82">
        <v>349</v>
      </c>
      <c r="BC82">
        <v>160</v>
      </c>
      <c r="BD82">
        <v>190</v>
      </c>
      <c r="BF82">
        <v>557</v>
      </c>
      <c r="BG82">
        <v>270</v>
      </c>
      <c r="BH82">
        <v>287</v>
      </c>
    </row>
    <row r="83" spans="1:60">
      <c r="A83" s="32">
        <v>79</v>
      </c>
      <c r="B83" s="39">
        <f t="shared" si="3"/>
        <v>6594.950617283951</v>
      </c>
      <c r="C83" s="39">
        <f t="shared" si="2"/>
        <v>3205.9753086419755</v>
      </c>
      <c r="D83" s="39">
        <f t="shared" si="2"/>
        <v>3388.9753086419755</v>
      </c>
      <c r="F83" s="32">
        <v>329</v>
      </c>
      <c r="G83" s="32">
        <v>172</v>
      </c>
      <c r="H83" s="32">
        <v>157</v>
      </c>
      <c r="J83" s="32">
        <v>284</v>
      </c>
      <c r="K83" s="32">
        <v>139</v>
      </c>
      <c r="L83" s="32">
        <v>146</v>
      </c>
      <c r="N83" s="32">
        <v>61</v>
      </c>
      <c r="O83" s="32">
        <v>30</v>
      </c>
      <c r="P83" s="32">
        <v>31</v>
      </c>
      <c r="R83" s="32">
        <v>841</v>
      </c>
      <c r="S83" s="13">
        <v>452.50617283950618</v>
      </c>
      <c r="T83" s="13">
        <v>473.50617283950618</v>
      </c>
      <c r="V83" s="32">
        <v>546</v>
      </c>
      <c r="W83" s="13">
        <v>226.83333333333334</v>
      </c>
      <c r="X83" s="13">
        <v>289.83333333333331</v>
      </c>
      <c r="Z83" s="32">
        <v>398</v>
      </c>
      <c r="AA83" s="32">
        <v>160</v>
      </c>
      <c r="AB83" s="32">
        <v>238</v>
      </c>
      <c r="AD83" s="13">
        <v>1130</v>
      </c>
      <c r="AE83" s="13">
        <v>554.80246913580243</v>
      </c>
      <c r="AF83" s="13">
        <v>546.80246913580243</v>
      </c>
      <c r="AH83" s="32">
        <v>836</v>
      </c>
      <c r="AI83" s="13">
        <v>403.83333333333331</v>
      </c>
      <c r="AJ83" s="13">
        <v>403.83333333333331</v>
      </c>
      <c r="AL83" s="32">
        <v>348</v>
      </c>
      <c r="AM83" s="32">
        <v>160</v>
      </c>
      <c r="AN83" s="32">
        <v>188</v>
      </c>
      <c r="AP83">
        <v>400</v>
      </c>
      <c r="AQ83">
        <v>189</v>
      </c>
      <c r="AR83">
        <v>212</v>
      </c>
      <c r="AT83">
        <v>252</v>
      </c>
      <c r="AU83">
        <v>139</v>
      </c>
      <c r="AV83">
        <v>114</v>
      </c>
      <c r="AX83">
        <v>323</v>
      </c>
      <c r="AY83">
        <v>183</v>
      </c>
      <c r="AZ83">
        <v>141</v>
      </c>
      <c r="BB83">
        <v>323</v>
      </c>
      <c r="BC83">
        <v>149</v>
      </c>
      <c r="BD83">
        <v>174</v>
      </c>
      <c r="BF83">
        <v>521</v>
      </c>
      <c r="BG83">
        <v>247</v>
      </c>
      <c r="BH83">
        <v>274</v>
      </c>
    </row>
    <row r="84" spans="1:60">
      <c r="A84" s="32" t="s">
        <v>5</v>
      </c>
      <c r="B84" s="39">
        <f t="shared" si="3"/>
        <v>46010.950617283954</v>
      </c>
      <c r="C84" s="39">
        <f t="shared" ref="C84:D84" si="4">G84+K84+O84+S84+W84+AA84+AE84+AI84+AM84+AQ84+AU84+AY84+BC84+BG84</f>
        <v>20833.975308641977</v>
      </c>
      <c r="D84" s="39">
        <f t="shared" si="4"/>
        <v>25176.975308641977</v>
      </c>
      <c r="F84" s="13">
        <v>2681</v>
      </c>
      <c r="G84" s="13">
        <v>1560</v>
      </c>
      <c r="H84" s="13">
        <v>1124</v>
      </c>
      <c r="J84" s="13">
        <v>1428</v>
      </c>
      <c r="K84" s="32">
        <v>625</v>
      </c>
      <c r="L84" s="32">
        <v>804</v>
      </c>
      <c r="N84" s="32">
        <v>424</v>
      </c>
      <c r="O84" s="32">
        <v>262</v>
      </c>
      <c r="P84" s="32">
        <v>166</v>
      </c>
      <c r="R84" s="13">
        <v>7262</v>
      </c>
      <c r="S84" s="13">
        <v>3530.5061728395062</v>
      </c>
      <c r="T84" s="13">
        <v>3817.5061728395062</v>
      </c>
      <c r="V84" s="13">
        <v>5018</v>
      </c>
      <c r="W84" s="13">
        <v>1583.8333333333333</v>
      </c>
      <c r="X84" s="13">
        <v>3405.8333333333335</v>
      </c>
      <c r="Z84" s="13">
        <v>2852</v>
      </c>
      <c r="AA84" s="32">
        <v>954</v>
      </c>
      <c r="AB84" s="13">
        <v>1889</v>
      </c>
      <c r="AD84" s="13">
        <v>5765</v>
      </c>
      <c r="AE84" s="13">
        <v>2665.8024691358023</v>
      </c>
      <c r="AF84" s="13">
        <v>3070.8024691358023</v>
      </c>
      <c r="AH84" s="13">
        <v>5552</v>
      </c>
      <c r="AI84" s="13">
        <v>2697.8333333333335</v>
      </c>
      <c r="AJ84" s="13">
        <v>2825.8333333333335</v>
      </c>
      <c r="AL84" s="13">
        <v>1837</v>
      </c>
      <c r="AM84" s="32">
        <v>710</v>
      </c>
      <c r="AN84" s="13">
        <v>1125</v>
      </c>
      <c r="AP84" s="1">
        <v>2403</v>
      </c>
      <c r="AQ84" s="1">
        <v>1281</v>
      </c>
      <c r="AR84" s="1">
        <v>1122</v>
      </c>
      <c r="AT84" s="1">
        <v>1806</v>
      </c>
      <c r="AU84">
        <v>974</v>
      </c>
      <c r="AV84">
        <v>831</v>
      </c>
      <c r="AX84" s="1">
        <v>2363</v>
      </c>
      <c r="AY84" s="1">
        <v>1287</v>
      </c>
      <c r="AZ84" s="1">
        <v>1077</v>
      </c>
      <c r="BB84" s="1">
        <v>2234</v>
      </c>
      <c r="BC84">
        <v>961</v>
      </c>
      <c r="BD84" s="1">
        <v>1274</v>
      </c>
      <c r="BF84" s="1">
        <v>4379</v>
      </c>
      <c r="BG84" s="1">
        <v>1742</v>
      </c>
      <c r="BH84" s="1">
        <v>2645</v>
      </c>
    </row>
    <row r="85" spans="1:60">
      <c r="A85" s="32"/>
      <c r="B85" s="32"/>
      <c r="C85" s="45"/>
      <c r="D85" s="45"/>
      <c r="F85" s="32"/>
      <c r="G85" s="32"/>
      <c r="H85" s="32"/>
      <c r="J85" s="32"/>
      <c r="K85" s="32"/>
      <c r="L85" s="32"/>
      <c r="N85" s="32"/>
      <c r="O85" s="32"/>
      <c r="P85" s="32"/>
      <c r="R85" s="32"/>
      <c r="S85" s="32"/>
      <c r="T85" s="32"/>
      <c r="V85" s="32"/>
      <c r="W85" s="32"/>
      <c r="X85" s="32"/>
      <c r="Z85" s="32"/>
      <c r="AA85" s="32"/>
      <c r="AB85" s="32"/>
      <c r="AD85" s="32"/>
      <c r="AE85" s="32"/>
      <c r="AF85" s="32"/>
      <c r="AH85" s="32"/>
      <c r="AI85" s="32"/>
      <c r="AJ85" s="32"/>
      <c r="AL85" s="32"/>
      <c r="AM85" s="32"/>
      <c r="AN85" s="32"/>
    </row>
    <row r="86" spans="1:60">
      <c r="A86" s="32" t="s">
        <v>2</v>
      </c>
      <c r="B86" s="39">
        <f>C86+D86</f>
        <v>1942102.0000000009</v>
      </c>
      <c r="C86" s="13">
        <f>G86+K86+O86+S86+W86+AA86+AE86+AI86+AM86+AQ86+AU86+AY86+BC86+BG86</f>
        <v>980372.00000000047</v>
      </c>
      <c r="D86" s="32">
        <f>H86+L86+P86+T86+X86+AB86+AF86+AJ86+AN86+AR86+AV86+AZ86+BD86+BH86</f>
        <v>961730.00000000058</v>
      </c>
      <c r="F86" s="13">
        <f>G86+H86</f>
        <v>77111</v>
      </c>
      <c r="G86" s="13">
        <f>SUM(G4:G84)</f>
        <v>38532</v>
      </c>
      <c r="H86" s="13">
        <f>SUM(H4:H84)</f>
        <v>38579</v>
      </c>
      <c r="J86" s="13">
        <f>K86+L86</f>
        <v>98774</v>
      </c>
      <c r="K86" s="13">
        <f>SUM(K4:K84)</f>
        <v>50992</v>
      </c>
      <c r="L86" s="13">
        <f>SUM(L4:L84)</f>
        <v>47782</v>
      </c>
      <c r="N86" s="13">
        <f>O86+P86</f>
        <v>13516</v>
      </c>
      <c r="O86" s="13">
        <f>SUM(O4:O84)</f>
        <v>6745</v>
      </c>
      <c r="P86" s="13">
        <f>SUM(P4:P84)</f>
        <v>6771</v>
      </c>
      <c r="R86" s="13">
        <f>S86+T86</f>
        <v>211299.00000000026</v>
      </c>
      <c r="S86" s="13">
        <f>SUM(S4:S84)</f>
        <v>106354.00000000013</v>
      </c>
      <c r="T86" s="13">
        <f>SUM(T4:T84)</f>
        <v>104945.00000000013</v>
      </c>
      <c r="V86" s="13">
        <f>W86+X86</f>
        <v>145419</v>
      </c>
      <c r="W86" s="13">
        <f>SUM(W4:W84)</f>
        <v>74030.499999999971</v>
      </c>
      <c r="X86" s="13">
        <f>SUM(X4:X84)</f>
        <v>71388.500000000044</v>
      </c>
      <c r="Z86" s="13">
        <f>AA86+AB86</f>
        <v>98603</v>
      </c>
      <c r="AA86" s="13">
        <f>SUM(AA4:AA84)</f>
        <v>49648</v>
      </c>
      <c r="AB86" s="13">
        <f>SUM(AB4:AB84)</f>
        <v>48955</v>
      </c>
      <c r="AD86" s="13">
        <f>AE86+AF86</f>
        <v>473764.00000000099</v>
      </c>
      <c r="AE86" s="13">
        <f>SUM(AE4:AE84)</f>
        <v>238395.00000000049</v>
      </c>
      <c r="AF86" s="13">
        <f>SUM(AF4:AF84)</f>
        <v>235369.00000000049</v>
      </c>
      <c r="AH86" s="13">
        <f>AI86+AJ86</f>
        <v>206349.99999999965</v>
      </c>
      <c r="AI86" s="13">
        <f>SUM(AI4:AI84)</f>
        <v>104258.49999999983</v>
      </c>
      <c r="AJ86" s="13">
        <f>SUM(AJ4:AJ84)</f>
        <v>102091.49999999984</v>
      </c>
      <c r="AL86" s="13">
        <f>AM86+AN86</f>
        <v>102503</v>
      </c>
      <c r="AM86" s="13">
        <f>SUM(AM4:AM84)</f>
        <v>51312</v>
      </c>
      <c r="AN86" s="13">
        <f>SUM(AN4:AN84)</f>
        <v>51191</v>
      </c>
      <c r="AP86" s="1">
        <f>AQ86+AR86</f>
        <v>125239</v>
      </c>
      <c r="AQ86" s="1">
        <f>SUM(AQ4:AQ84)</f>
        <v>62792</v>
      </c>
      <c r="AR86" s="1">
        <f>SUM(AR4:AR84)</f>
        <v>62447</v>
      </c>
      <c r="AT86" s="1">
        <f>AU86+AV86</f>
        <v>74532</v>
      </c>
      <c r="AU86" s="1">
        <f>SUM(AU4:AU84)</f>
        <v>37694</v>
      </c>
      <c r="AV86" s="1">
        <f>SUM(AV4:AV84)</f>
        <v>36838</v>
      </c>
      <c r="AX86" s="1">
        <f>AY86+AZ86</f>
        <v>87338</v>
      </c>
      <c r="AY86" s="1">
        <f>SUM(AY4:AY84)</f>
        <v>44613</v>
      </c>
      <c r="AZ86" s="1">
        <f>SUM(AZ4:AZ84)</f>
        <v>42725</v>
      </c>
      <c r="BB86" s="1">
        <f>BC86+BD86</f>
        <v>115648</v>
      </c>
      <c r="BC86" s="1">
        <f>SUM(BC4:BC84)</f>
        <v>58371</v>
      </c>
      <c r="BD86" s="1">
        <f>SUM(BD4:BD84)</f>
        <v>57277</v>
      </c>
      <c r="BF86" s="1">
        <f>BG86+BH86</f>
        <v>112006</v>
      </c>
      <c r="BG86" s="1">
        <f>SUM(BG4:BG84)</f>
        <v>56635</v>
      </c>
      <c r="BH86" s="1">
        <f>SUM(BH4:BH84)</f>
        <v>55371</v>
      </c>
    </row>
  </sheetData>
  <sheetProtection sheet="1" objects="1" scenarios="1"/>
  <mergeCells count="15">
    <mergeCell ref="AX2:AZ2"/>
    <mergeCell ref="BB2:BD2"/>
    <mergeCell ref="BF2:BH2"/>
    <mergeCell ref="Z2:AB2"/>
    <mergeCell ref="AD2:AF2"/>
    <mergeCell ref="AH2:AJ2"/>
    <mergeCell ref="AL2:AN2"/>
    <mergeCell ref="AP2:AR2"/>
    <mergeCell ref="AT2:AV2"/>
    <mergeCell ref="V2:X2"/>
    <mergeCell ref="B2:D2"/>
    <mergeCell ref="F2:H2"/>
    <mergeCell ref="J2:L2"/>
    <mergeCell ref="N2:P2"/>
    <mergeCell ref="R2:T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6629C-0EFA-4EE7-9E80-48EEE8A6C07E}">
  <dimension ref="A1:BH86"/>
  <sheetViews>
    <sheetView zoomScale="130" zoomScaleNormal="130" workbookViewId="0">
      <selection activeCell="E7" sqref="E7"/>
    </sheetView>
  </sheetViews>
  <sheetFormatPr baseColWidth="10" defaultColWidth="11.1640625" defaultRowHeight="16"/>
  <cols>
    <col min="2" max="2" width="14" customWidth="1"/>
    <col min="4" max="4" width="9.1640625" customWidth="1"/>
    <col min="8" max="8" width="8.1640625" customWidth="1"/>
    <col min="11" max="11" width="8.1640625" customWidth="1"/>
    <col min="12" max="12" width="6.83203125" customWidth="1"/>
  </cols>
  <sheetData>
    <row r="1" spans="1:60" s="19" customFormat="1" ht="15">
      <c r="A1" s="19" t="s">
        <v>30</v>
      </c>
      <c r="Z1" s="20"/>
    </row>
    <row r="2" spans="1:60" s="19" customFormat="1" ht="15.5" customHeight="1">
      <c r="A2" s="41"/>
      <c r="B2" s="84" t="s">
        <v>45</v>
      </c>
      <c r="C2" s="84"/>
      <c r="D2" s="84"/>
      <c r="F2" s="84" t="s">
        <v>52</v>
      </c>
      <c r="G2" s="84"/>
      <c r="H2" s="84"/>
      <c r="J2" s="84" t="s">
        <v>32</v>
      </c>
      <c r="K2" s="84"/>
      <c r="L2" s="84"/>
      <c r="N2" s="84" t="s">
        <v>33</v>
      </c>
      <c r="O2" s="84"/>
      <c r="P2" s="84"/>
      <c r="R2" s="84" t="s">
        <v>34</v>
      </c>
      <c r="S2" s="84"/>
      <c r="T2" s="84"/>
      <c r="V2" s="84" t="s">
        <v>36</v>
      </c>
      <c r="W2" s="84"/>
      <c r="X2" s="84"/>
      <c r="Z2" s="84" t="s">
        <v>35</v>
      </c>
      <c r="AA2" s="84"/>
      <c r="AB2" s="84"/>
      <c r="AD2" s="80" t="s">
        <v>37</v>
      </c>
      <c r="AE2" s="80"/>
      <c r="AF2" s="80"/>
      <c r="AH2" s="84" t="s">
        <v>38</v>
      </c>
      <c r="AI2" s="84"/>
      <c r="AJ2" s="84"/>
      <c r="AL2" s="84" t="s">
        <v>39</v>
      </c>
      <c r="AM2" s="84"/>
      <c r="AN2" s="84"/>
      <c r="AP2" s="84" t="s">
        <v>40</v>
      </c>
      <c r="AQ2" s="84"/>
      <c r="AR2" s="84"/>
      <c r="AT2" s="84" t="s">
        <v>41</v>
      </c>
      <c r="AU2" s="84"/>
      <c r="AV2" s="84"/>
      <c r="AX2" s="81" t="s">
        <v>42</v>
      </c>
      <c r="AY2" s="82"/>
      <c r="AZ2" s="83"/>
      <c r="BB2" s="80" t="s">
        <v>43</v>
      </c>
      <c r="BC2" s="80"/>
      <c r="BD2" s="80"/>
      <c r="BF2" s="81" t="s">
        <v>44</v>
      </c>
      <c r="BG2" s="82"/>
      <c r="BH2" s="83"/>
    </row>
    <row r="3" spans="1:60" s="19" customFormat="1" ht="15">
      <c r="A3" s="41" t="s">
        <v>1</v>
      </c>
      <c r="B3" s="41" t="s">
        <v>2</v>
      </c>
      <c r="C3" s="41" t="s">
        <v>3</v>
      </c>
      <c r="D3" s="41" t="s">
        <v>4</v>
      </c>
      <c r="F3" s="41" t="s">
        <v>2</v>
      </c>
      <c r="G3" s="41" t="s">
        <v>3</v>
      </c>
      <c r="H3" s="41" t="s">
        <v>4</v>
      </c>
      <c r="J3" s="41" t="s">
        <v>2</v>
      </c>
      <c r="K3" s="41" t="s">
        <v>3</v>
      </c>
      <c r="L3" s="41" t="s">
        <v>4</v>
      </c>
      <c r="N3" s="41" t="s">
        <v>2</v>
      </c>
      <c r="O3" s="41" t="s">
        <v>3</v>
      </c>
      <c r="P3" s="41" t="s">
        <v>4</v>
      </c>
      <c r="R3" s="41" t="s">
        <v>2</v>
      </c>
      <c r="S3" s="41" t="s">
        <v>3</v>
      </c>
      <c r="T3" s="41" t="s">
        <v>4</v>
      </c>
      <c r="V3" s="41" t="s">
        <v>2</v>
      </c>
      <c r="W3" s="41" t="s">
        <v>3</v>
      </c>
      <c r="X3" s="41" t="s">
        <v>4</v>
      </c>
      <c r="Z3" s="42" t="s">
        <v>2</v>
      </c>
      <c r="AA3" s="41" t="s">
        <v>3</v>
      </c>
      <c r="AB3" s="41" t="s">
        <v>4</v>
      </c>
      <c r="AD3" s="41" t="s">
        <v>2</v>
      </c>
      <c r="AE3" s="41" t="s">
        <v>3</v>
      </c>
      <c r="AF3" s="41" t="s">
        <v>4</v>
      </c>
      <c r="AH3" s="41" t="s">
        <v>2</v>
      </c>
      <c r="AI3" s="41" t="s">
        <v>3</v>
      </c>
      <c r="AJ3" s="41" t="s">
        <v>4</v>
      </c>
      <c r="AL3" s="41" t="s">
        <v>2</v>
      </c>
      <c r="AM3" s="41" t="s">
        <v>3</v>
      </c>
      <c r="AN3" s="41" t="s">
        <v>4</v>
      </c>
      <c r="AP3" s="21" t="s">
        <v>2</v>
      </c>
      <c r="AQ3" s="21" t="s">
        <v>3</v>
      </c>
      <c r="AR3" s="21" t="s">
        <v>4</v>
      </c>
      <c r="AT3" s="41" t="s">
        <v>2</v>
      </c>
      <c r="AU3" s="41" t="s">
        <v>3</v>
      </c>
      <c r="AV3" s="41" t="s">
        <v>4</v>
      </c>
      <c r="AX3" s="41" t="s">
        <v>2</v>
      </c>
      <c r="AY3" s="41" t="s">
        <v>3</v>
      </c>
      <c r="AZ3" s="41" t="s">
        <v>4</v>
      </c>
      <c r="BB3" s="41" t="s">
        <v>2</v>
      </c>
      <c r="BC3" s="41" t="s">
        <v>3</v>
      </c>
      <c r="BD3" s="41" t="s">
        <v>4</v>
      </c>
      <c r="BF3" s="41" t="s">
        <v>2</v>
      </c>
      <c r="BG3" s="41" t="s">
        <v>3</v>
      </c>
      <c r="BH3" s="41" t="s">
        <v>4</v>
      </c>
    </row>
    <row r="4" spans="1:60">
      <c r="A4" s="32">
        <v>0</v>
      </c>
      <c r="B4" s="39">
        <f t="shared" ref="B4:B67" si="0">C4+D4</f>
        <v>30930.0987654321</v>
      </c>
      <c r="C4" s="39">
        <f t="shared" ref="C4:D19" si="1">G4+K4+O4+S4+W4+AA4+AE4+AI4+AM4+AQ4+AU4+AY4+BC4+BG4</f>
        <v>15798.04938271605</v>
      </c>
      <c r="D4" s="39">
        <f t="shared" si="1"/>
        <v>15132.04938271605</v>
      </c>
      <c r="F4" s="13">
        <v>1265</v>
      </c>
      <c r="G4" s="32">
        <v>631</v>
      </c>
      <c r="H4" s="32">
        <v>634</v>
      </c>
      <c r="J4" s="13">
        <v>1557</v>
      </c>
      <c r="K4" s="32">
        <v>793</v>
      </c>
      <c r="L4" s="32">
        <v>764</v>
      </c>
      <c r="N4" s="32">
        <v>204</v>
      </c>
      <c r="O4" s="32">
        <v>104</v>
      </c>
      <c r="P4" s="32">
        <v>100</v>
      </c>
      <c r="R4" s="13">
        <v>3309</v>
      </c>
      <c r="S4" s="13">
        <v>1737.2623456790122</v>
      </c>
      <c r="T4" s="13">
        <v>1664.2623456790122</v>
      </c>
      <c r="V4" s="13">
        <v>2381</v>
      </c>
      <c r="W4" s="13">
        <v>1206.6141975308642</v>
      </c>
      <c r="X4" s="13">
        <v>1143.6141975308642</v>
      </c>
      <c r="Z4" s="13">
        <v>1627</v>
      </c>
      <c r="AA4" s="32">
        <v>830</v>
      </c>
      <c r="AB4" s="32">
        <v>798</v>
      </c>
      <c r="AD4" s="13">
        <v>6508</v>
      </c>
      <c r="AE4" s="13">
        <v>3319.6018518518517</v>
      </c>
      <c r="AF4" s="13">
        <v>3157.6018518518517</v>
      </c>
      <c r="AH4" s="13">
        <v>3386</v>
      </c>
      <c r="AI4" s="13">
        <v>1715.570987654321</v>
      </c>
      <c r="AJ4" s="13">
        <v>1639.570987654321</v>
      </c>
      <c r="AL4" s="13">
        <v>1870</v>
      </c>
      <c r="AM4" s="32">
        <v>953</v>
      </c>
      <c r="AN4" s="32">
        <v>918</v>
      </c>
      <c r="AP4" s="13">
        <v>2258</v>
      </c>
      <c r="AQ4" s="13">
        <v>1153</v>
      </c>
      <c r="AR4" s="13">
        <v>1105</v>
      </c>
      <c r="AT4" s="13">
        <v>1323</v>
      </c>
      <c r="AU4" s="32">
        <v>676</v>
      </c>
      <c r="AV4" s="32">
        <v>646</v>
      </c>
      <c r="AX4" s="13">
        <v>1526</v>
      </c>
      <c r="AY4" s="32">
        <v>778</v>
      </c>
      <c r="AZ4" s="32">
        <v>748</v>
      </c>
      <c r="BB4" s="13">
        <v>1911</v>
      </c>
      <c r="BC4" s="32">
        <v>978</v>
      </c>
      <c r="BD4" s="32">
        <v>933</v>
      </c>
      <c r="BF4" s="13">
        <v>1804</v>
      </c>
      <c r="BG4" s="32">
        <v>923</v>
      </c>
      <c r="BH4" s="32">
        <v>881</v>
      </c>
    </row>
    <row r="5" spans="1:60">
      <c r="A5" s="32">
        <v>1</v>
      </c>
      <c r="B5" s="39">
        <f t="shared" si="0"/>
        <v>30705.0987654321</v>
      </c>
      <c r="C5" s="39">
        <f t="shared" si="1"/>
        <v>15650.04938271605</v>
      </c>
      <c r="D5" s="39">
        <f t="shared" si="1"/>
        <v>15055.04938271605</v>
      </c>
      <c r="F5" s="13">
        <v>1227</v>
      </c>
      <c r="G5" s="32">
        <v>596</v>
      </c>
      <c r="H5" s="32">
        <v>631</v>
      </c>
      <c r="J5" s="13">
        <v>1567</v>
      </c>
      <c r="K5" s="32">
        <v>796</v>
      </c>
      <c r="L5" s="32">
        <v>772</v>
      </c>
      <c r="N5" s="32">
        <v>211</v>
      </c>
      <c r="O5" s="32">
        <v>107</v>
      </c>
      <c r="P5" s="32">
        <v>104</v>
      </c>
      <c r="R5" s="13">
        <v>3298</v>
      </c>
      <c r="S5" s="13">
        <v>1730.2623456790122</v>
      </c>
      <c r="T5" s="13">
        <v>1659.2623456790122</v>
      </c>
      <c r="V5" s="13">
        <v>2383</v>
      </c>
      <c r="W5" s="13">
        <v>1210.6141975308642</v>
      </c>
      <c r="X5" s="13">
        <v>1141.6141975308642</v>
      </c>
      <c r="Z5" s="13">
        <v>1626</v>
      </c>
      <c r="AA5" s="32">
        <v>827</v>
      </c>
      <c r="AB5" s="32">
        <v>799</v>
      </c>
      <c r="AD5" s="13">
        <v>6457</v>
      </c>
      <c r="AE5" s="13">
        <v>3292.6018518518517</v>
      </c>
      <c r="AF5" s="13">
        <v>3133.6018518518517</v>
      </c>
      <c r="AH5" s="13">
        <v>3396</v>
      </c>
      <c r="AI5" s="13">
        <v>1719.570987654321</v>
      </c>
      <c r="AJ5" s="13">
        <v>1646.570987654321</v>
      </c>
      <c r="AL5" s="13">
        <v>1868</v>
      </c>
      <c r="AM5" s="32">
        <v>949</v>
      </c>
      <c r="AN5" s="32">
        <v>918</v>
      </c>
      <c r="AP5" s="13">
        <v>2212</v>
      </c>
      <c r="AQ5" s="13">
        <v>1126</v>
      </c>
      <c r="AR5" s="13">
        <v>1087</v>
      </c>
      <c r="AT5" s="13">
        <v>1300</v>
      </c>
      <c r="AU5" s="32">
        <v>664</v>
      </c>
      <c r="AV5" s="32">
        <v>636</v>
      </c>
      <c r="AX5" s="13">
        <v>1506</v>
      </c>
      <c r="AY5" s="32">
        <v>765</v>
      </c>
      <c r="AZ5" s="32">
        <v>741</v>
      </c>
      <c r="BB5" s="13">
        <v>1902</v>
      </c>
      <c r="BC5" s="32">
        <v>972</v>
      </c>
      <c r="BD5" s="32">
        <v>930</v>
      </c>
      <c r="BF5" s="13">
        <v>1751</v>
      </c>
      <c r="BG5" s="32">
        <v>895</v>
      </c>
      <c r="BH5" s="32">
        <v>856</v>
      </c>
    </row>
    <row r="6" spans="1:60">
      <c r="A6" s="32">
        <v>2</v>
      </c>
      <c r="B6" s="39">
        <f t="shared" si="0"/>
        <v>30481.0987654321</v>
      </c>
      <c r="C6" s="39">
        <f t="shared" si="1"/>
        <v>15499.04938271605</v>
      </c>
      <c r="D6" s="39">
        <f t="shared" si="1"/>
        <v>14982.04938271605</v>
      </c>
      <c r="F6" s="13">
        <v>1198</v>
      </c>
      <c r="G6" s="32">
        <v>574</v>
      </c>
      <c r="H6" s="32">
        <v>624</v>
      </c>
      <c r="J6" s="13">
        <v>1571</v>
      </c>
      <c r="K6" s="32">
        <v>797</v>
      </c>
      <c r="L6" s="32">
        <v>775</v>
      </c>
      <c r="N6" s="32">
        <v>211</v>
      </c>
      <c r="O6" s="32">
        <v>107</v>
      </c>
      <c r="P6" s="32">
        <v>104</v>
      </c>
      <c r="R6" s="13">
        <v>3312</v>
      </c>
      <c r="S6" s="13">
        <v>1734.2623456790122</v>
      </c>
      <c r="T6" s="13">
        <v>1670.2623456790122</v>
      </c>
      <c r="V6" s="13">
        <v>2363</v>
      </c>
      <c r="W6" s="13">
        <v>1202.6141975308642</v>
      </c>
      <c r="X6" s="13">
        <v>1128.6141975308642</v>
      </c>
      <c r="Z6" s="13">
        <v>1607</v>
      </c>
      <c r="AA6" s="32">
        <v>818</v>
      </c>
      <c r="AB6" s="32">
        <v>790</v>
      </c>
      <c r="AD6" s="13">
        <v>6410</v>
      </c>
      <c r="AE6" s="13">
        <v>3262.6018518518517</v>
      </c>
      <c r="AF6" s="13">
        <v>3116.6018518518517</v>
      </c>
      <c r="AH6" s="13">
        <v>3412</v>
      </c>
      <c r="AI6" s="13">
        <v>1723.570987654321</v>
      </c>
      <c r="AJ6" s="13">
        <v>1657.570987654321</v>
      </c>
      <c r="AL6" s="13">
        <v>1861</v>
      </c>
      <c r="AM6" s="32">
        <v>942</v>
      </c>
      <c r="AN6" s="32">
        <v>919</v>
      </c>
      <c r="AP6" s="13">
        <v>2171</v>
      </c>
      <c r="AQ6" s="13">
        <v>1100</v>
      </c>
      <c r="AR6" s="13">
        <v>1071</v>
      </c>
      <c r="AT6" s="13">
        <v>1283</v>
      </c>
      <c r="AU6" s="32">
        <v>653</v>
      </c>
      <c r="AV6" s="32">
        <v>630</v>
      </c>
      <c r="AX6" s="13">
        <v>1481</v>
      </c>
      <c r="AY6" s="32">
        <v>748</v>
      </c>
      <c r="AZ6" s="32">
        <v>732</v>
      </c>
      <c r="BB6" s="13">
        <v>1891</v>
      </c>
      <c r="BC6" s="32">
        <v>964</v>
      </c>
      <c r="BD6" s="32">
        <v>927</v>
      </c>
      <c r="BF6" s="13">
        <v>1709</v>
      </c>
      <c r="BG6" s="32">
        <v>873</v>
      </c>
      <c r="BH6" s="32">
        <v>837</v>
      </c>
    </row>
    <row r="7" spans="1:60">
      <c r="A7" s="32">
        <v>3</v>
      </c>
      <c r="B7" s="39">
        <f t="shared" si="0"/>
        <v>30354.0987654321</v>
      </c>
      <c r="C7" s="39">
        <f t="shared" si="1"/>
        <v>15410.04938271605</v>
      </c>
      <c r="D7" s="39">
        <f t="shared" si="1"/>
        <v>14944.04938271605</v>
      </c>
      <c r="F7" s="13">
        <v>1179</v>
      </c>
      <c r="G7" s="32">
        <v>564</v>
      </c>
      <c r="H7" s="32">
        <v>615</v>
      </c>
      <c r="J7" s="13">
        <v>1581</v>
      </c>
      <c r="K7" s="32">
        <v>801</v>
      </c>
      <c r="L7" s="32">
        <v>781</v>
      </c>
      <c r="N7" s="32">
        <v>209</v>
      </c>
      <c r="O7" s="32">
        <v>105</v>
      </c>
      <c r="P7" s="32">
        <v>104</v>
      </c>
      <c r="R7" s="13">
        <v>3348</v>
      </c>
      <c r="S7" s="13">
        <v>1751.2623456790122</v>
      </c>
      <c r="T7" s="13">
        <v>1690.2623456790122</v>
      </c>
      <c r="V7" s="13">
        <v>2345</v>
      </c>
      <c r="W7" s="13">
        <v>1195.6141975308642</v>
      </c>
      <c r="X7" s="13">
        <v>1118.6141975308642</v>
      </c>
      <c r="Z7" s="13">
        <v>1590</v>
      </c>
      <c r="AA7" s="32">
        <v>807</v>
      </c>
      <c r="AB7" s="32">
        <v>783</v>
      </c>
      <c r="AD7" s="13">
        <v>6360</v>
      </c>
      <c r="AE7" s="13">
        <v>3231.6018518518517</v>
      </c>
      <c r="AF7" s="13">
        <v>3097.6018518518517</v>
      </c>
      <c r="AH7" s="13">
        <v>3426</v>
      </c>
      <c r="AI7" s="13">
        <v>1728.570987654321</v>
      </c>
      <c r="AJ7" s="13">
        <v>1666.570987654321</v>
      </c>
      <c r="AL7" s="13">
        <v>1853</v>
      </c>
      <c r="AM7" s="32">
        <v>938</v>
      </c>
      <c r="AN7" s="32">
        <v>915</v>
      </c>
      <c r="AP7" s="13">
        <v>2144</v>
      </c>
      <c r="AQ7" s="13">
        <v>1082</v>
      </c>
      <c r="AR7" s="13">
        <v>1061</v>
      </c>
      <c r="AT7" s="13">
        <v>1272</v>
      </c>
      <c r="AU7" s="32">
        <v>646</v>
      </c>
      <c r="AV7" s="32">
        <v>627</v>
      </c>
      <c r="AX7" s="13">
        <v>1462</v>
      </c>
      <c r="AY7" s="32">
        <v>735</v>
      </c>
      <c r="AZ7" s="32">
        <v>727</v>
      </c>
      <c r="BB7" s="13">
        <v>1880</v>
      </c>
      <c r="BC7" s="32">
        <v>957</v>
      </c>
      <c r="BD7" s="32">
        <v>922</v>
      </c>
      <c r="BF7" s="13">
        <v>1704</v>
      </c>
      <c r="BG7" s="32">
        <v>868</v>
      </c>
      <c r="BH7" s="32">
        <v>836</v>
      </c>
    </row>
    <row r="8" spans="1:60">
      <c r="A8" s="32">
        <v>4</v>
      </c>
      <c r="B8" s="39">
        <f t="shared" si="0"/>
        <v>30305.0987654321</v>
      </c>
      <c r="C8" s="39">
        <f t="shared" si="1"/>
        <v>15364.04938271605</v>
      </c>
      <c r="D8" s="39">
        <f t="shared" si="1"/>
        <v>14941.04938271605</v>
      </c>
      <c r="F8" s="13">
        <v>1156</v>
      </c>
      <c r="G8" s="32">
        <v>550</v>
      </c>
      <c r="H8" s="32">
        <v>606</v>
      </c>
      <c r="J8" s="13">
        <v>1601</v>
      </c>
      <c r="K8" s="32">
        <v>809</v>
      </c>
      <c r="L8" s="32">
        <v>792</v>
      </c>
      <c r="N8" s="32">
        <v>210</v>
      </c>
      <c r="O8" s="32">
        <v>105</v>
      </c>
      <c r="P8" s="32">
        <v>105</v>
      </c>
      <c r="R8" s="13">
        <v>3393</v>
      </c>
      <c r="S8" s="13">
        <v>1771.2623456790122</v>
      </c>
      <c r="T8" s="13">
        <v>1714.2623456790122</v>
      </c>
      <c r="V8" s="13">
        <v>2332</v>
      </c>
      <c r="W8" s="13">
        <v>1190.6141975308642</v>
      </c>
      <c r="X8" s="13">
        <v>1110.6141975308642</v>
      </c>
      <c r="Z8" s="13">
        <v>1577</v>
      </c>
      <c r="AA8" s="32">
        <v>799</v>
      </c>
      <c r="AB8" s="32">
        <v>778</v>
      </c>
      <c r="AD8" s="13">
        <v>6325</v>
      </c>
      <c r="AE8" s="13">
        <v>3210.6018518518517</v>
      </c>
      <c r="AF8" s="13">
        <v>3083.6018518518517</v>
      </c>
      <c r="AH8" s="13">
        <v>3441</v>
      </c>
      <c r="AI8" s="13">
        <v>1733.570987654321</v>
      </c>
      <c r="AJ8" s="13">
        <v>1676.570987654321</v>
      </c>
      <c r="AL8" s="13">
        <v>1849</v>
      </c>
      <c r="AM8" s="32">
        <v>934</v>
      </c>
      <c r="AN8" s="32">
        <v>915</v>
      </c>
      <c r="AP8" s="13">
        <v>2124</v>
      </c>
      <c r="AQ8" s="13">
        <v>1069</v>
      </c>
      <c r="AR8" s="13">
        <v>1055</v>
      </c>
      <c r="AT8" s="13">
        <v>1266</v>
      </c>
      <c r="AU8" s="32">
        <v>640</v>
      </c>
      <c r="AV8" s="32">
        <v>626</v>
      </c>
      <c r="AX8" s="13">
        <v>1448</v>
      </c>
      <c r="AY8" s="32">
        <v>727</v>
      </c>
      <c r="AZ8" s="32">
        <v>721</v>
      </c>
      <c r="BB8" s="13">
        <v>1874</v>
      </c>
      <c r="BC8" s="32">
        <v>954</v>
      </c>
      <c r="BD8" s="32">
        <v>920</v>
      </c>
      <c r="BF8" s="13">
        <v>1710</v>
      </c>
      <c r="BG8" s="32">
        <v>871</v>
      </c>
      <c r="BH8" s="32">
        <v>838</v>
      </c>
    </row>
    <row r="9" spans="1:60">
      <c r="A9" s="32">
        <v>5</v>
      </c>
      <c r="B9" s="39">
        <f t="shared" si="0"/>
        <v>30305.0987654321</v>
      </c>
      <c r="C9" s="39">
        <f t="shared" si="1"/>
        <v>15356.04938271605</v>
      </c>
      <c r="D9" s="39">
        <f t="shared" si="1"/>
        <v>14949.04938271605</v>
      </c>
      <c r="F9" s="13">
        <v>1142</v>
      </c>
      <c r="G9" s="32">
        <v>541</v>
      </c>
      <c r="H9" s="32">
        <v>601</v>
      </c>
      <c r="J9" s="13">
        <v>1616</v>
      </c>
      <c r="K9" s="32">
        <v>817</v>
      </c>
      <c r="L9" s="32">
        <v>800</v>
      </c>
      <c r="N9" s="32">
        <v>208</v>
      </c>
      <c r="O9" s="32">
        <v>105</v>
      </c>
      <c r="P9" s="32">
        <v>104</v>
      </c>
      <c r="R9" s="13">
        <v>3442</v>
      </c>
      <c r="S9" s="13">
        <v>1796.2623456790122</v>
      </c>
      <c r="T9" s="13">
        <v>1738.2623456790122</v>
      </c>
      <c r="V9" s="13">
        <v>2322</v>
      </c>
      <c r="W9" s="13">
        <v>1186.6141975308642</v>
      </c>
      <c r="X9" s="13">
        <v>1103.6141975308642</v>
      </c>
      <c r="Z9" s="13">
        <v>1569</v>
      </c>
      <c r="AA9" s="32">
        <v>797</v>
      </c>
      <c r="AB9" s="32">
        <v>771</v>
      </c>
      <c r="AD9" s="13">
        <v>6308</v>
      </c>
      <c r="AE9" s="13">
        <v>3197.6018518518517</v>
      </c>
      <c r="AF9" s="13">
        <v>3079.6018518518517</v>
      </c>
      <c r="AH9" s="13">
        <v>3464</v>
      </c>
      <c r="AI9" s="13">
        <v>1745.570987654321</v>
      </c>
      <c r="AJ9" s="13">
        <v>1687.570987654321</v>
      </c>
      <c r="AL9" s="13">
        <v>1843</v>
      </c>
      <c r="AM9" s="32">
        <v>931</v>
      </c>
      <c r="AN9" s="32">
        <v>912</v>
      </c>
      <c r="AP9" s="13">
        <v>2104</v>
      </c>
      <c r="AQ9" s="13">
        <v>1058</v>
      </c>
      <c r="AR9" s="13">
        <v>1046</v>
      </c>
      <c r="AT9" s="13">
        <v>1263</v>
      </c>
      <c r="AU9" s="32">
        <v>638</v>
      </c>
      <c r="AV9" s="32">
        <v>625</v>
      </c>
      <c r="AX9" s="13">
        <v>1438</v>
      </c>
      <c r="AY9" s="32">
        <v>720</v>
      </c>
      <c r="AZ9" s="32">
        <v>719</v>
      </c>
      <c r="BB9" s="13">
        <v>1869</v>
      </c>
      <c r="BC9" s="32">
        <v>950</v>
      </c>
      <c r="BD9" s="32">
        <v>919</v>
      </c>
      <c r="BF9" s="13">
        <v>1716</v>
      </c>
      <c r="BG9" s="32">
        <v>873</v>
      </c>
      <c r="BH9" s="32">
        <v>843</v>
      </c>
    </row>
    <row r="10" spans="1:60">
      <c r="A10" s="32">
        <v>6</v>
      </c>
      <c r="B10" s="39">
        <f t="shared" si="0"/>
        <v>30260.0987654321</v>
      </c>
      <c r="C10" s="39">
        <f t="shared" si="1"/>
        <v>15337.04938271605</v>
      </c>
      <c r="D10" s="39">
        <f t="shared" si="1"/>
        <v>14923.04938271605</v>
      </c>
      <c r="F10" s="13">
        <v>1135</v>
      </c>
      <c r="G10" s="32">
        <v>539</v>
      </c>
      <c r="H10" s="32">
        <v>596</v>
      </c>
      <c r="J10" s="13">
        <v>1620</v>
      </c>
      <c r="K10" s="32">
        <v>818</v>
      </c>
      <c r="L10" s="32">
        <v>802</v>
      </c>
      <c r="N10" s="32">
        <v>208</v>
      </c>
      <c r="O10" s="32">
        <v>103</v>
      </c>
      <c r="P10" s="32">
        <v>105</v>
      </c>
      <c r="R10" s="13">
        <v>3483</v>
      </c>
      <c r="S10" s="13">
        <v>1816.2623456790122</v>
      </c>
      <c r="T10" s="13">
        <v>1759.2623456790122</v>
      </c>
      <c r="V10" s="13">
        <v>2309</v>
      </c>
      <c r="W10" s="13">
        <v>1184.6141975308642</v>
      </c>
      <c r="X10" s="13">
        <v>1093.6141975308642</v>
      </c>
      <c r="Z10" s="13">
        <v>1554</v>
      </c>
      <c r="AA10" s="32">
        <v>788</v>
      </c>
      <c r="AB10" s="32">
        <v>765</v>
      </c>
      <c r="AD10" s="13">
        <v>6293</v>
      </c>
      <c r="AE10" s="13">
        <v>3190.6018518518517</v>
      </c>
      <c r="AF10" s="13">
        <v>3070.6018518518517</v>
      </c>
      <c r="AH10" s="13">
        <v>3476</v>
      </c>
      <c r="AI10" s="13">
        <v>1750.570987654321</v>
      </c>
      <c r="AJ10" s="13">
        <v>1695.570987654321</v>
      </c>
      <c r="AL10" s="13">
        <v>1832</v>
      </c>
      <c r="AM10" s="32">
        <v>926</v>
      </c>
      <c r="AN10" s="32">
        <v>906</v>
      </c>
      <c r="AP10" s="13">
        <v>2086</v>
      </c>
      <c r="AQ10" s="13">
        <v>1048</v>
      </c>
      <c r="AR10" s="13">
        <v>1037</v>
      </c>
      <c r="AT10" s="13">
        <v>1256</v>
      </c>
      <c r="AU10" s="32">
        <v>634</v>
      </c>
      <c r="AV10" s="32">
        <v>622</v>
      </c>
      <c r="AX10" s="13">
        <v>1425</v>
      </c>
      <c r="AY10" s="32">
        <v>713</v>
      </c>
      <c r="AZ10" s="32">
        <v>712</v>
      </c>
      <c r="BB10" s="13">
        <v>1861</v>
      </c>
      <c r="BC10" s="32">
        <v>946</v>
      </c>
      <c r="BD10" s="32">
        <v>915</v>
      </c>
      <c r="BF10" s="13">
        <v>1724</v>
      </c>
      <c r="BG10" s="32">
        <v>880</v>
      </c>
      <c r="BH10" s="32">
        <v>844</v>
      </c>
    </row>
    <row r="11" spans="1:60">
      <c r="A11" s="32">
        <v>7</v>
      </c>
      <c r="B11" s="39">
        <f t="shared" si="0"/>
        <v>30157.0987654321</v>
      </c>
      <c r="C11" s="39">
        <f t="shared" si="1"/>
        <v>15287.04938271605</v>
      </c>
      <c r="D11" s="39">
        <f t="shared" si="1"/>
        <v>14870.04938271605</v>
      </c>
      <c r="F11" s="13">
        <v>1120</v>
      </c>
      <c r="G11" s="32">
        <v>531</v>
      </c>
      <c r="H11" s="32">
        <v>588</v>
      </c>
      <c r="J11" s="13">
        <v>1604</v>
      </c>
      <c r="K11" s="32">
        <v>812</v>
      </c>
      <c r="L11" s="32">
        <v>793</v>
      </c>
      <c r="N11" s="32">
        <v>205</v>
      </c>
      <c r="O11" s="32">
        <v>102</v>
      </c>
      <c r="P11" s="32">
        <v>103</v>
      </c>
      <c r="R11" s="13">
        <v>3505</v>
      </c>
      <c r="S11" s="13">
        <v>1828.2623456790122</v>
      </c>
      <c r="T11" s="13">
        <v>1769.2623456790122</v>
      </c>
      <c r="V11" s="13">
        <v>2289</v>
      </c>
      <c r="W11" s="13">
        <v>1174.6141975308642</v>
      </c>
      <c r="X11" s="13">
        <v>1083.6141975308642</v>
      </c>
      <c r="Z11" s="13">
        <v>1540</v>
      </c>
      <c r="AA11" s="32">
        <v>783</v>
      </c>
      <c r="AB11" s="32">
        <v>757</v>
      </c>
      <c r="AD11" s="13">
        <v>6292</v>
      </c>
      <c r="AE11" s="13">
        <v>3189.6018518518517</v>
      </c>
      <c r="AF11" s="13">
        <v>3072.6018518518517</v>
      </c>
      <c r="AH11" s="13">
        <v>3462</v>
      </c>
      <c r="AI11" s="13">
        <v>1743.570987654321</v>
      </c>
      <c r="AJ11" s="13">
        <v>1687.570987654321</v>
      </c>
      <c r="AL11" s="13">
        <v>1821</v>
      </c>
      <c r="AM11" s="32">
        <v>922</v>
      </c>
      <c r="AN11" s="32">
        <v>899</v>
      </c>
      <c r="AP11" s="13">
        <v>2068</v>
      </c>
      <c r="AQ11" s="13">
        <v>1038</v>
      </c>
      <c r="AR11" s="13">
        <v>1029</v>
      </c>
      <c r="AT11" s="13">
        <v>1251</v>
      </c>
      <c r="AU11" s="32">
        <v>632</v>
      </c>
      <c r="AV11" s="32">
        <v>619</v>
      </c>
      <c r="AX11" s="13">
        <v>1412</v>
      </c>
      <c r="AY11" s="32">
        <v>705</v>
      </c>
      <c r="AZ11" s="32">
        <v>707</v>
      </c>
      <c r="BB11" s="13">
        <v>1854</v>
      </c>
      <c r="BC11" s="32">
        <v>944</v>
      </c>
      <c r="BD11" s="32">
        <v>911</v>
      </c>
      <c r="BF11" s="13">
        <v>1733</v>
      </c>
      <c r="BG11" s="32">
        <v>882</v>
      </c>
      <c r="BH11" s="32">
        <v>851</v>
      </c>
    </row>
    <row r="12" spans="1:60">
      <c r="A12" s="32">
        <v>8</v>
      </c>
      <c r="B12" s="39">
        <f t="shared" si="0"/>
        <v>30043.0987654321</v>
      </c>
      <c r="C12" s="39">
        <f t="shared" si="1"/>
        <v>15231.04938271605</v>
      </c>
      <c r="D12" s="39">
        <f t="shared" si="1"/>
        <v>14812.04938271605</v>
      </c>
      <c r="F12" s="13">
        <v>1105</v>
      </c>
      <c r="G12" s="32">
        <v>526</v>
      </c>
      <c r="H12" s="32">
        <v>579</v>
      </c>
      <c r="J12" s="13">
        <v>1598</v>
      </c>
      <c r="K12" s="32">
        <v>807</v>
      </c>
      <c r="L12" s="32">
        <v>791</v>
      </c>
      <c r="N12" s="32">
        <v>204</v>
      </c>
      <c r="O12" s="32">
        <v>102</v>
      </c>
      <c r="P12" s="32">
        <v>102</v>
      </c>
      <c r="R12" s="13">
        <v>3501</v>
      </c>
      <c r="S12" s="13">
        <v>1823.2623456790122</v>
      </c>
      <c r="T12" s="13">
        <v>1770.2623456790122</v>
      </c>
      <c r="V12" s="13">
        <v>2272</v>
      </c>
      <c r="W12" s="13">
        <v>1167.6141975308642</v>
      </c>
      <c r="X12" s="13">
        <v>1073.6141975308642</v>
      </c>
      <c r="Z12" s="13">
        <v>1523</v>
      </c>
      <c r="AA12" s="32">
        <v>778</v>
      </c>
      <c r="AB12" s="32">
        <v>745</v>
      </c>
      <c r="AD12" s="13">
        <v>6312</v>
      </c>
      <c r="AE12" s="13">
        <v>3200.6018518518517</v>
      </c>
      <c r="AF12" s="13">
        <v>3080.6018518518517</v>
      </c>
      <c r="AH12" s="13">
        <v>3439</v>
      </c>
      <c r="AI12" s="13">
        <v>1730.570987654321</v>
      </c>
      <c r="AJ12" s="13">
        <v>1677.570987654321</v>
      </c>
      <c r="AL12" s="13">
        <v>1802</v>
      </c>
      <c r="AM12" s="32">
        <v>910</v>
      </c>
      <c r="AN12" s="32">
        <v>891</v>
      </c>
      <c r="AP12" s="13">
        <v>2052</v>
      </c>
      <c r="AQ12" s="13">
        <v>1030</v>
      </c>
      <c r="AR12" s="13">
        <v>1022</v>
      </c>
      <c r="AT12" s="13">
        <v>1245</v>
      </c>
      <c r="AU12" s="32">
        <v>627</v>
      </c>
      <c r="AV12" s="32">
        <v>618</v>
      </c>
      <c r="AX12" s="13">
        <v>1400</v>
      </c>
      <c r="AY12" s="32">
        <v>700</v>
      </c>
      <c r="AZ12" s="32">
        <v>700</v>
      </c>
      <c r="BB12" s="13">
        <v>1844</v>
      </c>
      <c r="BC12" s="32">
        <v>938</v>
      </c>
      <c r="BD12" s="32">
        <v>906</v>
      </c>
      <c r="BF12" s="13">
        <v>1747</v>
      </c>
      <c r="BG12" s="32">
        <v>891</v>
      </c>
      <c r="BH12" s="32">
        <v>856</v>
      </c>
    </row>
    <row r="13" spans="1:60">
      <c r="A13" s="32">
        <v>9</v>
      </c>
      <c r="B13" s="39">
        <f t="shared" si="0"/>
        <v>30060.0987654321</v>
      </c>
      <c r="C13" s="39">
        <f t="shared" si="1"/>
        <v>15245.04938271605</v>
      </c>
      <c r="D13" s="39">
        <f t="shared" si="1"/>
        <v>14815.04938271605</v>
      </c>
      <c r="F13" s="13">
        <v>1096</v>
      </c>
      <c r="G13" s="32">
        <v>520</v>
      </c>
      <c r="H13" s="32">
        <v>576</v>
      </c>
      <c r="J13" s="13">
        <v>1607</v>
      </c>
      <c r="K13" s="32">
        <v>814</v>
      </c>
      <c r="L13" s="32">
        <v>793</v>
      </c>
      <c r="N13" s="32">
        <v>201</v>
      </c>
      <c r="O13" s="32">
        <v>100</v>
      </c>
      <c r="P13" s="32">
        <v>100</v>
      </c>
      <c r="R13" s="13">
        <v>3512</v>
      </c>
      <c r="S13" s="13">
        <v>1831.2623456790122</v>
      </c>
      <c r="T13" s="13">
        <v>1772.2623456790122</v>
      </c>
      <c r="V13" s="13">
        <v>2262</v>
      </c>
      <c r="W13" s="13">
        <v>1164.6141975308642</v>
      </c>
      <c r="X13" s="13">
        <v>1067.6141975308642</v>
      </c>
      <c r="Z13" s="13">
        <v>1507</v>
      </c>
      <c r="AA13" s="32">
        <v>769</v>
      </c>
      <c r="AB13" s="32">
        <v>738</v>
      </c>
      <c r="AD13" s="13">
        <v>6382</v>
      </c>
      <c r="AE13" s="13">
        <v>3234.6018518518517</v>
      </c>
      <c r="AF13" s="13">
        <v>3115.6018518518517</v>
      </c>
      <c r="AH13" s="13">
        <v>3413</v>
      </c>
      <c r="AI13" s="13">
        <v>1718.570987654321</v>
      </c>
      <c r="AJ13" s="13">
        <v>1662.570987654321</v>
      </c>
      <c r="AL13" s="13">
        <v>1790</v>
      </c>
      <c r="AM13" s="32">
        <v>906</v>
      </c>
      <c r="AN13" s="32">
        <v>884</v>
      </c>
      <c r="AP13" s="13">
        <v>2048</v>
      </c>
      <c r="AQ13" s="13">
        <v>1027</v>
      </c>
      <c r="AR13" s="13">
        <v>1021</v>
      </c>
      <c r="AT13" s="13">
        <v>1244</v>
      </c>
      <c r="AU13" s="32">
        <v>628</v>
      </c>
      <c r="AV13" s="32">
        <v>616</v>
      </c>
      <c r="AX13" s="13">
        <v>1397</v>
      </c>
      <c r="AY13" s="32">
        <v>696</v>
      </c>
      <c r="AZ13" s="32">
        <v>701</v>
      </c>
      <c r="BB13" s="13">
        <v>1841</v>
      </c>
      <c r="BC13" s="32">
        <v>936</v>
      </c>
      <c r="BD13" s="32">
        <v>905</v>
      </c>
      <c r="BF13" s="13">
        <v>1763</v>
      </c>
      <c r="BG13" s="32">
        <v>900</v>
      </c>
      <c r="BH13" s="32">
        <v>863</v>
      </c>
    </row>
    <row r="14" spans="1:60">
      <c r="A14" s="32">
        <v>10</v>
      </c>
      <c r="B14" s="39">
        <f t="shared" si="0"/>
        <v>30173.0987654321</v>
      </c>
      <c r="C14" s="39">
        <f t="shared" si="1"/>
        <v>15302.04938271605</v>
      </c>
      <c r="D14" s="39">
        <f t="shared" si="1"/>
        <v>14871.04938271605</v>
      </c>
      <c r="F14" s="13">
        <v>1085</v>
      </c>
      <c r="G14" s="32">
        <v>518</v>
      </c>
      <c r="H14" s="32">
        <v>567</v>
      </c>
      <c r="J14" s="13">
        <v>1621</v>
      </c>
      <c r="K14" s="32">
        <v>819</v>
      </c>
      <c r="L14" s="32">
        <v>801</v>
      </c>
      <c r="N14" s="32">
        <v>200</v>
      </c>
      <c r="O14" s="32">
        <v>99</v>
      </c>
      <c r="P14" s="32">
        <v>101</v>
      </c>
      <c r="R14" s="13">
        <v>3532</v>
      </c>
      <c r="S14" s="13">
        <v>1838.2623456790122</v>
      </c>
      <c r="T14" s="13">
        <v>1786.2623456790122</v>
      </c>
      <c r="V14" s="13">
        <v>2260</v>
      </c>
      <c r="W14" s="13">
        <v>1165.6141975308642</v>
      </c>
      <c r="X14" s="13">
        <v>1063.6141975308642</v>
      </c>
      <c r="Z14" s="13">
        <v>1495</v>
      </c>
      <c r="AA14" s="32">
        <v>765</v>
      </c>
      <c r="AB14" s="32">
        <v>730</v>
      </c>
      <c r="AD14" s="13">
        <v>6485</v>
      </c>
      <c r="AE14" s="13">
        <v>3286.6018518518517</v>
      </c>
      <c r="AF14" s="13">
        <v>3167.6018518518517</v>
      </c>
      <c r="AH14" s="13">
        <v>3405</v>
      </c>
      <c r="AI14" s="13">
        <v>1712.570987654321</v>
      </c>
      <c r="AJ14" s="13">
        <v>1660.570987654321</v>
      </c>
      <c r="AL14" s="13">
        <v>1782</v>
      </c>
      <c r="AM14" s="32">
        <v>905</v>
      </c>
      <c r="AN14" s="32">
        <v>877</v>
      </c>
      <c r="AP14" s="13">
        <v>2044</v>
      </c>
      <c r="AQ14" s="13">
        <v>1025</v>
      </c>
      <c r="AR14" s="13">
        <v>1019</v>
      </c>
      <c r="AT14" s="13">
        <v>1247</v>
      </c>
      <c r="AU14" s="32">
        <v>626</v>
      </c>
      <c r="AV14" s="32">
        <v>621</v>
      </c>
      <c r="AX14" s="13">
        <v>1394</v>
      </c>
      <c r="AY14" s="32">
        <v>694</v>
      </c>
      <c r="AZ14" s="32">
        <v>700</v>
      </c>
      <c r="BB14" s="13">
        <v>1839</v>
      </c>
      <c r="BC14" s="32">
        <v>937</v>
      </c>
      <c r="BD14" s="32">
        <v>903</v>
      </c>
      <c r="BF14" s="13">
        <v>1785</v>
      </c>
      <c r="BG14" s="32">
        <v>911</v>
      </c>
      <c r="BH14" s="32">
        <v>874</v>
      </c>
    </row>
    <row r="15" spans="1:60">
      <c r="A15" s="32">
        <v>11</v>
      </c>
      <c r="B15" s="39">
        <f t="shared" si="0"/>
        <v>30239.0987654321</v>
      </c>
      <c r="C15" s="39">
        <f t="shared" si="1"/>
        <v>15337.04938271605</v>
      </c>
      <c r="D15" s="39">
        <f t="shared" si="1"/>
        <v>14902.04938271605</v>
      </c>
      <c r="F15" s="13">
        <v>1079</v>
      </c>
      <c r="G15" s="32">
        <v>514</v>
      </c>
      <c r="H15" s="32">
        <v>566</v>
      </c>
      <c r="J15" s="13">
        <v>1618</v>
      </c>
      <c r="K15" s="32">
        <v>819</v>
      </c>
      <c r="L15" s="32">
        <v>799</v>
      </c>
      <c r="N15" s="32">
        <v>197</v>
      </c>
      <c r="O15" s="32">
        <v>98</v>
      </c>
      <c r="P15" s="32">
        <v>99</v>
      </c>
      <c r="R15" s="13">
        <v>3539</v>
      </c>
      <c r="S15" s="13">
        <v>1842.2623456790122</v>
      </c>
      <c r="T15" s="13">
        <v>1789.2623456790122</v>
      </c>
      <c r="V15" s="13">
        <v>2252</v>
      </c>
      <c r="W15" s="13">
        <v>1159.6141975308642</v>
      </c>
      <c r="X15" s="13">
        <v>1060.6141975308642</v>
      </c>
      <c r="Z15" s="13">
        <v>1488</v>
      </c>
      <c r="AA15" s="32">
        <v>762</v>
      </c>
      <c r="AB15" s="32">
        <v>726</v>
      </c>
      <c r="AD15" s="13">
        <v>6593</v>
      </c>
      <c r="AE15" s="13">
        <v>3341.6018518518517</v>
      </c>
      <c r="AF15" s="13">
        <v>3220.6018518518517</v>
      </c>
      <c r="AH15" s="13">
        <v>3378</v>
      </c>
      <c r="AI15" s="13">
        <v>1699.570987654321</v>
      </c>
      <c r="AJ15" s="13">
        <v>1647.570987654321</v>
      </c>
      <c r="AL15" s="13">
        <v>1769</v>
      </c>
      <c r="AM15" s="32">
        <v>897</v>
      </c>
      <c r="AN15" s="32">
        <v>873</v>
      </c>
      <c r="AP15" s="13">
        <v>2044</v>
      </c>
      <c r="AQ15" s="13">
        <v>1025</v>
      </c>
      <c r="AR15" s="13">
        <v>1020</v>
      </c>
      <c r="AT15" s="13">
        <v>1248</v>
      </c>
      <c r="AU15" s="32">
        <v>628</v>
      </c>
      <c r="AV15" s="32">
        <v>621</v>
      </c>
      <c r="AX15" s="13">
        <v>1393</v>
      </c>
      <c r="AY15" s="32">
        <v>694</v>
      </c>
      <c r="AZ15" s="32">
        <v>700</v>
      </c>
      <c r="BB15" s="13">
        <v>1838</v>
      </c>
      <c r="BC15" s="32">
        <v>937</v>
      </c>
      <c r="BD15" s="32">
        <v>902</v>
      </c>
      <c r="BF15" s="13">
        <v>1798</v>
      </c>
      <c r="BG15" s="32">
        <v>920</v>
      </c>
      <c r="BH15" s="32">
        <v>878</v>
      </c>
    </row>
    <row r="16" spans="1:60">
      <c r="A16" s="32">
        <v>12</v>
      </c>
      <c r="B16" s="39">
        <f t="shared" si="0"/>
        <v>30234.0987654321</v>
      </c>
      <c r="C16" s="39">
        <f t="shared" si="1"/>
        <v>15336.04938271605</v>
      </c>
      <c r="D16" s="39">
        <f t="shared" si="1"/>
        <v>14898.04938271605</v>
      </c>
      <c r="F16" s="13">
        <v>1073</v>
      </c>
      <c r="G16" s="32">
        <v>512</v>
      </c>
      <c r="H16" s="32">
        <v>561</v>
      </c>
      <c r="J16" s="13">
        <v>1602</v>
      </c>
      <c r="K16" s="32">
        <v>809</v>
      </c>
      <c r="L16" s="32">
        <v>792</v>
      </c>
      <c r="N16" s="32">
        <v>200</v>
      </c>
      <c r="O16" s="32">
        <v>99</v>
      </c>
      <c r="P16" s="32">
        <v>101</v>
      </c>
      <c r="R16" s="13">
        <v>3544</v>
      </c>
      <c r="S16" s="13">
        <v>1845.2623456790122</v>
      </c>
      <c r="T16" s="13">
        <v>1791.2623456790122</v>
      </c>
      <c r="V16" s="13">
        <v>2238</v>
      </c>
      <c r="W16" s="13">
        <v>1154.6141975308642</v>
      </c>
      <c r="X16" s="13">
        <v>1052.6141975308642</v>
      </c>
      <c r="Z16" s="13">
        <v>1475</v>
      </c>
      <c r="AA16" s="32">
        <v>756</v>
      </c>
      <c r="AB16" s="32">
        <v>719</v>
      </c>
      <c r="AD16" s="13">
        <v>6697</v>
      </c>
      <c r="AE16" s="13">
        <v>3396.6018518518517</v>
      </c>
      <c r="AF16" s="13">
        <v>3269.6018518518517</v>
      </c>
      <c r="AH16" s="13">
        <v>3350</v>
      </c>
      <c r="AI16" s="13">
        <v>1683.570987654321</v>
      </c>
      <c r="AJ16" s="13">
        <v>1635.570987654321</v>
      </c>
      <c r="AL16" s="13">
        <v>1748</v>
      </c>
      <c r="AM16" s="32">
        <v>887</v>
      </c>
      <c r="AN16" s="32">
        <v>862</v>
      </c>
      <c r="AP16" s="13">
        <v>2040</v>
      </c>
      <c r="AQ16" s="13">
        <v>1022</v>
      </c>
      <c r="AR16" s="13">
        <v>1017</v>
      </c>
      <c r="AT16" s="13">
        <v>1243</v>
      </c>
      <c r="AU16" s="32">
        <v>625</v>
      </c>
      <c r="AV16" s="32">
        <v>618</v>
      </c>
      <c r="AX16" s="13">
        <v>1391</v>
      </c>
      <c r="AY16" s="32">
        <v>692</v>
      </c>
      <c r="AZ16" s="32">
        <v>700</v>
      </c>
      <c r="BB16" s="13">
        <v>1833</v>
      </c>
      <c r="BC16" s="32">
        <v>933</v>
      </c>
      <c r="BD16" s="32">
        <v>899</v>
      </c>
      <c r="BF16" s="13">
        <v>1800</v>
      </c>
      <c r="BG16" s="32">
        <v>921</v>
      </c>
      <c r="BH16" s="32">
        <v>880</v>
      </c>
    </row>
    <row r="17" spans="1:60">
      <c r="A17" s="32">
        <v>13</v>
      </c>
      <c r="B17" s="39">
        <f t="shared" si="0"/>
        <v>30179.0987654321</v>
      </c>
      <c r="C17" s="39">
        <f t="shared" si="1"/>
        <v>15307.04938271605</v>
      </c>
      <c r="D17" s="39">
        <f t="shared" si="1"/>
        <v>14872.04938271605</v>
      </c>
      <c r="F17" s="13">
        <v>1056</v>
      </c>
      <c r="G17" s="32">
        <v>504</v>
      </c>
      <c r="H17" s="32">
        <v>552</v>
      </c>
      <c r="J17" s="13">
        <v>1559</v>
      </c>
      <c r="K17" s="32">
        <v>790</v>
      </c>
      <c r="L17" s="32">
        <v>770</v>
      </c>
      <c r="N17" s="32">
        <v>196</v>
      </c>
      <c r="O17" s="32">
        <v>97</v>
      </c>
      <c r="P17" s="32">
        <v>99</v>
      </c>
      <c r="R17" s="13">
        <v>3539</v>
      </c>
      <c r="S17" s="13">
        <v>1840.2623456790122</v>
      </c>
      <c r="T17" s="13">
        <v>1792.2623456790122</v>
      </c>
      <c r="V17" s="13">
        <v>2225</v>
      </c>
      <c r="W17" s="13">
        <v>1149.6141975308642</v>
      </c>
      <c r="X17" s="13">
        <v>1043.6141975308642</v>
      </c>
      <c r="Z17" s="13">
        <v>1457</v>
      </c>
      <c r="AA17" s="32">
        <v>745</v>
      </c>
      <c r="AB17" s="32">
        <v>712</v>
      </c>
      <c r="AD17" s="13">
        <v>6799</v>
      </c>
      <c r="AE17" s="13">
        <v>3446.6018518518517</v>
      </c>
      <c r="AF17" s="13">
        <v>3321.6018518518517</v>
      </c>
      <c r="AH17" s="13">
        <v>3312</v>
      </c>
      <c r="AI17" s="13">
        <v>1665.570987654321</v>
      </c>
      <c r="AJ17" s="13">
        <v>1615.570987654321</v>
      </c>
      <c r="AL17" s="13">
        <v>1736</v>
      </c>
      <c r="AM17" s="32">
        <v>884</v>
      </c>
      <c r="AN17" s="32">
        <v>851</v>
      </c>
      <c r="AP17" s="13">
        <v>2034</v>
      </c>
      <c r="AQ17" s="13">
        <v>1018</v>
      </c>
      <c r="AR17" s="13">
        <v>1016</v>
      </c>
      <c r="AT17" s="13">
        <v>1242</v>
      </c>
      <c r="AU17" s="32">
        <v>624</v>
      </c>
      <c r="AV17" s="32">
        <v>618</v>
      </c>
      <c r="AX17" s="13">
        <v>1385</v>
      </c>
      <c r="AY17" s="32">
        <v>687</v>
      </c>
      <c r="AZ17" s="32">
        <v>698</v>
      </c>
      <c r="BB17" s="13">
        <v>1826</v>
      </c>
      <c r="BC17" s="32">
        <v>928</v>
      </c>
      <c r="BD17" s="32">
        <v>898</v>
      </c>
      <c r="BF17" s="13">
        <v>1813</v>
      </c>
      <c r="BG17" s="32">
        <v>928</v>
      </c>
      <c r="BH17" s="32">
        <v>885</v>
      </c>
    </row>
    <row r="18" spans="1:60">
      <c r="A18" s="32">
        <v>14</v>
      </c>
      <c r="B18" s="39">
        <f t="shared" si="0"/>
        <v>30217.0987654321</v>
      </c>
      <c r="C18" s="39">
        <f t="shared" si="1"/>
        <v>15328.04938271605</v>
      </c>
      <c r="D18" s="39">
        <f t="shared" si="1"/>
        <v>14889.04938271605</v>
      </c>
      <c r="F18" s="13">
        <v>1060</v>
      </c>
      <c r="G18" s="32">
        <v>508</v>
      </c>
      <c r="H18" s="32">
        <v>551</v>
      </c>
      <c r="J18" s="13">
        <v>1537</v>
      </c>
      <c r="K18" s="32">
        <v>778</v>
      </c>
      <c r="L18" s="32">
        <v>759</v>
      </c>
      <c r="N18" s="32">
        <v>196</v>
      </c>
      <c r="O18" s="32">
        <v>97</v>
      </c>
      <c r="P18" s="32">
        <v>99</v>
      </c>
      <c r="R18" s="13">
        <v>3536</v>
      </c>
      <c r="S18" s="13">
        <v>1840.2623456790122</v>
      </c>
      <c r="T18" s="13">
        <v>1788.2623456790122</v>
      </c>
      <c r="V18" s="13">
        <v>2214</v>
      </c>
      <c r="W18" s="13">
        <v>1143.6141975308642</v>
      </c>
      <c r="X18" s="13">
        <v>1040.6141975308642</v>
      </c>
      <c r="Z18" s="13">
        <v>1450</v>
      </c>
      <c r="AA18" s="32">
        <v>745</v>
      </c>
      <c r="AB18" s="32">
        <v>705</v>
      </c>
      <c r="AD18" s="13">
        <v>6936</v>
      </c>
      <c r="AE18" s="13">
        <v>3518.6018518518517</v>
      </c>
      <c r="AF18" s="13">
        <v>3387.6018518518517</v>
      </c>
      <c r="AH18" s="13">
        <v>3272</v>
      </c>
      <c r="AI18" s="13">
        <v>1642.570987654321</v>
      </c>
      <c r="AJ18" s="13">
        <v>1598.570987654321</v>
      </c>
      <c r="AL18" s="13">
        <v>1715</v>
      </c>
      <c r="AM18" s="32">
        <v>868</v>
      </c>
      <c r="AN18" s="32">
        <v>846</v>
      </c>
      <c r="AP18" s="13">
        <v>2039</v>
      </c>
      <c r="AQ18" s="13">
        <v>1022</v>
      </c>
      <c r="AR18" s="13">
        <v>1016</v>
      </c>
      <c r="AT18" s="13">
        <v>1234</v>
      </c>
      <c r="AU18" s="32">
        <v>618</v>
      </c>
      <c r="AV18" s="32">
        <v>616</v>
      </c>
      <c r="AX18" s="13">
        <v>1386</v>
      </c>
      <c r="AY18" s="32">
        <v>688</v>
      </c>
      <c r="AZ18" s="32">
        <v>698</v>
      </c>
      <c r="BB18" s="13">
        <v>1831</v>
      </c>
      <c r="BC18" s="32">
        <v>933</v>
      </c>
      <c r="BD18" s="32">
        <v>898</v>
      </c>
      <c r="BF18" s="13">
        <v>1811</v>
      </c>
      <c r="BG18" s="32">
        <v>926</v>
      </c>
      <c r="BH18" s="32">
        <v>886</v>
      </c>
    </row>
    <row r="19" spans="1:60">
      <c r="A19" s="32">
        <v>15</v>
      </c>
      <c r="B19" s="39">
        <f t="shared" si="0"/>
        <v>30329.0987654321</v>
      </c>
      <c r="C19" s="39">
        <f t="shared" si="1"/>
        <v>15381.04938271605</v>
      </c>
      <c r="D19" s="39">
        <f t="shared" si="1"/>
        <v>14948.04938271605</v>
      </c>
      <c r="F19" s="13">
        <v>1053</v>
      </c>
      <c r="G19" s="32">
        <v>504</v>
      </c>
      <c r="H19" s="32">
        <v>549</v>
      </c>
      <c r="J19" s="13">
        <v>1514</v>
      </c>
      <c r="K19" s="32">
        <v>767</v>
      </c>
      <c r="L19" s="32">
        <v>747</v>
      </c>
      <c r="N19" s="32">
        <v>195</v>
      </c>
      <c r="O19" s="32">
        <v>98</v>
      </c>
      <c r="P19" s="32">
        <v>97</v>
      </c>
      <c r="R19" s="13">
        <v>3549</v>
      </c>
      <c r="S19" s="13">
        <v>1844.2623456790122</v>
      </c>
      <c r="T19" s="13">
        <v>1797.2623456790122</v>
      </c>
      <c r="V19" s="13">
        <v>2212</v>
      </c>
      <c r="W19" s="13">
        <v>1145.6141975308642</v>
      </c>
      <c r="X19" s="13">
        <v>1035.6141975308642</v>
      </c>
      <c r="Z19" s="13">
        <v>1446</v>
      </c>
      <c r="AA19" s="32">
        <v>742</v>
      </c>
      <c r="AB19" s="32">
        <v>705</v>
      </c>
      <c r="AD19" s="13">
        <v>7088</v>
      </c>
      <c r="AE19" s="13">
        <v>3592.6018518518517</v>
      </c>
      <c r="AF19" s="13">
        <v>3464.6018518518517</v>
      </c>
      <c r="AH19" s="13">
        <v>3252</v>
      </c>
      <c r="AI19" s="13">
        <v>1633.570987654321</v>
      </c>
      <c r="AJ19" s="13">
        <v>1588.570987654321</v>
      </c>
      <c r="AL19" s="13">
        <v>1700</v>
      </c>
      <c r="AM19" s="32">
        <v>864</v>
      </c>
      <c r="AN19" s="32">
        <v>836</v>
      </c>
      <c r="AP19" s="13">
        <v>2046</v>
      </c>
      <c r="AQ19" s="13">
        <v>1023</v>
      </c>
      <c r="AR19" s="13">
        <v>1024</v>
      </c>
      <c r="AT19" s="13">
        <v>1237</v>
      </c>
      <c r="AU19" s="32">
        <v>618</v>
      </c>
      <c r="AV19" s="32">
        <v>619</v>
      </c>
      <c r="AX19" s="13">
        <v>1388</v>
      </c>
      <c r="AY19" s="32">
        <v>688</v>
      </c>
      <c r="AZ19" s="32">
        <v>699</v>
      </c>
      <c r="BB19" s="13">
        <v>1827</v>
      </c>
      <c r="BC19" s="32">
        <v>928</v>
      </c>
      <c r="BD19" s="32">
        <v>899</v>
      </c>
      <c r="BF19" s="13">
        <v>1820</v>
      </c>
      <c r="BG19" s="32">
        <v>933</v>
      </c>
      <c r="BH19" s="32">
        <v>887</v>
      </c>
    </row>
    <row r="20" spans="1:60">
      <c r="A20" s="32">
        <v>16</v>
      </c>
      <c r="B20" s="39">
        <f t="shared" si="0"/>
        <v>30371.0987654321</v>
      </c>
      <c r="C20" s="39">
        <f t="shared" ref="C20:D83" si="2">G20+K20+O20+S20+W20+AA20+AE20+AI20+AM20+AQ20+AU20+AY20+BC20+BG20</f>
        <v>15408.04938271605</v>
      </c>
      <c r="D20" s="39">
        <f t="shared" si="2"/>
        <v>14963.04938271605</v>
      </c>
      <c r="F20" s="13">
        <v>1058</v>
      </c>
      <c r="G20" s="32">
        <v>509</v>
      </c>
      <c r="H20" s="32">
        <v>549</v>
      </c>
      <c r="J20" s="13">
        <v>1488</v>
      </c>
      <c r="K20" s="32">
        <v>753</v>
      </c>
      <c r="L20" s="32">
        <v>735</v>
      </c>
      <c r="N20" s="32">
        <v>194</v>
      </c>
      <c r="O20" s="32">
        <v>96</v>
      </c>
      <c r="P20" s="32">
        <v>98</v>
      </c>
      <c r="R20" s="13">
        <v>3547</v>
      </c>
      <c r="S20" s="13">
        <v>1842.2623456790122</v>
      </c>
      <c r="T20" s="13">
        <v>1797.2623456790122</v>
      </c>
      <c r="V20" s="13">
        <v>2199</v>
      </c>
      <c r="W20" s="13">
        <v>1138.6141975308642</v>
      </c>
      <c r="X20" s="13">
        <v>1029.6141975308642</v>
      </c>
      <c r="Z20" s="13">
        <v>1431</v>
      </c>
      <c r="AA20" s="32">
        <v>737</v>
      </c>
      <c r="AB20" s="32">
        <v>694</v>
      </c>
      <c r="AD20" s="13">
        <v>7232</v>
      </c>
      <c r="AE20" s="13">
        <v>3669.6018518518517</v>
      </c>
      <c r="AF20" s="13">
        <v>3532.6018518518517</v>
      </c>
      <c r="AH20" s="13">
        <v>3215</v>
      </c>
      <c r="AI20" s="13">
        <v>1612.570987654321</v>
      </c>
      <c r="AJ20" s="13">
        <v>1571.570987654321</v>
      </c>
      <c r="AL20" s="13">
        <v>1684</v>
      </c>
      <c r="AM20" s="32">
        <v>853</v>
      </c>
      <c r="AN20" s="32">
        <v>831</v>
      </c>
      <c r="AP20" s="13">
        <v>2053</v>
      </c>
      <c r="AQ20" s="13">
        <v>1028</v>
      </c>
      <c r="AR20" s="13">
        <v>1025</v>
      </c>
      <c r="AT20" s="13">
        <v>1231</v>
      </c>
      <c r="AU20" s="32">
        <v>618</v>
      </c>
      <c r="AV20" s="32">
        <v>613</v>
      </c>
      <c r="AX20" s="13">
        <v>1390</v>
      </c>
      <c r="AY20" s="32">
        <v>688</v>
      </c>
      <c r="AZ20" s="32">
        <v>702</v>
      </c>
      <c r="BB20" s="13">
        <v>1829</v>
      </c>
      <c r="BC20" s="32">
        <v>931</v>
      </c>
      <c r="BD20" s="32">
        <v>897</v>
      </c>
      <c r="BF20" s="13">
        <v>1821</v>
      </c>
      <c r="BG20" s="32">
        <v>932</v>
      </c>
      <c r="BH20" s="32">
        <v>888</v>
      </c>
    </row>
    <row r="21" spans="1:60">
      <c r="A21" s="32">
        <v>17</v>
      </c>
      <c r="B21" s="39">
        <f t="shared" si="0"/>
        <v>30366.0987654321</v>
      </c>
      <c r="C21" s="39">
        <f t="shared" si="2"/>
        <v>15401.04938271605</v>
      </c>
      <c r="D21" s="39">
        <f t="shared" si="2"/>
        <v>14965.04938271605</v>
      </c>
      <c r="F21" s="13">
        <v>1053</v>
      </c>
      <c r="G21" s="32">
        <v>507</v>
      </c>
      <c r="H21" s="32">
        <v>546</v>
      </c>
      <c r="J21" s="13">
        <v>1440</v>
      </c>
      <c r="K21" s="32">
        <v>729</v>
      </c>
      <c r="L21" s="32">
        <v>711</v>
      </c>
      <c r="N21" s="32">
        <v>196</v>
      </c>
      <c r="O21" s="32">
        <v>96</v>
      </c>
      <c r="P21" s="32">
        <v>100</v>
      </c>
      <c r="R21" s="13">
        <v>3527</v>
      </c>
      <c r="S21" s="13">
        <v>1830.2623456790122</v>
      </c>
      <c r="T21" s="13">
        <v>1789.2623456790122</v>
      </c>
      <c r="V21" s="13">
        <v>2196</v>
      </c>
      <c r="W21" s="13">
        <v>1137.6141975308642</v>
      </c>
      <c r="X21" s="13">
        <v>1027.6141975308642</v>
      </c>
      <c r="Z21" s="13">
        <v>1429</v>
      </c>
      <c r="AA21" s="32">
        <v>733</v>
      </c>
      <c r="AB21" s="32">
        <v>696</v>
      </c>
      <c r="AD21" s="13">
        <v>7358</v>
      </c>
      <c r="AE21" s="13">
        <v>3730.6018518518517</v>
      </c>
      <c r="AF21" s="13">
        <v>3596.6018518518517</v>
      </c>
      <c r="AH21" s="13">
        <v>3197</v>
      </c>
      <c r="AI21" s="13">
        <v>1601.570987654321</v>
      </c>
      <c r="AJ21" s="13">
        <v>1563.570987654321</v>
      </c>
      <c r="AL21" s="13">
        <v>1669</v>
      </c>
      <c r="AM21" s="32">
        <v>853</v>
      </c>
      <c r="AN21" s="32">
        <v>816</v>
      </c>
      <c r="AP21" s="13">
        <v>2061</v>
      </c>
      <c r="AQ21" s="13">
        <v>1032</v>
      </c>
      <c r="AR21" s="13">
        <v>1029</v>
      </c>
      <c r="AT21" s="13">
        <v>1229</v>
      </c>
      <c r="AU21" s="32">
        <v>616</v>
      </c>
      <c r="AV21" s="32">
        <v>613</v>
      </c>
      <c r="AX21" s="13">
        <v>1389</v>
      </c>
      <c r="AY21" s="32">
        <v>684</v>
      </c>
      <c r="AZ21" s="32">
        <v>705</v>
      </c>
      <c r="BB21" s="13">
        <v>1818</v>
      </c>
      <c r="BC21" s="32">
        <v>926</v>
      </c>
      <c r="BD21" s="32">
        <v>891</v>
      </c>
      <c r="BF21" s="13">
        <v>1807</v>
      </c>
      <c r="BG21" s="32">
        <v>925</v>
      </c>
      <c r="BH21" s="32">
        <v>881</v>
      </c>
    </row>
    <row r="22" spans="1:60">
      <c r="A22" s="32">
        <v>18</v>
      </c>
      <c r="B22" s="39">
        <f t="shared" si="0"/>
        <v>30294.0987654321</v>
      </c>
      <c r="C22" s="39">
        <f t="shared" si="2"/>
        <v>15366.04938271605</v>
      </c>
      <c r="D22" s="39">
        <f t="shared" si="2"/>
        <v>14928.04938271605</v>
      </c>
      <c r="F22" s="13">
        <v>1068</v>
      </c>
      <c r="G22" s="32">
        <v>516</v>
      </c>
      <c r="H22" s="32">
        <v>552</v>
      </c>
      <c r="J22" s="13">
        <v>1387</v>
      </c>
      <c r="K22" s="32">
        <v>703</v>
      </c>
      <c r="L22" s="32">
        <v>684</v>
      </c>
      <c r="N22" s="32">
        <v>192</v>
      </c>
      <c r="O22" s="32">
        <v>94</v>
      </c>
      <c r="P22" s="32">
        <v>98</v>
      </c>
      <c r="R22" s="13">
        <v>3478</v>
      </c>
      <c r="S22" s="13">
        <v>1807.2623456790122</v>
      </c>
      <c r="T22" s="13">
        <v>1763.2623456790122</v>
      </c>
      <c r="V22" s="13">
        <v>2197</v>
      </c>
      <c r="W22" s="13">
        <v>1139.6141975308642</v>
      </c>
      <c r="X22" s="13">
        <v>1027.6141975308642</v>
      </c>
      <c r="Z22" s="13">
        <v>1419</v>
      </c>
      <c r="AA22" s="32">
        <v>732</v>
      </c>
      <c r="AB22" s="32">
        <v>687</v>
      </c>
      <c r="AD22" s="13">
        <v>7462</v>
      </c>
      <c r="AE22" s="13">
        <v>3785.6018518518517</v>
      </c>
      <c r="AF22" s="13">
        <v>3645.6018518518517</v>
      </c>
      <c r="AH22" s="13">
        <v>3173</v>
      </c>
      <c r="AI22" s="13">
        <v>1590.570987654321</v>
      </c>
      <c r="AJ22" s="13">
        <v>1551.570987654321</v>
      </c>
      <c r="AL22" s="13">
        <v>1655</v>
      </c>
      <c r="AM22" s="32">
        <v>840</v>
      </c>
      <c r="AN22" s="32">
        <v>815</v>
      </c>
      <c r="AP22" s="13">
        <v>2054</v>
      </c>
      <c r="AQ22" s="13">
        <v>1025</v>
      </c>
      <c r="AR22" s="13">
        <v>1029</v>
      </c>
      <c r="AT22" s="13">
        <v>1213</v>
      </c>
      <c r="AU22" s="32">
        <v>606</v>
      </c>
      <c r="AV22" s="32">
        <v>608</v>
      </c>
      <c r="AX22" s="13">
        <v>1383</v>
      </c>
      <c r="AY22" s="32">
        <v>686</v>
      </c>
      <c r="AZ22" s="32">
        <v>697</v>
      </c>
      <c r="BB22" s="13">
        <v>1821</v>
      </c>
      <c r="BC22" s="32">
        <v>926</v>
      </c>
      <c r="BD22" s="32">
        <v>896</v>
      </c>
      <c r="BF22" s="13">
        <v>1789</v>
      </c>
      <c r="BG22" s="32">
        <v>915</v>
      </c>
      <c r="BH22" s="32">
        <v>874</v>
      </c>
    </row>
    <row r="23" spans="1:60">
      <c r="A23" s="32">
        <v>19</v>
      </c>
      <c r="B23" s="39">
        <f t="shared" si="0"/>
        <v>30366.0987654321</v>
      </c>
      <c r="C23" s="39">
        <f t="shared" si="2"/>
        <v>15401.04938271605</v>
      </c>
      <c r="D23" s="39">
        <f t="shared" si="2"/>
        <v>14965.04938271605</v>
      </c>
      <c r="F23" s="13">
        <v>1079</v>
      </c>
      <c r="G23" s="32">
        <v>524</v>
      </c>
      <c r="H23" s="32">
        <v>555</v>
      </c>
      <c r="J23" s="13">
        <v>1338</v>
      </c>
      <c r="K23" s="32">
        <v>678</v>
      </c>
      <c r="L23" s="32">
        <v>661</v>
      </c>
      <c r="N23" s="32">
        <v>197</v>
      </c>
      <c r="O23" s="32">
        <v>97</v>
      </c>
      <c r="P23" s="32">
        <v>100</v>
      </c>
      <c r="R23" s="13">
        <v>3452</v>
      </c>
      <c r="S23" s="13">
        <v>1791.2623456790122</v>
      </c>
      <c r="T23" s="13">
        <v>1753.2623456790122</v>
      </c>
      <c r="V23" s="13">
        <v>2198</v>
      </c>
      <c r="W23" s="13">
        <v>1139.6141975308642</v>
      </c>
      <c r="X23" s="13">
        <v>1027.6141975308642</v>
      </c>
      <c r="Z23" s="13">
        <v>1425</v>
      </c>
      <c r="AA23" s="32">
        <v>733</v>
      </c>
      <c r="AB23" s="32">
        <v>692</v>
      </c>
      <c r="AD23" s="13">
        <v>7600</v>
      </c>
      <c r="AE23" s="13">
        <v>3855.6018518518517</v>
      </c>
      <c r="AF23" s="13">
        <v>3713.6018518518517</v>
      </c>
      <c r="AH23" s="13">
        <v>3165</v>
      </c>
      <c r="AI23" s="13">
        <v>1583.570987654321</v>
      </c>
      <c r="AJ23" s="13">
        <v>1550.570987654321</v>
      </c>
      <c r="AL23" s="13">
        <v>1650</v>
      </c>
      <c r="AM23" s="32">
        <v>838</v>
      </c>
      <c r="AN23" s="32">
        <v>812</v>
      </c>
      <c r="AP23" s="13">
        <v>2065</v>
      </c>
      <c r="AQ23" s="13">
        <v>1033</v>
      </c>
      <c r="AR23" s="13">
        <v>1032</v>
      </c>
      <c r="AT23" s="13">
        <v>1209</v>
      </c>
      <c r="AU23" s="32">
        <v>605</v>
      </c>
      <c r="AV23" s="32">
        <v>604</v>
      </c>
      <c r="AX23" s="13">
        <v>1389</v>
      </c>
      <c r="AY23" s="32">
        <v>685</v>
      </c>
      <c r="AZ23" s="32">
        <v>704</v>
      </c>
      <c r="BB23" s="13">
        <v>1823</v>
      </c>
      <c r="BC23" s="32">
        <v>930</v>
      </c>
      <c r="BD23" s="32">
        <v>894</v>
      </c>
      <c r="BF23" s="13">
        <v>1774</v>
      </c>
      <c r="BG23" s="32">
        <v>908</v>
      </c>
      <c r="BH23" s="32">
        <v>866</v>
      </c>
    </row>
    <row r="24" spans="1:60">
      <c r="A24" s="32">
        <v>20</v>
      </c>
      <c r="B24" s="39">
        <f t="shared" si="0"/>
        <v>30575.0987654321</v>
      </c>
      <c r="C24" s="39">
        <f t="shared" si="2"/>
        <v>15506.04938271605</v>
      </c>
      <c r="D24" s="39">
        <f t="shared" si="2"/>
        <v>15069.04938271605</v>
      </c>
      <c r="F24" s="13">
        <v>1102</v>
      </c>
      <c r="G24" s="32">
        <v>532</v>
      </c>
      <c r="H24" s="32">
        <v>570</v>
      </c>
      <c r="J24" s="13">
        <v>1314</v>
      </c>
      <c r="K24" s="32">
        <v>665</v>
      </c>
      <c r="L24" s="32">
        <v>649</v>
      </c>
      <c r="N24" s="32">
        <v>194</v>
      </c>
      <c r="O24" s="32">
        <v>97</v>
      </c>
      <c r="P24" s="32">
        <v>97</v>
      </c>
      <c r="R24" s="13">
        <v>3439</v>
      </c>
      <c r="S24" s="13">
        <v>1783.2623456790122</v>
      </c>
      <c r="T24" s="13">
        <v>1749.2623456790122</v>
      </c>
      <c r="V24" s="13">
        <v>2223</v>
      </c>
      <c r="W24" s="13">
        <v>1155.6141975308642</v>
      </c>
      <c r="X24" s="13">
        <v>1036.6141975308642</v>
      </c>
      <c r="Z24" s="13">
        <v>1434</v>
      </c>
      <c r="AA24" s="32">
        <v>738</v>
      </c>
      <c r="AB24" s="32">
        <v>696</v>
      </c>
      <c r="AD24" s="13">
        <v>7746</v>
      </c>
      <c r="AE24" s="13">
        <v>3928.6018518518517</v>
      </c>
      <c r="AF24" s="13">
        <v>3786.6018518518517</v>
      </c>
      <c r="AH24" s="13">
        <v>3176</v>
      </c>
      <c r="AI24" s="13">
        <v>1589.570987654321</v>
      </c>
      <c r="AJ24" s="13">
        <v>1554.570987654321</v>
      </c>
      <c r="AL24" s="13">
        <v>1649</v>
      </c>
      <c r="AM24" s="32">
        <v>841</v>
      </c>
      <c r="AN24" s="32">
        <v>809</v>
      </c>
      <c r="AP24" s="13">
        <v>2095</v>
      </c>
      <c r="AQ24" s="13">
        <v>1048</v>
      </c>
      <c r="AR24" s="13">
        <v>1048</v>
      </c>
      <c r="AT24" s="13">
        <v>1209</v>
      </c>
      <c r="AU24" s="32">
        <v>602</v>
      </c>
      <c r="AV24" s="32">
        <v>607</v>
      </c>
      <c r="AX24" s="13">
        <v>1392</v>
      </c>
      <c r="AY24" s="32">
        <v>686</v>
      </c>
      <c r="AZ24" s="32">
        <v>706</v>
      </c>
      <c r="BB24" s="13">
        <v>1829</v>
      </c>
      <c r="BC24" s="32">
        <v>931</v>
      </c>
      <c r="BD24" s="32">
        <v>897</v>
      </c>
      <c r="BF24" s="13">
        <v>1772</v>
      </c>
      <c r="BG24" s="32">
        <v>909</v>
      </c>
      <c r="BH24" s="32">
        <v>863</v>
      </c>
    </row>
    <row r="25" spans="1:60">
      <c r="A25" s="32">
        <v>21</v>
      </c>
      <c r="B25" s="39">
        <f t="shared" si="0"/>
        <v>30722.0987654321</v>
      </c>
      <c r="C25" s="39">
        <f t="shared" si="2"/>
        <v>15584.04938271605</v>
      </c>
      <c r="D25" s="39">
        <f t="shared" si="2"/>
        <v>15138.04938271605</v>
      </c>
      <c r="F25" s="13">
        <v>1120</v>
      </c>
      <c r="G25" s="32">
        <v>546</v>
      </c>
      <c r="H25" s="32">
        <v>574</v>
      </c>
      <c r="J25" s="13">
        <v>1286</v>
      </c>
      <c r="K25" s="32">
        <v>655</v>
      </c>
      <c r="L25" s="32">
        <v>631</v>
      </c>
      <c r="N25" s="32">
        <v>193</v>
      </c>
      <c r="O25" s="32">
        <v>94</v>
      </c>
      <c r="P25" s="32">
        <v>99</v>
      </c>
      <c r="R25" s="13">
        <v>3419</v>
      </c>
      <c r="S25" s="13">
        <v>1772.2623456790122</v>
      </c>
      <c r="T25" s="13">
        <v>1739.2623456790122</v>
      </c>
      <c r="V25" s="13">
        <v>2239</v>
      </c>
      <c r="W25" s="13">
        <v>1165.6141975308642</v>
      </c>
      <c r="X25" s="13">
        <v>1042.6141975308642</v>
      </c>
      <c r="Z25" s="13">
        <v>1446</v>
      </c>
      <c r="AA25" s="32">
        <v>745</v>
      </c>
      <c r="AB25" s="32">
        <v>701</v>
      </c>
      <c r="AD25" s="13">
        <v>7876</v>
      </c>
      <c r="AE25" s="13">
        <v>3996.6018518518517</v>
      </c>
      <c r="AF25" s="13">
        <v>3849.6018518518517</v>
      </c>
      <c r="AH25" s="13">
        <v>3169</v>
      </c>
      <c r="AI25" s="13">
        <v>1582.570987654321</v>
      </c>
      <c r="AJ25" s="13">
        <v>1555.570987654321</v>
      </c>
      <c r="AL25" s="13">
        <v>1646</v>
      </c>
      <c r="AM25" s="32">
        <v>836</v>
      </c>
      <c r="AN25" s="32">
        <v>810</v>
      </c>
      <c r="AP25" s="13">
        <v>2108</v>
      </c>
      <c r="AQ25" s="13">
        <v>1052</v>
      </c>
      <c r="AR25" s="13">
        <v>1056</v>
      </c>
      <c r="AT25" s="13">
        <v>1214</v>
      </c>
      <c r="AU25" s="32">
        <v>606</v>
      </c>
      <c r="AV25" s="32">
        <v>608</v>
      </c>
      <c r="AX25" s="13">
        <v>1407</v>
      </c>
      <c r="AY25" s="32">
        <v>693</v>
      </c>
      <c r="AZ25" s="32">
        <v>715</v>
      </c>
      <c r="BB25" s="13">
        <v>1834</v>
      </c>
      <c r="BC25" s="32">
        <v>934</v>
      </c>
      <c r="BD25" s="32">
        <v>900</v>
      </c>
      <c r="BF25" s="13">
        <v>1763</v>
      </c>
      <c r="BG25" s="32">
        <v>906</v>
      </c>
      <c r="BH25" s="32">
        <v>857</v>
      </c>
    </row>
    <row r="26" spans="1:60">
      <c r="A26" s="32">
        <v>22</v>
      </c>
      <c r="B26" s="39">
        <f t="shared" si="0"/>
        <v>30797.0987654321</v>
      </c>
      <c r="C26" s="39">
        <f t="shared" si="2"/>
        <v>15617.04938271605</v>
      </c>
      <c r="D26" s="39">
        <f t="shared" si="2"/>
        <v>15180.04938271605</v>
      </c>
      <c r="F26" s="13">
        <v>1160</v>
      </c>
      <c r="G26" s="32">
        <v>565</v>
      </c>
      <c r="H26" s="32">
        <v>595</v>
      </c>
      <c r="J26" s="13">
        <v>1259</v>
      </c>
      <c r="K26" s="32">
        <v>637</v>
      </c>
      <c r="L26" s="32">
        <v>621</v>
      </c>
      <c r="N26" s="32">
        <v>194</v>
      </c>
      <c r="O26" s="32">
        <v>93</v>
      </c>
      <c r="P26" s="32">
        <v>100</v>
      </c>
      <c r="R26" s="13">
        <v>3375</v>
      </c>
      <c r="S26" s="13">
        <v>1746.2623456790122</v>
      </c>
      <c r="T26" s="13">
        <v>1720.2623456790122</v>
      </c>
      <c r="V26" s="13">
        <v>2257</v>
      </c>
      <c r="W26" s="13">
        <v>1173.6141975308642</v>
      </c>
      <c r="X26" s="13">
        <v>1052.6141975308642</v>
      </c>
      <c r="Z26" s="13">
        <v>1465</v>
      </c>
      <c r="AA26" s="32">
        <v>756</v>
      </c>
      <c r="AB26" s="32">
        <v>709</v>
      </c>
      <c r="AD26" s="13">
        <v>7949</v>
      </c>
      <c r="AE26" s="13">
        <v>4034.6018518518517</v>
      </c>
      <c r="AF26" s="13">
        <v>3883.6018518518517</v>
      </c>
      <c r="AH26" s="13">
        <v>3202</v>
      </c>
      <c r="AI26" s="13">
        <v>1599.570987654321</v>
      </c>
      <c r="AJ26" s="13">
        <v>1571.570987654321</v>
      </c>
      <c r="AL26" s="13">
        <v>1647</v>
      </c>
      <c r="AM26" s="32">
        <v>839</v>
      </c>
      <c r="AN26" s="32">
        <v>808</v>
      </c>
      <c r="AP26" s="13">
        <v>2115</v>
      </c>
      <c r="AQ26" s="13">
        <v>1056</v>
      </c>
      <c r="AR26" s="13">
        <v>1059</v>
      </c>
      <c r="AT26" s="13">
        <v>1196</v>
      </c>
      <c r="AU26" s="32">
        <v>596</v>
      </c>
      <c r="AV26" s="32">
        <v>600</v>
      </c>
      <c r="AX26" s="13">
        <v>1404</v>
      </c>
      <c r="AY26" s="32">
        <v>691</v>
      </c>
      <c r="AZ26" s="32">
        <v>713</v>
      </c>
      <c r="BB26" s="13">
        <v>1838</v>
      </c>
      <c r="BC26" s="32">
        <v>937</v>
      </c>
      <c r="BD26" s="32">
        <v>901</v>
      </c>
      <c r="BF26" s="13">
        <v>1739</v>
      </c>
      <c r="BG26" s="32">
        <v>893</v>
      </c>
      <c r="BH26" s="32">
        <v>846</v>
      </c>
    </row>
    <row r="27" spans="1:60">
      <c r="A27" s="32">
        <v>23</v>
      </c>
      <c r="B27" s="39">
        <f t="shared" si="0"/>
        <v>30814.0987654321</v>
      </c>
      <c r="C27" s="39">
        <f t="shared" si="2"/>
        <v>15624.04938271605</v>
      </c>
      <c r="D27" s="39">
        <f t="shared" si="2"/>
        <v>15190.04938271605</v>
      </c>
      <c r="F27" s="13">
        <v>1220</v>
      </c>
      <c r="G27" s="32">
        <v>595</v>
      </c>
      <c r="H27" s="32">
        <v>625</v>
      </c>
      <c r="J27" s="13">
        <v>1225</v>
      </c>
      <c r="K27" s="32">
        <v>623</v>
      </c>
      <c r="L27" s="32">
        <v>603</v>
      </c>
      <c r="N27" s="32">
        <v>188</v>
      </c>
      <c r="O27" s="32">
        <v>92</v>
      </c>
      <c r="P27" s="32">
        <v>95</v>
      </c>
      <c r="R27" s="13">
        <v>3304</v>
      </c>
      <c r="S27" s="13">
        <v>1711.2623456790122</v>
      </c>
      <c r="T27" s="13">
        <v>1685.2623456790122</v>
      </c>
      <c r="V27" s="13">
        <v>2262</v>
      </c>
      <c r="W27" s="13">
        <v>1180.6141975308642</v>
      </c>
      <c r="X27" s="13">
        <v>1050.6141975308642</v>
      </c>
      <c r="Z27" s="13">
        <v>1506</v>
      </c>
      <c r="AA27" s="32">
        <v>778</v>
      </c>
      <c r="AB27" s="32">
        <v>728</v>
      </c>
      <c r="AD27" s="13">
        <v>7983</v>
      </c>
      <c r="AE27" s="13">
        <v>4044.6018518518517</v>
      </c>
      <c r="AF27" s="13">
        <v>3907.6018518518517</v>
      </c>
      <c r="AH27" s="13">
        <v>3264</v>
      </c>
      <c r="AI27" s="13">
        <v>1628.570987654321</v>
      </c>
      <c r="AJ27" s="13">
        <v>1605.570987654321</v>
      </c>
      <c r="AL27" s="13">
        <v>1654</v>
      </c>
      <c r="AM27" s="32">
        <v>844</v>
      </c>
      <c r="AN27" s="32">
        <v>810</v>
      </c>
      <c r="AP27" s="13">
        <v>2112</v>
      </c>
      <c r="AQ27" s="13">
        <v>1053</v>
      </c>
      <c r="AR27" s="13">
        <v>1059</v>
      </c>
      <c r="AT27" s="13">
        <v>1179</v>
      </c>
      <c r="AU27" s="32">
        <v>587</v>
      </c>
      <c r="AV27" s="32">
        <v>592</v>
      </c>
      <c r="AX27" s="13">
        <v>1395</v>
      </c>
      <c r="AY27" s="32">
        <v>686</v>
      </c>
      <c r="AZ27" s="32">
        <v>709</v>
      </c>
      <c r="BB27" s="13">
        <v>1823</v>
      </c>
      <c r="BC27" s="32">
        <v>928</v>
      </c>
      <c r="BD27" s="32">
        <v>895</v>
      </c>
      <c r="BF27" s="13">
        <v>1698</v>
      </c>
      <c r="BG27" s="32">
        <v>873</v>
      </c>
      <c r="BH27" s="32">
        <v>825</v>
      </c>
    </row>
    <row r="28" spans="1:60">
      <c r="A28" s="32">
        <v>24</v>
      </c>
      <c r="B28" s="39">
        <f t="shared" si="0"/>
        <v>31340.0987654321</v>
      </c>
      <c r="C28" s="39">
        <f t="shared" si="2"/>
        <v>15893.04938271605</v>
      </c>
      <c r="D28" s="39">
        <f t="shared" si="2"/>
        <v>15447.04938271605</v>
      </c>
      <c r="F28" s="13">
        <v>1303</v>
      </c>
      <c r="G28" s="32">
        <v>639</v>
      </c>
      <c r="H28" s="32">
        <v>664</v>
      </c>
      <c r="J28" s="13">
        <v>1333</v>
      </c>
      <c r="K28" s="32">
        <v>676</v>
      </c>
      <c r="L28" s="32">
        <v>657</v>
      </c>
      <c r="N28" s="32">
        <v>189</v>
      </c>
      <c r="O28" s="32">
        <v>93</v>
      </c>
      <c r="P28" s="32">
        <v>96</v>
      </c>
      <c r="R28" s="13">
        <v>3272</v>
      </c>
      <c r="S28" s="13">
        <v>1692.2623456790122</v>
      </c>
      <c r="T28" s="13">
        <v>1672.2623456790122</v>
      </c>
      <c r="V28" s="13">
        <v>2308</v>
      </c>
      <c r="W28" s="13">
        <v>1203.6141975308642</v>
      </c>
      <c r="X28" s="13">
        <v>1073.6141975308642</v>
      </c>
      <c r="Z28" s="13">
        <v>1558</v>
      </c>
      <c r="AA28" s="32">
        <v>804</v>
      </c>
      <c r="AB28" s="32">
        <v>753</v>
      </c>
      <c r="AD28" s="13">
        <v>8084</v>
      </c>
      <c r="AE28" s="13">
        <v>4107.6018518518522</v>
      </c>
      <c r="AF28" s="13">
        <v>3945.6018518518517</v>
      </c>
      <c r="AH28" s="13">
        <v>3359</v>
      </c>
      <c r="AI28" s="13">
        <v>1676.570987654321</v>
      </c>
      <c r="AJ28" s="13">
        <v>1650.570987654321</v>
      </c>
      <c r="AL28" s="13">
        <v>1686</v>
      </c>
      <c r="AM28" s="32">
        <v>857</v>
      </c>
      <c r="AN28" s="32">
        <v>828</v>
      </c>
      <c r="AP28" s="13">
        <v>2125</v>
      </c>
      <c r="AQ28" s="13">
        <v>1058</v>
      </c>
      <c r="AR28" s="13">
        <v>1067</v>
      </c>
      <c r="AT28" s="13">
        <v>1175</v>
      </c>
      <c r="AU28" s="32">
        <v>584</v>
      </c>
      <c r="AV28" s="32">
        <v>591</v>
      </c>
      <c r="AX28" s="13">
        <v>1417</v>
      </c>
      <c r="AY28" s="32">
        <v>695</v>
      </c>
      <c r="AZ28" s="32">
        <v>722</v>
      </c>
      <c r="BB28" s="13">
        <v>1847</v>
      </c>
      <c r="BC28" s="32">
        <v>941</v>
      </c>
      <c r="BD28" s="32">
        <v>905</v>
      </c>
      <c r="BF28" s="13">
        <v>1688</v>
      </c>
      <c r="BG28" s="32">
        <v>866</v>
      </c>
      <c r="BH28" s="32">
        <v>822</v>
      </c>
    </row>
    <row r="29" spans="1:60">
      <c r="A29" s="32">
        <v>25</v>
      </c>
      <c r="B29" s="39">
        <f t="shared" si="0"/>
        <v>32379.0987654321</v>
      </c>
      <c r="C29" s="39">
        <f t="shared" si="2"/>
        <v>16418.04938271605</v>
      </c>
      <c r="D29" s="39">
        <f t="shared" si="2"/>
        <v>15961.04938271605</v>
      </c>
      <c r="F29" s="13">
        <v>1387</v>
      </c>
      <c r="G29" s="32">
        <v>685</v>
      </c>
      <c r="H29" s="32">
        <v>702</v>
      </c>
      <c r="J29" s="13">
        <v>1606</v>
      </c>
      <c r="K29" s="32">
        <v>816</v>
      </c>
      <c r="L29" s="32">
        <v>790</v>
      </c>
      <c r="N29" s="32">
        <v>189</v>
      </c>
      <c r="O29" s="32">
        <v>91</v>
      </c>
      <c r="P29" s="32">
        <v>98</v>
      </c>
      <c r="R29" s="13">
        <v>3294</v>
      </c>
      <c r="S29" s="13">
        <v>1703.2623456790122</v>
      </c>
      <c r="T29" s="13">
        <v>1684.2623456790122</v>
      </c>
      <c r="V29" s="13">
        <v>2385</v>
      </c>
      <c r="W29" s="13">
        <v>1245.6141975308642</v>
      </c>
      <c r="X29" s="13">
        <v>1108.6141975308642</v>
      </c>
      <c r="Z29" s="13">
        <v>1631</v>
      </c>
      <c r="AA29" s="32">
        <v>843</v>
      </c>
      <c r="AB29" s="32">
        <v>788</v>
      </c>
      <c r="AD29" s="13">
        <v>8272</v>
      </c>
      <c r="AE29" s="13">
        <v>4194.6018518518522</v>
      </c>
      <c r="AF29" s="13">
        <v>4046.6018518518517</v>
      </c>
      <c r="AH29" s="13">
        <v>3496</v>
      </c>
      <c r="AI29" s="13">
        <v>1740.570987654321</v>
      </c>
      <c r="AJ29" s="13">
        <v>1725.570987654321</v>
      </c>
      <c r="AL29" s="13">
        <v>1730</v>
      </c>
      <c r="AM29" s="32">
        <v>885</v>
      </c>
      <c r="AN29" s="32">
        <v>845</v>
      </c>
      <c r="AP29" s="13">
        <v>2184</v>
      </c>
      <c r="AQ29" s="13">
        <v>1088</v>
      </c>
      <c r="AR29" s="13">
        <v>1096</v>
      </c>
      <c r="AT29" s="13">
        <v>1186</v>
      </c>
      <c r="AU29" s="32">
        <v>588</v>
      </c>
      <c r="AV29" s="32">
        <v>597</v>
      </c>
      <c r="AX29" s="13">
        <v>1439</v>
      </c>
      <c r="AY29" s="32">
        <v>705</v>
      </c>
      <c r="AZ29" s="32">
        <v>734</v>
      </c>
      <c r="BB29" s="13">
        <v>1884</v>
      </c>
      <c r="BC29" s="32">
        <v>961</v>
      </c>
      <c r="BD29" s="32">
        <v>923</v>
      </c>
      <c r="BF29" s="13">
        <v>1695</v>
      </c>
      <c r="BG29" s="32">
        <v>872</v>
      </c>
      <c r="BH29" s="32">
        <v>823</v>
      </c>
    </row>
    <row r="30" spans="1:60">
      <c r="A30" s="32">
        <v>26</v>
      </c>
      <c r="B30" s="39">
        <f t="shared" si="0"/>
        <v>33158.0987654321</v>
      </c>
      <c r="C30" s="39">
        <f t="shared" si="2"/>
        <v>16808.04938271605</v>
      </c>
      <c r="D30" s="39">
        <f t="shared" si="2"/>
        <v>16350.04938271605</v>
      </c>
      <c r="F30" s="13">
        <v>1458</v>
      </c>
      <c r="G30" s="32">
        <v>714</v>
      </c>
      <c r="H30" s="32">
        <v>744</v>
      </c>
      <c r="J30" s="13">
        <v>1860</v>
      </c>
      <c r="K30" s="32">
        <v>944</v>
      </c>
      <c r="L30" s="32">
        <v>916</v>
      </c>
      <c r="N30" s="32">
        <v>188</v>
      </c>
      <c r="O30" s="32">
        <v>92</v>
      </c>
      <c r="P30" s="32">
        <v>96</v>
      </c>
      <c r="R30" s="13">
        <v>3277</v>
      </c>
      <c r="S30" s="13">
        <v>1693.2623456790122</v>
      </c>
      <c r="T30" s="13">
        <v>1676.2623456790122</v>
      </c>
      <c r="V30" s="13">
        <v>2445</v>
      </c>
      <c r="W30" s="13">
        <v>1277.6141975308642</v>
      </c>
      <c r="X30" s="13">
        <v>1135.6141975308642</v>
      </c>
      <c r="Z30" s="13">
        <v>1702</v>
      </c>
      <c r="AA30" s="32">
        <v>881</v>
      </c>
      <c r="AB30" s="32">
        <v>821</v>
      </c>
      <c r="AD30" s="13">
        <v>8378</v>
      </c>
      <c r="AE30" s="13">
        <v>4253.6018518518522</v>
      </c>
      <c r="AF30" s="13">
        <v>4093.6018518518517</v>
      </c>
      <c r="AH30" s="13">
        <v>3591</v>
      </c>
      <c r="AI30" s="13">
        <v>1787.570987654321</v>
      </c>
      <c r="AJ30" s="13">
        <v>1772.570987654321</v>
      </c>
      <c r="AL30" s="13">
        <v>1767</v>
      </c>
      <c r="AM30" s="32">
        <v>899</v>
      </c>
      <c r="AN30" s="32">
        <v>868</v>
      </c>
      <c r="AP30" s="13">
        <v>2213</v>
      </c>
      <c r="AQ30" s="13">
        <v>1103</v>
      </c>
      <c r="AR30" s="13">
        <v>1110</v>
      </c>
      <c r="AT30" s="13">
        <v>1196</v>
      </c>
      <c r="AU30" s="32">
        <v>594</v>
      </c>
      <c r="AV30" s="32">
        <v>602</v>
      </c>
      <c r="AX30" s="13">
        <v>1460</v>
      </c>
      <c r="AY30" s="32">
        <v>717</v>
      </c>
      <c r="AZ30" s="32">
        <v>743</v>
      </c>
      <c r="BB30" s="13">
        <v>1920</v>
      </c>
      <c r="BC30" s="32">
        <v>977</v>
      </c>
      <c r="BD30" s="32">
        <v>943</v>
      </c>
      <c r="BF30" s="13">
        <v>1704</v>
      </c>
      <c r="BG30" s="32">
        <v>875</v>
      </c>
      <c r="BH30" s="32">
        <v>829</v>
      </c>
    </row>
    <row r="31" spans="1:60">
      <c r="A31" s="32">
        <v>27</v>
      </c>
      <c r="B31" s="39">
        <f t="shared" si="0"/>
        <v>34008.0987654321</v>
      </c>
      <c r="C31" s="39">
        <f t="shared" si="2"/>
        <v>17253.04938271605</v>
      </c>
      <c r="D31" s="39">
        <f t="shared" si="2"/>
        <v>16755.04938271605</v>
      </c>
      <c r="F31" s="13">
        <v>1496</v>
      </c>
      <c r="G31" s="32">
        <v>759</v>
      </c>
      <c r="H31" s="32">
        <v>737</v>
      </c>
      <c r="J31" s="13">
        <v>1970</v>
      </c>
      <c r="K31" s="32">
        <v>944</v>
      </c>
      <c r="L31" s="13">
        <v>1026</v>
      </c>
      <c r="N31" s="32">
        <v>262</v>
      </c>
      <c r="O31" s="32">
        <v>120</v>
      </c>
      <c r="P31" s="32">
        <v>142</v>
      </c>
      <c r="R31" s="13">
        <v>3435</v>
      </c>
      <c r="S31" s="13">
        <v>1784.2623456790122</v>
      </c>
      <c r="T31" s="13">
        <v>1743.2623456790122</v>
      </c>
      <c r="V31" s="13">
        <v>2717</v>
      </c>
      <c r="W31" s="13">
        <v>1412.6141975308642</v>
      </c>
      <c r="X31" s="13">
        <v>1273.6141975308642</v>
      </c>
      <c r="Z31" s="13">
        <v>1715</v>
      </c>
      <c r="AA31" s="32">
        <v>908</v>
      </c>
      <c r="AB31" s="32">
        <v>806</v>
      </c>
      <c r="AD31" s="13">
        <v>8294</v>
      </c>
      <c r="AE31" s="13">
        <v>4203.6018518518522</v>
      </c>
      <c r="AF31" s="13">
        <v>4059.6018518518517</v>
      </c>
      <c r="AH31" s="13">
        <v>3559</v>
      </c>
      <c r="AI31" s="13">
        <v>1777.570987654321</v>
      </c>
      <c r="AJ31" s="13">
        <v>1750.570987654321</v>
      </c>
      <c r="AL31" s="13">
        <v>1801</v>
      </c>
      <c r="AM31" s="32">
        <v>932</v>
      </c>
      <c r="AN31" s="32">
        <v>869</v>
      </c>
      <c r="AP31" s="13">
        <v>2197</v>
      </c>
      <c r="AQ31" s="13">
        <v>1102</v>
      </c>
      <c r="AR31" s="13">
        <v>1095</v>
      </c>
      <c r="AT31" s="13">
        <v>1180</v>
      </c>
      <c r="AU31" s="32">
        <v>534</v>
      </c>
      <c r="AV31" s="32">
        <v>646</v>
      </c>
      <c r="AX31" s="13">
        <v>1598</v>
      </c>
      <c r="AY31" s="32">
        <v>792</v>
      </c>
      <c r="AZ31" s="32">
        <v>806</v>
      </c>
      <c r="BB31" s="13">
        <v>2005</v>
      </c>
      <c r="BC31" s="13">
        <v>1030</v>
      </c>
      <c r="BD31" s="32">
        <v>975</v>
      </c>
      <c r="BF31" s="13">
        <v>1780</v>
      </c>
      <c r="BG31" s="32">
        <v>954</v>
      </c>
      <c r="BH31" s="32">
        <v>826</v>
      </c>
    </row>
    <row r="32" spans="1:60">
      <c r="A32" s="32">
        <v>28</v>
      </c>
      <c r="B32" s="39">
        <f t="shared" si="0"/>
        <v>30466.0987654321</v>
      </c>
      <c r="C32" s="39">
        <f t="shared" si="2"/>
        <v>15495.04938271605</v>
      </c>
      <c r="D32" s="39">
        <f t="shared" si="2"/>
        <v>14971.04938271605</v>
      </c>
      <c r="F32" s="13">
        <v>1366</v>
      </c>
      <c r="G32" s="32">
        <v>668</v>
      </c>
      <c r="H32" s="32">
        <v>698</v>
      </c>
      <c r="J32" s="13">
        <v>1320</v>
      </c>
      <c r="K32" s="32">
        <v>918</v>
      </c>
      <c r="L32" s="32">
        <v>402</v>
      </c>
      <c r="N32" s="32">
        <v>218</v>
      </c>
      <c r="O32" s="32">
        <v>106</v>
      </c>
      <c r="P32" s="32">
        <v>113</v>
      </c>
      <c r="R32" s="13">
        <v>3068</v>
      </c>
      <c r="S32" s="13">
        <v>1575.2623456790122</v>
      </c>
      <c r="T32" s="13">
        <v>1585.2623456790122</v>
      </c>
      <c r="V32" s="13">
        <v>2373</v>
      </c>
      <c r="W32" s="13">
        <v>1200.6141975308642</v>
      </c>
      <c r="X32" s="13">
        <v>1142.6141975308642</v>
      </c>
      <c r="Z32" s="13">
        <v>1624</v>
      </c>
      <c r="AA32" s="32">
        <v>834</v>
      </c>
      <c r="AB32" s="32">
        <v>790</v>
      </c>
      <c r="AD32" s="13">
        <v>7352</v>
      </c>
      <c r="AE32" s="13">
        <v>3657.6018518518517</v>
      </c>
      <c r="AF32" s="13">
        <v>3663.6018518518517</v>
      </c>
      <c r="AH32" s="13">
        <v>3275</v>
      </c>
      <c r="AI32" s="13">
        <v>1578.570987654321</v>
      </c>
      <c r="AJ32" s="13">
        <v>1665.570987654321</v>
      </c>
      <c r="AL32" s="13">
        <v>1633</v>
      </c>
      <c r="AM32" s="32">
        <v>832</v>
      </c>
      <c r="AN32" s="32">
        <v>801</v>
      </c>
      <c r="AP32" s="13">
        <v>2128</v>
      </c>
      <c r="AQ32" s="13">
        <v>1081</v>
      </c>
      <c r="AR32" s="13">
        <v>1047</v>
      </c>
      <c r="AT32" s="13">
        <v>1107</v>
      </c>
      <c r="AU32" s="32">
        <v>528</v>
      </c>
      <c r="AV32" s="32">
        <v>579</v>
      </c>
      <c r="AX32" s="13">
        <v>1410</v>
      </c>
      <c r="AY32" s="32">
        <v>682</v>
      </c>
      <c r="AZ32" s="32">
        <v>728</v>
      </c>
      <c r="BB32" s="13">
        <v>1944</v>
      </c>
      <c r="BC32" s="32">
        <v>965</v>
      </c>
      <c r="BD32" s="32">
        <v>979</v>
      </c>
      <c r="BF32" s="13">
        <v>1646</v>
      </c>
      <c r="BG32" s="32">
        <v>869</v>
      </c>
      <c r="BH32" s="32">
        <v>777</v>
      </c>
    </row>
    <row r="33" spans="1:60">
      <c r="A33" s="32">
        <v>29</v>
      </c>
      <c r="B33" s="39">
        <f t="shared" si="0"/>
        <v>29502.0987654321</v>
      </c>
      <c r="C33" s="39">
        <f t="shared" si="2"/>
        <v>15069.04938271605</v>
      </c>
      <c r="D33" s="39">
        <f t="shared" si="2"/>
        <v>14433.04938271605</v>
      </c>
      <c r="F33" s="13">
        <v>1331</v>
      </c>
      <c r="G33" s="32">
        <v>653</v>
      </c>
      <c r="H33" s="32">
        <v>679</v>
      </c>
      <c r="J33" s="13">
        <v>1215</v>
      </c>
      <c r="K33" s="32">
        <v>905</v>
      </c>
      <c r="L33" s="32">
        <v>311</v>
      </c>
      <c r="N33" s="32">
        <v>205</v>
      </c>
      <c r="O33" s="32">
        <v>100</v>
      </c>
      <c r="P33" s="32">
        <v>105</v>
      </c>
      <c r="R33" s="13">
        <v>2979</v>
      </c>
      <c r="S33" s="13">
        <v>1537.2623456790122</v>
      </c>
      <c r="T33" s="13">
        <v>1534.2623456790122</v>
      </c>
      <c r="V33" s="13">
        <v>2297</v>
      </c>
      <c r="W33" s="13">
        <v>1157.6141975308642</v>
      </c>
      <c r="X33" s="13">
        <v>1108.6141975308642</v>
      </c>
      <c r="Z33" s="13">
        <v>1599</v>
      </c>
      <c r="AA33" s="32">
        <v>819</v>
      </c>
      <c r="AB33" s="32">
        <v>780</v>
      </c>
      <c r="AD33" s="13">
        <v>7050</v>
      </c>
      <c r="AE33" s="13">
        <v>3513.6018518518517</v>
      </c>
      <c r="AF33" s="13">
        <v>3505.6018518518517</v>
      </c>
      <c r="AH33" s="13">
        <v>3222</v>
      </c>
      <c r="AI33" s="13">
        <v>1554.570987654321</v>
      </c>
      <c r="AJ33" s="13">
        <v>1636.570987654321</v>
      </c>
      <c r="AL33" s="13">
        <v>1575</v>
      </c>
      <c r="AM33" s="32">
        <v>793</v>
      </c>
      <c r="AN33" s="32">
        <v>782</v>
      </c>
      <c r="AP33" s="13">
        <v>2098</v>
      </c>
      <c r="AQ33" s="13">
        <v>1072</v>
      </c>
      <c r="AR33" s="13">
        <v>1026</v>
      </c>
      <c r="AT33" s="13">
        <v>1102</v>
      </c>
      <c r="AU33" s="32">
        <v>540</v>
      </c>
      <c r="AV33" s="32">
        <v>563</v>
      </c>
      <c r="AX33" s="13">
        <v>1334</v>
      </c>
      <c r="AY33" s="32">
        <v>650</v>
      </c>
      <c r="AZ33" s="32">
        <v>684</v>
      </c>
      <c r="BB33" s="13">
        <v>1877</v>
      </c>
      <c r="BC33" s="32">
        <v>930</v>
      </c>
      <c r="BD33" s="32">
        <v>947</v>
      </c>
      <c r="BF33" s="13">
        <v>1615</v>
      </c>
      <c r="BG33" s="32">
        <v>844</v>
      </c>
      <c r="BH33" s="32">
        <v>771</v>
      </c>
    </row>
    <row r="34" spans="1:60">
      <c r="A34" s="32">
        <v>30</v>
      </c>
      <c r="B34" s="39">
        <f t="shared" si="0"/>
        <v>29502.0987654321</v>
      </c>
      <c r="C34" s="39">
        <f t="shared" si="2"/>
        <v>15103.04938271605</v>
      </c>
      <c r="D34" s="39">
        <f t="shared" si="2"/>
        <v>14399.04938271605</v>
      </c>
      <c r="F34" s="13">
        <v>1315</v>
      </c>
      <c r="G34" s="32">
        <v>650</v>
      </c>
      <c r="H34" s="32">
        <v>666</v>
      </c>
      <c r="J34" s="13">
        <v>1311</v>
      </c>
      <c r="K34" s="32">
        <v>920</v>
      </c>
      <c r="L34" s="32">
        <v>391</v>
      </c>
      <c r="N34" s="32">
        <v>201</v>
      </c>
      <c r="O34" s="32">
        <v>96</v>
      </c>
      <c r="P34" s="32">
        <v>105</v>
      </c>
      <c r="R34" s="13">
        <v>2966</v>
      </c>
      <c r="S34" s="13">
        <v>1540.2623456790122</v>
      </c>
      <c r="T34" s="13">
        <v>1518.2623456790122</v>
      </c>
      <c r="V34" s="13">
        <v>2307</v>
      </c>
      <c r="W34" s="13">
        <v>1157.6141975308642</v>
      </c>
      <c r="X34" s="13">
        <v>1118.6141975308642</v>
      </c>
      <c r="Z34" s="13">
        <v>1595</v>
      </c>
      <c r="AA34" s="32">
        <v>818</v>
      </c>
      <c r="AB34" s="32">
        <v>777</v>
      </c>
      <c r="AD34" s="13">
        <v>7026</v>
      </c>
      <c r="AE34" s="13">
        <v>3514.6018518518517</v>
      </c>
      <c r="AF34" s="13">
        <v>3480.6018518518517</v>
      </c>
      <c r="AH34" s="13">
        <v>3226</v>
      </c>
      <c r="AI34" s="13">
        <v>1578.570987654321</v>
      </c>
      <c r="AJ34" s="13">
        <v>1615.570987654321</v>
      </c>
      <c r="AL34" s="13">
        <v>1580</v>
      </c>
      <c r="AM34" s="32">
        <v>792</v>
      </c>
      <c r="AN34" s="32">
        <v>788</v>
      </c>
      <c r="AP34" s="13">
        <v>2078</v>
      </c>
      <c r="AQ34" s="13">
        <v>1065</v>
      </c>
      <c r="AR34" s="13">
        <v>1013</v>
      </c>
      <c r="AT34" s="13">
        <v>1119</v>
      </c>
      <c r="AU34" s="32">
        <v>563</v>
      </c>
      <c r="AV34" s="32">
        <v>556</v>
      </c>
      <c r="AX34" s="13">
        <v>1314</v>
      </c>
      <c r="AY34" s="32">
        <v>647</v>
      </c>
      <c r="AZ34" s="32">
        <v>667</v>
      </c>
      <c r="BB34" s="13">
        <v>1811</v>
      </c>
      <c r="BC34" s="32">
        <v>905</v>
      </c>
      <c r="BD34" s="32">
        <v>907</v>
      </c>
      <c r="BF34" s="13">
        <v>1652</v>
      </c>
      <c r="BG34" s="32">
        <v>856</v>
      </c>
      <c r="BH34" s="32">
        <v>796</v>
      </c>
    </row>
    <row r="35" spans="1:60">
      <c r="A35" s="32">
        <v>31</v>
      </c>
      <c r="B35" s="39">
        <f t="shared" si="0"/>
        <v>30025.0987654321</v>
      </c>
      <c r="C35" s="39">
        <f t="shared" si="2"/>
        <v>15399.04938271605</v>
      </c>
      <c r="D35" s="39">
        <f t="shared" si="2"/>
        <v>14626.04938271605</v>
      </c>
      <c r="F35" s="13">
        <v>1323</v>
      </c>
      <c r="G35" s="32">
        <v>663</v>
      </c>
      <c r="H35" s="32">
        <v>660</v>
      </c>
      <c r="J35" s="13">
        <v>1500</v>
      </c>
      <c r="K35" s="32">
        <v>936</v>
      </c>
      <c r="L35" s="32">
        <v>564</v>
      </c>
      <c r="N35" s="32">
        <v>201</v>
      </c>
      <c r="O35" s="32">
        <v>97</v>
      </c>
      <c r="P35" s="32">
        <v>104</v>
      </c>
      <c r="R35" s="13">
        <v>3028</v>
      </c>
      <c r="S35" s="13">
        <v>1587.2623456790122</v>
      </c>
      <c r="T35" s="13">
        <v>1533.2623456790122</v>
      </c>
      <c r="V35" s="13">
        <v>2367</v>
      </c>
      <c r="W35" s="13">
        <v>1193.6141975308642</v>
      </c>
      <c r="X35" s="13">
        <v>1142.6141975308642</v>
      </c>
      <c r="Z35" s="13">
        <v>1616</v>
      </c>
      <c r="AA35" s="32">
        <v>833</v>
      </c>
      <c r="AB35" s="32">
        <v>784</v>
      </c>
      <c r="AD35" s="13">
        <v>7132</v>
      </c>
      <c r="AE35" s="13">
        <v>3587.6018518518517</v>
      </c>
      <c r="AF35" s="13">
        <v>3513.6018518518517</v>
      </c>
      <c r="AH35" s="13">
        <v>3259</v>
      </c>
      <c r="AI35" s="13">
        <v>1621.570987654321</v>
      </c>
      <c r="AJ35" s="13">
        <v>1606.570987654321</v>
      </c>
      <c r="AL35" s="13">
        <v>1605</v>
      </c>
      <c r="AM35" s="32">
        <v>804</v>
      </c>
      <c r="AN35" s="32">
        <v>801</v>
      </c>
      <c r="AP35" s="13">
        <v>2067</v>
      </c>
      <c r="AQ35" s="13">
        <v>1065</v>
      </c>
      <c r="AR35" s="13">
        <v>1003</v>
      </c>
      <c r="AT35" s="13">
        <v>1146</v>
      </c>
      <c r="AU35" s="32">
        <v>580</v>
      </c>
      <c r="AV35" s="32">
        <v>567</v>
      </c>
      <c r="AX35" s="13">
        <v>1322</v>
      </c>
      <c r="AY35" s="32">
        <v>664</v>
      </c>
      <c r="AZ35" s="32">
        <v>658</v>
      </c>
      <c r="BB35" s="13">
        <v>1765</v>
      </c>
      <c r="BC35" s="32">
        <v>893</v>
      </c>
      <c r="BD35" s="32">
        <v>872</v>
      </c>
      <c r="BF35" s="13">
        <v>1691</v>
      </c>
      <c r="BG35" s="32">
        <v>874</v>
      </c>
      <c r="BH35" s="32">
        <v>817</v>
      </c>
    </row>
    <row r="36" spans="1:60">
      <c r="A36" s="32">
        <v>32</v>
      </c>
      <c r="B36" s="39">
        <f t="shared" si="0"/>
        <v>30686.0987654321</v>
      </c>
      <c r="C36" s="39">
        <f t="shared" si="2"/>
        <v>15749.04938271605</v>
      </c>
      <c r="D36" s="39">
        <f t="shared" si="2"/>
        <v>14937.04938271605</v>
      </c>
      <c r="F36" s="13">
        <v>1321</v>
      </c>
      <c r="G36" s="32">
        <v>669</v>
      </c>
      <c r="H36" s="32">
        <v>652</v>
      </c>
      <c r="J36" s="13">
        <v>1700</v>
      </c>
      <c r="K36" s="32">
        <v>954</v>
      </c>
      <c r="L36" s="32">
        <v>746</v>
      </c>
      <c r="N36" s="32">
        <v>204</v>
      </c>
      <c r="O36" s="32">
        <v>96</v>
      </c>
      <c r="P36" s="32">
        <v>108</v>
      </c>
      <c r="R36" s="13">
        <v>3090</v>
      </c>
      <c r="S36" s="13">
        <v>1637.2623456790122</v>
      </c>
      <c r="T36" s="13">
        <v>1545.2623456790122</v>
      </c>
      <c r="V36" s="13">
        <v>2433</v>
      </c>
      <c r="W36" s="13">
        <v>1236.6141975308642</v>
      </c>
      <c r="X36" s="13">
        <v>1166.6141975308642</v>
      </c>
      <c r="Z36" s="13">
        <v>1638</v>
      </c>
      <c r="AA36" s="32">
        <v>847</v>
      </c>
      <c r="AB36" s="32">
        <v>791</v>
      </c>
      <c r="AD36" s="13">
        <v>7241</v>
      </c>
      <c r="AE36" s="13">
        <v>3666.6018518518517</v>
      </c>
      <c r="AF36" s="13">
        <v>3542.6018518518517</v>
      </c>
      <c r="AH36" s="13">
        <v>3310</v>
      </c>
      <c r="AI36" s="13">
        <v>1670.570987654321</v>
      </c>
      <c r="AJ36" s="13">
        <v>1609.570987654321</v>
      </c>
      <c r="AL36" s="13">
        <v>1661</v>
      </c>
      <c r="AM36" s="32">
        <v>828</v>
      </c>
      <c r="AN36" s="32">
        <v>833</v>
      </c>
      <c r="AP36" s="13">
        <v>2061</v>
      </c>
      <c r="AQ36" s="13">
        <v>1060</v>
      </c>
      <c r="AR36" s="13">
        <v>1001</v>
      </c>
      <c r="AT36" s="13">
        <v>1179</v>
      </c>
      <c r="AU36" s="32">
        <v>602</v>
      </c>
      <c r="AV36" s="32">
        <v>577</v>
      </c>
      <c r="AX36" s="13">
        <v>1344</v>
      </c>
      <c r="AY36" s="32">
        <v>686</v>
      </c>
      <c r="AZ36" s="32">
        <v>658</v>
      </c>
      <c r="BB36" s="13">
        <v>1749</v>
      </c>
      <c r="BC36" s="32">
        <v>896</v>
      </c>
      <c r="BD36" s="32">
        <v>853</v>
      </c>
      <c r="BF36" s="13">
        <v>1754</v>
      </c>
      <c r="BG36" s="32">
        <v>900</v>
      </c>
      <c r="BH36" s="32">
        <v>854</v>
      </c>
    </row>
    <row r="37" spans="1:60">
      <c r="A37" s="32">
        <v>33</v>
      </c>
      <c r="B37" s="39">
        <f t="shared" si="0"/>
        <v>31163.0987654321</v>
      </c>
      <c r="C37" s="39">
        <f t="shared" si="2"/>
        <v>15987.04938271605</v>
      </c>
      <c r="D37" s="39">
        <f t="shared" si="2"/>
        <v>15176.04938271605</v>
      </c>
      <c r="F37" s="13">
        <v>1317</v>
      </c>
      <c r="G37" s="32">
        <v>673</v>
      </c>
      <c r="H37" s="32">
        <v>645</v>
      </c>
      <c r="J37" s="13">
        <v>1866</v>
      </c>
      <c r="K37" s="32">
        <v>973</v>
      </c>
      <c r="L37" s="32">
        <v>893</v>
      </c>
      <c r="N37" s="32">
        <v>211</v>
      </c>
      <c r="O37" s="32">
        <v>102</v>
      </c>
      <c r="P37" s="32">
        <v>109</v>
      </c>
      <c r="R37" s="13">
        <v>3151</v>
      </c>
      <c r="S37" s="13">
        <v>1673.2623456790122</v>
      </c>
      <c r="T37" s="13">
        <v>1569.2623456790122</v>
      </c>
      <c r="V37" s="13">
        <v>2493</v>
      </c>
      <c r="W37" s="13">
        <v>1270.6141975308642</v>
      </c>
      <c r="X37" s="13">
        <v>1191.6141975308642</v>
      </c>
      <c r="Z37" s="13">
        <v>1657</v>
      </c>
      <c r="AA37" s="32">
        <v>855</v>
      </c>
      <c r="AB37" s="32">
        <v>802</v>
      </c>
      <c r="AD37" s="13">
        <v>7275</v>
      </c>
      <c r="AE37" s="13">
        <v>3701.6018518518517</v>
      </c>
      <c r="AF37" s="13">
        <v>3542.6018518518517</v>
      </c>
      <c r="AH37" s="13">
        <v>3350</v>
      </c>
      <c r="AI37" s="13">
        <v>1712.570987654321</v>
      </c>
      <c r="AJ37" s="13">
        <v>1606.570987654321</v>
      </c>
      <c r="AL37" s="13">
        <v>1706</v>
      </c>
      <c r="AM37" s="32">
        <v>854</v>
      </c>
      <c r="AN37" s="32">
        <v>852</v>
      </c>
      <c r="AP37" s="13">
        <v>2036</v>
      </c>
      <c r="AQ37" s="13">
        <v>1045</v>
      </c>
      <c r="AR37" s="32">
        <v>992</v>
      </c>
      <c r="AT37" s="13">
        <v>1203</v>
      </c>
      <c r="AU37" s="32">
        <v>615</v>
      </c>
      <c r="AV37" s="32">
        <v>588</v>
      </c>
      <c r="AX37" s="13">
        <v>1342</v>
      </c>
      <c r="AY37" s="32">
        <v>690</v>
      </c>
      <c r="AZ37" s="32">
        <v>652</v>
      </c>
      <c r="BB37" s="13">
        <v>1747</v>
      </c>
      <c r="BC37" s="32">
        <v>899</v>
      </c>
      <c r="BD37" s="32">
        <v>848</v>
      </c>
      <c r="BF37" s="13">
        <v>1808</v>
      </c>
      <c r="BG37" s="32">
        <v>923</v>
      </c>
      <c r="BH37" s="32">
        <v>885</v>
      </c>
    </row>
    <row r="38" spans="1:60">
      <c r="A38" s="32">
        <v>34</v>
      </c>
      <c r="B38" s="39">
        <f t="shared" si="0"/>
        <v>31379.0987654321</v>
      </c>
      <c r="C38" s="39">
        <f t="shared" si="2"/>
        <v>16096.04938271605</v>
      </c>
      <c r="D38" s="39">
        <f t="shared" si="2"/>
        <v>15283.04938271605</v>
      </c>
      <c r="F38" s="13">
        <v>1293</v>
      </c>
      <c r="G38" s="32">
        <v>665</v>
      </c>
      <c r="H38" s="32">
        <v>628</v>
      </c>
      <c r="J38" s="13">
        <v>1958</v>
      </c>
      <c r="K38" s="32">
        <v>984</v>
      </c>
      <c r="L38" s="32">
        <v>973</v>
      </c>
      <c r="N38" s="32">
        <v>214</v>
      </c>
      <c r="O38" s="32">
        <v>108</v>
      </c>
      <c r="P38" s="32">
        <v>107</v>
      </c>
      <c r="R38" s="13">
        <v>3192</v>
      </c>
      <c r="S38" s="13">
        <v>1691.2623456790122</v>
      </c>
      <c r="T38" s="13">
        <v>1593.2623456790122</v>
      </c>
      <c r="V38" s="13">
        <v>2531</v>
      </c>
      <c r="W38" s="13">
        <v>1287.6141975308642</v>
      </c>
      <c r="X38" s="13">
        <v>1212.6141975308642</v>
      </c>
      <c r="Z38" s="13">
        <v>1656</v>
      </c>
      <c r="AA38" s="32">
        <v>855</v>
      </c>
      <c r="AB38" s="32">
        <v>800</v>
      </c>
      <c r="AD38" s="13">
        <v>7192</v>
      </c>
      <c r="AE38" s="13">
        <v>3674.6018518518517</v>
      </c>
      <c r="AF38" s="13">
        <v>3487.6018518518517</v>
      </c>
      <c r="AH38" s="13">
        <v>3378</v>
      </c>
      <c r="AI38" s="13">
        <v>1732.570987654321</v>
      </c>
      <c r="AJ38" s="13">
        <v>1614.570987654321</v>
      </c>
      <c r="AL38" s="13">
        <v>1743</v>
      </c>
      <c r="AM38" s="32">
        <v>872</v>
      </c>
      <c r="AN38" s="32">
        <v>872</v>
      </c>
      <c r="AP38" s="13">
        <v>2016</v>
      </c>
      <c r="AQ38" s="13">
        <v>1032</v>
      </c>
      <c r="AR38" s="32">
        <v>984</v>
      </c>
      <c r="AT38" s="13">
        <v>1222</v>
      </c>
      <c r="AU38" s="32">
        <v>626</v>
      </c>
      <c r="AV38" s="32">
        <v>596</v>
      </c>
      <c r="AX38" s="13">
        <v>1371</v>
      </c>
      <c r="AY38" s="32">
        <v>710</v>
      </c>
      <c r="AZ38" s="32">
        <v>660</v>
      </c>
      <c r="BB38" s="13">
        <v>1771</v>
      </c>
      <c r="BC38" s="32">
        <v>918</v>
      </c>
      <c r="BD38" s="32">
        <v>853</v>
      </c>
      <c r="BF38" s="13">
        <v>1842</v>
      </c>
      <c r="BG38" s="32">
        <v>940</v>
      </c>
      <c r="BH38" s="32">
        <v>902</v>
      </c>
    </row>
    <row r="39" spans="1:60">
      <c r="A39" s="32">
        <v>35</v>
      </c>
      <c r="B39" s="39">
        <f t="shared" si="0"/>
        <v>31345.0987654321</v>
      </c>
      <c r="C39" s="39">
        <f t="shared" si="2"/>
        <v>16072.04938271605</v>
      </c>
      <c r="D39" s="39">
        <f t="shared" si="2"/>
        <v>15273.04938271605</v>
      </c>
      <c r="F39" s="13">
        <v>1277</v>
      </c>
      <c r="G39" s="32">
        <v>653</v>
      </c>
      <c r="H39" s="32">
        <v>625</v>
      </c>
      <c r="J39" s="13">
        <v>1976</v>
      </c>
      <c r="K39" s="32">
        <v>985</v>
      </c>
      <c r="L39" s="32">
        <v>991</v>
      </c>
      <c r="N39" s="32">
        <v>217</v>
      </c>
      <c r="O39" s="32">
        <v>105</v>
      </c>
      <c r="P39" s="32">
        <v>112</v>
      </c>
      <c r="R39" s="13">
        <v>3216</v>
      </c>
      <c r="S39" s="13">
        <v>1705.2623456790122</v>
      </c>
      <c r="T39" s="13">
        <v>1603.2623456790122</v>
      </c>
      <c r="V39" s="13">
        <v>2550</v>
      </c>
      <c r="W39" s="13">
        <v>1302.6141975308642</v>
      </c>
      <c r="X39" s="13">
        <v>1216.6141975308642</v>
      </c>
      <c r="Z39" s="13">
        <v>1635</v>
      </c>
      <c r="AA39" s="32">
        <v>840</v>
      </c>
      <c r="AB39" s="32">
        <v>795</v>
      </c>
      <c r="AD39" s="13">
        <v>7011</v>
      </c>
      <c r="AE39" s="13">
        <v>3591.6018518518517</v>
      </c>
      <c r="AF39" s="13">
        <v>3388.6018518518517</v>
      </c>
      <c r="AH39" s="13">
        <v>3394</v>
      </c>
      <c r="AI39" s="13">
        <v>1742.570987654321</v>
      </c>
      <c r="AJ39" s="13">
        <v>1620.570987654321</v>
      </c>
      <c r="AL39" s="13">
        <v>1765</v>
      </c>
      <c r="AM39" s="32">
        <v>886</v>
      </c>
      <c r="AN39" s="32">
        <v>879</v>
      </c>
      <c r="AP39" s="13">
        <v>1990</v>
      </c>
      <c r="AQ39" s="13">
        <v>1013</v>
      </c>
      <c r="AR39" s="32">
        <v>976</v>
      </c>
      <c r="AT39" s="13">
        <v>1232</v>
      </c>
      <c r="AU39" s="32">
        <v>633</v>
      </c>
      <c r="AV39" s="32">
        <v>599</v>
      </c>
      <c r="AX39" s="13">
        <v>1364</v>
      </c>
      <c r="AY39" s="32">
        <v>704</v>
      </c>
      <c r="AZ39" s="32">
        <v>660</v>
      </c>
      <c r="BB39" s="13">
        <v>1842</v>
      </c>
      <c r="BC39" s="32">
        <v>953</v>
      </c>
      <c r="BD39" s="32">
        <v>889</v>
      </c>
      <c r="BF39" s="13">
        <v>1876</v>
      </c>
      <c r="BG39" s="32">
        <v>958</v>
      </c>
      <c r="BH39" s="32">
        <v>918</v>
      </c>
    </row>
    <row r="40" spans="1:60">
      <c r="A40" s="32">
        <v>36</v>
      </c>
      <c r="B40" s="39">
        <f t="shared" si="0"/>
        <v>31150.0987654321</v>
      </c>
      <c r="C40" s="39">
        <f t="shared" si="2"/>
        <v>15966.04938271605</v>
      </c>
      <c r="D40" s="39">
        <f t="shared" si="2"/>
        <v>15184.04938271605</v>
      </c>
      <c r="F40" s="13">
        <v>1244</v>
      </c>
      <c r="G40" s="32">
        <v>634</v>
      </c>
      <c r="H40" s="32">
        <v>610</v>
      </c>
      <c r="J40" s="13">
        <v>1941</v>
      </c>
      <c r="K40" s="32">
        <v>984</v>
      </c>
      <c r="L40" s="32">
        <v>957</v>
      </c>
      <c r="N40" s="32">
        <v>219</v>
      </c>
      <c r="O40" s="32">
        <v>110</v>
      </c>
      <c r="P40" s="32">
        <v>109</v>
      </c>
      <c r="R40" s="13">
        <v>3236</v>
      </c>
      <c r="S40" s="13">
        <v>1703.2623456790122</v>
      </c>
      <c r="T40" s="13">
        <v>1625.2623456790122</v>
      </c>
      <c r="V40" s="13">
        <v>2575</v>
      </c>
      <c r="W40" s="13">
        <v>1308.6141975308642</v>
      </c>
      <c r="X40" s="13">
        <v>1235.6141975308642</v>
      </c>
      <c r="Z40" s="13">
        <v>1611</v>
      </c>
      <c r="AA40" s="32">
        <v>829</v>
      </c>
      <c r="AB40" s="32">
        <v>781</v>
      </c>
      <c r="AD40" s="13">
        <v>6768</v>
      </c>
      <c r="AE40" s="13">
        <v>3476.6018518518517</v>
      </c>
      <c r="AF40" s="13">
        <v>3260.6018518518517</v>
      </c>
      <c r="AH40" s="13">
        <v>3395</v>
      </c>
      <c r="AI40" s="13">
        <v>1730.570987654321</v>
      </c>
      <c r="AJ40" s="13">
        <v>1633.570987654321</v>
      </c>
      <c r="AL40" s="13">
        <v>1788</v>
      </c>
      <c r="AM40" s="32">
        <v>903</v>
      </c>
      <c r="AN40" s="32">
        <v>885</v>
      </c>
      <c r="AP40" s="13">
        <v>1954</v>
      </c>
      <c r="AQ40" s="32">
        <v>991</v>
      </c>
      <c r="AR40" s="32">
        <v>963</v>
      </c>
      <c r="AT40" s="13">
        <v>1234</v>
      </c>
      <c r="AU40" s="32">
        <v>633</v>
      </c>
      <c r="AV40" s="32">
        <v>601</v>
      </c>
      <c r="AX40" s="13">
        <v>1367</v>
      </c>
      <c r="AY40" s="32">
        <v>706</v>
      </c>
      <c r="AZ40" s="32">
        <v>662</v>
      </c>
      <c r="BB40" s="13">
        <v>1919</v>
      </c>
      <c r="BC40" s="32">
        <v>990</v>
      </c>
      <c r="BD40" s="32">
        <v>929</v>
      </c>
      <c r="BF40" s="13">
        <v>1899</v>
      </c>
      <c r="BG40" s="32">
        <v>967</v>
      </c>
      <c r="BH40" s="32">
        <v>932</v>
      </c>
    </row>
    <row r="41" spans="1:60">
      <c r="A41" s="32">
        <v>37</v>
      </c>
      <c r="B41" s="39">
        <f t="shared" si="0"/>
        <v>31146.0987654321</v>
      </c>
      <c r="C41" s="39">
        <f t="shared" si="2"/>
        <v>15956.04938271605</v>
      </c>
      <c r="D41" s="39">
        <f t="shared" si="2"/>
        <v>15190.04938271605</v>
      </c>
      <c r="F41" s="13">
        <v>1211</v>
      </c>
      <c r="G41" s="32">
        <v>614</v>
      </c>
      <c r="H41" s="32">
        <v>597</v>
      </c>
      <c r="J41" s="13">
        <v>1943</v>
      </c>
      <c r="K41" s="32">
        <v>987</v>
      </c>
      <c r="L41" s="32">
        <v>956</v>
      </c>
      <c r="N41" s="32">
        <v>232</v>
      </c>
      <c r="O41" s="32">
        <v>120</v>
      </c>
      <c r="P41" s="32">
        <v>112</v>
      </c>
      <c r="R41" s="13">
        <v>3272</v>
      </c>
      <c r="S41" s="13">
        <v>1708.2623456790122</v>
      </c>
      <c r="T41" s="13">
        <v>1656.2623456790122</v>
      </c>
      <c r="V41" s="13">
        <v>2608</v>
      </c>
      <c r="W41" s="13">
        <v>1325.6141975308642</v>
      </c>
      <c r="X41" s="13">
        <v>1251.6141975308642</v>
      </c>
      <c r="Z41" s="13">
        <v>1572</v>
      </c>
      <c r="AA41" s="32">
        <v>810</v>
      </c>
      <c r="AB41" s="32">
        <v>763</v>
      </c>
      <c r="AD41" s="13">
        <v>6553</v>
      </c>
      <c r="AE41" s="13">
        <v>3384.6018518518517</v>
      </c>
      <c r="AF41" s="13">
        <v>3137.6018518518517</v>
      </c>
      <c r="AH41" s="13">
        <v>3440</v>
      </c>
      <c r="AI41" s="13">
        <v>1747.570987654321</v>
      </c>
      <c r="AJ41" s="13">
        <v>1661.570987654321</v>
      </c>
      <c r="AL41" s="13">
        <v>1811</v>
      </c>
      <c r="AM41" s="32">
        <v>923</v>
      </c>
      <c r="AN41" s="32">
        <v>888</v>
      </c>
      <c r="AP41" s="13">
        <v>1926</v>
      </c>
      <c r="AQ41" s="32">
        <v>970</v>
      </c>
      <c r="AR41" s="32">
        <v>956</v>
      </c>
      <c r="AT41" s="13">
        <v>1241</v>
      </c>
      <c r="AU41" s="32">
        <v>633</v>
      </c>
      <c r="AV41" s="32">
        <v>608</v>
      </c>
      <c r="AX41" s="13">
        <v>1381</v>
      </c>
      <c r="AY41" s="32">
        <v>708</v>
      </c>
      <c r="AZ41" s="32">
        <v>673</v>
      </c>
      <c r="BB41" s="13">
        <v>2024</v>
      </c>
      <c r="BC41" s="13">
        <v>1046</v>
      </c>
      <c r="BD41" s="32">
        <v>978</v>
      </c>
      <c r="BF41" s="13">
        <v>1930</v>
      </c>
      <c r="BG41" s="32">
        <v>979</v>
      </c>
      <c r="BH41" s="32">
        <v>952</v>
      </c>
    </row>
    <row r="42" spans="1:60">
      <c r="A42" s="32">
        <v>38</v>
      </c>
      <c r="B42" s="39">
        <f t="shared" si="0"/>
        <v>31033.0987654321</v>
      </c>
      <c r="C42" s="39">
        <f t="shared" si="2"/>
        <v>15899.04938271605</v>
      </c>
      <c r="D42" s="39">
        <f t="shared" si="2"/>
        <v>15134.04938271605</v>
      </c>
      <c r="F42" s="13">
        <v>1186</v>
      </c>
      <c r="G42" s="32">
        <v>600</v>
      </c>
      <c r="H42" s="32">
        <v>586</v>
      </c>
      <c r="J42" s="13">
        <v>1916</v>
      </c>
      <c r="K42" s="32">
        <v>981</v>
      </c>
      <c r="L42" s="32">
        <v>935</v>
      </c>
      <c r="N42" s="32">
        <v>230</v>
      </c>
      <c r="O42" s="32">
        <v>121</v>
      </c>
      <c r="P42" s="32">
        <v>110</v>
      </c>
      <c r="R42" s="13">
        <v>3289</v>
      </c>
      <c r="S42" s="13">
        <v>1704.2623456790122</v>
      </c>
      <c r="T42" s="13">
        <v>1677.2623456790122</v>
      </c>
      <c r="V42" s="13">
        <v>2632</v>
      </c>
      <c r="W42" s="13">
        <v>1339.6141975308642</v>
      </c>
      <c r="X42" s="13">
        <v>1261.6141975308642</v>
      </c>
      <c r="Z42" s="13">
        <v>1531</v>
      </c>
      <c r="AA42" s="32">
        <v>792</v>
      </c>
      <c r="AB42" s="32">
        <v>739</v>
      </c>
      <c r="AD42" s="13">
        <v>6359</v>
      </c>
      <c r="AE42" s="13">
        <v>3297.6018518518517</v>
      </c>
      <c r="AF42" s="13">
        <v>3030.6018518518517</v>
      </c>
      <c r="AH42" s="13">
        <v>3446</v>
      </c>
      <c r="AI42" s="13">
        <v>1740.570987654321</v>
      </c>
      <c r="AJ42" s="13">
        <v>1674.570987654321</v>
      </c>
      <c r="AL42" s="13">
        <v>1837</v>
      </c>
      <c r="AM42" s="32">
        <v>938</v>
      </c>
      <c r="AN42" s="32">
        <v>899</v>
      </c>
      <c r="AP42" s="13">
        <v>1897</v>
      </c>
      <c r="AQ42" s="32">
        <v>945</v>
      </c>
      <c r="AR42" s="32">
        <v>953</v>
      </c>
      <c r="AT42" s="13">
        <v>1243</v>
      </c>
      <c r="AU42" s="32">
        <v>635</v>
      </c>
      <c r="AV42" s="32">
        <v>608</v>
      </c>
      <c r="AX42" s="13">
        <v>1388</v>
      </c>
      <c r="AY42" s="32">
        <v>712</v>
      </c>
      <c r="AZ42" s="32">
        <v>676</v>
      </c>
      <c r="BB42" s="13">
        <v>2128</v>
      </c>
      <c r="BC42" s="13">
        <v>1098</v>
      </c>
      <c r="BD42" s="13">
        <v>1030</v>
      </c>
      <c r="BF42" s="13">
        <v>1949</v>
      </c>
      <c r="BG42" s="32">
        <v>995</v>
      </c>
      <c r="BH42" s="32">
        <v>954</v>
      </c>
    </row>
    <row r="43" spans="1:60">
      <c r="A43" s="32">
        <v>39</v>
      </c>
      <c r="B43" s="39">
        <f t="shared" si="0"/>
        <v>30810.0987654321</v>
      </c>
      <c r="C43" s="39">
        <f t="shared" si="2"/>
        <v>15778.04938271605</v>
      </c>
      <c r="D43" s="39">
        <f t="shared" si="2"/>
        <v>15032.04938271605</v>
      </c>
      <c r="F43" s="13">
        <v>1157</v>
      </c>
      <c r="G43" s="32">
        <v>584</v>
      </c>
      <c r="H43" s="32">
        <v>572</v>
      </c>
      <c r="J43" s="13">
        <v>1896</v>
      </c>
      <c r="K43" s="32">
        <v>975</v>
      </c>
      <c r="L43" s="32">
        <v>921</v>
      </c>
      <c r="N43" s="32">
        <v>240</v>
      </c>
      <c r="O43" s="32">
        <v>129</v>
      </c>
      <c r="P43" s="32">
        <v>111</v>
      </c>
      <c r="R43" s="13">
        <v>3283</v>
      </c>
      <c r="S43" s="13">
        <v>1696.2623456790122</v>
      </c>
      <c r="T43" s="13">
        <v>1679.2623456790122</v>
      </c>
      <c r="V43" s="13">
        <v>2618</v>
      </c>
      <c r="W43" s="13">
        <v>1331.6141975308642</v>
      </c>
      <c r="X43" s="13">
        <v>1254.6141975308642</v>
      </c>
      <c r="Z43" s="13">
        <v>1500</v>
      </c>
      <c r="AA43" s="32">
        <v>776</v>
      </c>
      <c r="AB43" s="32">
        <v>724</v>
      </c>
      <c r="AD43" s="13">
        <v>6233</v>
      </c>
      <c r="AE43" s="13">
        <v>3229.6018518518517</v>
      </c>
      <c r="AF43" s="13">
        <v>2972.6018518518517</v>
      </c>
      <c r="AH43" s="13">
        <v>3424</v>
      </c>
      <c r="AI43" s="13">
        <v>1723.570987654321</v>
      </c>
      <c r="AJ43" s="13">
        <v>1669.570987654321</v>
      </c>
      <c r="AL43" s="13">
        <v>1839</v>
      </c>
      <c r="AM43" s="32">
        <v>948</v>
      </c>
      <c r="AN43" s="32">
        <v>890</v>
      </c>
      <c r="AP43" s="13">
        <v>1853</v>
      </c>
      <c r="AQ43" s="32">
        <v>923</v>
      </c>
      <c r="AR43" s="32">
        <v>930</v>
      </c>
      <c r="AT43" s="13">
        <v>1234</v>
      </c>
      <c r="AU43" s="32">
        <v>630</v>
      </c>
      <c r="AV43" s="32">
        <v>604</v>
      </c>
      <c r="AX43" s="13">
        <v>1388</v>
      </c>
      <c r="AY43" s="32">
        <v>706</v>
      </c>
      <c r="AZ43" s="32">
        <v>682</v>
      </c>
      <c r="BB43" s="13">
        <v>2188</v>
      </c>
      <c r="BC43" s="13">
        <v>1125</v>
      </c>
      <c r="BD43" s="13">
        <v>1063</v>
      </c>
      <c r="BF43" s="13">
        <v>1960</v>
      </c>
      <c r="BG43" s="13">
        <v>1001</v>
      </c>
      <c r="BH43" s="32">
        <v>959</v>
      </c>
    </row>
    <row r="44" spans="1:60">
      <c r="A44" s="32">
        <v>40</v>
      </c>
      <c r="B44" s="39">
        <f t="shared" si="0"/>
        <v>30424.0987654321</v>
      </c>
      <c r="C44" s="39">
        <f t="shared" si="2"/>
        <v>15565.04938271605</v>
      </c>
      <c r="D44" s="39">
        <f t="shared" si="2"/>
        <v>14859.04938271605</v>
      </c>
      <c r="F44" s="13">
        <v>1140</v>
      </c>
      <c r="G44" s="32">
        <v>575</v>
      </c>
      <c r="H44" s="32">
        <v>565</v>
      </c>
      <c r="J44" s="13">
        <v>1870</v>
      </c>
      <c r="K44" s="32">
        <v>963</v>
      </c>
      <c r="L44" s="32">
        <v>907</v>
      </c>
      <c r="N44" s="32">
        <v>233</v>
      </c>
      <c r="O44" s="32">
        <v>123</v>
      </c>
      <c r="P44" s="32">
        <v>111</v>
      </c>
      <c r="R44" s="13">
        <v>3235</v>
      </c>
      <c r="S44" s="13">
        <v>1676.2623456790122</v>
      </c>
      <c r="T44" s="13">
        <v>1651.2623456790122</v>
      </c>
      <c r="V44" s="13">
        <v>2554</v>
      </c>
      <c r="W44" s="13">
        <v>1306.6141975308642</v>
      </c>
      <c r="X44" s="13">
        <v>1216.6141975308642</v>
      </c>
      <c r="Z44" s="13">
        <v>1494</v>
      </c>
      <c r="AA44" s="32">
        <v>776</v>
      </c>
      <c r="AB44" s="32">
        <v>718</v>
      </c>
      <c r="AD44" s="13">
        <v>6230</v>
      </c>
      <c r="AE44" s="13">
        <v>3202.6018518518517</v>
      </c>
      <c r="AF44" s="13">
        <v>2996.6018518518517</v>
      </c>
      <c r="AH44" s="13">
        <v>3343</v>
      </c>
      <c r="AI44" s="13">
        <v>1670.570987654321</v>
      </c>
      <c r="AJ44" s="13">
        <v>1641.570987654321</v>
      </c>
      <c r="AL44" s="13">
        <v>1831</v>
      </c>
      <c r="AM44" s="32">
        <v>947</v>
      </c>
      <c r="AN44" s="32">
        <v>884</v>
      </c>
      <c r="AP44" s="13">
        <v>1796</v>
      </c>
      <c r="AQ44" s="32">
        <v>892</v>
      </c>
      <c r="AR44" s="32">
        <v>904</v>
      </c>
      <c r="AT44" s="13">
        <v>1218</v>
      </c>
      <c r="AU44" s="32">
        <v>618</v>
      </c>
      <c r="AV44" s="32">
        <v>601</v>
      </c>
      <c r="AX44" s="13">
        <v>1374</v>
      </c>
      <c r="AY44" s="32">
        <v>706</v>
      </c>
      <c r="AZ44" s="32">
        <v>668</v>
      </c>
      <c r="BB44" s="13">
        <v>2162</v>
      </c>
      <c r="BC44" s="13">
        <v>1106</v>
      </c>
      <c r="BD44" s="13">
        <v>1056</v>
      </c>
      <c r="BF44" s="13">
        <v>1942</v>
      </c>
      <c r="BG44" s="13">
        <v>1003</v>
      </c>
      <c r="BH44" s="32">
        <v>939</v>
      </c>
    </row>
    <row r="45" spans="1:60">
      <c r="A45" s="32">
        <v>41</v>
      </c>
      <c r="B45" s="39">
        <f t="shared" si="0"/>
        <v>29898.0987654321</v>
      </c>
      <c r="C45" s="39">
        <f t="shared" si="2"/>
        <v>15281.04938271605</v>
      </c>
      <c r="D45" s="39">
        <f t="shared" si="2"/>
        <v>14617.04938271605</v>
      </c>
      <c r="F45" s="13">
        <v>1121</v>
      </c>
      <c r="G45" s="32">
        <v>564</v>
      </c>
      <c r="H45" s="32">
        <v>557</v>
      </c>
      <c r="J45" s="13">
        <v>1833</v>
      </c>
      <c r="K45" s="32">
        <v>942</v>
      </c>
      <c r="L45" s="32">
        <v>890</v>
      </c>
      <c r="N45" s="32">
        <v>221</v>
      </c>
      <c r="O45" s="32">
        <v>117</v>
      </c>
      <c r="P45" s="32">
        <v>103</v>
      </c>
      <c r="R45" s="13">
        <v>3166</v>
      </c>
      <c r="S45" s="13">
        <v>1652.2623456790122</v>
      </c>
      <c r="T45" s="13">
        <v>1606.2623456790122</v>
      </c>
      <c r="V45" s="13">
        <v>2447</v>
      </c>
      <c r="W45" s="13">
        <v>1258.6141975308642</v>
      </c>
      <c r="X45" s="13">
        <v>1156.6141975308642</v>
      </c>
      <c r="Z45" s="13">
        <v>1500</v>
      </c>
      <c r="AA45" s="32">
        <v>778</v>
      </c>
      <c r="AB45" s="32">
        <v>722</v>
      </c>
      <c r="AD45" s="13">
        <v>6303</v>
      </c>
      <c r="AE45" s="13">
        <v>3202.6018518518517</v>
      </c>
      <c r="AF45" s="13">
        <v>3069.6018518518517</v>
      </c>
      <c r="AH45" s="13">
        <v>3233</v>
      </c>
      <c r="AI45" s="13">
        <v>1613.570987654321</v>
      </c>
      <c r="AJ45" s="13">
        <v>1588.570987654321</v>
      </c>
      <c r="AL45" s="13">
        <v>1803</v>
      </c>
      <c r="AM45" s="32">
        <v>933</v>
      </c>
      <c r="AN45" s="32">
        <v>870</v>
      </c>
      <c r="AP45" s="13">
        <v>1737</v>
      </c>
      <c r="AQ45" s="32">
        <v>864</v>
      </c>
      <c r="AR45" s="32">
        <v>873</v>
      </c>
      <c r="AT45" s="13">
        <v>1187</v>
      </c>
      <c r="AU45" s="32">
        <v>602</v>
      </c>
      <c r="AV45" s="32">
        <v>585</v>
      </c>
      <c r="AX45" s="13">
        <v>1351</v>
      </c>
      <c r="AY45" s="32">
        <v>693</v>
      </c>
      <c r="AZ45" s="32">
        <v>658</v>
      </c>
      <c r="BB45" s="13">
        <v>2097</v>
      </c>
      <c r="BC45" s="13">
        <v>1071</v>
      </c>
      <c r="BD45" s="13">
        <v>1027</v>
      </c>
      <c r="BF45" s="13">
        <v>1901</v>
      </c>
      <c r="BG45" s="32">
        <v>990</v>
      </c>
      <c r="BH45" s="32">
        <v>911</v>
      </c>
    </row>
    <row r="46" spans="1:60">
      <c r="A46" s="32">
        <v>42</v>
      </c>
      <c r="B46" s="39">
        <f t="shared" si="0"/>
        <v>29334.0987654321</v>
      </c>
      <c r="C46" s="39">
        <f t="shared" si="2"/>
        <v>14979.04938271605</v>
      </c>
      <c r="D46" s="39">
        <f t="shared" si="2"/>
        <v>14355.04938271605</v>
      </c>
      <c r="F46" s="13">
        <v>1109</v>
      </c>
      <c r="G46" s="32">
        <v>561</v>
      </c>
      <c r="H46" s="32">
        <v>549</v>
      </c>
      <c r="J46" s="13">
        <v>1806</v>
      </c>
      <c r="K46" s="32">
        <v>927</v>
      </c>
      <c r="L46" s="32">
        <v>879</v>
      </c>
      <c r="N46" s="32">
        <v>218</v>
      </c>
      <c r="O46" s="32">
        <v>115</v>
      </c>
      <c r="P46" s="32">
        <v>103</v>
      </c>
      <c r="R46" s="13">
        <v>3087</v>
      </c>
      <c r="S46" s="13">
        <v>1622.2623456790122</v>
      </c>
      <c r="T46" s="13">
        <v>1557.2623456790122</v>
      </c>
      <c r="V46" s="13">
        <v>2340</v>
      </c>
      <c r="W46" s="13">
        <v>1210.6141975308642</v>
      </c>
      <c r="X46" s="13">
        <v>1098.6141975308642</v>
      </c>
      <c r="Z46" s="13">
        <v>1499</v>
      </c>
      <c r="AA46" s="32">
        <v>777</v>
      </c>
      <c r="AB46" s="32">
        <v>722</v>
      </c>
      <c r="AD46" s="13">
        <v>6328</v>
      </c>
      <c r="AE46" s="13">
        <v>3177.6018518518517</v>
      </c>
      <c r="AF46" s="13">
        <v>3119.6018518518517</v>
      </c>
      <c r="AH46" s="13">
        <v>3113</v>
      </c>
      <c r="AI46" s="13">
        <v>1547.570987654321</v>
      </c>
      <c r="AJ46" s="13">
        <v>1534.570987654321</v>
      </c>
      <c r="AL46" s="13">
        <v>1779</v>
      </c>
      <c r="AM46" s="32">
        <v>915</v>
      </c>
      <c r="AN46" s="32">
        <v>864</v>
      </c>
      <c r="AP46" s="13">
        <v>1685</v>
      </c>
      <c r="AQ46" s="32">
        <v>841</v>
      </c>
      <c r="AR46" s="32">
        <v>843</v>
      </c>
      <c r="AT46" s="13">
        <v>1154</v>
      </c>
      <c r="AU46" s="32">
        <v>588</v>
      </c>
      <c r="AV46" s="32">
        <v>566</v>
      </c>
      <c r="AX46" s="13">
        <v>1327</v>
      </c>
      <c r="AY46" s="32">
        <v>688</v>
      </c>
      <c r="AZ46" s="32">
        <v>639</v>
      </c>
      <c r="BB46" s="13">
        <v>2024</v>
      </c>
      <c r="BC46" s="13">
        <v>1026</v>
      </c>
      <c r="BD46" s="32">
        <v>998</v>
      </c>
      <c r="BF46" s="13">
        <v>1865</v>
      </c>
      <c r="BG46" s="32">
        <v>983</v>
      </c>
      <c r="BH46" s="32">
        <v>882</v>
      </c>
    </row>
    <row r="47" spans="1:60">
      <c r="A47" s="32">
        <v>43</v>
      </c>
      <c r="B47" s="39">
        <f t="shared" si="0"/>
        <v>28744.0987654321</v>
      </c>
      <c r="C47" s="39">
        <f t="shared" si="2"/>
        <v>14662.04938271605</v>
      </c>
      <c r="D47" s="39">
        <f t="shared" si="2"/>
        <v>14082.04938271605</v>
      </c>
      <c r="F47" s="13">
        <v>1095</v>
      </c>
      <c r="G47" s="32">
        <v>551</v>
      </c>
      <c r="H47" s="32">
        <v>544</v>
      </c>
      <c r="J47" s="13">
        <v>1760</v>
      </c>
      <c r="K47" s="32">
        <v>907</v>
      </c>
      <c r="L47" s="32">
        <v>853</v>
      </c>
      <c r="N47" s="32">
        <v>209</v>
      </c>
      <c r="O47" s="32">
        <v>107</v>
      </c>
      <c r="P47" s="32">
        <v>101</v>
      </c>
      <c r="R47" s="13">
        <v>3006</v>
      </c>
      <c r="S47" s="13">
        <v>1591.2623456790122</v>
      </c>
      <c r="T47" s="13">
        <v>1507.2623456790122</v>
      </c>
      <c r="V47" s="13">
        <v>2248</v>
      </c>
      <c r="W47" s="13">
        <v>1168.6141975308642</v>
      </c>
      <c r="X47" s="13">
        <v>1049.6141975308642</v>
      </c>
      <c r="Z47" s="13">
        <v>1489</v>
      </c>
      <c r="AA47" s="32">
        <v>771</v>
      </c>
      <c r="AB47" s="32">
        <v>718</v>
      </c>
      <c r="AD47" s="13">
        <v>6368</v>
      </c>
      <c r="AE47" s="13">
        <v>3167.6018518518517</v>
      </c>
      <c r="AF47" s="13">
        <v>3168.6018518518517</v>
      </c>
      <c r="AH47" s="13">
        <v>2997</v>
      </c>
      <c r="AI47" s="13">
        <v>1487.570987654321</v>
      </c>
      <c r="AJ47" s="13">
        <v>1478.570987654321</v>
      </c>
      <c r="AL47" s="13">
        <v>1736</v>
      </c>
      <c r="AM47" s="32">
        <v>893</v>
      </c>
      <c r="AN47" s="32">
        <v>843</v>
      </c>
      <c r="AP47" s="13">
        <v>1632</v>
      </c>
      <c r="AQ47" s="32">
        <v>814</v>
      </c>
      <c r="AR47" s="32">
        <v>819</v>
      </c>
      <c r="AT47" s="13">
        <v>1132</v>
      </c>
      <c r="AU47" s="32">
        <v>574</v>
      </c>
      <c r="AV47" s="32">
        <v>558</v>
      </c>
      <c r="AX47" s="13">
        <v>1302</v>
      </c>
      <c r="AY47" s="32">
        <v>676</v>
      </c>
      <c r="AZ47" s="32">
        <v>625</v>
      </c>
      <c r="BB47" s="13">
        <v>1951</v>
      </c>
      <c r="BC47" s="32">
        <v>984</v>
      </c>
      <c r="BD47" s="32">
        <v>967</v>
      </c>
      <c r="BF47" s="13">
        <v>1820</v>
      </c>
      <c r="BG47" s="32">
        <v>970</v>
      </c>
      <c r="BH47" s="32">
        <v>850</v>
      </c>
    </row>
    <row r="48" spans="1:60">
      <c r="A48" s="32">
        <v>44</v>
      </c>
      <c r="B48" s="39">
        <f t="shared" si="0"/>
        <v>28095.0987654321</v>
      </c>
      <c r="C48" s="39">
        <f t="shared" si="2"/>
        <v>14311.04938271605</v>
      </c>
      <c r="D48" s="39">
        <f t="shared" si="2"/>
        <v>13784.04938271605</v>
      </c>
      <c r="F48" s="13">
        <v>1075</v>
      </c>
      <c r="G48" s="32">
        <v>542</v>
      </c>
      <c r="H48" s="32">
        <v>532</v>
      </c>
      <c r="J48" s="13">
        <v>1693</v>
      </c>
      <c r="K48" s="32">
        <v>868</v>
      </c>
      <c r="L48" s="32">
        <v>826</v>
      </c>
      <c r="N48" s="32">
        <v>199</v>
      </c>
      <c r="O48" s="32">
        <v>100</v>
      </c>
      <c r="P48" s="32">
        <v>99</v>
      </c>
      <c r="R48" s="13">
        <v>2896</v>
      </c>
      <c r="S48" s="13">
        <v>1542.2623456790122</v>
      </c>
      <c r="T48" s="13">
        <v>1446.2623456790122</v>
      </c>
      <c r="V48" s="13">
        <v>2138</v>
      </c>
      <c r="W48" s="13">
        <v>1113.6141975308642</v>
      </c>
      <c r="X48" s="13">
        <v>992.6141975308642</v>
      </c>
      <c r="Z48" s="13">
        <v>1466</v>
      </c>
      <c r="AA48" s="32">
        <v>760</v>
      </c>
      <c r="AB48" s="32">
        <v>706</v>
      </c>
      <c r="AD48" s="13">
        <v>6552</v>
      </c>
      <c r="AE48" s="13">
        <v>3229.6018518518517</v>
      </c>
      <c r="AF48" s="13">
        <v>3291.6018518518517</v>
      </c>
      <c r="AH48" s="13">
        <v>2895</v>
      </c>
      <c r="AI48" s="13">
        <v>1430.570987654321</v>
      </c>
      <c r="AJ48" s="13">
        <v>1433.570987654321</v>
      </c>
      <c r="AL48" s="13">
        <v>1669</v>
      </c>
      <c r="AM48" s="32">
        <v>860</v>
      </c>
      <c r="AN48" s="32">
        <v>809</v>
      </c>
      <c r="AP48" s="13">
        <v>1580</v>
      </c>
      <c r="AQ48" s="32">
        <v>793</v>
      </c>
      <c r="AR48" s="32">
        <v>787</v>
      </c>
      <c r="AT48" s="13">
        <v>1076</v>
      </c>
      <c r="AU48" s="32">
        <v>547</v>
      </c>
      <c r="AV48" s="32">
        <v>529</v>
      </c>
      <c r="AX48" s="13">
        <v>1260</v>
      </c>
      <c r="AY48" s="32">
        <v>659</v>
      </c>
      <c r="AZ48" s="32">
        <v>602</v>
      </c>
      <c r="BB48" s="13">
        <v>1857</v>
      </c>
      <c r="BC48" s="32">
        <v>937</v>
      </c>
      <c r="BD48" s="32">
        <v>921</v>
      </c>
      <c r="BF48" s="13">
        <v>1737</v>
      </c>
      <c r="BG48" s="32">
        <v>929</v>
      </c>
      <c r="BH48" s="32">
        <v>809</v>
      </c>
    </row>
    <row r="49" spans="1:60">
      <c r="A49" s="32">
        <v>45</v>
      </c>
      <c r="B49" s="39">
        <f t="shared" si="0"/>
        <v>27343.0987654321</v>
      </c>
      <c r="C49" s="39">
        <f t="shared" si="2"/>
        <v>13889.04938271605</v>
      </c>
      <c r="D49" s="39">
        <f t="shared" si="2"/>
        <v>13454.04938271605</v>
      </c>
      <c r="F49" s="13">
        <v>1045</v>
      </c>
      <c r="G49" s="32">
        <v>531</v>
      </c>
      <c r="H49" s="32">
        <v>513</v>
      </c>
      <c r="J49" s="13">
        <v>1585</v>
      </c>
      <c r="K49" s="32">
        <v>815</v>
      </c>
      <c r="L49" s="32">
        <v>770</v>
      </c>
      <c r="N49" s="32">
        <v>193</v>
      </c>
      <c r="O49" s="32">
        <v>97</v>
      </c>
      <c r="P49" s="32">
        <v>95</v>
      </c>
      <c r="R49" s="13">
        <v>2744</v>
      </c>
      <c r="S49" s="13">
        <v>1465.2623456790122</v>
      </c>
      <c r="T49" s="13">
        <v>1371.2623456790122</v>
      </c>
      <c r="V49" s="13">
        <v>2005</v>
      </c>
      <c r="W49" s="13">
        <v>1048.6141975308642</v>
      </c>
      <c r="X49" s="13">
        <v>925.6141975308642</v>
      </c>
      <c r="Z49" s="13">
        <v>1396</v>
      </c>
      <c r="AA49" s="32">
        <v>728</v>
      </c>
      <c r="AB49" s="32">
        <v>669</v>
      </c>
      <c r="AD49" s="13">
        <v>6912</v>
      </c>
      <c r="AE49" s="13">
        <v>3364.6018518518517</v>
      </c>
      <c r="AF49" s="13">
        <v>3515.6018518518517</v>
      </c>
      <c r="AH49" s="13">
        <v>2804</v>
      </c>
      <c r="AI49" s="13">
        <v>1379.570987654321</v>
      </c>
      <c r="AJ49" s="13">
        <v>1393.570987654321</v>
      </c>
      <c r="AL49" s="13">
        <v>1547</v>
      </c>
      <c r="AM49" s="32">
        <v>798</v>
      </c>
      <c r="AN49" s="32">
        <v>750</v>
      </c>
      <c r="AP49" s="13">
        <v>1530</v>
      </c>
      <c r="AQ49" s="32">
        <v>767</v>
      </c>
      <c r="AR49" s="32">
        <v>763</v>
      </c>
      <c r="AT49" s="13">
        <v>1015</v>
      </c>
      <c r="AU49" s="32">
        <v>518</v>
      </c>
      <c r="AV49" s="32">
        <v>497</v>
      </c>
      <c r="AX49" s="13">
        <v>1209</v>
      </c>
      <c r="AY49" s="32">
        <v>635</v>
      </c>
      <c r="AZ49" s="32">
        <v>574</v>
      </c>
      <c r="BB49" s="13">
        <v>1750</v>
      </c>
      <c r="BC49" s="32">
        <v>883</v>
      </c>
      <c r="BD49" s="32">
        <v>866</v>
      </c>
      <c r="BF49" s="13">
        <v>1610</v>
      </c>
      <c r="BG49" s="32">
        <v>859</v>
      </c>
      <c r="BH49" s="32">
        <v>751</v>
      </c>
    </row>
    <row r="50" spans="1:60">
      <c r="A50" s="32">
        <v>46</v>
      </c>
      <c r="B50" s="39">
        <f t="shared" si="0"/>
        <v>26537.0987654321</v>
      </c>
      <c r="C50" s="39">
        <f t="shared" si="2"/>
        <v>13440.04938271605</v>
      </c>
      <c r="D50" s="39">
        <f t="shared" si="2"/>
        <v>13097.04938271605</v>
      </c>
      <c r="F50" s="13">
        <v>1025</v>
      </c>
      <c r="G50" s="32">
        <v>525</v>
      </c>
      <c r="H50" s="32">
        <v>500</v>
      </c>
      <c r="J50" s="13">
        <v>1462</v>
      </c>
      <c r="K50" s="32">
        <v>755</v>
      </c>
      <c r="L50" s="32">
        <v>707</v>
      </c>
      <c r="N50" s="32">
        <v>177</v>
      </c>
      <c r="O50" s="32">
        <v>87</v>
      </c>
      <c r="P50" s="32">
        <v>89</v>
      </c>
      <c r="R50" s="13">
        <v>2557</v>
      </c>
      <c r="S50" s="13">
        <v>1370.2623456790122</v>
      </c>
      <c r="T50" s="13">
        <v>1278.2623456790122</v>
      </c>
      <c r="V50" s="13">
        <v>1874</v>
      </c>
      <c r="W50" s="13">
        <v>980.6141975308642</v>
      </c>
      <c r="X50" s="13">
        <v>862.6141975308642</v>
      </c>
      <c r="Z50" s="13">
        <v>1308</v>
      </c>
      <c r="AA50" s="32">
        <v>686</v>
      </c>
      <c r="AB50" s="32">
        <v>622</v>
      </c>
      <c r="AD50" s="13">
        <v>7411</v>
      </c>
      <c r="AE50" s="13">
        <v>3572.6018518518517</v>
      </c>
      <c r="AF50" s="13">
        <v>3807.6018518518517</v>
      </c>
      <c r="AH50" s="13">
        <v>2724</v>
      </c>
      <c r="AI50" s="13">
        <v>1345.570987654321</v>
      </c>
      <c r="AJ50" s="13">
        <v>1347.570987654321</v>
      </c>
      <c r="AL50" s="13">
        <v>1398</v>
      </c>
      <c r="AM50" s="32">
        <v>725</v>
      </c>
      <c r="AN50" s="32">
        <v>672</v>
      </c>
      <c r="AP50" s="13">
        <v>1463</v>
      </c>
      <c r="AQ50" s="32">
        <v>731</v>
      </c>
      <c r="AR50" s="32">
        <v>732</v>
      </c>
      <c r="AT50" s="32">
        <v>929</v>
      </c>
      <c r="AU50" s="32">
        <v>475</v>
      </c>
      <c r="AV50" s="32">
        <v>453</v>
      </c>
      <c r="AX50" s="13">
        <v>1143</v>
      </c>
      <c r="AY50" s="32">
        <v>598</v>
      </c>
      <c r="AZ50" s="32">
        <v>545</v>
      </c>
      <c r="BB50" s="13">
        <v>1625</v>
      </c>
      <c r="BC50" s="32">
        <v>823</v>
      </c>
      <c r="BD50" s="32">
        <v>802</v>
      </c>
      <c r="BF50" s="13">
        <v>1445</v>
      </c>
      <c r="BG50" s="32">
        <v>766</v>
      </c>
      <c r="BH50" s="32">
        <v>679</v>
      </c>
    </row>
    <row r="51" spans="1:60">
      <c r="A51" s="32">
        <v>47</v>
      </c>
      <c r="B51" s="39">
        <f t="shared" si="0"/>
        <v>25691.0987654321</v>
      </c>
      <c r="C51" s="39">
        <f t="shared" si="2"/>
        <v>12963.04938271605</v>
      </c>
      <c r="D51" s="39">
        <f t="shared" si="2"/>
        <v>12728.04938271605</v>
      </c>
      <c r="F51" s="32">
        <v>980</v>
      </c>
      <c r="G51" s="32">
        <v>509</v>
      </c>
      <c r="H51" s="32">
        <v>471</v>
      </c>
      <c r="J51" s="13">
        <v>1316</v>
      </c>
      <c r="K51" s="32">
        <v>675</v>
      </c>
      <c r="L51" s="32">
        <v>642</v>
      </c>
      <c r="N51" s="32">
        <v>160</v>
      </c>
      <c r="O51" s="32">
        <v>82</v>
      </c>
      <c r="P51" s="32">
        <v>77</v>
      </c>
      <c r="R51" s="13">
        <v>2359</v>
      </c>
      <c r="S51" s="13">
        <v>1273.2623456790122</v>
      </c>
      <c r="T51" s="13">
        <v>1178.2623456790122</v>
      </c>
      <c r="V51" s="13">
        <v>1722</v>
      </c>
      <c r="W51" s="13">
        <v>901.6141975308642</v>
      </c>
      <c r="X51" s="13">
        <v>788.6141975308642</v>
      </c>
      <c r="Z51" s="13">
        <v>1209</v>
      </c>
      <c r="AA51" s="32">
        <v>640</v>
      </c>
      <c r="AB51" s="32">
        <v>568</v>
      </c>
      <c r="AD51" s="13">
        <v>8031</v>
      </c>
      <c r="AE51" s="13">
        <v>3833.6018518518517</v>
      </c>
      <c r="AF51" s="13">
        <v>4166.6018518518522</v>
      </c>
      <c r="AH51" s="13">
        <v>2635</v>
      </c>
      <c r="AI51" s="13">
        <v>1296.570987654321</v>
      </c>
      <c r="AJ51" s="13">
        <v>1306.570987654321</v>
      </c>
      <c r="AL51" s="13">
        <v>1222</v>
      </c>
      <c r="AM51" s="32">
        <v>633</v>
      </c>
      <c r="AN51" s="32">
        <v>589</v>
      </c>
      <c r="AP51" s="13">
        <v>1410</v>
      </c>
      <c r="AQ51" s="32">
        <v>702</v>
      </c>
      <c r="AR51" s="32">
        <v>709</v>
      </c>
      <c r="AT51" s="32">
        <v>839</v>
      </c>
      <c r="AU51" s="32">
        <v>437</v>
      </c>
      <c r="AV51" s="32">
        <v>402</v>
      </c>
      <c r="AX51" s="13">
        <v>1070</v>
      </c>
      <c r="AY51" s="32">
        <v>561</v>
      </c>
      <c r="AZ51" s="32">
        <v>509</v>
      </c>
      <c r="BB51" s="13">
        <v>1476</v>
      </c>
      <c r="BC51" s="32">
        <v>755</v>
      </c>
      <c r="BD51" s="32">
        <v>721</v>
      </c>
      <c r="BF51" s="13">
        <v>1264</v>
      </c>
      <c r="BG51" s="32">
        <v>664</v>
      </c>
      <c r="BH51" s="32">
        <v>600</v>
      </c>
    </row>
    <row r="52" spans="1:60">
      <c r="A52" s="32">
        <v>48</v>
      </c>
      <c r="B52" s="39">
        <f t="shared" si="0"/>
        <v>24856.0987654321</v>
      </c>
      <c r="C52" s="39">
        <f t="shared" si="2"/>
        <v>12501.04938271605</v>
      </c>
      <c r="D52" s="39">
        <f t="shared" si="2"/>
        <v>12355.04938271605</v>
      </c>
      <c r="F52" s="32">
        <v>964</v>
      </c>
      <c r="G52" s="32">
        <v>508</v>
      </c>
      <c r="H52" s="32">
        <v>456</v>
      </c>
      <c r="J52" s="13">
        <v>1185</v>
      </c>
      <c r="K52" s="32">
        <v>613</v>
      </c>
      <c r="L52" s="32">
        <v>572</v>
      </c>
      <c r="N52" s="32">
        <v>146</v>
      </c>
      <c r="O52" s="32">
        <v>71</v>
      </c>
      <c r="P52" s="32">
        <v>75</v>
      </c>
      <c r="R52" s="13">
        <v>2163</v>
      </c>
      <c r="S52" s="13">
        <v>1174.2623456790122</v>
      </c>
      <c r="T52" s="13">
        <v>1081.2623456790122</v>
      </c>
      <c r="V52" s="13">
        <v>1578</v>
      </c>
      <c r="W52" s="13">
        <v>830.6141975308642</v>
      </c>
      <c r="X52" s="13">
        <v>716.6141975308642</v>
      </c>
      <c r="Z52" s="13">
        <v>1117</v>
      </c>
      <c r="AA52" s="32">
        <v>594</v>
      </c>
      <c r="AB52" s="32">
        <v>523</v>
      </c>
      <c r="AD52" s="13">
        <v>8554</v>
      </c>
      <c r="AE52" s="13">
        <v>4047.6018518518517</v>
      </c>
      <c r="AF52" s="13">
        <v>4475.6018518518522</v>
      </c>
      <c r="AH52" s="13">
        <v>2549</v>
      </c>
      <c r="AI52" s="13">
        <v>1255.570987654321</v>
      </c>
      <c r="AJ52" s="13">
        <v>1262.570987654321</v>
      </c>
      <c r="AL52" s="13">
        <v>1063</v>
      </c>
      <c r="AM52" s="32">
        <v>553</v>
      </c>
      <c r="AN52" s="32">
        <v>511</v>
      </c>
      <c r="AP52" s="13">
        <v>1357</v>
      </c>
      <c r="AQ52" s="32">
        <v>679</v>
      </c>
      <c r="AR52" s="32">
        <v>678</v>
      </c>
      <c r="AT52" s="32">
        <v>750</v>
      </c>
      <c r="AU52" s="32">
        <v>391</v>
      </c>
      <c r="AV52" s="32">
        <v>359</v>
      </c>
      <c r="AX52" s="32">
        <v>995</v>
      </c>
      <c r="AY52" s="32">
        <v>525</v>
      </c>
      <c r="AZ52" s="32">
        <v>470</v>
      </c>
      <c r="BB52" s="13">
        <v>1339</v>
      </c>
      <c r="BC52" s="32">
        <v>691</v>
      </c>
      <c r="BD52" s="32">
        <v>649</v>
      </c>
      <c r="BF52" s="13">
        <v>1094</v>
      </c>
      <c r="BG52" s="32">
        <v>568</v>
      </c>
      <c r="BH52" s="32">
        <v>526</v>
      </c>
    </row>
    <row r="53" spans="1:60">
      <c r="A53" s="32">
        <v>49</v>
      </c>
      <c r="B53" s="39">
        <f t="shared" si="0"/>
        <v>24069.0987654321</v>
      </c>
      <c r="C53" s="39">
        <f t="shared" si="2"/>
        <v>12071.04938271605</v>
      </c>
      <c r="D53" s="39">
        <f t="shared" si="2"/>
        <v>11998.04938271605</v>
      </c>
      <c r="F53" s="32">
        <v>932</v>
      </c>
      <c r="G53" s="32">
        <v>492</v>
      </c>
      <c r="H53" s="32">
        <v>440</v>
      </c>
      <c r="J53" s="13">
        <v>1092</v>
      </c>
      <c r="K53" s="32">
        <v>566</v>
      </c>
      <c r="L53" s="32">
        <v>527</v>
      </c>
      <c r="N53" s="32">
        <v>136</v>
      </c>
      <c r="O53" s="32">
        <v>66</v>
      </c>
      <c r="P53" s="32">
        <v>70</v>
      </c>
      <c r="R53" s="13">
        <v>2026</v>
      </c>
      <c r="S53" s="13">
        <v>1105.2623456790122</v>
      </c>
      <c r="T53" s="13">
        <v>1014.2623456790124</v>
      </c>
      <c r="V53" s="13">
        <v>1469</v>
      </c>
      <c r="W53" s="13">
        <v>768.6141975308642</v>
      </c>
      <c r="X53" s="13">
        <v>669.6141975308642</v>
      </c>
      <c r="Z53" s="13">
        <v>1064</v>
      </c>
      <c r="AA53" s="32">
        <v>567</v>
      </c>
      <c r="AB53" s="32">
        <v>496</v>
      </c>
      <c r="AD53" s="13">
        <v>8779</v>
      </c>
      <c r="AE53" s="13">
        <v>4142.6018518518522</v>
      </c>
      <c r="AF53" s="13">
        <v>4604.6018518518522</v>
      </c>
      <c r="AH53" s="13">
        <v>2470</v>
      </c>
      <c r="AI53" s="13">
        <v>1216.570987654321</v>
      </c>
      <c r="AJ53" s="13">
        <v>1222.570987654321</v>
      </c>
      <c r="AL53" s="32">
        <v>943</v>
      </c>
      <c r="AM53" s="32">
        <v>489</v>
      </c>
      <c r="AN53" s="32">
        <v>453</v>
      </c>
      <c r="AP53" s="13">
        <v>1321</v>
      </c>
      <c r="AQ53" s="32">
        <v>659</v>
      </c>
      <c r="AR53" s="32">
        <v>662</v>
      </c>
      <c r="AT53" s="32">
        <v>690</v>
      </c>
      <c r="AU53" s="32">
        <v>362</v>
      </c>
      <c r="AV53" s="32">
        <v>328</v>
      </c>
      <c r="AX53" s="32">
        <v>949</v>
      </c>
      <c r="AY53" s="32">
        <v>500</v>
      </c>
      <c r="AZ53" s="32">
        <v>449</v>
      </c>
      <c r="BB53" s="13">
        <v>1222</v>
      </c>
      <c r="BC53" s="32">
        <v>636</v>
      </c>
      <c r="BD53" s="32">
        <v>586</v>
      </c>
      <c r="BF53" s="32">
        <v>977</v>
      </c>
      <c r="BG53" s="32">
        <v>501</v>
      </c>
      <c r="BH53" s="32">
        <v>476</v>
      </c>
    </row>
    <row r="54" spans="1:60">
      <c r="A54" s="32">
        <v>50</v>
      </c>
      <c r="B54" s="39">
        <f t="shared" si="0"/>
        <v>23342.0987654321</v>
      </c>
      <c r="C54" s="39">
        <f t="shared" si="2"/>
        <v>11684.04938271605</v>
      </c>
      <c r="D54" s="39">
        <f t="shared" si="2"/>
        <v>11658.04938271605</v>
      </c>
      <c r="F54" s="32">
        <v>921</v>
      </c>
      <c r="G54" s="32">
        <v>485</v>
      </c>
      <c r="H54" s="32">
        <v>435</v>
      </c>
      <c r="J54" s="13">
        <v>1042</v>
      </c>
      <c r="K54" s="32">
        <v>538</v>
      </c>
      <c r="L54" s="32">
        <v>503</v>
      </c>
      <c r="N54" s="32">
        <v>137</v>
      </c>
      <c r="O54" s="32">
        <v>67</v>
      </c>
      <c r="P54" s="32">
        <v>70</v>
      </c>
      <c r="R54" s="13">
        <v>1962</v>
      </c>
      <c r="S54" s="13">
        <v>1060.2623456790122</v>
      </c>
      <c r="T54" s="13">
        <v>994.26234567901236</v>
      </c>
      <c r="V54" s="13">
        <v>1407</v>
      </c>
      <c r="W54" s="13">
        <v>731.6141975308642</v>
      </c>
      <c r="X54" s="13">
        <v>643.6141975308642</v>
      </c>
      <c r="Z54" s="13">
        <v>1049</v>
      </c>
      <c r="AA54" s="32">
        <v>559</v>
      </c>
      <c r="AB54" s="32">
        <v>491</v>
      </c>
      <c r="AD54" s="13">
        <v>8599</v>
      </c>
      <c r="AE54" s="13">
        <v>4068.6018518518517</v>
      </c>
      <c r="AF54" s="13">
        <v>4499.6018518518522</v>
      </c>
      <c r="AH54" s="13">
        <v>2387</v>
      </c>
      <c r="AI54" s="13">
        <v>1176.570987654321</v>
      </c>
      <c r="AJ54" s="13">
        <v>1179.570987654321</v>
      </c>
      <c r="AL54" s="32">
        <v>889</v>
      </c>
      <c r="AM54" s="32">
        <v>462</v>
      </c>
      <c r="AN54" s="32">
        <v>427</v>
      </c>
      <c r="AP54" s="13">
        <v>1312</v>
      </c>
      <c r="AQ54" s="32">
        <v>651</v>
      </c>
      <c r="AR54" s="32">
        <v>661</v>
      </c>
      <c r="AT54" s="32">
        <v>672</v>
      </c>
      <c r="AU54" s="32">
        <v>347</v>
      </c>
      <c r="AV54" s="32">
        <v>325</v>
      </c>
      <c r="AX54" s="32">
        <v>921</v>
      </c>
      <c r="AY54" s="32">
        <v>486</v>
      </c>
      <c r="AZ54" s="32">
        <v>434</v>
      </c>
      <c r="BB54" s="13">
        <v>1128</v>
      </c>
      <c r="BC54" s="32">
        <v>583</v>
      </c>
      <c r="BD54" s="32">
        <v>545</v>
      </c>
      <c r="BF54" s="32">
        <v>919</v>
      </c>
      <c r="BG54" s="32">
        <v>469</v>
      </c>
      <c r="BH54" s="32">
        <v>450</v>
      </c>
    </row>
    <row r="55" spans="1:60">
      <c r="A55" s="32">
        <v>51</v>
      </c>
      <c r="B55" s="39">
        <f t="shared" si="0"/>
        <v>22655.0987654321</v>
      </c>
      <c r="C55" s="39">
        <f t="shared" si="2"/>
        <v>11329.04938271605</v>
      </c>
      <c r="D55" s="39">
        <f t="shared" si="2"/>
        <v>11326.04938271605</v>
      </c>
      <c r="F55" s="32">
        <v>913</v>
      </c>
      <c r="G55" s="32">
        <v>477</v>
      </c>
      <c r="H55" s="32">
        <v>436</v>
      </c>
      <c r="J55" s="13">
        <v>1037</v>
      </c>
      <c r="K55" s="32">
        <v>538</v>
      </c>
      <c r="L55" s="32">
        <v>499</v>
      </c>
      <c r="N55" s="32">
        <v>142</v>
      </c>
      <c r="O55" s="32">
        <v>65</v>
      </c>
      <c r="P55" s="32">
        <v>77</v>
      </c>
      <c r="R55" s="13">
        <v>1957</v>
      </c>
      <c r="S55" s="13">
        <v>1042.2623456790122</v>
      </c>
      <c r="T55" s="13">
        <v>1006.2623456790124</v>
      </c>
      <c r="V55" s="13">
        <v>1378</v>
      </c>
      <c r="W55" s="13">
        <v>705.6141975308642</v>
      </c>
      <c r="X55" s="13">
        <v>641.6141975308642</v>
      </c>
      <c r="Z55" s="13">
        <v>1063</v>
      </c>
      <c r="AA55" s="32">
        <v>558</v>
      </c>
      <c r="AB55" s="32">
        <v>505</v>
      </c>
      <c r="AD55" s="13">
        <v>8095</v>
      </c>
      <c r="AE55" s="13">
        <v>3868.6018518518517</v>
      </c>
      <c r="AF55" s="13">
        <v>4195.6018518518522</v>
      </c>
      <c r="AH55" s="13">
        <v>2315</v>
      </c>
      <c r="AI55" s="13">
        <v>1143.570987654321</v>
      </c>
      <c r="AJ55" s="13">
        <v>1139.570987654321</v>
      </c>
      <c r="AL55" s="32">
        <v>878</v>
      </c>
      <c r="AM55" s="32">
        <v>451</v>
      </c>
      <c r="AN55" s="32">
        <v>426</v>
      </c>
      <c r="AP55" s="13">
        <v>1319</v>
      </c>
      <c r="AQ55" s="32">
        <v>653</v>
      </c>
      <c r="AR55" s="32">
        <v>666</v>
      </c>
      <c r="AT55" s="32">
        <v>679</v>
      </c>
      <c r="AU55" s="32">
        <v>348</v>
      </c>
      <c r="AV55" s="32">
        <v>331</v>
      </c>
      <c r="AX55" s="32">
        <v>907</v>
      </c>
      <c r="AY55" s="32">
        <v>474</v>
      </c>
      <c r="AZ55" s="32">
        <v>433</v>
      </c>
      <c r="BB55" s="13">
        <v>1062</v>
      </c>
      <c r="BC55" s="32">
        <v>542</v>
      </c>
      <c r="BD55" s="32">
        <v>520</v>
      </c>
      <c r="BF55" s="32">
        <v>914</v>
      </c>
      <c r="BG55" s="32">
        <v>463</v>
      </c>
      <c r="BH55" s="32">
        <v>450</v>
      </c>
    </row>
    <row r="56" spans="1:60">
      <c r="A56" s="32">
        <v>52</v>
      </c>
      <c r="B56" s="39">
        <f t="shared" si="0"/>
        <v>22014.0987654321</v>
      </c>
      <c r="C56" s="39">
        <f t="shared" si="2"/>
        <v>11004.04938271605</v>
      </c>
      <c r="D56" s="39">
        <f t="shared" si="2"/>
        <v>11010.04938271605</v>
      </c>
      <c r="F56" s="32">
        <v>901</v>
      </c>
      <c r="G56" s="32">
        <v>464</v>
      </c>
      <c r="H56" s="32">
        <v>437</v>
      </c>
      <c r="J56" s="13">
        <v>1049</v>
      </c>
      <c r="K56" s="32">
        <v>546</v>
      </c>
      <c r="L56" s="32">
        <v>503</v>
      </c>
      <c r="N56" s="32">
        <v>137</v>
      </c>
      <c r="O56" s="32">
        <v>59</v>
      </c>
      <c r="P56" s="32">
        <v>78</v>
      </c>
      <c r="R56" s="13">
        <v>1972</v>
      </c>
      <c r="S56" s="13">
        <v>1032.2623456790122</v>
      </c>
      <c r="T56" s="13">
        <v>1032.2623456790122</v>
      </c>
      <c r="V56" s="13">
        <v>1361</v>
      </c>
      <c r="W56" s="13">
        <v>686.6141975308642</v>
      </c>
      <c r="X56" s="13">
        <v>643.6141975308642</v>
      </c>
      <c r="Z56" s="13">
        <v>1102</v>
      </c>
      <c r="AA56" s="32">
        <v>573</v>
      </c>
      <c r="AB56" s="32">
        <v>529</v>
      </c>
      <c r="AD56" s="13">
        <v>7489</v>
      </c>
      <c r="AE56" s="13">
        <v>3618.6018518518517</v>
      </c>
      <c r="AF56" s="13">
        <v>3839.6018518518517</v>
      </c>
      <c r="AH56" s="13">
        <v>2236</v>
      </c>
      <c r="AI56" s="13">
        <v>1106.570987654321</v>
      </c>
      <c r="AJ56" s="13">
        <v>1098.570987654321</v>
      </c>
      <c r="AL56" s="32">
        <v>888</v>
      </c>
      <c r="AM56" s="32">
        <v>452</v>
      </c>
      <c r="AN56" s="32">
        <v>436</v>
      </c>
      <c r="AP56" s="13">
        <v>1339</v>
      </c>
      <c r="AQ56" s="32">
        <v>660</v>
      </c>
      <c r="AR56" s="32">
        <v>679</v>
      </c>
      <c r="AT56" s="32">
        <v>694</v>
      </c>
      <c r="AU56" s="32">
        <v>347</v>
      </c>
      <c r="AV56" s="32">
        <v>347</v>
      </c>
      <c r="AX56" s="32">
        <v>911</v>
      </c>
      <c r="AY56" s="32">
        <v>481</v>
      </c>
      <c r="AZ56" s="32">
        <v>431</v>
      </c>
      <c r="BB56" s="13">
        <v>1004</v>
      </c>
      <c r="BC56" s="32">
        <v>505</v>
      </c>
      <c r="BD56" s="32">
        <v>498</v>
      </c>
      <c r="BF56" s="32">
        <v>931</v>
      </c>
      <c r="BG56" s="32">
        <v>473</v>
      </c>
      <c r="BH56" s="32">
        <v>458</v>
      </c>
    </row>
    <row r="57" spans="1:60">
      <c r="A57" s="32">
        <v>53</v>
      </c>
      <c r="B57" s="39">
        <f t="shared" si="0"/>
        <v>21332.0987654321</v>
      </c>
      <c r="C57" s="39">
        <f t="shared" si="2"/>
        <v>10654.04938271605</v>
      </c>
      <c r="D57" s="39">
        <f t="shared" si="2"/>
        <v>10678.04938271605</v>
      </c>
      <c r="F57" s="32">
        <v>892</v>
      </c>
      <c r="G57" s="32">
        <v>455</v>
      </c>
      <c r="H57" s="32">
        <v>436</v>
      </c>
      <c r="J57" s="13">
        <v>1048</v>
      </c>
      <c r="K57" s="32">
        <v>543</v>
      </c>
      <c r="L57" s="32">
        <v>505</v>
      </c>
      <c r="N57" s="32">
        <v>150</v>
      </c>
      <c r="O57" s="32">
        <v>66</v>
      </c>
      <c r="P57" s="32">
        <v>83</v>
      </c>
      <c r="R57" s="13">
        <v>1977</v>
      </c>
      <c r="S57" s="13">
        <v>1022.2623456790124</v>
      </c>
      <c r="T57" s="13">
        <v>1047.2623456790122</v>
      </c>
      <c r="V57" s="13">
        <v>1341</v>
      </c>
      <c r="W57" s="13">
        <v>665.6141975308642</v>
      </c>
      <c r="X57" s="13">
        <v>644.6141975308642</v>
      </c>
      <c r="Z57" s="13">
        <v>1123</v>
      </c>
      <c r="AA57" s="32">
        <v>571</v>
      </c>
      <c r="AB57" s="32">
        <v>552</v>
      </c>
      <c r="AD57" s="13">
        <v>6923</v>
      </c>
      <c r="AE57" s="13">
        <v>3390.6018518518517</v>
      </c>
      <c r="AF57" s="13">
        <v>3502.6018518518517</v>
      </c>
      <c r="AH57" s="13">
        <v>2167</v>
      </c>
      <c r="AI57" s="13">
        <v>1074.570987654321</v>
      </c>
      <c r="AJ57" s="13">
        <v>1062.570987654321</v>
      </c>
      <c r="AL57" s="32">
        <v>884</v>
      </c>
      <c r="AM57" s="32">
        <v>448</v>
      </c>
      <c r="AN57" s="32">
        <v>435</v>
      </c>
      <c r="AP57" s="13">
        <v>1351</v>
      </c>
      <c r="AQ57" s="32">
        <v>665</v>
      </c>
      <c r="AR57" s="32">
        <v>686</v>
      </c>
      <c r="AT57" s="32">
        <v>704</v>
      </c>
      <c r="AU57" s="32">
        <v>346</v>
      </c>
      <c r="AV57" s="32">
        <v>358</v>
      </c>
      <c r="AX57" s="32">
        <v>895</v>
      </c>
      <c r="AY57" s="32">
        <v>466</v>
      </c>
      <c r="AZ57" s="32">
        <v>429</v>
      </c>
      <c r="BB57" s="32">
        <v>942</v>
      </c>
      <c r="BC57" s="32">
        <v>468</v>
      </c>
      <c r="BD57" s="32">
        <v>474</v>
      </c>
      <c r="BF57" s="32">
        <v>936</v>
      </c>
      <c r="BG57" s="32">
        <v>473</v>
      </c>
      <c r="BH57" s="32">
        <v>463</v>
      </c>
    </row>
    <row r="58" spans="1:60">
      <c r="A58" s="32">
        <v>54</v>
      </c>
      <c r="B58" s="39">
        <f t="shared" si="0"/>
        <v>20660.0987654321</v>
      </c>
      <c r="C58" s="39">
        <f t="shared" si="2"/>
        <v>10308.04938271605</v>
      </c>
      <c r="D58" s="39">
        <f t="shared" si="2"/>
        <v>10352.04938271605</v>
      </c>
      <c r="F58" s="32">
        <v>878</v>
      </c>
      <c r="G58" s="32">
        <v>440</v>
      </c>
      <c r="H58" s="32">
        <v>439</v>
      </c>
      <c r="J58" s="13">
        <v>1029</v>
      </c>
      <c r="K58" s="32">
        <v>536</v>
      </c>
      <c r="L58" s="32">
        <v>494</v>
      </c>
      <c r="N58" s="32">
        <v>147</v>
      </c>
      <c r="O58" s="32">
        <v>66</v>
      </c>
      <c r="P58" s="32">
        <v>81</v>
      </c>
      <c r="R58" s="13">
        <v>1945</v>
      </c>
      <c r="S58" s="13">
        <v>994.26234567901236</v>
      </c>
      <c r="T58" s="13">
        <v>1043.2623456790122</v>
      </c>
      <c r="V58" s="13">
        <v>1330</v>
      </c>
      <c r="W58" s="13">
        <v>653.6141975308642</v>
      </c>
      <c r="X58" s="13">
        <v>645.6141975308642</v>
      </c>
      <c r="Z58" s="13">
        <v>1121</v>
      </c>
      <c r="AA58" s="32">
        <v>566</v>
      </c>
      <c r="AB58" s="32">
        <v>555</v>
      </c>
      <c r="AD58" s="13">
        <v>6456</v>
      </c>
      <c r="AE58" s="13">
        <v>3192.6018518518517</v>
      </c>
      <c r="AF58" s="13">
        <v>3232.6018518518517</v>
      </c>
      <c r="AH58" s="13">
        <v>2104</v>
      </c>
      <c r="AI58" s="13">
        <v>1045.570987654321</v>
      </c>
      <c r="AJ58" s="13">
        <v>1027.570987654321</v>
      </c>
      <c r="AL58" s="32">
        <v>873</v>
      </c>
      <c r="AM58" s="32">
        <v>438</v>
      </c>
      <c r="AN58" s="32">
        <v>436</v>
      </c>
      <c r="AP58" s="13">
        <v>1353</v>
      </c>
      <c r="AQ58" s="32">
        <v>663</v>
      </c>
      <c r="AR58" s="32">
        <v>690</v>
      </c>
      <c r="AT58" s="32">
        <v>709</v>
      </c>
      <c r="AU58" s="32">
        <v>343</v>
      </c>
      <c r="AV58" s="32">
        <v>365</v>
      </c>
      <c r="AX58" s="32">
        <v>884</v>
      </c>
      <c r="AY58" s="32">
        <v>464</v>
      </c>
      <c r="AZ58" s="32">
        <v>419</v>
      </c>
      <c r="BB58" s="32">
        <v>900</v>
      </c>
      <c r="BC58" s="32">
        <v>440</v>
      </c>
      <c r="BD58" s="32">
        <v>460</v>
      </c>
      <c r="BF58" s="32">
        <v>930</v>
      </c>
      <c r="BG58" s="32">
        <v>466</v>
      </c>
      <c r="BH58" s="32">
        <v>464</v>
      </c>
    </row>
    <row r="59" spans="1:60">
      <c r="A59" s="32">
        <v>55</v>
      </c>
      <c r="B59" s="39">
        <f t="shared" si="0"/>
        <v>19934.0987654321</v>
      </c>
      <c r="C59" s="39">
        <f t="shared" si="2"/>
        <v>9930.0493827160499</v>
      </c>
      <c r="D59" s="39">
        <f t="shared" si="2"/>
        <v>10004.04938271605</v>
      </c>
      <c r="F59" s="32">
        <v>851</v>
      </c>
      <c r="G59" s="32">
        <v>427</v>
      </c>
      <c r="H59" s="32">
        <v>423</v>
      </c>
      <c r="J59" s="32">
        <v>983</v>
      </c>
      <c r="K59" s="32">
        <v>509</v>
      </c>
      <c r="L59" s="32">
        <v>474</v>
      </c>
      <c r="N59" s="32">
        <v>135</v>
      </c>
      <c r="O59" s="32">
        <v>59</v>
      </c>
      <c r="P59" s="32">
        <v>75</v>
      </c>
      <c r="R59" s="13">
        <v>1889</v>
      </c>
      <c r="S59" s="13">
        <v>962.26234567901236</v>
      </c>
      <c r="T59" s="13">
        <v>1020.2623456790124</v>
      </c>
      <c r="V59" s="13">
        <v>1306</v>
      </c>
      <c r="W59" s="13">
        <v>634.6141975308642</v>
      </c>
      <c r="X59" s="13">
        <v>640.6141975308642</v>
      </c>
      <c r="Z59" s="13">
        <v>1068</v>
      </c>
      <c r="AA59" s="32">
        <v>536</v>
      </c>
      <c r="AB59" s="32">
        <v>532</v>
      </c>
      <c r="AD59" s="13">
        <v>6123</v>
      </c>
      <c r="AE59" s="13">
        <v>3031.6018518518517</v>
      </c>
      <c r="AF59" s="13">
        <v>3060.6018518518517</v>
      </c>
      <c r="AH59" s="13">
        <v>2041</v>
      </c>
      <c r="AI59" s="13">
        <v>1014.570987654321</v>
      </c>
      <c r="AJ59" s="13">
        <v>995.57098765432102</v>
      </c>
      <c r="AL59" s="32">
        <v>832</v>
      </c>
      <c r="AM59" s="32">
        <v>415</v>
      </c>
      <c r="AN59" s="32">
        <v>417</v>
      </c>
      <c r="AP59" s="13">
        <v>1335</v>
      </c>
      <c r="AQ59" s="32">
        <v>650</v>
      </c>
      <c r="AR59" s="32">
        <v>685</v>
      </c>
      <c r="AT59" s="32">
        <v>708</v>
      </c>
      <c r="AU59" s="32">
        <v>344</v>
      </c>
      <c r="AV59" s="32">
        <v>364</v>
      </c>
      <c r="AX59" s="32">
        <v>859</v>
      </c>
      <c r="AY59" s="32">
        <v>450</v>
      </c>
      <c r="AZ59" s="32">
        <v>409</v>
      </c>
      <c r="BB59" s="32">
        <v>888</v>
      </c>
      <c r="BC59" s="32">
        <v>437</v>
      </c>
      <c r="BD59" s="32">
        <v>451</v>
      </c>
      <c r="BF59" s="32">
        <v>917</v>
      </c>
      <c r="BG59" s="32">
        <v>460</v>
      </c>
      <c r="BH59" s="32">
        <v>457</v>
      </c>
    </row>
    <row r="60" spans="1:60">
      <c r="A60" s="32">
        <v>56</v>
      </c>
      <c r="B60" s="39">
        <f t="shared" si="0"/>
        <v>19187.0987654321</v>
      </c>
      <c r="C60" s="39">
        <f t="shared" si="2"/>
        <v>9545.0493827160499</v>
      </c>
      <c r="D60" s="39">
        <f t="shared" si="2"/>
        <v>9642.0493827160499</v>
      </c>
      <c r="F60" s="32">
        <v>828</v>
      </c>
      <c r="G60" s="32">
        <v>417</v>
      </c>
      <c r="H60" s="32">
        <v>411</v>
      </c>
      <c r="J60" s="32">
        <v>923</v>
      </c>
      <c r="K60" s="32">
        <v>477</v>
      </c>
      <c r="L60" s="32">
        <v>446</v>
      </c>
      <c r="N60" s="32">
        <v>143</v>
      </c>
      <c r="O60" s="32">
        <v>63</v>
      </c>
      <c r="P60" s="32">
        <v>79</v>
      </c>
      <c r="R60" s="13">
        <v>1789</v>
      </c>
      <c r="S60" s="13">
        <v>910.26234567901236</v>
      </c>
      <c r="T60" s="13">
        <v>971.26234567901236</v>
      </c>
      <c r="V60" s="13">
        <v>1278</v>
      </c>
      <c r="W60" s="13">
        <v>625.6141975308642</v>
      </c>
      <c r="X60" s="13">
        <v>621.6141975308642</v>
      </c>
      <c r="Z60" s="32">
        <v>985</v>
      </c>
      <c r="AA60" s="32">
        <v>495</v>
      </c>
      <c r="AB60" s="32">
        <v>490</v>
      </c>
      <c r="AD60" s="13">
        <v>5886</v>
      </c>
      <c r="AE60" s="13">
        <v>2902.6018518518517</v>
      </c>
      <c r="AF60" s="13">
        <v>2952.6018518518517</v>
      </c>
      <c r="AH60" s="13">
        <v>1988</v>
      </c>
      <c r="AI60" s="13">
        <v>992.57098765432102</v>
      </c>
      <c r="AJ60" s="13">
        <v>964.57098765432102</v>
      </c>
      <c r="AL60" s="32">
        <v>779</v>
      </c>
      <c r="AM60" s="32">
        <v>383</v>
      </c>
      <c r="AN60" s="32">
        <v>396</v>
      </c>
      <c r="AP60" s="13">
        <v>1297</v>
      </c>
      <c r="AQ60" s="32">
        <v>634</v>
      </c>
      <c r="AR60" s="32">
        <v>664</v>
      </c>
      <c r="AT60" s="32">
        <v>696</v>
      </c>
      <c r="AU60" s="32">
        <v>337</v>
      </c>
      <c r="AV60" s="32">
        <v>358</v>
      </c>
      <c r="AX60" s="32">
        <v>823</v>
      </c>
      <c r="AY60" s="32">
        <v>430</v>
      </c>
      <c r="AZ60" s="32">
        <v>393</v>
      </c>
      <c r="BB60" s="32">
        <v>886</v>
      </c>
      <c r="BC60" s="32">
        <v>441</v>
      </c>
      <c r="BD60" s="32">
        <v>446</v>
      </c>
      <c r="BF60" s="32">
        <v>885</v>
      </c>
      <c r="BG60" s="32">
        <v>437</v>
      </c>
      <c r="BH60" s="32">
        <v>449</v>
      </c>
    </row>
    <row r="61" spans="1:60">
      <c r="A61" s="32">
        <v>57</v>
      </c>
      <c r="B61" s="39">
        <f t="shared" si="0"/>
        <v>18437.0987654321</v>
      </c>
      <c r="C61" s="39">
        <f t="shared" si="2"/>
        <v>9162.0493827160499</v>
      </c>
      <c r="D61" s="39">
        <f t="shared" si="2"/>
        <v>9275.0493827160499</v>
      </c>
      <c r="F61" s="32">
        <v>786</v>
      </c>
      <c r="G61" s="32">
        <v>396</v>
      </c>
      <c r="H61" s="32">
        <v>390</v>
      </c>
      <c r="J61" s="32">
        <v>855</v>
      </c>
      <c r="K61" s="32">
        <v>435</v>
      </c>
      <c r="L61" s="32">
        <v>419</v>
      </c>
      <c r="N61" s="32">
        <v>130</v>
      </c>
      <c r="O61" s="32">
        <v>64</v>
      </c>
      <c r="P61" s="32">
        <v>66</v>
      </c>
      <c r="R61" s="13">
        <v>1688</v>
      </c>
      <c r="S61" s="13">
        <v>865.26234567901236</v>
      </c>
      <c r="T61" s="13">
        <v>916.26234567901236</v>
      </c>
      <c r="V61" s="13">
        <v>1261</v>
      </c>
      <c r="W61" s="13">
        <v>613.6141975308642</v>
      </c>
      <c r="X61" s="13">
        <v>615.6141975308642</v>
      </c>
      <c r="Z61" s="32">
        <v>896</v>
      </c>
      <c r="AA61" s="32">
        <v>451</v>
      </c>
      <c r="AB61" s="32">
        <v>445</v>
      </c>
      <c r="AD61" s="13">
        <v>5648</v>
      </c>
      <c r="AE61" s="13">
        <v>2770.6018518518517</v>
      </c>
      <c r="AF61" s="13">
        <v>2846.6018518518517</v>
      </c>
      <c r="AH61" s="13">
        <v>1948</v>
      </c>
      <c r="AI61" s="13">
        <v>971.57098765432102</v>
      </c>
      <c r="AJ61" s="13">
        <v>945.57098765432102</v>
      </c>
      <c r="AL61" s="32">
        <v>730</v>
      </c>
      <c r="AM61" s="32">
        <v>358</v>
      </c>
      <c r="AN61" s="32">
        <v>372</v>
      </c>
      <c r="AP61" s="13">
        <v>1246</v>
      </c>
      <c r="AQ61" s="32">
        <v>601</v>
      </c>
      <c r="AR61" s="32">
        <v>645</v>
      </c>
      <c r="AT61" s="32">
        <v>693</v>
      </c>
      <c r="AU61" s="32">
        <v>343</v>
      </c>
      <c r="AV61" s="32">
        <v>350</v>
      </c>
      <c r="AX61" s="32">
        <v>789</v>
      </c>
      <c r="AY61" s="32">
        <v>411</v>
      </c>
      <c r="AZ61" s="32">
        <v>378</v>
      </c>
      <c r="BB61" s="32">
        <v>908</v>
      </c>
      <c r="BC61" s="32">
        <v>457</v>
      </c>
      <c r="BD61" s="32">
        <v>451</v>
      </c>
      <c r="BF61" s="32">
        <v>861</v>
      </c>
      <c r="BG61" s="32">
        <v>425</v>
      </c>
      <c r="BH61" s="32">
        <v>435</v>
      </c>
    </row>
    <row r="62" spans="1:60">
      <c r="A62" s="32">
        <v>58</v>
      </c>
      <c r="B62" s="39">
        <f t="shared" si="0"/>
        <v>17711.0987654321</v>
      </c>
      <c r="C62" s="39">
        <f t="shared" si="2"/>
        <v>8786.0493827160499</v>
      </c>
      <c r="D62" s="39">
        <f t="shared" si="2"/>
        <v>8925.0493827160499</v>
      </c>
      <c r="F62" s="32">
        <v>761</v>
      </c>
      <c r="G62" s="32">
        <v>383</v>
      </c>
      <c r="H62" s="32">
        <v>378</v>
      </c>
      <c r="J62" s="32">
        <v>798</v>
      </c>
      <c r="K62" s="32">
        <v>402</v>
      </c>
      <c r="L62" s="32">
        <v>396</v>
      </c>
      <c r="N62" s="32">
        <v>117</v>
      </c>
      <c r="O62" s="32">
        <v>54</v>
      </c>
      <c r="P62" s="32">
        <v>63</v>
      </c>
      <c r="R62" s="13">
        <v>1609</v>
      </c>
      <c r="S62" s="13">
        <v>821.26234567901236</v>
      </c>
      <c r="T62" s="13">
        <v>880.26234567901236</v>
      </c>
      <c r="V62" s="13">
        <v>1238</v>
      </c>
      <c r="W62" s="13">
        <v>607.6141975308642</v>
      </c>
      <c r="X62" s="13">
        <v>599.6141975308642</v>
      </c>
      <c r="Z62" s="32">
        <v>813</v>
      </c>
      <c r="AA62" s="32">
        <v>411</v>
      </c>
      <c r="AB62" s="32">
        <v>403</v>
      </c>
      <c r="AD62" s="13">
        <v>5394</v>
      </c>
      <c r="AE62" s="13">
        <v>2635.6018518518517</v>
      </c>
      <c r="AF62" s="13">
        <v>2726.6018518518517</v>
      </c>
      <c r="AH62" s="13">
        <v>1889</v>
      </c>
      <c r="AI62" s="13">
        <v>946.57098765432102</v>
      </c>
      <c r="AJ62" s="13">
        <v>911.57098765432102</v>
      </c>
      <c r="AL62" s="32">
        <v>692</v>
      </c>
      <c r="AM62" s="32">
        <v>338</v>
      </c>
      <c r="AN62" s="32">
        <v>354</v>
      </c>
      <c r="AP62" s="13">
        <v>1213</v>
      </c>
      <c r="AQ62" s="32">
        <v>583</v>
      </c>
      <c r="AR62" s="32">
        <v>629</v>
      </c>
      <c r="AT62" s="32">
        <v>678</v>
      </c>
      <c r="AU62" s="32">
        <v>336</v>
      </c>
      <c r="AV62" s="32">
        <v>342</v>
      </c>
      <c r="AX62" s="32">
        <v>753</v>
      </c>
      <c r="AY62" s="32">
        <v>395</v>
      </c>
      <c r="AZ62" s="32">
        <v>357</v>
      </c>
      <c r="BB62" s="32">
        <v>915</v>
      </c>
      <c r="BC62" s="32">
        <v>462</v>
      </c>
      <c r="BD62" s="32">
        <v>454</v>
      </c>
      <c r="BF62" s="32">
        <v>841</v>
      </c>
      <c r="BG62" s="32">
        <v>411</v>
      </c>
      <c r="BH62" s="32">
        <v>431</v>
      </c>
    </row>
    <row r="63" spans="1:60">
      <c r="A63" s="32">
        <v>59</v>
      </c>
      <c r="B63" s="39">
        <f t="shared" si="0"/>
        <v>17014.0987654321</v>
      </c>
      <c r="C63" s="39">
        <f t="shared" si="2"/>
        <v>8435.0493827160499</v>
      </c>
      <c r="D63" s="39">
        <f t="shared" si="2"/>
        <v>8579.0493827160499</v>
      </c>
      <c r="F63" s="32">
        <v>728</v>
      </c>
      <c r="G63" s="32">
        <v>368</v>
      </c>
      <c r="H63" s="32">
        <v>360</v>
      </c>
      <c r="J63" s="32">
        <v>758</v>
      </c>
      <c r="K63" s="32">
        <v>381</v>
      </c>
      <c r="L63" s="32">
        <v>377</v>
      </c>
      <c r="N63" s="32">
        <v>112</v>
      </c>
      <c r="O63" s="32">
        <v>60</v>
      </c>
      <c r="P63" s="32">
        <v>53</v>
      </c>
      <c r="R63" s="13">
        <v>1524</v>
      </c>
      <c r="S63" s="13">
        <v>782.26234567901236</v>
      </c>
      <c r="T63" s="13">
        <v>834.26234567901236</v>
      </c>
      <c r="V63" s="13">
        <v>1225</v>
      </c>
      <c r="W63" s="13">
        <v>599.6141975308642</v>
      </c>
      <c r="X63" s="13">
        <v>594.6141975308642</v>
      </c>
      <c r="Z63" s="32">
        <v>765</v>
      </c>
      <c r="AA63" s="32">
        <v>381</v>
      </c>
      <c r="AB63" s="32">
        <v>384</v>
      </c>
      <c r="AD63" s="13">
        <v>5127</v>
      </c>
      <c r="AE63" s="13">
        <v>2501.6018518518517</v>
      </c>
      <c r="AF63" s="13">
        <v>2594.6018518518517</v>
      </c>
      <c r="AH63" s="13">
        <v>1826</v>
      </c>
      <c r="AI63" s="13">
        <v>914.57098765432102</v>
      </c>
      <c r="AJ63" s="13">
        <v>881.57098765432102</v>
      </c>
      <c r="AL63" s="32">
        <v>643</v>
      </c>
      <c r="AM63" s="32">
        <v>307</v>
      </c>
      <c r="AN63" s="32">
        <v>336</v>
      </c>
      <c r="AP63" s="13">
        <v>1168</v>
      </c>
      <c r="AQ63" s="32">
        <v>564</v>
      </c>
      <c r="AR63" s="32">
        <v>604</v>
      </c>
      <c r="AT63" s="32">
        <v>674</v>
      </c>
      <c r="AU63" s="32">
        <v>334</v>
      </c>
      <c r="AV63" s="32">
        <v>339</v>
      </c>
      <c r="AX63" s="32">
        <v>723</v>
      </c>
      <c r="AY63" s="32">
        <v>375</v>
      </c>
      <c r="AZ63" s="32">
        <v>348</v>
      </c>
      <c r="BB63" s="32">
        <v>919</v>
      </c>
      <c r="BC63" s="32">
        <v>470</v>
      </c>
      <c r="BD63" s="32">
        <v>449</v>
      </c>
      <c r="BF63" s="32">
        <v>821</v>
      </c>
      <c r="BG63" s="32">
        <v>397</v>
      </c>
      <c r="BH63" s="32">
        <v>424</v>
      </c>
    </row>
    <row r="64" spans="1:60">
      <c r="A64" s="32">
        <v>60</v>
      </c>
      <c r="B64" s="39">
        <f t="shared" si="0"/>
        <v>16319.0987654321</v>
      </c>
      <c r="C64" s="39">
        <f t="shared" si="2"/>
        <v>8082.0493827160499</v>
      </c>
      <c r="D64" s="39">
        <f t="shared" si="2"/>
        <v>8237.0493827160499</v>
      </c>
      <c r="F64" s="32">
        <v>707</v>
      </c>
      <c r="G64" s="32">
        <v>360</v>
      </c>
      <c r="H64" s="32">
        <v>347</v>
      </c>
      <c r="J64" s="32">
        <v>712</v>
      </c>
      <c r="K64" s="32">
        <v>356</v>
      </c>
      <c r="L64" s="32">
        <v>356</v>
      </c>
      <c r="N64" s="32">
        <v>122</v>
      </c>
      <c r="O64" s="32">
        <v>62</v>
      </c>
      <c r="P64" s="32">
        <v>60</v>
      </c>
      <c r="R64" s="13">
        <v>1449</v>
      </c>
      <c r="S64" s="13">
        <v>742.26234567901236</v>
      </c>
      <c r="T64" s="13">
        <v>800.26234567901236</v>
      </c>
      <c r="V64" s="13">
        <v>1194</v>
      </c>
      <c r="W64" s="13">
        <v>577.6141975308642</v>
      </c>
      <c r="X64" s="13">
        <v>585.6141975308642</v>
      </c>
      <c r="Z64" s="32">
        <v>746</v>
      </c>
      <c r="AA64" s="32">
        <v>371</v>
      </c>
      <c r="AB64" s="32">
        <v>375</v>
      </c>
      <c r="AD64" s="13">
        <v>4885</v>
      </c>
      <c r="AE64" s="13">
        <v>2384.6018518518517</v>
      </c>
      <c r="AF64" s="13">
        <v>2470.6018518518517</v>
      </c>
      <c r="AH64" s="13">
        <v>1728</v>
      </c>
      <c r="AI64" s="13">
        <v>862.57098765432102</v>
      </c>
      <c r="AJ64" s="13">
        <v>835.57098765432102</v>
      </c>
      <c r="AL64" s="32">
        <v>605</v>
      </c>
      <c r="AM64" s="32">
        <v>288</v>
      </c>
      <c r="AN64" s="32">
        <v>317</v>
      </c>
      <c r="AP64" s="13">
        <v>1137</v>
      </c>
      <c r="AQ64" s="32">
        <v>550</v>
      </c>
      <c r="AR64" s="32">
        <v>588</v>
      </c>
      <c r="AT64" s="32">
        <v>639</v>
      </c>
      <c r="AU64" s="32">
        <v>320</v>
      </c>
      <c r="AV64" s="32">
        <v>319</v>
      </c>
      <c r="AX64" s="32">
        <v>695</v>
      </c>
      <c r="AY64" s="32">
        <v>366</v>
      </c>
      <c r="AZ64" s="32">
        <v>329</v>
      </c>
      <c r="BB64" s="32">
        <v>910</v>
      </c>
      <c r="BC64" s="32">
        <v>461</v>
      </c>
      <c r="BD64" s="32">
        <v>449</v>
      </c>
      <c r="BF64" s="32">
        <v>785</v>
      </c>
      <c r="BG64" s="32">
        <v>381</v>
      </c>
      <c r="BH64" s="32">
        <v>405</v>
      </c>
    </row>
    <row r="65" spans="1:60">
      <c r="A65" s="32">
        <v>61</v>
      </c>
      <c r="B65" s="39">
        <f t="shared" si="0"/>
        <v>15639.0987654321</v>
      </c>
      <c r="C65" s="39">
        <f t="shared" si="2"/>
        <v>7734.0493827160499</v>
      </c>
      <c r="D65" s="39">
        <f t="shared" si="2"/>
        <v>7905.0493827160499</v>
      </c>
      <c r="F65" s="32">
        <v>675</v>
      </c>
      <c r="G65" s="32">
        <v>343</v>
      </c>
      <c r="H65" s="32">
        <v>332</v>
      </c>
      <c r="J65" s="32">
        <v>679</v>
      </c>
      <c r="K65" s="32">
        <v>331</v>
      </c>
      <c r="L65" s="32">
        <v>348</v>
      </c>
      <c r="N65" s="32">
        <v>106</v>
      </c>
      <c r="O65" s="32">
        <v>52</v>
      </c>
      <c r="P65" s="32">
        <v>54</v>
      </c>
      <c r="R65" s="13">
        <v>1385</v>
      </c>
      <c r="S65" s="13">
        <v>713.26234567901236</v>
      </c>
      <c r="T65" s="13">
        <v>764.26234567901236</v>
      </c>
      <c r="V65" s="13">
        <v>1169</v>
      </c>
      <c r="W65" s="13">
        <v>559.6141975308642</v>
      </c>
      <c r="X65" s="13">
        <v>578.6141975308642</v>
      </c>
      <c r="Z65" s="32">
        <v>738</v>
      </c>
      <c r="AA65" s="32">
        <v>361</v>
      </c>
      <c r="AB65" s="32">
        <v>377</v>
      </c>
      <c r="AD65" s="13">
        <v>4665</v>
      </c>
      <c r="AE65" s="13">
        <v>2286.6018518518517</v>
      </c>
      <c r="AF65" s="13">
        <v>2347.6018518518517</v>
      </c>
      <c r="AH65" s="13">
        <v>1621</v>
      </c>
      <c r="AI65" s="13">
        <v>804.57098765432102</v>
      </c>
      <c r="AJ65" s="13">
        <v>785.57098765432102</v>
      </c>
      <c r="AL65" s="32">
        <v>568</v>
      </c>
      <c r="AM65" s="32">
        <v>265</v>
      </c>
      <c r="AN65" s="32">
        <v>303</v>
      </c>
      <c r="AP65" s="13">
        <v>1098</v>
      </c>
      <c r="AQ65" s="32">
        <v>537</v>
      </c>
      <c r="AR65" s="32">
        <v>560</v>
      </c>
      <c r="AT65" s="32">
        <v>623</v>
      </c>
      <c r="AU65" s="32">
        <v>310</v>
      </c>
      <c r="AV65" s="32">
        <v>313</v>
      </c>
      <c r="AX65" s="32">
        <v>668</v>
      </c>
      <c r="AY65" s="32">
        <v>356</v>
      </c>
      <c r="AZ65" s="32">
        <v>312</v>
      </c>
      <c r="BB65" s="32">
        <v>892</v>
      </c>
      <c r="BC65" s="32">
        <v>453</v>
      </c>
      <c r="BD65" s="32">
        <v>439</v>
      </c>
      <c r="BF65" s="32">
        <v>752</v>
      </c>
      <c r="BG65" s="32">
        <v>362</v>
      </c>
      <c r="BH65" s="32">
        <v>391</v>
      </c>
    </row>
    <row r="66" spans="1:60">
      <c r="A66" s="32">
        <v>62</v>
      </c>
      <c r="B66" s="39">
        <f t="shared" si="0"/>
        <v>14996.0987654321</v>
      </c>
      <c r="C66" s="39">
        <f t="shared" si="2"/>
        <v>7409.0493827160499</v>
      </c>
      <c r="D66" s="39">
        <f t="shared" si="2"/>
        <v>7587.0493827160499</v>
      </c>
      <c r="F66" s="32">
        <v>647</v>
      </c>
      <c r="G66" s="32">
        <v>329</v>
      </c>
      <c r="H66" s="32">
        <v>318</v>
      </c>
      <c r="J66" s="32">
        <v>645</v>
      </c>
      <c r="K66" s="32">
        <v>313</v>
      </c>
      <c r="L66" s="32">
        <v>332</v>
      </c>
      <c r="N66" s="32">
        <v>114</v>
      </c>
      <c r="O66" s="32">
        <v>54</v>
      </c>
      <c r="P66" s="32">
        <v>60</v>
      </c>
      <c r="R66" s="13">
        <v>1321</v>
      </c>
      <c r="S66" s="13">
        <v>677.26234567901236</v>
      </c>
      <c r="T66" s="13">
        <v>736.26234567901236</v>
      </c>
      <c r="V66" s="13">
        <v>1142</v>
      </c>
      <c r="W66" s="13">
        <v>542.6141975308642</v>
      </c>
      <c r="X66" s="13">
        <v>568.6141975308642</v>
      </c>
      <c r="Z66" s="32">
        <v>748</v>
      </c>
      <c r="AA66" s="32">
        <v>362</v>
      </c>
      <c r="AB66" s="32">
        <v>386</v>
      </c>
      <c r="AD66" s="13">
        <v>4446</v>
      </c>
      <c r="AE66" s="13">
        <v>2186.6018518518517</v>
      </c>
      <c r="AF66" s="13">
        <v>2228.6018518518517</v>
      </c>
      <c r="AH66" s="13">
        <v>1508</v>
      </c>
      <c r="AI66" s="13">
        <v>743.57098765432102</v>
      </c>
      <c r="AJ66" s="13">
        <v>733.57098765432102</v>
      </c>
      <c r="AL66" s="32">
        <v>532</v>
      </c>
      <c r="AM66" s="32">
        <v>242</v>
      </c>
      <c r="AN66" s="32">
        <v>291</v>
      </c>
      <c r="AP66" s="13">
        <v>1072</v>
      </c>
      <c r="AQ66" s="32">
        <v>529</v>
      </c>
      <c r="AR66" s="32">
        <v>543</v>
      </c>
      <c r="AT66" s="32">
        <v>584</v>
      </c>
      <c r="AU66" s="32">
        <v>296</v>
      </c>
      <c r="AV66" s="32">
        <v>288</v>
      </c>
      <c r="AX66" s="32">
        <v>647</v>
      </c>
      <c r="AY66" s="32">
        <v>348</v>
      </c>
      <c r="AZ66" s="32">
        <v>298</v>
      </c>
      <c r="BB66" s="32">
        <v>871</v>
      </c>
      <c r="BC66" s="32">
        <v>438</v>
      </c>
      <c r="BD66" s="32">
        <v>433</v>
      </c>
      <c r="BF66" s="32">
        <v>719</v>
      </c>
      <c r="BG66" s="32">
        <v>348</v>
      </c>
      <c r="BH66" s="32">
        <v>371</v>
      </c>
    </row>
    <row r="67" spans="1:60">
      <c r="A67" s="32">
        <v>63</v>
      </c>
      <c r="B67" s="39">
        <f t="shared" si="0"/>
        <v>14355.0987654321</v>
      </c>
      <c r="C67" s="39">
        <f t="shared" si="2"/>
        <v>7089.0493827160499</v>
      </c>
      <c r="D67" s="39">
        <f t="shared" si="2"/>
        <v>7266.0493827160499</v>
      </c>
      <c r="F67" s="32">
        <v>621</v>
      </c>
      <c r="G67" s="32">
        <v>319</v>
      </c>
      <c r="H67" s="32">
        <v>302</v>
      </c>
      <c r="J67" s="32">
        <v>617</v>
      </c>
      <c r="K67" s="32">
        <v>298</v>
      </c>
      <c r="L67" s="32">
        <v>319</v>
      </c>
      <c r="N67" s="32">
        <v>104</v>
      </c>
      <c r="O67" s="32">
        <v>51</v>
      </c>
      <c r="P67" s="32">
        <v>53</v>
      </c>
      <c r="R67" s="13">
        <v>1264</v>
      </c>
      <c r="S67" s="13">
        <v>650.26234567901236</v>
      </c>
      <c r="T67" s="13">
        <v>706.26234567901236</v>
      </c>
      <c r="V67" s="13">
        <v>1109</v>
      </c>
      <c r="W67" s="13">
        <v>520.6141975308642</v>
      </c>
      <c r="X67" s="13">
        <v>557.6141975308642</v>
      </c>
      <c r="Z67" s="32">
        <v>747</v>
      </c>
      <c r="AA67" s="32">
        <v>358</v>
      </c>
      <c r="AB67" s="32">
        <v>389</v>
      </c>
      <c r="AD67" s="13">
        <v>4239</v>
      </c>
      <c r="AE67" s="13">
        <v>2094.6018518518517</v>
      </c>
      <c r="AF67" s="13">
        <v>2112.6018518518517</v>
      </c>
      <c r="AH67" s="13">
        <v>1412</v>
      </c>
      <c r="AI67" s="13">
        <v>692.57098765432102</v>
      </c>
      <c r="AJ67" s="13">
        <v>688.57098765432102</v>
      </c>
      <c r="AL67" s="32">
        <v>504</v>
      </c>
      <c r="AM67" s="32">
        <v>225</v>
      </c>
      <c r="AN67" s="32">
        <v>278</v>
      </c>
      <c r="AP67" s="13">
        <v>1029</v>
      </c>
      <c r="AQ67" s="32">
        <v>512</v>
      </c>
      <c r="AR67" s="32">
        <v>518</v>
      </c>
      <c r="AT67" s="32">
        <v>554</v>
      </c>
      <c r="AU67" s="32">
        <v>280</v>
      </c>
      <c r="AV67" s="32">
        <v>274</v>
      </c>
      <c r="AX67" s="32">
        <v>624</v>
      </c>
      <c r="AY67" s="32">
        <v>335</v>
      </c>
      <c r="AZ67" s="32">
        <v>289</v>
      </c>
      <c r="BB67" s="32">
        <v>847</v>
      </c>
      <c r="BC67" s="32">
        <v>424</v>
      </c>
      <c r="BD67" s="32">
        <v>423</v>
      </c>
      <c r="BF67" s="32">
        <v>685</v>
      </c>
      <c r="BG67" s="32">
        <v>329</v>
      </c>
      <c r="BH67" s="32">
        <v>356</v>
      </c>
    </row>
    <row r="68" spans="1:60">
      <c r="A68" s="32">
        <v>64</v>
      </c>
      <c r="B68" s="39">
        <f t="shared" ref="B68:B84" si="3">C68+D68</f>
        <v>13644.0987654321</v>
      </c>
      <c r="C68" s="39">
        <f t="shared" si="2"/>
        <v>6733.0493827160499</v>
      </c>
      <c r="D68" s="39">
        <f t="shared" si="2"/>
        <v>6911.0493827160499</v>
      </c>
      <c r="F68" s="32">
        <v>581</v>
      </c>
      <c r="G68" s="32">
        <v>299</v>
      </c>
      <c r="H68" s="32">
        <v>281</v>
      </c>
      <c r="J68" s="32">
        <v>589</v>
      </c>
      <c r="K68" s="32">
        <v>280</v>
      </c>
      <c r="L68" s="32">
        <v>309</v>
      </c>
      <c r="N68" s="32">
        <v>108</v>
      </c>
      <c r="O68" s="32">
        <v>51</v>
      </c>
      <c r="P68" s="32">
        <v>56</v>
      </c>
      <c r="R68" s="13">
        <v>1191</v>
      </c>
      <c r="S68" s="13">
        <v>617.26234567901236</v>
      </c>
      <c r="T68" s="13">
        <v>666.26234567901236</v>
      </c>
      <c r="V68" s="13">
        <v>1076</v>
      </c>
      <c r="W68" s="13">
        <v>503.6141975308642</v>
      </c>
      <c r="X68" s="13">
        <v>540.6141975308642</v>
      </c>
      <c r="Z68" s="32">
        <v>726</v>
      </c>
      <c r="AA68" s="32">
        <v>343</v>
      </c>
      <c r="AB68" s="32">
        <v>383</v>
      </c>
      <c r="AD68" s="13">
        <v>4005</v>
      </c>
      <c r="AE68" s="13">
        <v>1982.601851851852</v>
      </c>
      <c r="AF68" s="13">
        <v>1990.601851851852</v>
      </c>
      <c r="AH68" s="13">
        <v>1320</v>
      </c>
      <c r="AI68" s="13">
        <v>641.57098765432102</v>
      </c>
      <c r="AJ68" s="13">
        <v>647.57098765432102</v>
      </c>
      <c r="AL68" s="32">
        <v>476</v>
      </c>
      <c r="AM68" s="32">
        <v>208</v>
      </c>
      <c r="AN68" s="32">
        <v>268</v>
      </c>
      <c r="AP68" s="32">
        <v>978</v>
      </c>
      <c r="AQ68" s="32">
        <v>492</v>
      </c>
      <c r="AR68" s="32">
        <v>486</v>
      </c>
      <c r="AT68" s="32">
        <v>523</v>
      </c>
      <c r="AU68" s="32">
        <v>267</v>
      </c>
      <c r="AV68" s="32">
        <v>257</v>
      </c>
      <c r="AX68" s="32">
        <v>587</v>
      </c>
      <c r="AY68" s="32">
        <v>319</v>
      </c>
      <c r="AZ68" s="32">
        <v>268</v>
      </c>
      <c r="BB68" s="32">
        <v>823</v>
      </c>
      <c r="BC68" s="32">
        <v>407</v>
      </c>
      <c r="BD68" s="32">
        <v>416</v>
      </c>
      <c r="BF68" s="32">
        <v>664</v>
      </c>
      <c r="BG68" s="32">
        <v>322</v>
      </c>
      <c r="BH68" s="32">
        <v>342</v>
      </c>
    </row>
    <row r="69" spans="1:60">
      <c r="A69" s="32">
        <v>65</v>
      </c>
      <c r="B69" s="39">
        <f t="shared" si="3"/>
        <v>12804.0987654321</v>
      </c>
      <c r="C69" s="39">
        <f t="shared" si="2"/>
        <v>6319.0493827160499</v>
      </c>
      <c r="D69" s="39">
        <f t="shared" si="2"/>
        <v>6485.0493827160499</v>
      </c>
      <c r="F69" s="32">
        <v>543</v>
      </c>
      <c r="G69" s="32">
        <v>276</v>
      </c>
      <c r="H69" s="32">
        <v>266</v>
      </c>
      <c r="J69" s="32">
        <v>559</v>
      </c>
      <c r="K69" s="32">
        <v>267</v>
      </c>
      <c r="L69" s="32">
        <v>293</v>
      </c>
      <c r="N69" s="32">
        <v>102</v>
      </c>
      <c r="O69" s="32">
        <v>49</v>
      </c>
      <c r="P69" s="32">
        <v>53</v>
      </c>
      <c r="R69" s="13">
        <v>1101</v>
      </c>
      <c r="S69" s="13">
        <v>574.26234567901236</v>
      </c>
      <c r="T69" s="13">
        <v>620.26234567901236</v>
      </c>
      <c r="V69" s="13">
        <v>1020</v>
      </c>
      <c r="W69" s="13">
        <v>476.6141975308642</v>
      </c>
      <c r="X69" s="13">
        <v>512.6141975308642</v>
      </c>
      <c r="Z69" s="32">
        <v>691</v>
      </c>
      <c r="AA69" s="32">
        <v>325</v>
      </c>
      <c r="AB69" s="32">
        <v>366</v>
      </c>
      <c r="AD69" s="13">
        <v>3725</v>
      </c>
      <c r="AE69" s="13">
        <v>1849.601851851852</v>
      </c>
      <c r="AF69" s="13">
        <v>1844.601851851852</v>
      </c>
      <c r="AH69" s="13">
        <v>1238</v>
      </c>
      <c r="AI69" s="13">
        <v>598.57098765432102</v>
      </c>
      <c r="AJ69" s="13">
        <v>607.57098765432102</v>
      </c>
      <c r="AL69" s="32">
        <v>463</v>
      </c>
      <c r="AM69" s="32">
        <v>201</v>
      </c>
      <c r="AN69" s="32">
        <v>261</v>
      </c>
      <c r="AP69" s="32">
        <v>894</v>
      </c>
      <c r="AQ69" s="32">
        <v>452</v>
      </c>
      <c r="AR69" s="32">
        <v>443</v>
      </c>
      <c r="AT69" s="32">
        <v>484</v>
      </c>
      <c r="AU69" s="32">
        <v>249</v>
      </c>
      <c r="AV69" s="32">
        <v>234</v>
      </c>
      <c r="AX69" s="32">
        <v>551</v>
      </c>
      <c r="AY69" s="32">
        <v>302</v>
      </c>
      <c r="AZ69" s="32">
        <v>249</v>
      </c>
      <c r="BB69" s="32">
        <v>803</v>
      </c>
      <c r="BC69" s="32">
        <v>396</v>
      </c>
      <c r="BD69" s="32">
        <v>407</v>
      </c>
      <c r="BF69" s="32">
        <v>631</v>
      </c>
      <c r="BG69" s="32">
        <v>303</v>
      </c>
      <c r="BH69" s="32">
        <v>328</v>
      </c>
    </row>
    <row r="70" spans="1:60">
      <c r="A70" s="32">
        <v>66</v>
      </c>
      <c r="B70" s="39">
        <f t="shared" si="3"/>
        <v>11911.0987654321</v>
      </c>
      <c r="C70" s="39">
        <f t="shared" si="2"/>
        <v>5882.0493827160499</v>
      </c>
      <c r="D70" s="39">
        <f t="shared" si="2"/>
        <v>6029.0493827160499</v>
      </c>
      <c r="F70" s="32">
        <v>490</v>
      </c>
      <c r="G70" s="32">
        <v>249</v>
      </c>
      <c r="H70" s="32">
        <v>241</v>
      </c>
      <c r="J70" s="32">
        <v>535</v>
      </c>
      <c r="K70" s="32">
        <v>252</v>
      </c>
      <c r="L70" s="32">
        <v>283</v>
      </c>
      <c r="N70" s="32">
        <v>102</v>
      </c>
      <c r="O70" s="32">
        <v>51</v>
      </c>
      <c r="P70" s="32">
        <v>51</v>
      </c>
      <c r="R70" s="32">
        <v>992</v>
      </c>
      <c r="S70" s="13">
        <v>520.26234567901236</v>
      </c>
      <c r="T70" s="13">
        <v>563.26234567901236</v>
      </c>
      <c r="V70" s="32">
        <v>967</v>
      </c>
      <c r="W70" s="13">
        <v>455.6141975308642</v>
      </c>
      <c r="X70" s="13">
        <v>480.6141975308642</v>
      </c>
      <c r="Z70" s="32">
        <v>649</v>
      </c>
      <c r="AA70" s="32">
        <v>304</v>
      </c>
      <c r="AB70" s="32">
        <v>345</v>
      </c>
      <c r="AD70" s="13">
        <v>3422</v>
      </c>
      <c r="AE70" s="13">
        <v>1701.601851851852</v>
      </c>
      <c r="AF70" s="13">
        <v>1689.601851851852</v>
      </c>
      <c r="AH70" s="13">
        <v>1169</v>
      </c>
      <c r="AI70" s="13">
        <v>565.57098765432102</v>
      </c>
      <c r="AJ70" s="13">
        <v>572.57098765432102</v>
      </c>
      <c r="AL70" s="32">
        <v>453</v>
      </c>
      <c r="AM70" s="32">
        <v>199</v>
      </c>
      <c r="AN70" s="32">
        <v>254</v>
      </c>
      <c r="AP70" s="32">
        <v>798</v>
      </c>
      <c r="AQ70" s="32">
        <v>402</v>
      </c>
      <c r="AR70" s="32">
        <v>396</v>
      </c>
      <c r="AT70" s="32">
        <v>444</v>
      </c>
      <c r="AU70" s="32">
        <v>231</v>
      </c>
      <c r="AV70" s="32">
        <v>213</v>
      </c>
      <c r="AX70" s="32">
        <v>513</v>
      </c>
      <c r="AY70" s="32">
        <v>279</v>
      </c>
      <c r="AZ70" s="32">
        <v>234</v>
      </c>
      <c r="BB70" s="32">
        <v>774</v>
      </c>
      <c r="BC70" s="32">
        <v>378</v>
      </c>
      <c r="BD70" s="32">
        <v>396</v>
      </c>
      <c r="BF70" s="32">
        <v>604</v>
      </c>
      <c r="BG70" s="32">
        <v>294</v>
      </c>
      <c r="BH70" s="32">
        <v>310</v>
      </c>
    </row>
    <row r="71" spans="1:60">
      <c r="A71" s="32">
        <v>67</v>
      </c>
      <c r="B71" s="39">
        <f t="shared" si="3"/>
        <v>10995.0987654321</v>
      </c>
      <c r="C71" s="39">
        <f t="shared" si="2"/>
        <v>5437.0493827160499</v>
      </c>
      <c r="D71" s="39">
        <f t="shared" si="2"/>
        <v>5558.0493827160499</v>
      </c>
      <c r="F71" s="32">
        <v>437</v>
      </c>
      <c r="G71" s="32">
        <v>218</v>
      </c>
      <c r="H71" s="32">
        <v>218</v>
      </c>
      <c r="J71" s="32">
        <v>511</v>
      </c>
      <c r="K71" s="32">
        <v>248</v>
      </c>
      <c r="L71" s="32">
        <v>263</v>
      </c>
      <c r="N71" s="32">
        <v>101</v>
      </c>
      <c r="O71" s="32">
        <v>49</v>
      </c>
      <c r="P71" s="32">
        <v>52</v>
      </c>
      <c r="R71" s="32">
        <v>885</v>
      </c>
      <c r="S71" s="13">
        <v>468.26234567901236</v>
      </c>
      <c r="T71" s="13">
        <v>509.26234567901236</v>
      </c>
      <c r="V71" s="32">
        <v>911</v>
      </c>
      <c r="W71" s="13">
        <v>435.6141975308642</v>
      </c>
      <c r="X71" s="13">
        <v>444.6141975308642</v>
      </c>
      <c r="Z71" s="32">
        <v>604</v>
      </c>
      <c r="AA71" s="32">
        <v>280</v>
      </c>
      <c r="AB71" s="32">
        <v>324</v>
      </c>
      <c r="AD71" s="13">
        <v>3116</v>
      </c>
      <c r="AE71" s="13">
        <v>1557.601851851852</v>
      </c>
      <c r="AF71" s="13">
        <v>1527.601851851852</v>
      </c>
      <c r="AH71" s="13">
        <v>1103</v>
      </c>
      <c r="AI71" s="13">
        <v>532.57098765432102</v>
      </c>
      <c r="AJ71" s="13">
        <v>539.57098765432102</v>
      </c>
      <c r="AL71" s="32">
        <v>442</v>
      </c>
      <c r="AM71" s="32">
        <v>195</v>
      </c>
      <c r="AN71" s="32">
        <v>247</v>
      </c>
      <c r="AP71" s="32">
        <v>688</v>
      </c>
      <c r="AQ71" s="32">
        <v>346</v>
      </c>
      <c r="AR71" s="32">
        <v>342</v>
      </c>
      <c r="AT71" s="32">
        <v>389</v>
      </c>
      <c r="AU71" s="32">
        <v>204</v>
      </c>
      <c r="AV71" s="32">
        <v>185</v>
      </c>
      <c r="AX71" s="32">
        <v>462</v>
      </c>
      <c r="AY71" s="32">
        <v>250</v>
      </c>
      <c r="AZ71" s="32">
        <v>212</v>
      </c>
      <c r="BB71" s="32">
        <v>759</v>
      </c>
      <c r="BC71" s="32">
        <v>366</v>
      </c>
      <c r="BD71" s="32">
        <v>393</v>
      </c>
      <c r="BF71" s="32">
        <v>588</v>
      </c>
      <c r="BG71" s="32">
        <v>287</v>
      </c>
      <c r="BH71" s="32">
        <v>301</v>
      </c>
    </row>
    <row r="72" spans="1:60">
      <c r="A72" s="32">
        <v>68</v>
      </c>
      <c r="B72" s="39">
        <f t="shared" si="3"/>
        <v>10184.0987654321</v>
      </c>
      <c r="C72" s="39">
        <f t="shared" si="2"/>
        <v>5048.0493827160499</v>
      </c>
      <c r="D72" s="39">
        <f t="shared" si="2"/>
        <v>5136.0493827160499</v>
      </c>
      <c r="F72" s="32">
        <v>394</v>
      </c>
      <c r="G72" s="32">
        <v>189</v>
      </c>
      <c r="H72" s="32">
        <v>205</v>
      </c>
      <c r="J72" s="32">
        <v>496</v>
      </c>
      <c r="K72" s="32">
        <v>241</v>
      </c>
      <c r="L72" s="32">
        <v>254</v>
      </c>
      <c r="N72" s="32">
        <v>99</v>
      </c>
      <c r="O72" s="32">
        <v>50</v>
      </c>
      <c r="P72" s="32">
        <v>49</v>
      </c>
      <c r="R72" s="32">
        <v>774</v>
      </c>
      <c r="S72" s="13">
        <v>416.26234567901236</v>
      </c>
      <c r="T72" s="13">
        <v>450.26234567901236</v>
      </c>
      <c r="V72" s="32">
        <v>867</v>
      </c>
      <c r="W72" s="13">
        <v>417.6141975308642</v>
      </c>
      <c r="X72" s="13">
        <v>418.6141975308642</v>
      </c>
      <c r="Z72" s="32">
        <v>557</v>
      </c>
      <c r="AA72" s="32">
        <v>259</v>
      </c>
      <c r="AB72" s="32">
        <v>298</v>
      </c>
      <c r="AD72" s="13">
        <v>2834</v>
      </c>
      <c r="AE72" s="13">
        <v>1423.601851851852</v>
      </c>
      <c r="AF72" s="13">
        <v>1378.601851851852</v>
      </c>
      <c r="AH72" s="13">
        <v>1056</v>
      </c>
      <c r="AI72" s="13">
        <v>505.57098765432102</v>
      </c>
      <c r="AJ72" s="13">
        <v>519.57098765432102</v>
      </c>
      <c r="AL72" s="32">
        <v>439</v>
      </c>
      <c r="AM72" s="32">
        <v>196</v>
      </c>
      <c r="AN72" s="32">
        <v>243</v>
      </c>
      <c r="AP72" s="32">
        <v>581</v>
      </c>
      <c r="AQ72" s="32">
        <v>295</v>
      </c>
      <c r="AR72" s="32">
        <v>286</v>
      </c>
      <c r="AT72" s="32">
        <v>353</v>
      </c>
      <c r="AU72" s="32">
        <v>189</v>
      </c>
      <c r="AV72" s="32">
        <v>163</v>
      </c>
      <c r="AX72" s="32">
        <v>431</v>
      </c>
      <c r="AY72" s="32">
        <v>234</v>
      </c>
      <c r="AZ72" s="32">
        <v>197</v>
      </c>
      <c r="BB72" s="32">
        <v>735</v>
      </c>
      <c r="BC72" s="32">
        <v>354</v>
      </c>
      <c r="BD72" s="32">
        <v>381</v>
      </c>
      <c r="BF72" s="32">
        <v>572</v>
      </c>
      <c r="BG72" s="32">
        <v>278</v>
      </c>
      <c r="BH72" s="32">
        <v>293</v>
      </c>
    </row>
    <row r="73" spans="1:60">
      <c r="A73" s="32">
        <v>69</v>
      </c>
      <c r="B73" s="39">
        <f t="shared" si="3"/>
        <v>9501.0987654320998</v>
      </c>
      <c r="C73" s="39">
        <f t="shared" si="2"/>
        <v>4714.0493827160499</v>
      </c>
      <c r="D73" s="39">
        <f t="shared" si="2"/>
        <v>4787.0493827160499</v>
      </c>
      <c r="F73" s="32">
        <v>335</v>
      </c>
      <c r="G73" s="32">
        <v>160</v>
      </c>
      <c r="H73" s="32">
        <v>175</v>
      </c>
      <c r="J73" s="32">
        <v>477</v>
      </c>
      <c r="K73" s="32">
        <v>233</v>
      </c>
      <c r="L73" s="32">
        <v>243</v>
      </c>
      <c r="N73" s="32">
        <v>97</v>
      </c>
      <c r="O73" s="32">
        <v>49</v>
      </c>
      <c r="P73" s="32">
        <v>48</v>
      </c>
      <c r="R73" s="32">
        <v>721</v>
      </c>
      <c r="S73" s="13">
        <v>393.26234567901236</v>
      </c>
      <c r="T73" s="13">
        <v>420.26234567901236</v>
      </c>
      <c r="V73" s="32">
        <v>817</v>
      </c>
      <c r="W73" s="13">
        <v>398.6141975308642</v>
      </c>
      <c r="X73" s="13">
        <v>387.6141975308642</v>
      </c>
      <c r="Z73" s="32">
        <v>524</v>
      </c>
      <c r="AA73" s="32">
        <v>242</v>
      </c>
      <c r="AB73" s="32">
        <v>282</v>
      </c>
      <c r="AD73" s="13">
        <v>2575</v>
      </c>
      <c r="AE73" s="13">
        <v>1296.601851851852</v>
      </c>
      <c r="AF73" s="13">
        <v>1247.601851851852</v>
      </c>
      <c r="AH73" s="32">
        <v>989</v>
      </c>
      <c r="AI73" s="13">
        <v>478.57098765432102</v>
      </c>
      <c r="AJ73" s="13">
        <v>479.57098765432102</v>
      </c>
      <c r="AL73" s="32">
        <v>451</v>
      </c>
      <c r="AM73" s="32">
        <v>206</v>
      </c>
      <c r="AN73" s="32">
        <v>246</v>
      </c>
      <c r="AP73" s="32">
        <v>511</v>
      </c>
      <c r="AQ73" s="32">
        <v>256</v>
      </c>
      <c r="AR73" s="32">
        <v>255</v>
      </c>
      <c r="AT73" s="32">
        <v>322</v>
      </c>
      <c r="AU73" s="32">
        <v>172</v>
      </c>
      <c r="AV73" s="32">
        <v>150</v>
      </c>
      <c r="AX73" s="32">
        <v>393</v>
      </c>
      <c r="AY73" s="32">
        <v>212</v>
      </c>
      <c r="AZ73" s="32">
        <v>181</v>
      </c>
      <c r="BB73" s="32">
        <v>711</v>
      </c>
      <c r="BC73" s="32">
        <v>334</v>
      </c>
      <c r="BD73" s="32">
        <v>376</v>
      </c>
      <c r="BF73" s="32">
        <v>579</v>
      </c>
      <c r="BG73" s="32">
        <v>283</v>
      </c>
      <c r="BH73" s="32">
        <v>296</v>
      </c>
    </row>
    <row r="74" spans="1:60">
      <c r="A74" s="32">
        <v>70</v>
      </c>
      <c r="B74" s="39">
        <f t="shared" si="3"/>
        <v>8958.0987654320998</v>
      </c>
      <c r="C74" s="39">
        <f t="shared" si="2"/>
        <v>4443.0493827160499</v>
      </c>
      <c r="D74" s="39">
        <f t="shared" si="2"/>
        <v>4515.0493827160499</v>
      </c>
      <c r="F74" s="32">
        <v>304</v>
      </c>
      <c r="G74" s="32">
        <v>143</v>
      </c>
      <c r="H74" s="32">
        <v>161</v>
      </c>
      <c r="J74" s="32">
        <v>457</v>
      </c>
      <c r="K74" s="32">
        <v>219</v>
      </c>
      <c r="L74" s="32">
        <v>238</v>
      </c>
      <c r="N74" s="32">
        <v>91</v>
      </c>
      <c r="O74" s="32">
        <v>47</v>
      </c>
      <c r="P74" s="32">
        <v>44</v>
      </c>
      <c r="R74" s="32">
        <v>730</v>
      </c>
      <c r="S74" s="13">
        <v>396.26234567901236</v>
      </c>
      <c r="T74" s="13">
        <v>426.26234567901236</v>
      </c>
      <c r="V74" s="32">
        <v>762</v>
      </c>
      <c r="W74" s="13">
        <v>364.6141975308642</v>
      </c>
      <c r="X74" s="13">
        <v>365.6141975308642</v>
      </c>
      <c r="Z74" s="32">
        <v>488</v>
      </c>
      <c r="AA74" s="32">
        <v>225</v>
      </c>
      <c r="AB74" s="32">
        <v>263</v>
      </c>
      <c r="AD74" s="13">
        <v>2343</v>
      </c>
      <c r="AE74" s="13">
        <v>1187.601851851852</v>
      </c>
      <c r="AF74" s="13">
        <v>1124.601851851852</v>
      </c>
      <c r="AH74" s="32">
        <v>938</v>
      </c>
      <c r="AI74" s="13">
        <v>451.57098765432102</v>
      </c>
      <c r="AJ74" s="13">
        <v>455.57098765432102</v>
      </c>
      <c r="AL74" s="32">
        <v>447</v>
      </c>
      <c r="AM74" s="32">
        <v>202</v>
      </c>
      <c r="AN74" s="32">
        <v>245</v>
      </c>
      <c r="AP74" s="32">
        <v>445</v>
      </c>
      <c r="AQ74" s="32">
        <v>225</v>
      </c>
      <c r="AR74" s="32">
        <v>220</v>
      </c>
      <c r="AT74" s="32">
        <v>305</v>
      </c>
      <c r="AU74" s="32">
        <v>162</v>
      </c>
      <c r="AV74" s="32">
        <v>143</v>
      </c>
      <c r="AX74" s="32">
        <v>384</v>
      </c>
      <c r="AY74" s="32">
        <v>209</v>
      </c>
      <c r="AZ74" s="32">
        <v>175</v>
      </c>
      <c r="BB74" s="32">
        <v>658</v>
      </c>
      <c r="BC74" s="32">
        <v>312</v>
      </c>
      <c r="BD74" s="32">
        <v>346</v>
      </c>
      <c r="BF74" s="32">
        <v>607</v>
      </c>
      <c r="BG74" s="32">
        <v>299</v>
      </c>
      <c r="BH74" s="32">
        <v>308</v>
      </c>
    </row>
    <row r="75" spans="1:60">
      <c r="A75" s="32">
        <v>71</v>
      </c>
      <c r="B75" s="39">
        <f t="shared" si="3"/>
        <v>8548.0987654320998</v>
      </c>
      <c r="C75" s="39">
        <f t="shared" si="2"/>
        <v>4229.0493827160499</v>
      </c>
      <c r="D75" s="39">
        <f t="shared" si="2"/>
        <v>4319.0493827160499</v>
      </c>
      <c r="F75" s="32">
        <v>280</v>
      </c>
      <c r="G75" s="32">
        <v>128</v>
      </c>
      <c r="H75" s="32">
        <v>152</v>
      </c>
      <c r="J75" s="32">
        <v>437</v>
      </c>
      <c r="K75" s="32">
        <v>212</v>
      </c>
      <c r="L75" s="32">
        <v>225</v>
      </c>
      <c r="N75" s="32">
        <v>79</v>
      </c>
      <c r="O75" s="32">
        <v>41</v>
      </c>
      <c r="P75" s="32">
        <v>38</v>
      </c>
      <c r="R75" s="32">
        <v>777</v>
      </c>
      <c r="S75" s="13">
        <v>419.26234567901236</v>
      </c>
      <c r="T75" s="13">
        <v>450.26234567901236</v>
      </c>
      <c r="V75" s="32">
        <v>702</v>
      </c>
      <c r="W75" s="13">
        <v>334.6141975308642</v>
      </c>
      <c r="X75" s="13">
        <v>337.6141975308642</v>
      </c>
      <c r="Z75" s="32">
        <v>471</v>
      </c>
      <c r="AA75" s="32">
        <v>214</v>
      </c>
      <c r="AB75" s="32">
        <v>257</v>
      </c>
      <c r="AD75" s="13">
        <v>2160</v>
      </c>
      <c r="AE75" s="13">
        <v>1099.601851851852</v>
      </c>
      <c r="AF75" s="13">
        <v>1029.601851851852</v>
      </c>
      <c r="AH75" s="32">
        <v>864</v>
      </c>
      <c r="AI75" s="13">
        <v>424.57098765432102</v>
      </c>
      <c r="AJ75" s="13">
        <v>408.57098765432102</v>
      </c>
      <c r="AL75" s="32">
        <v>446</v>
      </c>
      <c r="AM75" s="32">
        <v>198</v>
      </c>
      <c r="AN75" s="32">
        <v>248</v>
      </c>
      <c r="AP75" s="32">
        <v>421</v>
      </c>
      <c r="AQ75" s="32">
        <v>211</v>
      </c>
      <c r="AR75" s="32">
        <v>210</v>
      </c>
      <c r="AT75" s="32">
        <v>298</v>
      </c>
      <c r="AU75" s="32">
        <v>157</v>
      </c>
      <c r="AV75" s="32">
        <v>141</v>
      </c>
      <c r="AX75" s="32">
        <v>371</v>
      </c>
      <c r="AY75" s="32">
        <v>199</v>
      </c>
      <c r="AZ75" s="32">
        <v>172</v>
      </c>
      <c r="BB75" s="32">
        <v>599</v>
      </c>
      <c r="BC75" s="32">
        <v>281</v>
      </c>
      <c r="BD75" s="32">
        <v>317</v>
      </c>
      <c r="BF75" s="32">
        <v>643</v>
      </c>
      <c r="BG75" s="32">
        <v>310</v>
      </c>
      <c r="BH75" s="32">
        <v>333</v>
      </c>
    </row>
    <row r="76" spans="1:60">
      <c r="A76" s="32">
        <v>72</v>
      </c>
      <c r="B76" s="39">
        <f t="shared" si="3"/>
        <v>8173.0987654320998</v>
      </c>
      <c r="C76" s="39">
        <f t="shared" si="2"/>
        <v>4035.0493827160494</v>
      </c>
      <c r="D76" s="39">
        <f t="shared" si="2"/>
        <v>4138.0493827160499</v>
      </c>
      <c r="F76" s="32">
        <v>245</v>
      </c>
      <c r="G76" s="32">
        <v>113</v>
      </c>
      <c r="H76" s="32">
        <v>132</v>
      </c>
      <c r="J76" s="32">
        <v>413</v>
      </c>
      <c r="K76" s="32">
        <v>196</v>
      </c>
      <c r="L76" s="32">
        <v>217</v>
      </c>
      <c r="N76" s="32">
        <v>73</v>
      </c>
      <c r="O76" s="32">
        <v>38</v>
      </c>
      <c r="P76" s="32">
        <v>35</v>
      </c>
      <c r="R76" s="32">
        <v>833</v>
      </c>
      <c r="S76" s="13">
        <v>447.26234567901236</v>
      </c>
      <c r="T76" s="13">
        <v>479.26234567901236</v>
      </c>
      <c r="V76" s="32">
        <v>658</v>
      </c>
      <c r="W76" s="13">
        <v>301.6141975308642</v>
      </c>
      <c r="X76" s="13">
        <v>326.6141975308642</v>
      </c>
      <c r="Z76" s="32">
        <v>440</v>
      </c>
      <c r="AA76" s="32">
        <v>200</v>
      </c>
      <c r="AB76" s="32">
        <v>240</v>
      </c>
      <c r="AD76" s="13">
        <v>1999</v>
      </c>
      <c r="AE76" s="13">
        <v>1021.6018518518518</v>
      </c>
      <c r="AF76" s="13">
        <v>945.60185185185185</v>
      </c>
      <c r="AH76" s="32">
        <v>817</v>
      </c>
      <c r="AI76" s="13">
        <v>406.57098765432102</v>
      </c>
      <c r="AJ76" s="13">
        <v>379.57098765432102</v>
      </c>
      <c r="AL76" s="32">
        <v>430</v>
      </c>
      <c r="AM76" s="32">
        <v>188</v>
      </c>
      <c r="AN76" s="32">
        <v>243</v>
      </c>
      <c r="AP76" s="32">
        <v>393</v>
      </c>
      <c r="AQ76" s="32">
        <v>196</v>
      </c>
      <c r="AR76" s="32">
        <v>197</v>
      </c>
      <c r="AT76" s="32">
        <v>302</v>
      </c>
      <c r="AU76" s="32">
        <v>155</v>
      </c>
      <c r="AV76" s="32">
        <v>147</v>
      </c>
      <c r="AX76" s="32">
        <v>366</v>
      </c>
      <c r="AY76" s="32">
        <v>197</v>
      </c>
      <c r="AZ76" s="32">
        <v>169</v>
      </c>
      <c r="BB76" s="32">
        <v>528</v>
      </c>
      <c r="BC76" s="32">
        <v>246</v>
      </c>
      <c r="BD76" s="32">
        <v>281</v>
      </c>
      <c r="BF76" s="32">
        <v>675</v>
      </c>
      <c r="BG76" s="32">
        <v>329</v>
      </c>
      <c r="BH76" s="32">
        <v>346</v>
      </c>
    </row>
    <row r="77" spans="1:60">
      <c r="A77" s="32">
        <v>73</v>
      </c>
      <c r="B77" s="39">
        <f t="shared" si="3"/>
        <v>7810.0987654320988</v>
      </c>
      <c r="C77" s="39">
        <f t="shared" si="2"/>
        <v>3842.0493827160494</v>
      </c>
      <c r="D77" s="39">
        <f t="shared" si="2"/>
        <v>3968.0493827160494</v>
      </c>
      <c r="F77" s="32">
        <v>225</v>
      </c>
      <c r="G77" s="32">
        <v>102</v>
      </c>
      <c r="H77" s="32">
        <v>124</v>
      </c>
      <c r="J77" s="32">
        <v>386</v>
      </c>
      <c r="K77" s="32">
        <v>183</v>
      </c>
      <c r="L77" s="32">
        <v>203</v>
      </c>
      <c r="N77" s="32">
        <v>61</v>
      </c>
      <c r="O77" s="32">
        <v>32</v>
      </c>
      <c r="P77" s="32">
        <v>30</v>
      </c>
      <c r="R77" s="32">
        <v>859</v>
      </c>
      <c r="S77" s="13">
        <v>460.26234567901236</v>
      </c>
      <c r="T77" s="13">
        <v>491.26234567901236</v>
      </c>
      <c r="V77" s="32">
        <v>610</v>
      </c>
      <c r="W77" s="13">
        <v>278.6141975308642</v>
      </c>
      <c r="X77" s="13">
        <v>299.6141975308642</v>
      </c>
      <c r="Z77" s="32">
        <v>414</v>
      </c>
      <c r="AA77" s="32">
        <v>188</v>
      </c>
      <c r="AB77" s="32">
        <v>227</v>
      </c>
      <c r="AD77" s="13">
        <v>1849</v>
      </c>
      <c r="AE77" s="13">
        <v>945.60185185185185</v>
      </c>
      <c r="AF77" s="13">
        <v>872.60185185185185</v>
      </c>
      <c r="AH77" s="32">
        <v>764</v>
      </c>
      <c r="AI77" s="13">
        <v>384.57098765432102</v>
      </c>
      <c r="AJ77" s="13">
        <v>348.57098765432102</v>
      </c>
      <c r="AL77" s="32">
        <v>427</v>
      </c>
      <c r="AM77" s="32">
        <v>181</v>
      </c>
      <c r="AN77" s="32">
        <v>246</v>
      </c>
      <c r="AP77" s="32">
        <v>377</v>
      </c>
      <c r="AQ77" s="32">
        <v>187</v>
      </c>
      <c r="AR77" s="32">
        <v>191</v>
      </c>
      <c r="AT77" s="32">
        <v>297</v>
      </c>
      <c r="AU77" s="32">
        <v>153</v>
      </c>
      <c r="AV77" s="32">
        <v>144</v>
      </c>
      <c r="AX77" s="32">
        <v>363</v>
      </c>
      <c r="AY77" s="32">
        <v>191</v>
      </c>
      <c r="AZ77" s="32">
        <v>172</v>
      </c>
      <c r="BB77" s="32">
        <v>478</v>
      </c>
      <c r="BC77" s="32">
        <v>222</v>
      </c>
      <c r="BD77" s="32">
        <v>256</v>
      </c>
      <c r="BF77" s="32">
        <v>697</v>
      </c>
      <c r="BG77" s="32">
        <v>334</v>
      </c>
      <c r="BH77" s="32">
        <v>363</v>
      </c>
    </row>
    <row r="78" spans="1:60">
      <c r="A78" s="32">
        <v>74</v>
      </c>
      <c r="B78" s="39">
        <f t="shared" si="3"/>
        <v>7546.0987654320988</v>
      </c>
      <c r="C78" s="39">
        <f t="shared" si="2"/>
        <v>3707.0493827160494</v>
      </c>
      <c r="D78" s="39">
        <f t="shared" si="2"/>
        <v>3839.0493827160494</v>
      </c>
      <c r="F78" s="32">
        <v>224</v>
      </c>
      <c r="G78" s="32">
        <v>103</v>
      </c>
      <c r="H78" s="32">
        <v>121</v>
      </c>
      <c r="J78" s="32">
        <v>373</v>
      </c>
      <c r="K78" s="32">
        <v>174</v>
      </c>
      <c r="L78" s="32">
        <v>199</v>
      </c>
      <c r="N78" s="32">
        <v>60</v>
      </c>
      <c r="O78" s="32">
        <v>32</v>
      </c>
      <c r="P78" s="32">
        <v>27</v>
      </c>
      <c r="R78" s="32">
        <v>883</v>
      </c>
      <c r="S78" s="13">
        <v>467.26234567901236</v>
      </c>
      <c r="T78" s="13">
        <v>507.26234567901236</v>
      </c>
      <c r="V78" s="32">
        <v>582</v>
      </c>
      <c r="W78" s="13">
        <v>259.6141975308642</v>
      </c>
      <c r="X78" s="13">
        <v>291.6141975308642</v>
      </c>
      <c r="Z78" s="32">
        <v>405</v>
      </c>
      <c r="AA78" s="32">
        <v>182</v>
      </c>
      <c r="AB78" s="32">
        <v>223</v>
      </c>
      <c r="AD78" s="13">
        <v>1725</v>
      </c>
      <c r="AE78" s="13">
        <v>886.60185185185185</v>
      </c>
      <c r="AF78" s="13">
        <v>807.60185185185185</v>
      </c>
      <c r="AH78" s="32">
        <v>742</v>
      </c>
      <c r="AI78" s="13">
        <v>373.57098765432102</v>
      </c>
      <c r="AJ78" s="13">
        <v>337.57098765432102</v>
      </c>
      <c r="AL78" s="32">
        <v>414</v>
      </c>
      <c r="AM78" s="32">
        <v>175</v>
      </c>
      <c r="AN78" s="32">
        <v>238</v>
      </c>
      <c r="AP78" s="32">
        <v>363</v>
      </c>
      <c r="AQ78" s="32">
        <v>177</v>
      </c>
      <c r="AR78" s="32">
        <v>186</v>
      </c>
      <c r="AT78" s="32">
        <v>291</v>
      </c>
      <c r="AU78" s="32">
        <v>148</v>
      </c>
      <c r="AV78" s="32">
        <v>143</v>
      </c>
      <c r="AX78" s="32">
        <v>355</v>
      </c>
      <c r="AY78" s="32">
        <v>190</v>
      </c>
      <c r="AZ78" s="32">
        <v>166</v>
      </c>
      <c r="BB78" s="32">
        <v>437</v>
      </c>
      <c r="BC78" s="32">
        <v>205</v>
      </c>
      <c r="BD78" s="32">
        <v>232</v>
      </c>
      <c r="BF78" s="32">
        <v>694</v>
      </c>
      <c r="BG78" s="32">
        <v>334</v>
      </c>
      <c r="BH78" s="32">
        <v>360</v>
      </c>
    </row>
    <row r="79" spans="1:60">
      <c r="A79" s="32">
        <v>75</v>
      </c>
      <c r="B79" s="39">
        <f t="shared" si="3"/>
        <v>7340.0987654320988</v>
      </c>
      <c r="C79" s="39">
        <f t="shared" si="2"/>
        <v>3602.0493827160494</v>
      </c>
      <c r="D79" s="39">
        <f t="shared" si="2"/>
        <v>3738.0493827160494</v>
      </c>
      <c r="F79" s="32">
        <v>234</v>
      </c>
      <c r="G79" s="32">
        <v>109</v>
      </c>
      <c r="H79" s="32">
        <v>124</v>
      </c>
      <c r="J79" s="32">
        <v>357</v>
      </c>
      <c r="K79" s="32">
        <v>169</v>
      </c>
      <c r="L79" s="32">
        <v>188</v>
      </c>
      <c r="N79" s="32">
        <v>53</v>
      </c>
      <c r="O79" s="32">
        <v>29</v>
      </c>
      <c r="P79" s="32">
        <v>25</v>
      </c>
      <c r="R79" s="32">
        <v>881</v>
      </c>
      <c r="S79" s="13">
        <v>467.26234567901236</v>
      </c>
      <c r="T79" s="13">
        <v>506.26234567901236</v>
      </c>
      <c r="V79" s="32">
        <v>565</v>
      </c>
      <c r="W79" s="13">
        <v>247.6141975308642</v>
      </c>
      <c r="X79" s="13">
        <v>285.6141975308642</v>
      </c>
      <c r="Z79" s="32">
        <v>397</v>
      </c>
      <c r="AA79" s="32">
        <v>175</v>
      </c>
      <c r="AB79" s="32">
        <v>222</v>
      </c>
      <c r="AD79" s="13">
        <v>1605</v>
      </c>
      <c r="AE79" s="13">
        <v>820.60185185185185</v>
      </c>
      <c r="AF79" s="13">
        <v>753.60185185185185</v>
      </c>
      <c r="AH79" s="32">
        <v>743</v>
      </c>
      <c r="AI79" s="13">
        <v>374.57098765432102</v>
      </c>
      <c r="AJ79" s="13">
        <v>337.57098765432102</v>
      </c>
      <c r="AL79" s="32">
        <v>406</v>
      </c>
      <c r="AM79" s="32">
        <v>176</v>
      </c>
      <c r="AN79" s="32">
        <v>231</v>
      </c>
      <c r="AP79" s="32">
        <v>369</v>
      </c>
      <c r="AQ79" s="32">
        <v>181</v>
      </c>
      <c r="AR79" s="32">
        <v>188</v>
      </c>
      <c r="AT79" s="32">
        <v>284</v>
      </c>
      <c r="AU79" s="32">
        <v>146</v>
      </c>
      <c r="AV79" s="32">
        <v>138</v>
      </c>
      <c r="AX79" s="32">
        <v>354</v>
      </c>
      <c r="AY79" s="32">
        <v>191</v>
      </c>
      <c r="AZ79" s="32">
        <v>163</v>
      </c>
      <c r="BB79" s="32">
        <v>409</v>
      </c>
      <c r="BC79" s="32">
        <v>189</v>
      </c>
      <c r="BD79" s="32">
        <v>219</v>
      </c>
      <c r="BF79" s="32">
        <v>684</v>
      </c>
      <c r="BG79" s="32">
        <v>327</v>
      </c>
      <c r="BH79" s="32">
        <v>357</v>
      </c>
    </row>
    <row r="80" spans="1:60">
      <c r="A80" s="32">
        <v>76</v>
      </c>
      <c r="B80" s="39">
        <f t="shared" si="3"/>
        <v>7172.0987654320988</v>
      </c>
      <c r="C80" s="39">
        <f t="shared" si="2"/>
        <v>3511.0493827160494</v>
      </c>
      <c r="D80" s="39">
        <f t="shared" si="2"/>
        <v>3661.0493827160494</v>
      </c>
      <c r="F80" s="32">
        <v>255</v>
      </c>
      <c r="G80" s="32">
        <v>126</v>
      </c>
      <c r="H80" s="32">
        <v>129</v>
      </c>
      <c r="J80" s="32">
        <v>347</v>
      </c>
      <c r="K80" s="32">
        <v>165</v>
      </c>
      <c r="L80" s="32">
        <v>181</v>
      </c>
      <c r="N80" s="32">
        <v>57</v>
      </c>
      <c r="O80" s="32">
        <v>31</v>
      </c>
      <c r="P80" s="32">
        <v>26</v>
      </c>
      <c r="R80" s="32">
        <v>860</v>
      </c>
      <c r="S80" s="13">
        <v>460.26234567901236</v>
      </c>
      <c r="T80" s="13">
        <v>492.26234567901236</v>
      </c>
      <c r="V80" s="32">
        <v>552</v>
      </c>
      <c r="W80" s="13">
        <v>238.6141975308642</v>
      </c>
      <c r="X80" s="13">
        <v>282.6141975308642</v>
      </c>
      <c r="Z80" s="32">
        <v>401</v>
      </c>
      <c r="AA80" s="32">
        <v>171</v>
      </c>
      <c r="AB80" s="32">
        <v>230</v>
      </c>
      <c r="AD80" s="13">
        <v>1490</v>
      </c>
      <c r="AE80" s="13">
        <v>754.60185185185185</v>
      </c>
      <c r="AF80" s="13">
        <v>704.60185185185185</v>
      </c>
      <c r="AH80" s="32">
        <v>773</v>
      </c>
      <c r="AI80" s="13">
        <v>385.57098765432102</v>
      </c>
      <c r="AJ80" s="13">
        <v>356.57098765432102</v>
      </c>
      <c r="AL80" s="32">
        <v>394</v>
      </c>
      <c r="AM80" s="32">
        <v>171</v>
      </c>
      <c r="AN80" s="32">
        <v>223</v>
      </c>
      <c r="AP80" s="32">
        <v>373</v>
      </c>
      <c r="AQ80" s="32">
        <v>181</v>
      </c>
      <c r="AR80" s="32">
        <v>192</v>
      </c>
      <c r="AT80" s="32">
        <v>276</v>
      </c>
      <c r="AU80" s="32">
        <v>144</v>
      </c>
      <c r="AV80" s="32">
        <v>132</v>
      </c>
      <c r="AX80" s="32">
        <v>352</v>
      </c>
      <c r="AY80" s="32">
        <v>190</v>
      </c>
      <c r="AZ80" s="32">
        <v>162</v>
      </c>
      <c r="BB80" s="32">
        <v>395</v>
      </c>
      <c r="BC80" s="32">
        <v>182</v>
      </c>
      <c r="BD80" s="32">
        <v>212</v>
      </c>
      <c r="BF80" s="32">
        <v>649</v>
      </c>
      <c r="BG80" s="32">
        <v>311</v>
      </c>
      <c r="BH80" s="32">
        <v>338</v>
      </c>
    </row>
    <row r="81" spans="1:60">
      <c r="A81" s="32">
        <v>77</v>
      </c>
      <c r="B81" s="39">
        <f t="shared" si="3"/>
        <v>7051.0987654320988</v>
      </c>
      <c r="C81" s="39">
        <f t="shared" si="2"/>
        <v>3447.0493827160494</v>
      </c>
      <c r="D81" s="39">
        <f t="shared" si="2"/>
        <v>3604.0493827160494</v>
      </c>
      <c r="F81" s="32">
        <v>297</v>
      </c>
      <c r="G81" s="32">
        <v>149</v>
      </c>
      <c r="H81" s="32">
        <v>148</v>
      </c>
      <c r="J81" s="32">
        <v>330</v>
      </c>
      <c r="K81" s="32">
        <v>161</v>
      </c>
      <c r="L81" s="32">
        <v>169</v>
      </c>
      <c r="N81" s="32">
        <v>59</v>
      </c>
      <c r="O81" s="32">
        <v>30</v>
      </c>
      <c r="P81" s="32">
        <v>30</v>
      </c>
      <c r="R81" s="32">
        <v>854</v>
      </c>
      <c r="S81" s="13">
        <v>454.26234567901236</v>
      </c>
      <c r="T81" s="13">
        <v>492.26234567901236</v>
      </c>
      <c r="V81" s="32">
        <v>546</v>
      </c>
      <c r="W81" s="13">
        <v>233.6141975308642</v>
      </c>
      <c r="X81" s="13">
        <v>281.6141975308642</v>
      </c>
      <c r="Z81" s="32">
        <v>409</v>
      </c>
      <c r="AA81" s="32">
        <v>171</v>
      </c>
      <c r="AB81" s="32">
        <v>237</v>
      </c>
      <c r="AD81" s="13">
        <v>1379</v>
      </c>
      <c r="AE81" s="13">
        <v>696.60185185185185</v>
      </c>
      <c r="AF81" s="13">
        <v>651.60185185185185</v>
      </c>
      <c r="AH81" s="32">
        <v>800</v>
      </c>
      <c r="AI81" s="13">
        <v>395.57098765432102</v>
      </c>
      <c r="AJ81" s="13">
        <v>373.57098765432102</v>
      </c>
      <c r="AL81" s="32">
        <v>385</v>
      </c>
      <c r="AM81" s="32">
        <v>171</v>
      </c>
      <c r="AN81" s="32">
        <v>213</v>
      </c>
      <c r="AP81" s="32">
        <v>387</v>
      </c>
      <c r="AQ81" s="32">
        <v>185</v>
      </c>
      <c r="AR81" s="32">
        <v>202</v>
      </c>
      <c r="AT81" s="32">
        <v>271</v>
      </c>
      <c r="AU81" s="32">
        <v>144</v>
      </c>
      <c r="AV81" s="32">
        <v>127</v>
      </c>
      <c r="AX81" s="32">
        <v>344</v>
      </c>
      <c r="AY81" s="32">
        <v>187</v>
      </c>
      <c r="AZ81" s="32">
        <v>157</v>
      </c>
      <c r="BB81" s="32">
        <v>377</v>
      </c>
      <c r="BC81" s="32">
        <v>174</v>
      </c>
      <c r="BD81" s="32">
        <v>203</v>
      </c>
      <c r="BF81" s="32">
        <v>614</v>
      </c>
      <c r="BG81" s="32">
        <v>295</v>
      </c>
      <c r="BH81" s="32">
        <v>319</v>
      </c>
    </row>
    <row r="82" spans="1:60">
      <c r="A82" s="32">
        <v>78</v>
      </c>
      <c r="B82" s="39">
        <f t="shared" si="3"/>
        <v>6916.0987654320988</v>
      </c>
      <c r="C82" s="39">
        <f t="shared" si="2"/>
        <v>3372.0493827160494</v>
      </c>
      <c r="D82" s="39">
        <f t="shared" si="2"/>
        <v>3544.0493827160494</v>
      </c>
      <c r="F82" s="32">
        <v>318</v>
      </c>
      <c r="G82" s="32">
        <v>165</v>
      </c>
      <c r="H82" s="32">
        <v>153</v>
      </c>
      <c r="J82" s="32">
        <v>320</v>
      </c>
      <c r="K82" s="32">
        <v>158</v>
      </c>
      <c r="L82" s="32">
        <v>162</v>
      </c>
      <c r="N82" s="32">
        <v>58</v>
      </c>
      <c r="O82" s="32">
        <v>30</v>
      </c>
      <c r="P82" s="32">
        <v>28</v>
      </c>
      <c r="R82" s="32">
        <v>835</v>
      </c>
      <c r="S82" s="13">
        <v>446.26234567901236</v>
      </c>
      <c r="T82" s="13">
        <v>482.26234567901236</v>
      </c>
      <c r="V82" s="32">
        <v>544</v>
      </c>
      <c r="W82" s="13">
        <v>226.6141975308642</v>
      </c>
      <c r="X82" s="13">
        <v>286.6141975308642</v>
      </c>
      <c r="Z82" s="32">
        <v>415</v>
      </c>
      <c r="AA82" s="32">
        <v>169</v>
      </c>
      <c r="AB82" s="32">
        <v>246</v>
      </c>
      <c r="AD82" s="13">
        <v>1284</v>
      </c>
      <c r="AE82" s="13">
        <v>641.60185185185185</v>
      </c>
      <c r="AF82" s="13">
        <v>611.60185185185185</v>
      </c>
      <c r="AH82" s="32">
        <v>831</v>
      </c>
      <c r="AI82" s="13">
        <v>404.57098765432102</v>
      </c>
      <c r="AJ82" s="13">
        <v>395.57098765432102</v>
      </c>
      <c r="AL82" s="32">
        <v>368</v>
      </c>
      <c r="AM82" s="32">
        <v>166</v>
      </c>
      <c r="AN82" s="32">
        <v>202</v>
      </c>
      <c r="AP82" s="32">
        <v>402</v>
      </c>
      <c r="AQ82" s="32">
        <v>190</v>
      </c>
      <c r="AR82" s="32">
        <v>213</v>
      </c>
      <c r="AT82" s="32">
        <v>262</v>
      </c>
      <c r="AU82" s="32">
        <v>142</v>
      </c>
      <c r="AV82" s="32">
        <v>119</v>
      </c>
      <c r="AX82" s="32">
        <v>349</v>
      </c>
      <c r="AY82" s="32">
        <v>193</v>
      </c>
      <c r="AZ82" s="32">
        <v>156</v>
      </c>
      <c r="BB82" s="32">
        <v>353</v>
      </c>
      <c r="BC82" s="32">
        <v>161</v>
      </c>
      <c r="BD82" s="32">
        <v>191</v>
      </c>
      <c r="BF82" s="32">
        <v>577</v>
      </c>
      <c r="BG82" s="32">
        <v>279</v>
      </c>
      <c r="BH82" s="32">
        <v>298</v>
      </c>
    </row>
    <row r="83" spans="1:60">
      <c r="A83" s="32">
        <v>79</v>
      </c>
      <c r="B83" s="39">
        <f t="shared" si="3"/>
        <v>6714.0987654320988</v>
      </c>
      <c r="C83" s="39">
        <f t="shared" si="2"/>
        <v>3262.0493827160494</v>
      </c>
      <c r="D83" s="39">
        <f t="shared" si="2"/>
        <v>3452.0493827160494</v>
      </c>
      <c r="F83" s="32">
        <v>335</v>
      </c>
      <c r="G83" s="32">
        <v>174</v>
      </c>
      <c r="H83" s="32">
        <v>162</v>
      </c>
      <c r="J83" s="32">
        <v>297</v>
      </c>
      <c r="K83" s="32">
        <v>149</v>
      </c>
      <c r="L83" s="32">
        <v>148</v>
      </c>
      <c r="N83" s="32">
        <v>53</v>
      </c>
      <c r="O83" s="32">
        <v>30</v>
      </c>
      <c r="P83" s="32">
        <v>22</v>
      </c>
      <c r="R83" s="32">
        <v>828</v>
      </c>
      <c r="S83" s="13">
        <v>441.26234567901236</v>
      </c>
      <c r="T83" s="13">
        <v>479.26234567901236</v>
      </c>
      <c r="V83" s="32">
        <v>526</v>
      </c>
      <c r="W83" s="13">
        <v>216.6141975308642</v>
      </c>
      <c r="X83" s="13">
        <v>278.6141975308642</v>
      </c>
      <c r="Z83" s="32">
        <v>414</v>
      </c>
      <c r="AA83" s="32">
        <v>167</v>
      </c>
      <c r="AB83" s="32">
        <v>247</v>
      </c>
      <c r="AD83" s="13">
        <v>1188</v>
      </c>
      <c r="AE83" s="13">
        <v>588.60185185185185</v>
      </c>
      <c r="AF83" s="13">
        <v>568.60185185185185</v>
      </c>
      <c r="AH83" s="32">
        <v>837</v>
      </c>
      <c r="AI83" s="13">
        <v>403.57098765432102</v>
      </c>
      <c r="AJ83" s="13">
        <v>401.57098765432102</v>
      </c>
      <c r="AL83" s="32">
        <v>356</v>
      </c>
      <c r="AM83" s="32">
        <v>161</v>
      </c>
      <c r="AN83" s="32">
        <v>194</v>
      </c>
      <c r="AP83" s="32">
        <v>405</v>
      </c>
      <c r="AQ83" s="32">
        <v>189</v>
      </c>
      <c r="AR83" s="32">
        <v>215</v>
      </c>
      <c r="AT83" s="32">
        <v>253</v>
      </c>
      <c r="AU83" s="32">
        <v>138</v>
      </c>
      <c r="AV83" s="32">
        <v>115</v>
      </c>
      <c r="AX83" s="32">
        <v>339</v>
      </c>
      <c r="AY83" s="32">
        <v>187</v>
      </c>
      <c r="AZ83" s="32">
        <v>152</v>
      </c>
      <c r="BB83" s="32">
        <v>339</v>
      </c>
      <c r="BC83" s="32">
        <v>153</v>
      </c>
      <c r="BD83" s="32">
        <v>186</v>
      </c>
      <c r="BF83" s="32">
        <v>546</v>
      </c>
      <c r="BG83" s="32">
        <v>264</v>
      </c>
      <c r="BH83" s="32">
        <v>283</v>
      </c>
    </row>
    <row r="84" spans="1:60">
      <c r="A84" s="32" t="s">
        <v>5</v>
      </c>
      <c r="B84" s="39">
        <f t="shared" si="3"/>
        <v>48072.0987654321</v>
      </c>
      <c r="C84" s="39">
        <f t="shared" ref="C84:D84" si="4">G84+K84+O84+S84+W84+AA84+AE84+AI84+AM84+AQ84+AU84+AY84+BC84+BG84</f>
        <v>21813.04938271605</v>
      </c>
      <c r="D84" s="39">
        <f t="shared" si="4"/>
        <v>26259.04938271605</v>
      </c>
      <c r="F84" s="13">
        <v>2856</v>
      </c>
      <c r="G84" s="13">
        <v>1659</v>
      </c>
      <c r="H84" s="13">
        <v>1198</v>
      </c>
      <c r="J84" s="13">
        <v>1525</v>
      </c>
      <c r="K84" s="32">
        <v>668</v>
      </c>
      <c r="L84" s="32">
        <v>852</v>
      </c>
      <c r="N84" s="32">
        <v>443</v>
      </c>
      <c r="O84" s="32">
        <v>274</v>
      </c>
      <c r="P84" s="32">
        <v>176</v>
      </c>
      <c r="R84" s="13">
        <v>7417</v>
      </c>
      <c r="S84" s="13">
        <v>3590.2623456790125</v>
      </c>
      <c r="T84" s="13">
        <v>3920.2623456790125</v>
      </c>
      <c r="V84" s="13">
        <v>5145</v>
      </c>
      <c r="W84" s="13">
        <v>1638.6141975308642</v>
      </c>
      <c r="X84" s="13">
        <v>3475.6141975308642</v>
      </c>
      <c r="Z84" s="13">
        <v>2967</v>
      </c>
      <c r="AA84" s="32">
        <v>988</v>
      </c>
      <c r="AB84" s="13">
        <v>1974</v>
      </c>
      <c r="AD84" s="13">
        <v>6255</v>
      </c>
      <c r="AE84" s="13">
        <v>2915.6018518518517</v>
      </c>
      <c r="AF84" s="13">
        <v>3308.6018518518517</v>
      </c>
      <c r="AH84" s="13">
        <v>5828</v>
      </c>
      <c r="AI84" s="13">
        <v>2820.570987654321</v>
      </c>
      <c r="AJ84" s="13">
        <v>2976.570987654321</v>
      </c>
      <c r="AL84" s="13">
        <v>1949</v>
      </c>
      <c r="AM84" s="32">
        <v>770</v>
      </c>
      <c r="AN84" s="13">
        <v>1182</v>
      </c>
      <c r="AP84" s="13">
        <v>2527</v>
      </c>
      <c r="AQ84" s="13">
        <v>1328</v>
      </c>
      <c r="AR84" s="13">
        <v>1199</v>
      </c>
      <c r="AT84" s="13">
        <v>1869</v>
      </c>
      <c r="AU84" s="13">
        <v>1009</v>
      </c>
      <c r="AV84" s="32">
        <v>859</v>
      </c>
      <c r="AX84" s="13">
        <v>2458</v>
      </c>
      <c r="AY84" s="13">
        <v>1345</v>
      </c>
      <c r="AZ84" s="13">
        <v>1114</v>
      </c>
      <c r="BB84" s="13">
        <v>2315</v>
      </c>
      <c r="BC84" s="32">
        <v>998</v>
      </c>
      <c r="BD84" s="13">
        <v>1316</v>
      </c>
      <c r="BF84" s="13">
        <v>4520</v>
      </c>
      <c r="BG84" s="13">
        <v>1809</v>
      </c>
      <c r="BH84" s="13">
        <v>2708</v>
      </c>
    </row>
    <row r="85" spans="1:60">
      <c r="A85" s="32"/>
      <c r="B85" s="32"/>
      <c r="C85" s="44"/>
      <c r="D85" s="44"/>
      <c r="F85" s="32"/>
      <c r="G85" s="32"/>
      <c r="H85" s="32"/>
      <c r="J85" s="32"/>
      <c r="K85" s="32"/>
      <c r="L85" s="32"/>
      <c r="N85" s="32"/>
      <c r="O85" s="32"/>
      <c r="P85" s="32"/>
      <c r="R85" s="32"/>
      <c r="S85" s="32"/>
      <c r="T85" s="32"/>
      <c r="V85" s="32"/>
      <c r="W85" s="32"/>
      <c r="X85" s="32"/>
      <c r="Z85" s="32"/>
      <c r="AA85" s="32"/>
      <c r="AB85" s="32"/>
      <c r="AD85" s="32"/>
      <c r="AE85" s="32"/>
      <c r="AF85" s="32"/>
      <c r="AH85" s="32"/>
      <c r="AI85" s="32"/>
      <c r="AJ85" s="32"/>
      <c r="AL85" s="32"/>
      <c r="AM85" s="32"/>
      <c r="AN85" s="32"/>
      <c r="AP85" s="32"/>
      <c r="AQ85" s="32"/>
      <c r="AR85" s="32"/>
      <c r="AT85" s="32"/>
      <c r="AU85" s="32"/>
      <c r="AV85" s="32"/>
      <c r="AX85" s="32"/>
      <c r="AY85" s="32"/>
      <c r="AZ85" s="32"/>
      <c r="BB85" s="32"/>
      <c r="BC85" s="32"/>
      <c r="BD85" s="32"/>
      <c r="BF85" s="32"/>
      <c r="BG85" s="32"/>
      <c r="BH85" s="32"/>
    </row>
    <row r="86" spans="1:60">
      <c r="A86" s="32" t="s">
        <v>2</v>
      </c>
      <c r="B86" s="39">
        <f>C86+D86</f>
        <v>1960301.0000000012</v>
      </c>
      <c r="C86" s="13">
        <f>G86+K86+O86+S86+W86+AA86+AE86+AI86+AM86+AQ86+AU86+AY86+BC86+BG86</f>
        <v>989229.0000000007</v>
      </c>
      <c r="D86" s="32">
        <f>H86+L86+P86+T86+X86+AB86+AF86+AJ86+AN86+AR86+AV86+AZ86+BD86+BH86</f>
        <v>971072.00000000047</v>
      </c>
      <c r="F86" s="13">
        <f>G86+H86</f>
        <v>77820</v>
      </c>
      <c r="G86" s="13">
        <f>SUM(G4:G84)</f>
        <v>38832</v>
      </c>
      <c r="H86" s="13">
        <f>SUM(H4:H84)</f>
        <v>38988</v>
      </c>
      <c r="J86" s="13">
        <f>K86+L86</f>
        <v>99606</v>
      </c>
      <c r="K86" s="13">
        <f>SUM(K4:K84)</f>
        <v>51380</v>
      </c>
      <c r="L86" s="13">
        <f>SUM(L4:L84)</f>
        <v>48226</v>
      </c>
      <c r="N86" s="13">
        <f>O86+P86</f>
        <v>13609</v>
      </c>
      <c r="O86" s="13">
        <f>SUM(O4:O84)</f>
        <v>6793</v>
      </c>
      <c r="P86" s="13">
        <f>SUM(P4:P84)</f>
        <v>6816</v>
      </c>
      <c r="R86" s="13">
        <f>S86+T86</f>
        <v>213820.50000000029</v>
      </c>
      <c r="S86" s="13">
        <f>SUM(S4:S84)</f>
        <v>107574.25000000016</v>
      </c>
      <c r="T86" s="13">
        <f>SUM(T4:T84)</f>
        <v>106246.25000000015</v>
      </c>
      <c r="V86" s="13">
        <f>W86+X86</f>
        <v>146533.50000000017</v>
      </c>
      <c r="W86" s="13">
        <f>SUM(W4:W84)</f>
        <v>74626.750000000116</v>
      </c>
      <c r="X86" s="13">
        <f>SUM(X4:X84)</f>
        <v>71906.750000000044</v>
      </c>
      <c r="Z86" s="13">
        <f>AA86+AB86</f>
        <v>99399</v>
      </c>
      <c r="AA86" s="13">
        <f>SUM(AA4:AA84)</f>
        <v>50040</v>
      </c>
      <c r="AB86" s="13">
        <f>SUM(AB4:AB84)</f>
        <v>49359</v>
      </c>
      <c r="AD86" s="1">
        <f>AE86+AF86</f>
        <v>477569.50000000029</v>
      </c>
      <c r="AE86" s="1">
        <f>SUM(AE4:AE84)</f>
        <v>240258.75000000015</v>
      </c>
      <c r="AF86" s="1">
        <f>SUM(AF4:AF84)</f>
        <v>237310.75000000015</v>
      </c>
      <c r="AH86" s="13">
        <f>AI86+AJ86</f>
        <v>208213.50000000035</v>
      </c>
      <c r="AI86" s="13">
        <f>SUM(AI4:AI84)</f>
        <v>105133.25000000017</v>
      </c>
      <c r="AJ86" s="13">
        <f>SUM(AJ4:AJ84)</f>
        <v>103080.25000000017</v>
      </c>
      <c r="AL86" s="13">
        <f>AM86+AN86</f>
        <v>103654</v>
      </c>
      <c r="AM86" s="13">
        <f>SUM(AM4:AM84)</f>
        <v>51888</v>
      </c>
      <c r="AN86" s="13">
        <f>SUM(AN4:AN84)</f>
        <v>51766</v>
      </c>
      <c r="AP86" s="13">
        <f>AQ86+AR86</f>
        <v>126697</v>
      </c>
      <c r="AQ86" s="13">
        <f>SUM(AQ4:AQ84)</f>
        <v>63493</v>
      </c>
      <c r="AR86" s="13">
        <f>SUM(AR4:AR84)</f>
        <v>63204</v>
      </c>
      <c r="AT86" s="13">
        <f>AU86+AV86</f>
        <v>75350</v>
      </c>
      <c r="AU86" s="13">
        <f>SUM(AU4:AU84)</f>
        <v>38084</v>
      </c>
      <c r="AV86" s="13">
        <f>SUM(AV4:AV84)</f>
        <v>37266</v>
      </c>
      <c r="AX86" s="13">
        <f>AY86+AZ86</f>
        <v>88272</v>
      </c>
      <c r="AY86" s="13">
        <f>SUM(AY4:AY84)</f>
        <v>45056</v>
      </c>
      <c r="AZ86" s="13">
        <f>SUM(AZ4:AZ84)</f>
        <v>43216</v>
      </c>
      <c r="BB86" s="13">
        <f>BC86+BD86</f>
        <v>116821</v>
      </c>
      <c r="BC86" s="13">
        <f>SUM(BC4:BC84)</f>
        <v>58956</v>
      </c>
      <c r="BD86" s="13">
        <f>SUM(BD4:BD84)</f>
        <v>57865</v>
      </c>
      <c r="BF86" s="13">
        <f>BG86+BH86</f>
        <v>112936</v>
      </c>
      <c r="BG86" s="13">
        <f>SUM(BG4:BG84)</f>
        <v>57114</v>
      </c>
      <c r="BH86" s="13">
        <f>SUM(BH4:BH84)</f>
        <v>55822</v>
      </c>
    </row>
  </sheetData>
  <sheetProtection sheet="1" objects="1" scenarios="1"/>
  <mergeCells count="15">
    <mergeCell ref="AX2:AZ2"/>
    <mergeCell ref="BB2:BD2"/>
    <mergeCell ref="BF2:BH2"/>
    <mergeCell ref="Z2:AB2"/>
    <mergeCell ref="AD2:AF2"/>
    <mergeCell ref="AH2:AJ2"/>
    <mergeCell ref="AL2:AN2"/>
    <mergeCell ref="AP2:AR2"/>
    <mergeCell ref="AT2:AV2"/>
    <mergeCell ref="V2:X2"/>
    <mergeCell ref="B2:D2"/>
    <mergeCell ref="F2:H2"/>
    <mergeCell ref="J2:L2"/>
    <mergeCell ref="N2:P2"/>
    <mergeCell ref="R2:T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2906D-DA42-484A-85AA-6FFC4473ABDC}">
  <dimension ref="A2:BH87"/>
  <sheetViews>
    <sheetView showGridLines="0" zoomScale="160" zoomScaleNormal="160" workbookViewId="0">
      <pane xSplit="1" topLeftCell="B1" activePane="topRight" state="frozen"/>
      <selection activeCell="C7" sqref="C7"/>
      <selection pane="topRight" activeCell="F4" sqref="F4"/>
    </sheetView>
  </sheetViews>
  <sheetFormatPr baseColWidth="10" defaultColWidth="10.6640625" defaultRowHeight="15"/>
  <cols>
    <col min="1" max="1" width="7.1640625" style="25" customWidth="1"/>
    <col min="2" max="2" width="13" style="25" bestFit="1" customWidth="1"/>
    <col min="3" max="4" width="11.5" style="25" bestFit="1" customWidth="1"/>
    <col min="5" max="5" width="5.6640625" style="25" customWidth="1"/>
    <col min="6" max="6" width="11.1640625" style="25" customWidth="1"/>
    <col min="7" max="7" width="6.6640625" style="25" bestFit="1" customWidth="1"/>
    <col min="8" max="8" width="7.1640625" style="25" bestFit="1" customWidth="1"/>
    <col min="9" max="9" width="6.5" style="25" bestFit="1" customWidth="1"/>
    <col min="10" max="10" width="9.33203125" style="25" customWidth="1"/>
    <col min="11" max="11" width="6.6640625" style="25" bestFit="1" customWidth="1"/>
    <col min="12" max="12" width="7.1640625" style="25" bestFit="1" customWidth="1"/>
    <col min="13" max="14" width="6.6640625" style="25" bestFit="1" customWidth="1"/>
    <col min="15" max="15" width="5.6640625" style="25" bestFit="1" customWidth="1"/>
    <col min="16" max="17" width="7.1640625" style="25" bestFit="1" customWidth="1"/>
    <col min="18" max="18" width="9.1640625" style="25" customWidth="1"/>
    <col min="19" max="19" width="10.1640625" style="25" customWidth="1"/>
    <col min="20" max="20" width="7.1640625" style="25" bestFit="1" customWidth="1"/>
    <col min="21" max="21" width="9" style="25" bestFit="1" customWidth="1"/>
    <col min="22" max="22" width="9.5" style="25" customWidth="1"/>
    <col min="23" max="23" width="6.6640625" style="25" bestFit="1" customWidth="1"/>
    <col min="24" max="24" width="7.1640625" style="25" bestFit="1" customWidth="1"/>
    <col min="25" max="25" width="8.6640625" style="25" bestFit="1" customWidth="1"/>
    <col min="26" max="27" width="6.6640625" style="25" bestFit="1" customWidth="1"/>
    <col min="28" max="28" width="7.1640625" style="25" bestFit="1" customWidth="1"/>
    <col min="29" max="29" width="3.6640625" style="25" bestFit="1" customWidth="1"/>
    <col min="30" max="30" width="11.5" style="25" bestFit="1" customWidth="1"/>
    <col min="31" max="32" width="7.6640625" style="25" bestFit="1" customWidth="1"/>
    <col min="33" max="33" width="7.1640625" style="25" bestFit="1" customWidth="1"/>
    <col min="34" max="34" width="11.5" style="25" bestFit="1" customWidth="1"/>
    <col min="35" max="35" width="6.6640625" style="25" bestFit="1" customWidth="1"/>
    <col min="36" max="37" width="7.1640625" style="25" bestFit="1" customWidth="1"/>
    <col min="38" max="39" width="6.6640625" style="25" bestFit="1" customWidth="1"/>
    <col min="40" max="40" width="7.1640625" style="25" bestFit="1" customWidth="1"/>
    <col min="41" max="43" width="6.6640625" style="25" bestFit="1" customWidth="1"/>
    <col min="44" max="44" width="7.1640625" style="25" bestFit="1" customWidth="1"/>
    <col min="45" max="45" width="9.1640625" style="25" bestFit="1" customWidth="1"/>
    <col min="46" max="47" width="6.6640625" style="25" bestFit="1" customWidth="1"/>
    <col min="48" max="48" width="7.1640625" style="25" bestFit="1" customWidth="1"/>
    <col min="49" max="49" width="9" style="25" bestFit="1" customWidth="1"/>
    <col min="50" max="51" width="6.6640625" style="25" bestFit="1" customWidth="1"/>
    <col min="52" max="52" width="7.1640625" style="25" bestFit="1" customWidth="1"/>
    <col min="53" max="53" width="8.5" style="25" bestFit="1" customWidth="1"/>
    <col min="54" max="55" width="6.6640625" style="25" bestFit="1" customWidth="1"/>
    <col min="56" max="56" width="7.1640625" style="25" bestFit="1" customWidth="1"/>
    <col min="57" max="57" width="8.6640625" style="25" bestFit="1" customWidth="1"/>
    <col min="58" max="59" width="6.6640625" style="25" bestFit="1" customWidth="1"/>
    <col min="60" max="60" width="7.1640625" style="25" bestFit="1" customWidth="1"/>
    <col min="61" max="16384" width="10.6640625" style="25"/>
  </cols>
  <sheetData>
    <row r="2" spans="1:60" s="19" customFormat="1">
      <c r="A2" s="19" t="s">
        <v>6</v>
      </c>
      <c r="Z2" s="20"/>
    </row>
    <row r="3" spans="1:60" s="19" customFormat="1">
      <c r="A3" s="21"/>
      <c r="B3" s="80" t="s">
        <v>45</v>
      </c>
      <c r="C3" s="80"/>
      <c r="D3" s="80"/>
      <c r="F3" s="77" t="s">
        <v>52</v>
      </c>
      <c r="G3" s="78"/>
      <c r="H3" s="79"/>
      <c r="J3" s="77" t="s">
        <v>32</v>
      </c>
      <c r="K3" s="78"/>
      <c r="L3" s="79"/>
      <c r="N3" s="80" t="s">
        <v>33</v>
      </c>
      <c r="O3" s="80"/>
      <c r="P3" s="80"/>
      <c r="R3" s="80" t="s">
        <v>34</v>
      </c>
      <c r="S3" s="80"/>
      <c r="T3" s="80"/>
      <c r="V3" s="80" t="s">
        <v>36</v>
      </c>
      <c r="W3" s="80"/>
      <c r="X3" s="80"/>
      <c r="Z3" s="80" t="s">
        <v>35</v>
      </c>
      <c r="AA3" s="80"/>
      <c r="AB3" s="80"/>
      <c r="AD3" s="80" t="s">
        <v>37</v>
      </c>
      <c r="AE3" s="80"/>
      <c r="AF3" s="80"/>
      <c r="AH3" s="80" t="s">
        <v>38</v>
      </c>
      <c r="AI3" s="80"/>
      <c r="AJ3" s="80"/>
      <c r="AL3" s="21"/>
      <c r="AM3" s="21" t="s">
        <v>39</v>
      </c>
      <c r="AN3" s="21"/>
      <c r="AP3" s="77" t="s">
        <v>40</v>
      </c>
      <c r="AQ3" s="78"/>
      <c r="AR3" s="79"/>
      <c r="AT3" s="77" t="s">
        <v>41</v>
      </c>
      <c r="AU3" s="78"/>
      <c r="AV3" s="79"/>
      <c r="AX3" s="77" t="s">
        <v>42</v>
      </c>
      <c r="AY3" s="78"/>
      <c r="AZ3" s="79"/>
      <c r="BB3" s="77" t="s">
        <v>43</v>
      </c>
      <c r="BC3" s="78"/>
      <c r="BD3" s="79"/>
      <c r="BF3" s="77" t="s">
        <v>44</v>
      </c>
      <c r="BG3" s="78"/>
      <c r="BH3" s="79"/>
    </row>
    <row r="4" spans="1:60" s="19" customFormat="1">
      <c r="A4" s="21" t="s">
        <v>1</v>
      </c>
      <c r="B4" s="21" t="s">
        <v>2</v>
      </c>
      <c r="C4" s="21" t="s">
        <v>3</v>
      </c>
      <c r="D4" s="21" t="s">
        <v>4</v>
      </c>
      <c r="F4" s="21" t="s">
        <v>2</v>
      </c>
      <c r="G4" s="21" t="s">
        <v>3</v>
      </c>
      <c r="H4" s="21" t="s">
        <v>4</v>
      </c>
      <c r="J4" s="21" t="s">
        <v>2</v>
      </c>
      <c r="K4" s="21" t="s">
        <v>3</v>
      </c>
      <c r="L4" s="21" t="s">
        <v>4</v>
      </c>
      <c r="N4" s="21" t="s">
        <v>2</v>
      </c>
      <c r="O4" s="21" t="s">
        <v>3</v>
      </c>
      <c r="P4" s="21" t="s">
        <v>4</v>
      </c>
      <c r="R4" s="21" t="s">
        <v>2</v>
      </c>
      <c r="S4" s="21" t="s">
        <v>3</v>
      </c>
      <c r="T4" s="21" t="s">
        <v>4</v>
      </c>
      <c r="V4" s="21" t="s">
        <v>2</v>
      </c>
      <c r="W4" s="21" t="s">
        <v>3</v>
      </c>
      <c r="X4" s="21" t="s">
        <v>4</v>
      </c>
      <c r="Z4" s="22" t="s">
        <v>2</v>
      </c>
      <c r="AA4" s="21" t="s">
        <v>3</v>
      </c>
      <c r="AB4" s="21" t="s">
        <v>4</v>
      </c>
      <c r="AD4" s="21" t="s">
        <v>2</v>
      </c>
      <c r="AE4" s="21" t="s">
        <v>3</v>
      </c>
      <c r="AF4" s="21" t="s">
        <v>4</v>
      </c>
      <c r="AH4" s="21" t="s">
        <v>2</v>
      </c>
      <c r="AI4" s="21" t="s">
        <v>3</v>
      </c>
      <c r="AJ4" s="21" t="s">
        <v>4</v>
      </c>
      <c r="AL4" s="21" t="s">
        <v>2</v>
      </c>
      <c r="AM4" s="21" t="s">
        <v>3</v>
      </c>
      <c r="AN4" s="21" t="s">
        <v>4</v>
      </c>
      <c r="AP4" s="21" t="s">
        <v>2</v>
      </c>
      <c r="AQ4" s="21" t="s">
        <v>3</v>
      </c>
      <c r="AR4" s="21" t="s">
        <v>4</v>
      </c>
      <c r="AT4" s="21" t="s">
        <v>2</v>
      </c>
      <c r="AU4" s="21" t="s">
        <v>3</v>
      </c>
      <c r="AV4" s="21" t="s">
        <v>4</v>
      </c>
      <c r="AX4" s="21" t="s">
        <v>2</v>
      </c>
      <c r="AY4" s="21" t="s">
        <v>3</v>
      </c>
      <c r="AZ4" s="21" t="s">
        <v>4</v>
      </c>
      <c r="BB4" s="21" t="s">
        <v>2</v>
      </c>
      <c r="BC4" s="21" t="s">
        <v>3</v>
      </c>
      <c r="BD4" s="21" t="s">
        <v>4</v>
      </c>
      <c r="BF4" s="21" t="s">
        <v>2</v>
      </c>
      <c r="BG4" s="21" t="s">
        <v>3</v>
      </c>
      <c r="BH4" s="21" t="s">
        <v>4</v>
      </c>
    </row>
    <row r="5" spans="1:60">
      <c r="A5" s="23">
        <v>0</v>
      </c>
      <c r="B5" s="31">
        <v>35434</v>
      </c>
      <c r="C5" s="31">
        <v>18090</v>
      </c>
      <c r="D5" s="31">
        <v>17344</v>
      </c>
      <c r="F5" s="24">
        <v>1602</v>
      </c>
      <c r="G5" s="23">
        <v>811</v>
      </c>
      <c r="H5" s="23">
        <v>791</v>
      </c>
      <c r="J5" s="24">
        <v>1959</v>
      </c>
      <c r="K5" s="24">
        <v>1002</v>
      </c>
      <c r="L5" s="23">
        <v>957</v>
      </c>
      <c r="N5" s="23">
        <v>203</v>
      </c>
      <c r="O5" s="23">
        <v>104</v>
      </c>
      <c r="P5" s="23">
        <v>99</v>
      </c>
      <c r="R5" s="24">
        <v>3524</v>
      </c>
      <c r="S5" s="24">
        <v>1794</v>
      </c>
      <c r="T5" s="24">
        <v>1730</v>
      </c>
      <c r="V5" s="24">
        <v>2686</v>
      </c>
      <c r="W5" s="24">
        <v>1380</v>
      </c>
      <c r="X5" s="24">
        <v>1306</v>
      </c>
      <c r="Z5" s="24">
        <v>1937</v>
      </c>
      <c r="AA5" s="23">
        <v>987</v>
      </c>
      <c r="AB5" s="23">
        <v>950</v>
      </c>
      <c r="AD5" s="24">
        <v>8606</v>
      </c>
      <c r="AE5" s="24">
        <v>4401</v>
      </c>
      <c r="AF5" s="24">
        <v>4205</v>
      </c>
      <c r="AH5" s="24">
        <v>3863</v>
      </c>
      <c r="AI5" s="24">
        <v>1967</v>
      </c>
      <c r="AJ5" s="24">
        <v>1896</v>
      </c>
      <c r="AL5" s="24">
        <v>1826</v>
      </c>
      <c r="AM5" s="23">
        <v>934</v>
      </c>
      <c r="AN5" s="23">
        <v>892</v>
      </c>
      <c r="AP5" s="24">
        <v>2387</v>
      </c>
      <c r="AQ5" s="24">
        <v>1217</v>
      </c>
      <c r="AR5" s="24">
        <v>1170</v>
      </c>
      <c r="AT5" s="24">
        <v>1286</v>
      </c>
      <c r="AU5" s="23">
        <v>661</v>
      </c>
      <c r="AV5" s="23">
        <v>625</v>
      </c>
      <c r="AX5" s="24">
        <v>1609</v>
      </c>
      <c r="AY5" s="23">
        <v>816</v>
      </c>
      <c r="AZ5" s="23">
        <v>793</v>
      </c>
      <c r="BB5" s="24">
        <v>1983</v>
      </c>
      <c r="BC5" s="24">
        <v>1014</v>
      </c>
      <c r="BD5" s="23">
        <v>969</v>
      </c>
      <c r="BF5" s="24">
        <v>1963</v>
      </c>
      <c r="BG5" s="24">
        <v>1002</v>
      </c>
      <c r="BH5" s="23">
        <v>961</v>
      </c>
    </row>
    <row r="6" spans="1:60">
      <c r="A6" s="23">
        <v>1</v>
      </c>
      <c r="B6" s="31">
        <v>35933</v>
      </c>
      <c r="C6" s="31">
        <v>18333</v>
      </c>
      <c r="D6" s="31">
        <v>17600</v>
      </c>
      <c r="F6" s="24">
        <v>1621</v>
      </c>
      <c r="G6" s="23">
        <v>836</v>
      </c>
      <c r="H6" s="23">
        <v>785</v>
      </c>
      <c r="J6" s="24">
        <v>2042</v>
      </c>
      <c r="K6" s="23">
        <v>984</v>
      </c>
      <c r="L6" s="24">
        <v>1058</v>
      </c>
      <c r="N6" s="23">
        <v>288</v>
      </c>
      <c r="O6" s="23">
        <v>141</v>
      </c>
      <c r="P6" s="23">
        <v>147</v>
      </c>
      <c r="R6" s="24">
        <v>3654</v>
      </c>
      <c r="S6" s="24">
        <v>1867</v>
      </c>
      <c r="T6" s="24">
        <v>1787</v>
      </c>
      <c r="V6" s="24">
        <v>2961</v>
      </c>
      <c r="W6" s="24">
        <v>1516</v>
      </c>
      <c r="X6" s="24">
        <v>1445</v>
      </c>
      <c r="Z6" s="24">
        <v>1941</v>
      </c>
      <c r="AA6" s="24">
        <v>1012</v>
      </c>
      <c r="AB6" s="23">
        <v>929</v>
      </c>
      <c r="AD6" s="24">
        <v>8476</v>
      </c>
      <c r="AE6" s="24">
        <v>4325</v>
      </c>
      <c r="AF6" s="24">
        <v>4151</v>
      </c>
      <c r="AH6" s="24">
        <v>3785</v>
      </c>
      <c r="AI6" s="24">
        <v>1927</v>
      </c>
      <c r="AJ6" s="24">
        <v>1858</v>
      </c>
      <c r="AL6" s="24">
        <v>1849</v>
      </c>
      <c r="AM6" s="23">
        <v>960</v>
      </c>
      <c r="AN6" s="23">
        <v>889</v>
      </c>
      <c r="AP6" s="24">
        <v>2362</v>
      </c>
      <c r="AQ6" s="24">
        <v>1207</v>
      </c>
      <c r="AR6" s="24">
        <v>1155</v>
      </c>
      <c r="AT6" s="24">
        <v>1251</v>
      </c>
      <c r="AU6" s="23">
        <v>584</v>
      </c>
      <c r="AV6" s="23">
        <v>667</v>
      </c>
      <c r="AX6" s="24">
        <v>1640</v>
      </c>
      <c r="AY6" s="23">
        <v>850</v>
      </c>
      <c r="AZ6" s="23">
        <v>790</v>
      </c>
      <c r="BB6" s="24">
        <v>2058</v>
      </c>
      <c r="BC6" s="24">
        <v>1059</v>
      </c>
      <c r="BD6" s="23">
        <v>999</v>
      </c>
      <c r="BF6" s="24">
        <v>2005</v>
      </c>
      <c r="BG6" s="24">
        <v>1065</v>
      </c>
      <c r="BH6" s="23">
        <v>940</v>
      </c>
    </row>
    <row r="7" spans="1:60">
      <c r="A7" s="23">
        <v>2</v>
      </c>
      <c r="B7" s="31">
        <v>32040</v>
      </c>
      <c r="C7" s="31">
        <v>16332</v>
      </c>
      <c r="D7" s="31">
        <v>15708</v>
      </c>
      <c r="F7" s="24">
        <v>1460</v>
      </c>
      <c r="G7" s="23">
        <v>727</v>
      </c>
      <c r="H7" s="23">
        <v>733</v>
      </c>
      <c r="J7" s="24">
        <v>1366</v>
      </c>
      <c r="K7" s="23">
        <v>948</v>
      </c>
      <c r="L7" s="23">
        <v>418</v>
      </c>
      <c r="N7" s="23">
        <v>234</v>
      </c>
      <c r="O7" s="23">
        <v>116</v>
      </c>
      <c r="P7" s="23">
        <v>118</v>
      </c>
      <c r="R7" s="24">
        <v>3227</v>
      </c>
      <c r="S7" s="24">
        <v>1620</v>
      </c>
      <c r="T7" s="24">
        <v>1607</v>
      </c>
      <c r="V7" s="24">
        <v>2555</v>
      </c>
      <c r="W7" s="24">
        <v>1283</v>
      </c>
      <c r="X7" s="24">
        <v>1272</v>
      </c>
      <c r="Z7" s="24">
        <v>1815</v>
      </c>
      <c r="AA7" s="23">
        <v>914</v>
      </c>
      <c r="AB7" s="23">
        <v>901</v>
      </c>
      <c r="AD7" s="24">
        <v>7506</v>
      </c>
      <c r="AE7" s="24">
        <v>3759</v>
      </c>
      <c r="AF7" s="24">
        <v>3747</v>
      </c>
      <c r="AH7" s="24">
        <v>3449</v>
      </c>
      <c r="AI7" s="24">
        <v>1690</v>
      </c>
      <c r="AJ7" s="24">
        <v>1759</v>
      </c>
      <c r="AL7" s="24">
        <v>1678</v>
      </c>
      <c r="AM7" s="23">
        <v>855</v>
      </c>
      <c r="AN7" s="23">
        <v>823</v>
      </c>
      <c r="AP7" s="24">
        <v>2259</v>
      </c>
      <c r="AQ7" s="24">
        <v>1164</v>
      </c>
      <c r="AR7" s="24">
        <v>1095</v>
      </c>
      <c r="AT7" s="24">
        <v>1170</v>
      </c>
      <c r="AU7" s="23">
        <v>570</v>
      </c>
      <c r="AV7" s="23">
        <v>600</v>
      </c>
      <c r="AX7" s="24">
        <v>1517</v>
      </c>
      <c r="AY7" s="23">
        <v>747</v>
      </c>
      <c r="AZ7" s="23">
        <v>770</v>
      </c>
      <c r="BB7" s="24">
        <v>1995</v>
      </c>
      <c r="BC7" s="23">
        <v>991</v>
      </c>
      <c r="BD7" s="24">
        <v>1004</v>
      </c>
      <c r="BF7" s="24">
        <v>1809</v>
      </c>
      <c r="BG7" s="23">
        <v>948</v>
      </c>
      <c r="BH7" s="23">
        <v>861</v>
      </c>
    </row>
    <row r="8" spans="1:60">
      <c r="A8" s="23">
        <v>3</v>
      </c>
      <c r="B8" s="31">
        <v>30912</v>
      </c>
      <c r="C8" s="31">
        <v>15791</v>
      </c>
      <c r="D8" s="31">
        <v>15121</v>
      </c>
      <c r="F8" s="24">
        <v>1412</v>
      </c>
      <c r="G8" s="23">
        <v>701</v>
      </c>
      <c r="H8" s="23">
        <v>711</v>
      </c>
      <c r="J8" s="24">
        <v>1255</v>
      </c>
      <c r="K8" s="23">
        <v>938</v>
      </c>
      <c r="L8" s="23">
        <v>317</v>
      </c>
      <c r="N8" s="23">
        <v>216</v>
      </c>
      <c r="O8" s="23">
        <v>107</v>
      </c>
      <c r="P8" s="23">
        <v>109</v>
      </c>
      <c r="R8" s="24">
        <v>3114</v>
      </c>
      <c r="S8" s="24">
        <v>1564</v>
      </c>
      <c r="T8" s="24">
        <v>1550</v>
      </c>
      <c r="V8" s="24">
        <v>2455</v>
      </c>
      <c r="W8" s="24">
        <v>1226</v>
      </c>
      <c r="X8" s="24">
        <v>1229</v>
      </c>
      <c r="Z8" s="24">
        <v>1774</v>
      </c>
      <c r="AA8" s="23">
        <v>886</v>
      </c>
      <c r="AB8" s="23">
        <v>888</v>
      </c>
      <c r="AD8" s="24">
        <v>7206</v>
      </c>
      <c r="AE8" s="24">
        <v>3605</v>
      </c>
      <c r="AF8" s="24">
        <v>3601</v>
      </c>
      <c r="AH8" s="24">
        <v>3370</v>
      </c>
      <c r="AI8" s="24">
        <v>1649</v>
      </c>
      <c r="AJ8" s="24">
        <v>1721</v>
      </c>
      <c r="AL8" s="24">
        <v>1624</v>
      </c>
      <c r="AM8" s="23">
        <v>820</v>
      </c>
      <c r="AN8" s="23">
        <v>804</v>
      </c>
      <c r="AP8" s="24">
        <v>2216</v>
      </c>
      <c r="AQ8" s="24">
        <v>1146</v>
      </c>
      <c r="AR8" s="24">
        <v>1070</v>
      </c>
      <c r="AT8" s="24">
        <v>1152</v>
      </c>
      <c r="AU8" s="23">
        <v>576</v>
      </c>
      <c r="AV8" s="23">
        <v>576</v>
      </c>
      <c r="AX8" s="24">
        <v>1435</v>
      </c>
      <c r="AY8" s="23">
        <v>706</v>
      </c>
      <c r="AZ8" s="23">
        <v>729</v>
      </c>
      <c r="BB8" s="24">
        <v>1921</v>
      </c>
      <c r="BC8" s="23">
        <v>953</v>
      </c>
      <c r="BD8" s="23">
        <v>968</v>
      </c>
      <c r="BF8" s="24">
        <v>1762</v>
      </c>
      <c r="BG8" s="23">
        <v>914</v>
      </c>
      <c r="BH8" s="23">
        <v>848</v>
      </c>
    </row>
    <row r="9" spans="1:60">
      <c r="A9" s="23">
        <v>4</v>
      </c>
      <c r="B9" s="31">
        <v>30841</v>
      </c>
      <c r="C9" s="31">
        <v>15769</v>
      </c>
      <c r="D9" s="31">
        <v>15072</v>
      </c>
      <c r="F9" s="24">
        <v>1389</v>
      </c>
      <c r="G9" s="23">
        <v>694</v>
      </c>
      <c r="H9" s="23">
        <v>695</v>
      </c>
      <c r="J9" s="24">
        <v>1353</v>
      </c>
      <c r="K9" s="23">
        <v>946</v>
      </c>
      <c r="L9" s="23">
        <v>407</v>
      </c>
      <c r="N9" s="23">
        <v>211</v>
      </c>
      <c r="O9" s="23">
        <v>104</v>
      </c>
      <c r="P9" s="23">
        <v>107</v>
      </c>
      <c r="R9" s="24">
        <v>3098</v>
      </c>
      <c r="S9" s="24">
        <v>1566</v>
      </c>
      <c r="T9" s="24">
        <v>1532</v>
      </c>
      <c r="V9" s="24">
        <v>2454</v>
      </c>
      <c r="W9" s="24">
        <v>1227</v>
      </c>
      <c r="X9" s="24">
        <v>1227</v>
      </c>
      <c r="Z9" s="24">
        <v>1772</v>
      </c>
      <c r="AA9" s="23">
        <v>885</v>
      </c>
      <c r="AB9" s="23">
        <v>887</v>
      </c>
      <c r="AD9" s="24">
        <v>7185</v>
      </c>
      <c r="AE9" s="24">
        <v>3605</v>
      </c>
      <c r="AF9" s="24">
        <v>3580</v>
      </c>
      <c r="AH9" s="24">
        <v>3357</v>
      </c>
      <c r="AI9" s="24">
        <v>1661</v>
      </c>
      <c r="AJ9" s="24">
        <v>1696</v>
      </c>
      <c r="AL9" s="24">
        <v>1628</v>
      </c>
      <c r="AM9" s="23">
        <v>816</v>
      </c>
      <c r="AN9" s="23">
        <v>812</v>
      </c>
      <c r="AP9" s="24">
        <v>2191</v>
      </c>
      <c r="AQ9" s="24">
        <v>1135</v>
      </c>
      <c r="AR9" s="24">
        <v>1056</v>
      </c>
      <c r="AT9" s="24">
        <v>1163</v>
      </c>
      <c r="AU9" s="23">
        <v>591</v>
      </c>
      <c r="AV9" s="23">
        <v>572</v>
      </c>
      <c r="AX9" s="24">
        <v>1410</v>
      </c>
      <c r="AY9" s="23">
        <v>701</v>
      </c>
      <c r="AZ9" s="23">
        <v>709</v>
      </c>
      <c r="BB9" s="24">
        <v>1858</v>
      </c>
      <c r="BC9" s="23">
        <v>927</v>
      </c>
      <c r="BD9" s="23">
        <v>931</v>
      </c>
      <c r="BF9" s="24">
        <v>1772</v>
      </c>
      <c r="BG9" s="23">
        <v>911</v>
      </c>
      <c r="BH9" s="23">
        <v>861</v>
      </c>
    </row>
    <row r="10" spans="1:60">
      <c r="A10" s="23">
        <v>5</v>
      </c>
      <c r="B10" s="31">
        <v>31365</v>
      </c>
      <c r="C10" s="31">
        <v>16056</v>
      </c>
      <c r="D10" s="31">
        <v>15309</v>
      </c>
      <c r="F10" s="24">
        <v>1390</v>
      </c>
      <c r="G10" s="23">
        <v>702</v>
      </c>
      <c r="H10" s="23">
        <v>688</v>
      </c>
      <c r="J10" s="24">
        <v>1545</v>
      </c>
      <c r="K10" s="23">
        <v>965</v>
      </c>
      <c r="L10" s="23">
        <v>580</v>
      </c>
      <c r="N10" s="23">
        <v>213</v>
      </c>
      <c r="O10" s="23">
        <v>104</v>
      </c>
      <c r="P10" s="23">
        <v>109</v>
      </c>
      <c r="R10" s="24">
        <v>3147</v>
      </c>
      <c r="S10" s="24">
        <v>1605</v>
      </c>
      <c r="T10" s="24">
        <v>1542</v>
      </c>
      <c r="V10" s="24">
        <v>2511</v>
      </c>
      <c r="W10" s="24">
        <v>1261</v>
      </c>
      <c r="X10" s="24">
        <v>1250</v>
      </c>
      <c r="Z10" s="24">
        <v>1788</v>
      </c>
      <c r="AA10" s="23">
        <v>897</v>
      </c>
      <c r="AB10" s="23">
        <v>891</v>
      </c>
      <c r="AD10" s="24">
        <v>7297</v>
      </c>
      <c r="AE10" s="24">
        <v>3683</v>
      </c>
      <c r="AF10" s="24">
        <v>3614</v>
      </c>
      <c r="AH10" s="24">
        <v>3393</v>
      </c>
      <c r="AI10" s="24">
        <v>1707</v>
      </c>
      <c r="AJ10" s="24">
        <v>1686</v>
      </c>
      <c r="AL10" s="24">
        <v>1666</v>
      </c>
      <c r="AM10" s="23">
        <v>834</v>
      </c>
      <c r="AN10" s="23">
        <v>832</v>
      </c>
      <c r="AP10" s="24">
        <v>2180</v>
      </c>
      <c r="AQ10" s="24">
        <v>1131</v>
      </c>
      <c r="AR10" s="24">
        <v>1049</v>
      </c>
      <c r="AT10" s="24">
        <v>1193</v>
      </c>
      <c r="AU10" s="23">
        <v>611</v>
      </c>
      <c r="AV10" s="23">
        <v>582</v>
      </c>
      <c r="AX10" s="24">
        <v>1411</v>
      </c>
      <c r="AY10" s="23">
        <v>712</v>
      </c>
      <c r="AZ10" s="23">
        <v>699</v>
      </c>
      <c r="BB10" s="24">
        <v>1813</v>
      </c>
      <c r="BC10" s="23">
        <v>916</v>
      </c>
      <c r="BD10" s="23">
        <v>897</v>
      </c>
      <c r="BF10" s="24">
        <v>1818</v>
      </c>
      <c r="BG10" s="23">
        <v>928</v>
      </c>
      <c r="BH10" s="23">
        <v>890</v>
      </c>
    </row>
    <row r="11" spans="1:60">
      <c r="A11" s="23">
        <v>6</v>
      </c>
      <c r="B11" s="31">
        <v>32069</v>
      </c>
      <c r="C11" s="31">
        <v>16436</v>
      </c>
      <c r="D11" s="31">
        <v>15633</v>
      </c>
      <c r="F11" s="24">
        <v>1396</v>
      </c>
      <c r="G11" s="23">
        <v>713</v>
      </c>
      <c r="H11" s="23">
        <v>683</v>
      </c>
      <c r="J11" s="24">
        <v>1759</v>
      </c>
      <c r="K11" s="23">
        <v>989</v>
      </c>
      <c r="L11" s="23">
        <v>770</v>
      </c>
      <c r="N11" s="23">
        <v>219</v>
      </c>
      <c r="O11" s="23">
        <v>107</v>
      </c>
      <c r="P11" s="23">
        <v>112</v>
      </c>
      <c r="R11" s="24">
        <v>3216</v>
      </c>
      <c r="S11" s="24">
        <v>1655</v>
      </c>
      <c r="T11" s="24">
        <v>1561</v>
      </c>
      <c r="V11" s="24">
        <v>2586</v>
      </c>
      <c r="W11" s="24">
        <v>1305</v>
      </c>
      <c r="X11" s="24">
        <v>1281</v>
      </c>
      <c r="Z11" s="24">
        <v>1810</v>
      </c>
      <c r="AA11" s="23">
        <v>916</v>
      </c>
      <c r="AB11" s="23">
        <v>894</v>
      </c>
      <c r="AD11" s="24">
        <v>7418</v>
      </c>
      <c r="AE11" s="24">
        <v>3767</v>
      </c>
      <c r="AF11" s="24">
        <v>3651</v>
      </c>
      <c r="AH11" s="24">
        <v>3445</v>
      </c>
      <c r="AI11" s="24">
        <v>1760</v>
      </c>
      <c r="AJ11" s="24">
        <v>1685</v>
      </c>
      <c r="AL11" s="24">
        <v>1719</v>
      </c>
      <c r="AM11" s="23">
        <v>859</v>
      </c>
      <c r="AN11" s="23">
        <v>860</v>
      </c>
      <c r="AP11" s="24">
        <v>2170</v>
      </c>
      <c r="AQ11" s="24">
        <v>1126</v>
      </c>
      <c r="AR11" s="24">
        <v>1044</v>
      </c>
      <c r="AT11" s="24">
        <v>1229</v>
      </c>
      <c r="AU11" s="23">
        <v>633</v>
      </c>
      <c r="AV11" s="23">
        <v>596</v>
      </c>
      <c r="AX11" s="24">
        <v>1431</v>
      </c>
      <c r="AY11" s="23">
        <v>733</v>
      </c>
      <c r="AZ11" s="23">
        <v>698</v>
      </c>
      <c r="BB11" s="24">
        <v>1793</v>
      </c>
      <c r="BC11" s="23">
        <v>917</v>
      </c>
      <c r="BD11" s="23">
        <v>876</v>
      </c>
      <c r="BF11" s="24">
        <v>1878</v>
      </c>
      <c r="BG11" s="23">
        <v>956</v>
      </c>
      <c r="BH11" s="23">
        <v>922</v>
      </c>
    </row>
    <row r="12" spans="1:60">
      <c r="A12" s="23">
        <v>7</v>
      </c>
      <c r="B12" s="31">
        <v>32579</v>
      </c>
      <c r="C12" s="31">
        <v>16698</v>
      </c>
      <c r="D12" s="31">
        <v>15881</v>
      </c>
      <c r="F12" s="24">
        <v>1391</v>
      </c>
      <c r="G12" s="23">
        <v>715</v>
      </c>
      <c r="H12" s="23">
        <v>676</v>
      </c>
      <c r="J12" s="24">
        <v>1931</v>
      </c>
      <c r="K12" s="24">
        <v>1006</v>
      </c>
      <c r="L12" s="23">
        <v>925</v>
      </c>
      <c r="N12" s="23">
        <v>222</v>
      </c>
      <c r="O12" s="23">
        <v>108</v>
      </c>
      <c r="P12" s="23">
        <v>114</v>
      </c>
      <c r="R12" s="24">
        <v>3275</v>
      </c>
      <c r="S12" s="24">
        <v>1694</v>
      </c>
      <c r="T12" s="24">
        <v>1581</v>
      </c>
      <c r="V12" s="24">
        <v>2652</v>
      </c>
      <c r="W12" s="24">
        <v>1343</v>
      </c>
      <c r="X12" s="24">
        <v>1309</v>
      </c>
      <c r="Z12" s="24">
        <v>1821</v>
      </c>
      <c r="AA12" s="23">
        <v>923</v>
      </c>
      <c r="AB12" s="23">
        <v>898</v>
      </c>
      <c r="AD12" s="24">
        <v>7457</v>
      </c>
      <c r="AE12" s="24">
        <v>3807</v>
      </c>
      <c r="AF12" s="24">
        <v>3650</v>
      </c>
      <c r="AH12" s="24">
        <v>3485</v>
      </c>
      <c r="AI12" s="24">
        <v>1800</v>
      </c>
      <c r="AJ12" s="24">
        <v>1685</v>
      </c>
      <c r="AL12" s="24">
        <v>1771</v>
      </c>
      <c r="AM12" s="23">
        <v>886</v>
      </c>
      <c r="AN12" s="23">
        <v>885</v>
      </c>
      <c r="AP12" s="24">
        <v>2152</v>
      </c>
      <c r="AQ12" s="24">
        <v>1115</v>
      </c>
      <c r="AR12" s="24">
        <v>1037</v>
      </c>
      <c r="AT12" s="24">
        <v>1254</v>
      </c>
      <c r="AU12" s="23">
        <v>649</v>
      </c>
      <c r="AV12" s="23">
        <v>605</v>
      </c>
      <c r="AX12" s="24">
        <v>1442</v>
      </c>
      <c r="AY12" s="23">
        <v>747</v>
      </c>
      <c r="AZ12" s="23">
        <v>695</v>
      </c>
      <c r="BB12" s="24">
        <v>1794</v>
      </c>
      <c r="BC12" s="23">
        <v>925</v>
      </c>
      <c r="BD12" s="23">
        <v>869</v>
      </c>
      <c r="BF12" s="24">
        <v>1932</v>
      </c>
      <c r="BG12" s="23">
        <v>980</v>
      </c>
      <c r="BH12" s="23">
        <v>952</v>
      </c>
    </row>
    <row r="13" spans="1:60">
      <c r="A13" s="23">
        <v>8</v>
      </c>
      <c r="B13" s="31">
        <v>32819</v>
      </c>
      <c r="C13" s="31">
        <v>16821</v>
      </c>
      <c r="D13" s="31">
        <v>15998</v>
      </c>
      <c r="F13" s="24">
        <v>1376</v>
      </c>
      <c r="G13" s="23">
        <v>710</v>
      </c>
      <c r="H13" s="23">
        <v>666</v>
      </c>
      <c r="J13" s="24">
        <v>2024</v>
      </c>
      <c r="K13" s="24">
        <v>1016</v>
      </c>
      <c r="L13" s="24">
        <v>1008</v>
      </c>
      <c r="N13" s="23">
        <v>227</v>
      </c>
      <c r="O13" s="23">
        <v>113</v>
      </c>
      <c r="P13" s="23">
        <v>114</v>
      </c>
      <c r="R13" s="24">
        <v>3318</v>
      </c>
      <c r="S13" s="24">
        <v>1716</v>
      </c>
      <c r="T13" s="24">
        <v>1602</v>
      </c>
      <c r="V13" s="24">
        <v>2695</v>
      </c>
      <c r="W13" s="24">
        <v>1368</v>
      </c>
      <c r="X13" s="24">
        <v>1327</v>
      </c>
      <c r="Z13" s="24">
        <v>1816</v>
      </c>
      <c r="AA13" s="23">
        <v>924</v>
      </c>
      <c r="AB13" s="23">
        <v>892</v>
      </c>
      <c r="AD13" s="24">
        <v>7386</v>
      </c>
      <c r="AE13" s="24">
        <v>3785</v>
      </c>
      <c r="AF13" s="24">
        <v>3601</v>
      </c>
      <c r="AH13" s="24">
        <v>3505</v>
      </c>
      <c r="AI13" s="24">
        <v>1818</v>
      </c>
      <c r="AJ13" s="24">
        <v>1687</v>
      </c>
      <c r="AL13" s="24">
        <v>1813</v>
      </c>
      <c r="AM13" s="23">
        <v>908</v>
      </c>
      <c r="AN13" s="23">
        <v>905</v>
      </c>
      <c r="AP13" s="24">
        <v>2125</v>
      </c>
      <c r="AQ13" s="24">
        <v>1096</v>
      </c>
      <c r="AR13" s="24">
        <v>1029</v>
      </c>
      <c r="AT13" s="24">
        <v>1275</v>
      </c>
      <c r="AU13" s="23">
        <v>661</v>
      </c>
      <c r="AV13" s="23">
        <v>614</v>
      </c>
      <c r="AX13" s="24">
        <v>1455</v>
      </c>
      <c r="AY13" s="23">
        <v>758</v>
      </c>
      <c r="AZ13" s="23">
        <v>697</v>
      </c>
      <c r="BB13" s="24">
        <v>1828</v>
      </c>
      <c r="BC13" s="23">
        <v>946</v>
      </c>
      <c r="BD13" s="23">
        <v>882</v>
      </c>
      <c r="BF13" s="24">
        <v>1976</v>
      </c>
      <c r="BG13" s="24">
        <v>1002</v>
      </c>
      <c r="BH13" s="23">
        <v>974</v>
      </c>
    </row>
    <row r="14" spans="1:60">
      <c r="A14" s="23">
        <v>9</v>
      </c>
      <c r="B14" s="31">
        <v>32791</v>
      </c>
      <c r="C14" s="31">
        <v>16811</v>
      </c>
      <c r="D14" s="31">
        <v>15980</v>
      </c>
      <c r="F14" s="24">
        <v>1350</v>
      </c>
      <c r="G14" s="23">
        <v>696</v>
      </c>
      <c r="H14" s="23">
        <v>654</v>
      </c>
      <c r="J14" s="24">
        <v>2047</v>
      </c>
      <c r="K14" s="24">
        <v>1025</v>
      </c>
      <c r="L14" s="24">
        <v>1022</v>
      </c>
      <c r="N14" s="23">
        <v>232</v>
      </c>
      <c r="O14" s="23">
        <v>117</v>
      </c>
      <c r="P14" s="23">
        <v>115</v>
      </c>
      <c r="R14" s="24">
        <v>3339</v>
      </c>
      <c r="S14" s="24">
        <v>1723</v>
      </c>
      <c r="T14" s="24">
        <v>1616</v>
      </c>
      <c r="V14" s="24">
        <v>2724</v>
      </c>
      <c r="W14" s="24">
        <v>1383</v>
      </c>
      <c r="X14" s="24">
        <v>1341</v>
      </c>
      <c r="Z14" s="24">
        <v>1792</v>
      </c>
      <c r="AA14" s="23">
        <v>913</v>
      </c>
      <c r="AB14" s="23">
        <v>879</v>
      </c>
      <c r="AD14" s="24">
        <v>7206</v>
      </c>
      <c r="AE14" s="24">
        <v>3706</v>
      </c>
      <c r="AF14" s="24">
        <v>3500</v>
      </c>
      <c r="AH14" s="24">
        <v>3519</v>
      </c>
      <c r="AI14" s="24">
        <v>1822</v>
      </c>
      <c r="AJ14" s="24">
        <v>1697</v>
      </c>
      <c r="AL14" s="24">
        <v>1842</v>
      </c>
      <c r="AM14" s="23">
        <v>928</v>
      </c>
      <c r="AN14" s="23">
        <v>914</v>
      </c>
      <c r="AP14" s="24">
        <v>2099</v>
      </c>
      <c r="AQ14" s="24">
        <v>1079</v>
      </c>
      <c r="AR14" s="24">
        <v>1020</v>
      </c>
      <c r="AT14" s="24">
        <v>1286</v>
      </c>
      <c r="AU14" s="23">
        <v>666</v>
      </c>
      <c r="AV14" s="23">
        <v>620</v>
      </c>
      <c r="AX14" s="24">
        <v>1457</v>
      </c>
      <c r="AY14" s="23">
        <v>757</v>
      </c>
      <c r="AZ14" s="23">
        <v>700</v>
      </c>
      <c r="BB14" s="24">
        <v>1893</v>
      </c>
      <c r="BC14" s="23">
        <v>980</v>
      </c>
      <c r="BD14" s="23">
        <v>913</v>
      </c>
      <c r="BF14" s="24">
        <v>2005</v>
      </c>
      <c r="BG14" s="24">
        <v>1016</v>
      </c>
      <c r="BH14" s="23">
        <v>989</v>
      </c>
    </row>
    <row r="15" spans="1:60">
      <c r="A15" s="23">
        <v>10</v>
      </c>
      <c r="B15" s="31">
        <v>32633</v>
      </c>
      <c r="C15" s="31">
        <v>16729</v>
      </c>
      <c r="D15" s="31">
        <v>15904</v>
      </c>
      <c r="F15" s="24">
        <v>1321</v>
      </c>
      <c r="G15" s="23">
        <v>678</v>
      </c>
      <c r="H15" s="23">
        <v>643</v>
      </c>
      <c r="J15" s="24">
        <v>2016</v>
      </c>
      <c r="K15" s="24">
        <v>1022</v>
      </c>
      <c r="L15" s="23">
        <v>994</v>
      </c>
      <c r="N15" s="23">
        <v>235</v>
      </c>
      <c r="O15" s="23">
        <v>120</v>
      </c>
      <c r="P15" s="23">
        <v>115</v>
      </c>
      <c r="R15" s="24">
        <v>3358</v>
      </c>
      <c r="S15" s="24">
        <v>1721</v>
      </c>
      <c r="T15" s="24">
        <v>1637</v>
      </c>
      <c r="V15" s="24">
        <v>2745</v>
      </c>
      <c r="W15" s="24">
        <v>1392</v>
      </c>
      <c r="X15" s="24">
        <v>1353</v>
      </c>
      <c r="Z15" s="24">
        <v>1760</v>
      </c>
      <c r="AA15" s="23">
        <v>896</v>
      </c>
      <c r="AB15" s="23">
        <v>864</v>
      </c>
      <c r="AD15" s="24">
        <v>6965</v>
      </c>
      <c r="AE15" s="24">
        <v>3595</v>
      </c>
      <c r="AF15" s="24">
        <v>3370</v>
      </c>
      <c r="AH15" s="24">
        <v>3530</v>
      </c>
      <c r="AI15" s="24">
        <v>1819</v>
      </c>
      <c r="AJ15" s="24">
        <v>1711</v>
      </c>
      <c r="AL15" s="24">
        <v>1868</v>
      </c>
      <c r="AM15" s="23">
        <v>946</v>
      </c>
      <c r="AN15" s="23">
        <v>922</v>
      </c>
      <c r="AP15" s="24">
        <v>2067</v>
      </c>
      <c r="AQ15" s="24">
        <v>1059</v>
      </c>
      <c r="AR15" s="24">
        <v>1008</v>
      </c>
      <c r="AT15" s="24">
        <v>1290</v>
      </c>
      <c r="AU15" s="23">
        <v>669</v>
      </c>
      <c r="AV15" s="23">
        <v>621</v>
      </c>
      <c r="AX15" s="24">
        <v>1462</v>
      </c>
      <c r="AY15" s="23">
        <v>757</v>
      </c>
      <c r="AZ15" s="23">
        <v>705</v>
      </c>
      <c r="BB15" s="24">
        <v>1982</v>
      </c>
      <c r="BC15" s="24">
        <v>1024</v>
      </c>
      <c r="BD15" s="23">
        <v>958</v>
      </c>
      <c r="BF15" s="24">
        <v>2034</v>
      </c>
      <c r="BG15" s="24">
        <v>1031</v>
      </c>
      <c r="BH15" s="24">
        <v>1003</v>
      </c>
    </row>
    <row r="16" spans="1:60">
      <c r="A16" s="23">
        <v>11</v>
      </c>
      <c r="B16" s="31">
        <v>32675</v>
      </c>
      <c r="C16" s="31">
        <v>16748</v>
      </c>
      <c r="D16" s="31">
        <v>15927</v>
      </c>
      <c r="F16" s="24">
        <v>1293</v>
      </c>
      <c r="G16" s="23">
        <v>662</v>
      </c>
      <c r="H16" s="23">
        <v>631</v>
      </c>
      <c r="J16" s="24">
        <v>2016</v>
      </c>
      <c r="K16" s="24">
        <v>1027</v>
      </c>
      <c r="L16" s="23">
        <v>989</v>
      </c>
      <c r="N16" s="23">
        <v>244</v>
      </c>
      <c r="O16" s="23">
        <v>129</v>
      </c>
      <c r="P16" s="23">
        <v>115</v>
      </c>
      <c r="R16" s="24">
        <v>3401</v>
      </c>
      <c r="S16" s="24">
        <v>1730</v>
      </c>
      <c r="T16" s="24">
        <v>1671</v>
      </c>
      <c r="V16" s="24">
        <v>2794</v>
      </c>
      <c r="W16" s="24">
        <v>1415</v>
      </c>
      <c r="X16" s="24">
        <v>1379</v>
      </c>
      <c r="Z16" s="24">
        <v>1725</v>
      </c>
      <c r="AA16" s="23">
        <v>880</v>
      </c>
      <c r="AB16" s="23">
        <v>845</v>
      </c>
      <c r="AD16" s="24">
        <v>6750</v>
      </c>
      <c r="AE16" s="24">
        <v>3503</v>
      </c>
      <c r="AF16" s="24">
        <v>3247</v>
      </c>
      <c r="AH16" s="24">
        <v>3571</v>
      </c>
      <c r="AI16" s="24">
        <v>1832</v>
      </c>
      <c r="AJ16" s="24">
        <v>1739</v>
      </c>
      <c r="AL16" s="24">
        <v>1896</v>
      </c>
      <c r="AM16" s="23">
        <v>968</v>
      </c>
      <c r="AN16" s="23">
        <v>928</v>
      </c>
      <c r="AP16" s="24">
        <v>2043</v>
      </c>
      <c r="AQ16" s="24">
        <v>1038</v>
      </c>
      <c r="AR16" s="24">
        <v>1005</v>
      </c>
      <c r="AT16" s="24">
        <v>1301</v>
      </c>
      <c r="AU16" s="23">
        <v>673</v>
      </c>
      <c r="AV16" s="23">
        <v>628</v>
      </c>
      <c r="AX16" s="24">
        <v>1475</v>
      </c>
      <c r="AY16" s="23">
        <v>760</v>
      </c>
      <c r="AZ16" s="23">
        <v>715</v>
      </c>
      <c r="BB16" s="24">
        <v>2097</v>
      </c>
      <c r="BC16" s="24">
        <v>1083</v>
      </c>
      <c r="BD16" s="24">
        <v>1014</v>
      </c>
      <c r="BF16" s="24">
        <v>2069</v>
      </c>
      <c r="BG16" s="24">
        <v>1048</v>
      </c>
      <c r="BH16" s="24">
        <v>1021</v>
      </c>
    </row>
    <row r="17" spans="1:60">
      <c r="A17" s="23">
        <v>12</v>
      </c>
      <c r="B17" s="31">
        <v>32615</v>
      </c>
      <c r="C17" s="31">
        <v>16713</v>
      </c>
      <c r="D17" s="31">
        <v>15902</v>
      </c>
      <c r="F17" s="24">
        <v>1264</v>
      </c>
      <c r="G17" s="23">
        <v>644</v>
      </c>
      <c r="H17" s="23">
        <v>620</v>
      </c>
      <c r="J17" s="24">
        <v>1999</v>
      </c>
      <c r="K17" s="24">
        <v>1023</v>
      </c>
      <c r="L17" s="23">
        <v>976</v>
      </c>
      <c r="N17" s="23">
        <v>251</v>
      </c>
      <c r="O17" s="23">
        <v>136</v>
      </c>
      <c r="P17" s="23">
        <v>115</v>
      </c>
      <c r="R17" s="24">
        <v>3425</v>
      </c>
      <c r="S17" s="24">
        <v>1731</v>
      </c>
      <c r="T17" s="24">
        <v>1694</v>
      </c>
      <c r="V17" s="24">
        <v>2826</v>
      </c>
      <c r="W17" s="24">
        <v>1430</v>
      </c>
      <c r="X17" s="24">
        <v>1396</v>
      </c>
      <c r="Z17" s="24">
        <v>1685</v>
      </c>
      <c r="AA17" s="23">
        <v>863</v>
      </c>
      <c r="AB17" s="23">
        <v>822</v>
      </c>
      <c r="AD17" s="24">
        <v>6555</v>
      </c>
      <c r="AE17" s="24">
        <v>3417</v>
      </c>
      <c r="AF17" s="24">
        <v>3138</v>
      </c>
      <c r="AH17" s="24">
        <v>3589</v>
      </c>
      <c r="AI17" s="24">
        <v>1833</v>
      </c>
      <c r="AJ17" s="24">
        <v>1756</v>
      </c>
      <c r="AL17" s="24">
        <v>1923</v>
      </c>
      <c r="AM17" s="23">
        <v>988</v>
      </c>
      <c r="AN17" s="23">
        <v>935</v>
      </c>
      <c r="AP17" s="24">
        <v>2011</v>
      </c>
      <c r="AQ17" s="24">
        <v>1015</v>
      </c>
      <c r="AR17" s="23">
        <v>996</v>
      </c>
      <c r="AT17" s="24">
        <v>1302</v>
      </c>
      <c r="AU17" s="23">
        <v>671</v>
      </c>
      <c r="AV17" s="23">
        <v>631</v>
      </c>
      <c r="AX17" s="24">
        <v>1488</v>
      </c>
      <c r="AY17" s="23">
        <v>764</v>
      </c>
      <c r="AZ17" s="23">
        <v>724</v>
      </c>
      <c r="BB17" s="24">
        <v>2199</v>
      </c>
      <c r="BC17" s="24">
        <v>1135</v>
      </c>
      <c r="BD17" s="24">
        <v>1064</v>
      </c>
      <c r="BF17" s="24">
        <v>2098</v>
      </c>
      <c r="BG17" s="24">
        <v>1063</v>
      </c>
      <c r="BH17" s="24">
        <v>1035</v>
      </c>
    </row>
    <row r="18" spans="1:60">
      <c r="A18" s="23">
        <v>13</v>
      </c>
      <c r="B18" s="31">
        <v>32434</v>
      </c>
      <c r="C18" s="31">
        <v>16616</v>
      </c>
      <c r="D18" s="31">
        <v>15818</v>
      </c>
      <c r="F18" s="24">
        <v>1239</v>
      </c>
      <c r="G18" s="23">
        <v>630</v>
      </c>
      <c r="H18" s="23">
        <v>609</v>
      </c>
      <c r="J18" s="24">
        <v>1976</v>
      </c>
      <c r="K18" s="24">
        <v>1019</v>
      </c>
      <c r="L18" s="23">
        <v>957</v>
      </c>
      <c r="N18" s="23">
        <v>253</v>
      </c>
      <c r="O18" s="23">
        <v>138</v>
      </c>
      <c r="P18" s="23">
        <v>115</v>
      </c>
      <c r="R18" s="24">
        <v>3423</v>
      </c>
      <c r="S18" s="24">
        <v>1723</v>
      </c>
      <c r="T18" s="24">
        <v>1700</v>
      </c>
      <c r="V18" s="24">
        <v>2818</v>
      </c>
      <c r="W18" s="24">
        <v>1429</v>
      </c>
      <c r="X18" s="24">
        <v>1389</v>
      </c>
      <c r="Z18" s="24">
        <v>1659</v>
      </c>
      <c r="AA18" s="23">
        <v>853</v>
      </c>
      <c r="AB18" s="23">
        <v>806</v>
      </c>
      <c r="AD18" s="24">
        <v>6440</v>
      </c>
      <c r="AE18" s="24">
        <v>3355</v>
      </c>
      <c r="AF18" s="24">
        <v>3085</v>
      </c>
      <c r="AH18" s="24">
        <v>3572</v>
      </c>
      <c r="AI18" s="24">
        <v>1814</v>
      </c>
      <c r="AJ18" s="24">
        <v>1758</v>
      </c>
      <c r="AL18" s="24">
        <v>1934</v>
      </c>
      <c r="AM18" s="24">
        <v>1000</v>
      </c>
      <c r="AN18" s="23">
        <v>934</v>
      </c>
      <c r="AP18" s="24">
        <v>1968</v>
      </c>
      <c r="AQ18" s="23">
        <v>989</v>
      </c>
      <c r="AR18" s="23">
        <v>979</v>
      </c>
      <c r="AT18" s="24">
        <v>1296</v>
      </c>
      <c r="AU18" s="23">
        <v>667</v>
      </c>
      <c r="AV18" s="23">
        <v>629</v>
      </c>
      <c r="AX18" s="24">
        <v>1487</v>
      </c>
      <c r="AY18" s="23">
        <v>762</v>
      </c>
      <c r="AZ18" s="23">
        <v>725</v>
      </c>
      <c r="BB18" s="24">
        <v>2263</v>
      </c>
      <c r="BC18" s="24">
        <v>1164</v>
      </c>
      <c r="BD18" s="24">
        <v>1099</v>
      </c>
      <c r="BF18" s="24">
        <v>2106</v>
      </c>
      <c r="BG18" s="24">
        <v>1073</v>
      </c>
      <c r="BH18" s="24">
        <v>1033</v>
      </c>
    </row>
    <row r="19" spans="1:60">
      <c r="A19" s="23">
        <v>14</v>
      </c>
      <c r="B19" s="31">
        <v>32084</v>
      </c>
      <c r="C19" s="31">
        <v>16430</v>
      </c>
      <c r="D19" s="31">
        <v>15654</v>
      </c>
      <c r="F19" s="24">
        <v>1220</v>
      </c>
      <c r="G19" s="23">
        <v>621</v>
      </c>
      <c r="H19" s="23">
        <v>599</v>
      </c>
      <c r="J19" s="24">
        <v>1953</v>
      </c>
      <c r="K19" s="24">
        <v>1008</v>
      </c>
      <c r="L19" s="23">
        <v>945</v>
      </c>
      <c r="N19" s="23">
        <v>250</v>
      </c>
      <c r="O19" s="23">
        <v>136</v>
      </c>
      <c r="P19" s="23">
        <v>114</v>
      </c>
      <c r="R19" s="24">
        <v>3381</v>
      </c>
      <c r="S19" s="24">
        <v>1708</v>
      </c>
      <c r="T19" s="24">
        <v>1673</v>
      </c>
      <c r="V19" s="24">
        <v>2750</v>
      </c>
      <c r="W19" s="24">
        <v>1400</v>
      </c>
      <c r="X19" s="24">
        <v>1350</v>
      </c>
      <c r="Z19" s="24">
        <v>1651</v>
      </c>
      <c r="AA19" s="23">
        <v>851</v>
      </c>
      <c r="AB19" s="23">
        <v>800</v>
      </c>
      <c r="AD19" s="24">
        <v>6441</v>
      </c>
      <c r="AE19" s="24">
        <v>3329</v>
      </c>
      <c r="AF19" s="24">
        <v>3112</v>
      </c>
      <c r="AH19" s="24">
        <v>3493</v>
      </c>
      <c r="AI19" s="24">
        <v>1768</v>
      </c>
      <c r="AJ19" s="24">
        <v>1725</v>
      </c>
      <c r="AL19" s="24">
        <v>1931</v>
      </c>
      <c r="AM19" s="24">
        <v>1001</v>
      </c>
      <c r="AN19" s="23">
        <v>930</v>
      </c>
      <c r="AP19" s="24">
        <v>1915</v>
      </c>
      <c r="AQ19" s="23">
        <v>962</v>
      </c>
      <c r="AR19" s="23">
        <v>953</v>
      </c>
      <c r="AT19" s="24">
        <v>1281</v>
      </c>
      <c r="AU19" s="23">
        <v>659</v>
      </c>
      <c r="AV19" s="23">
        <v>622</v>
      </c>
      <c r="AX19" s="24">
        <v>1479</v>
      </c>
      <c r="AY19" s="23">
        <v>760</v>
      </c>
      <c r="AZ19" s="23">
        <v>719</v>
      </c>
      <c r="BB19" s="24">
        <v>2248</v>
      </c>
      <c r="BC19" s="24">
        <v>1153</v>
      </c>
      <c r="BD19" s="24">
        <v>1095</v>
      </c>
      <c r="BF19" s="24">
        <v>2091</v>
      </c>
      <c r="BG19" s="24">
        <v>1074</v>
      </c>
      <c r="BH19" s="24">
        <v>1017</v>
      </c>
    </row>
    <row r="20" spans="1:60">
      <c r="A20" s="23">
        <v>15</v>
      </c>
      <c r="B20" s="31">
        <v>31587</v>
      </c>
      <c r="C20" s="31">
        <v>16163</v>
      </c>
      <c r="D20" s="31">
        <v>15424</v>
      </c>
      <c r="F20" s="24">
        <v>1204</v>
      </c>
      <c r="G20" s="23">
        <v>612</v>
      </c>
      <c r="H20" s="23">
        <v>592</v>
      </c>
      <c r="J20" s="24">
        <v>1922</v>
      </c>
      <c r="K20" s="23">
        <v>991</v>
      </c>
      <c r="L20" s="23">
        <v>931</v>
      </c>
      <c r="N20" s="23">
        <v>244</v>
      </c>
      <c r="O20" s="23">
        <v>132</v>
      </c>
      <c r="P20" s="23">
        <v>112</v>
      </c>
      <c r="R20" s="24">
        <v>3309</v>
      </c>
      <c r="S20" s="24">
        <v>1682</v>
      </c>
      <c r="T20" s="24">
        <v>1627</v>
      </c>
      <c r="V20" s="24">
        <v>2646</v>
      </c>
      <c r="W20" s="24">
        <v>1356</v>
      </c>
      <c r="X20" s="24">
        <v>1290</v>
      </c>
      <c r="Z20" s="24">
        <v>1653</v>
      </c>
      <c r="AA20" s="23">
        <v>852</v>
      </c>
      <c r="AB20" s="23">
        <v>801</v>
      </c>
      <c r="AD20" s="24">
        <v>6526</v>
      </c>
      <c r="AE20" s="24">
        <v>3334</v>
      </c>
      <c r="AF20" s="24">
        <v>3192</v>
      </c>
      <c r="AH20" s="24">
        <v>3379</v>
      </c>
      <c r="AI20" s="24">
        <v>1705</v>
      </c>
      <c r="AJ20" s="24">
        <v>1674</v>
      </c>
      <c r="AL20" s="24">
        <v>1906</v>
      </c>
      <c r="AM20" s="23">
        <v>988</v>
      </c>
      <c r="AN20" s="23">
        <v>918</v>
      </c>
      <c r="AP20" s="24">
        <v>1856</v>
      </c>
      <c r="AQ20" s="23">
        <v>933</v>
      </c>
      <c r="AR20" s="23">
        <v>923</v>
      </c>
      <c r="AT20" s="24">
        <v>1251</v>
      </c>
      <c r="AU20" s="23">
        <v>644</v>
      </c>
      <c r="AV20" s="23">
        <v>607</v>
      </c>
      <c r="AX20" s="24">
        <v>1458</v>
      </c>
      <c r="AY20" s="23">
        <v>754</v>
      </c>
      <c r="AZ20" s="23">
        <v>704</v>
      </c>
      <c r="BB20" s="24">
        <v>2181</v>
      </c>
      <c r="BC20" s="24">
        <v>1114</v>
      </c>
      <c r="BD20" s="24">
        <v>1067</v>
      </c>
      <c r="BF20" s="24">
        <v>2052</v>
      </c>
      <c r="BG20" s="24">
        <v>1066</v>
      </c>
      <c r="BH20" s="23">
        <v>986</v>
      </c>
    </row>
    <row r="21" spans="1:60">
      <c r="A21" s="23">
        <v>16</v>
      </c>
      <c r="B21" s="31">
        <v>31042</v>
      </c>
      <c r="C21" s="31">
        <v>15873</v>
      </c>
      <c r="D21" s="31">
        <v>15169</v>
      </c>
      <c r="F21" s="24">
        <v>1192</v>
      </c>
      <c r="G21" s="23">
        <v>606</v>
      </c>
      <c r="H21" s="23">
        <v>586</v>
      </c>
      <c r="J21" s="24">
        <v>1893</v>
      </c>
      <c r="K21" s="23">
        <v>975</v>
      </c>
      <c r="L21" s="23">
        <v>918</v>
      </c>
      <c r="N21" s="23">
        <v>235</v>
      </c>
      <c r="O21" s="23">
        <v>125</v>
      </c>
      <c r="P21" s="23">
        <v>110</v>
      </c>
      <c r="R21" s="24">
        <v>3233</v>
      </c>
      <c r="S21" s="24">
        <v>1656</v>
      </c>
      <c r="T21" s="24">
        <v>1577</v>
      </c>
      <c r="V21" s="24">
        <v>2536</v>
      </c>
      <c r="W21" s="24">
        <v>1307</v>
      </c>
      <c r="X21" s="24">
        <v>1229</v>
      </c>
      <c r="Z21" s="24">
        <v>1662</v>
      </c>
      <c r="AA21" s="23">
        <v>857</v>
      </c>
      <c r="AB21" s="23">
        <v>805</v>
      </c>
      <c r="AD21" s="24">
        <v>6570</v>
      </c>
      <c r="AE21" s="24">
        <v>3320</v>
      </c>
      <c r="AF21" s="24">
        <v>3250</v>
      </c>
      <c r="AH21" s="24">
        <v>3257</v>
      </c>
      <c r="AI21" s="24">
        <v>1639</v>
      </c>
      <c r="AJ21" s="24">
        <v>1618</v>
      </c>
      <c r="AL21" s="24">
        <v>1883</v>
      </c>
      <c r="AM21" s="23">
        <v>976</v>
      </c>
      <c r="AN21" s="23">
        <v>907</v>
      </c>
      <c r="AP21" s="24">
        <v>1802</v>
      </c>
      <c r="AQ21" s="23">
        <v>909</v>
      </c>
      <c r="AR21" s="23">
        <v>893</v>
      </c>
      <c r="AT21" s="24">
        <v>1222</v>
      </c>
      <c r="AU21" s="23">
        <v>629</v>
      </c>
      <c r="AV21" s="23">
        <v>593</v>
      </c>
      <c r="AX21" s="24">
        <v>1435</v>
      </c>
      <c r="AY21" s="23">
        <v>746</v>
      </c>
      <c r="AZ21" s="23">
        <v>689</v>
      </c>
      <c r="BB21" s="24">
        <v>2107</v>
      </c>
      <c r="BC21" s="24">
        <v>1070</v>
      </c>
      <c r="BD21" s="24">
        <v>1037</v>
      </c>
      <c r="BF21" s="24">
        <v>2015</v>
      </c>
      <c r="BG21" s="24">
        <v>1058</v>
      </c>
      <c r="BH21" s="23">
        <v>957</v>
      </c>
    </row>
    <row r="22" spans="1:60">
      <c r="A22" s="23">
        <v>17</v>
      </c>
      <c r="B22" s="31">
        <v>30477</v>
      </c>
      <c r="C22" s="31">
        <v>15572</v>
      </c>
      <c r="D22" s="31">
        <v>14905</v>
      </c>
      <c r="F22" s="24">
        <v>1177</v>
      </c>
      <c r="G22" s="23">
        <v>599</v>
      </c>
      <c r="H22" s="23">
        <v>578</v>
      </c>
      <c r="J22" s="24">
        <v>1850</v>
      </c>
      <c r="K22" s="23">
        <v>954</v>
      </c>
      <c r="L22" s="23">
        <v>896</v>
      </c>
      <c r="N22" s="23">
        <v>229</v>
      </c>
      <c r="O22" s="23">
        <v>121</v>
      </c>
      <c r="P22" s="23">
        <v>108</v>
      </c>
      <c r="R22" s="24">
        <v>3156</v>
      </c>
      <c r="S22" s="24">
        <v>1625</v>
      </c>
      <c r="T22" s="24">
        <v>1531</v>
      </c>
      <c r="V22" s="24">
        <v>2436</v>
      </c>
      <c r="W22" s="24">
        <v>1262</v>
      </c>
      <c r="X22" s="24">
        <v>1174</v>
      </c>
      <c r="Z22" s="24">
        <v>1660</v>
      </c>
      <c r="AA22" s="23">
        <v>855</v>
      </c>
      <c r="AB22" s="23">
        <v>805</v>
      </c>
      <c r="AD22" s="24">
        <v>6615</v>
      </c>
      <c r="AE22" s="24">
        <v>3311</v>
      </c>
      <c r="AF22" s="24">
        <v>3304</v>
      </c>
      <c r="AH22" s="24">
        <v>3148</v>
      </c>
      <c r="AI22" s="24">
        <v>1580</v>
      </c>
      <c r="AJ22" s="24">
        <v>1568</v>
      </c>
      <c r="AL22" s="24">
        <v>1848</v>
      </c>
      <c r="AM22" s="23">
        <v>957</v>
      </c>
      <c r="AN22" s="23">
        <v>891</v>
      </c>
      <c r="AP22" s="24">
        <v>1752</v>
      </c>
      <c r="AQ22" s="23">
        <v>886</v>
      </c>
      <c r="AR22" s="23">
        <v>866</v>
      </c>
      <c r="AT22" s="24">
        <v>1193</v>
      </c>
      <c r="AU22" s="23">
        <v>614</v>
      </c>
      <c r="AV22" s="23">
        <v>579</v>
      </c>
      <c r="AX22" s="24">
        <v>1408</v>
      </c>
      <c r="AY22" s="23">
        <v>734</v>
      </c>
      <c r="AZ22" s="23">
        <v>674</v>
      </c>
      <c r="BB22" s="24">
        <v>2035</v>
      </c>
      <c r="BC22" s="24">
        <v>1029</v>
      </c>
      <c r="BD22" s="24">
        <v>1006</v>
      </c>
      <c r="BF22" s="24">
        <v>1970</v>
      </c>
      <c r="BG22" s="24">
        <v>1045</v>
      </c>
      <c r="BH22" s="23">
        <v>925</v>
      </c>
    </row>
    <row r="23" spans="1:60">
      <c r="A23" s="23">
        <v>18</v>
      </c>
      <c r="B23" s="31">
        <v>29831</v>
      </c>
      <c r="C23" s="31">
        <v>15219</v>
      </c>
      <c r="D23" s="31">
        <v>14612</v>
      </c>
      <c r="F23" s="24">
        <v>1159</v>
      </c>
      <c r="G23" s="23">
        <v>591</v>
      </c>
      <c r="H23" s="23">
        <v>568</v>
      </c>
      <c r="J23" s="24">
        <v>1783</v>
      </c>
      <c r="K23" s="23">
        <v>920</v>
      </c>
      <c r="L23" s="23">
        <v>863</v>
      </c>
      <c r="N23" s="23">
        <v>219</v>
      </c>
      <c r="O23" s="23">
        <v>113</v>
      </c>
      <c r="P23" s="23">
        <v>106</v>
      </c>
      <c r="R23" s="24">
        <v>3043</v>
      </c>
      <c r="S23" s="24">
        <v>1573</v>
      </c>
      <c r="T23" s="24">
        <v>1470</v>
      </c>
      <c r="V23" s="24">
        <v>2323</v>
      </c>
      <c r="W23" s="24">
        <v>1208</v>
      </c>
      <c r="X23" s="24">
        <v>1115</v>
      </c>
      <c r="Z23" s="24">
        <v>1628</v>
      </c>
      <c r="AA23" s="23">
        <v>841</v>
      </c>
      <c r="AB23" s="23">
        <v>787</v>
      </c>
      <c r="AD23" s="24">
        <v>6813</v>
      </c>
      <c r="AE23" s="24">
        <v>3376</v>
      </c>
      <c r="AF23" s="24">
        <v>3437</v>
      </c>
      <c r="AH23" s="24">
        <v>3044</v>
      </c>
      <c r="AI23" s="24">
        <v>1523</v>
      </c>
      <c r="AJ23" s="24">
        <v>1521</v>
      </c>
      <c r="AL23" s="24">
        <v>1778</v>
      </c>
      <c r="AM23" s="23">
        <v>921</v>
      </c>
      <c r="AN23" s="23">
        <v>857</v>
      </c>
      <c r="AP23" s="24">
        <v>1697</v>
      </c>
      <c r="AQ23" s="23">
        <v>859</v>
      </c>
      <c r="AR23" s="23">
        <v>838</v>
      </c>
      <c r="AT23" s="24">
        <v>1144</v>
      </c>
      <c r="AU23" s="23">
        <v>589</v>
      </c>
      <c r="AV23" s="23">
        <v>555</v>
      </c>
      <c r="AX23" s="24">
        <v>1370</v>
      </c>
      <c r="AY23" s="23">
        <v>718</v>
      </c>
      <c r="AZ23" s="23">
        <v>652</v>
      </c>
      <c r="BB23" s="24">
        <v>1945</v>
      </c>
      <c r="BC23" s="23">
        <v>983</v>
      </c>
      <c r="BD23" s="23">
        <v>962</v>
      </c>
      <c r="BF23" s="24">
        <v>1885</v>
      </c>
      <c r="BG23" s="24">
        <v>1004</v>
      </c>
      <c r="BH23" s="23">
        <v>881</v>
      </c>
    </row>
    <row r="24" spans="1:60">
      <c r="A24" s="23">
        <v>19</v>
      </c>
      <c r="B24" s="31">
        <v>29086</v>
      </c>
      <c r="C24" s="31">
        <v>14805</v>
      </c>
      <c r="D24" s="31">
        <v>14281</v>
      </c>
      <c r="F24" s="24">
        <v>1132</v>
      </c>
      <c r="G24" s="23">
        <v>581</v>
      </c>
      <c r="H24" s="23">
        <v>551</v>
      </c>
      <c r="J24" s="24">
        <v>1679</v>
      </c>
      <c r="K24" s="23">
        <v>867</v>
      </c>
      <c r="L24" s="23">
        <v>812</v>
      </c>
      <c r="N24" s="23">
        <v>208</v>
      </c>
      <c r="O24" s="23">
        <v>108</v>
      </c>
      <c r="P24" s="23">
        <v>100</v>
      </c>
      <c r="R24" s="24">
        <v>2889</v>
      </c>
      <c r="S24" s="24">
        <v>1498</v>
      </c>
      <c r="T24" s="24">
        <v>1391</v>
      </c>
      <c r="V24" s="24">
        <v>2190</v>
      </c>
      <c r="W24" s="24">
        <v>1143</v>
      </c>
      <c r="X24" s="24">
        <v>1047</v>
      </c>
      <c r="Z24" s="24">
        <v>1562</v>
      </c>
      <c r="AA24" s="23">
        <v>811</v>
      </c>
      <c r="AB24" s="23">
        <v>751</v>
      </c>
      <c r="AD24" s="24">
        <v>7211</v>
      </c>
      <c r="AE24" s="24">
        <v>3535</v>
      </c>
      <c r="AF24" s="24">
        <v>3676</v>
      </c>
      <c r="AH24" s="24">
        <v>2956</v>
      </c>
      <c r="AI24" s="24">
        <v>1478</v>
      </c>
      <c r="AJ24" s="24">
        <v>1478</v>
      </c>
      <c r="AL24" s="24">
        <v>1657</v>
      </c>
      <c r="AM24" s="23">
        <v>859</v>
      </c>
      <c r="AN24" s="23">
        <v>798</v>
      </c>
      <c r="AP24" s="24">
        <v>1644</v>
      </c>
      <c r="AQ24" s="23">
        <v>832</v>
      </c>
      <c r="AR24" s="23">
        <v>812</v>
      </c>
      <c r="AT24" s="24">
        <v>1077</v>
      </c>
      <c r="AU24" s="23">
        <v>557</v>
      </c>
      <c r="AV24" s="23">
        <v>520</v>
      </c>
      <c r="AX24" s="24">
        <v>1298</v>
      </c>
      <c r="AY24" s="23">
        <v>678</v>
      </c>
      <c r="AZ24" s="23">
        <v>620</v>
      </c>
      <c r="BB24" s="24">
        <v>1832</v>
      </c>
      <c r="BC24" s="23">
        <v>926</v>
      </c>
      <c r="BD24" s="23">
        <v>906</v>
      </c>
      <c r="BF24" s="24">
        <v>1751</v>
      </c>
      <c r="BG24" s="23">
        <v>932</v>
      </c>
      <c r="BH24" s="23">
        <v>819</v>
      </c>
    </row>
    <row r="25" spans="1:60">
      <c r="A25" s="23">
        <v>20</v>
      </c>
      <c r="B25" s="31">
        <v>28400</v>
      </c>
      <c r="C25" s="31">
        <v>14414</v>
      </c>
      <c r="D25" s="31">
        <v>13986</v>
      </c>
      <c r="F25" s="24">
        <v>1104</v>
      </c>
      <c r="G25" s="23">
        <v>572</v>
      </c>
      <c r="H25" s="23">
        <v>532</v>
      </c>
      <c r="J25" s="24">
        <v>1553</v>
      </c>
      <c r="K25" s="23">
        <v>803</v>
      </c>
      <c r="L25" s="23">
        <v>750</v>
      </c>
      <c r="N25" s="23">
        <v>195</v>
      </c>
      <c r="O25" s="23">
        <v>100</v>
      </c>
      <c r="P25" s="23">
        <v>95</v>
      </c>
      <c r="R25" s="24">
        <v>2706</v>
      </c>
      <c r="S25" s="24">
        <v>1406</v>
      </c>
      <c r="T25" s="24">
        <v>1300</v>
      </c>
      <c r="V25" s="24">
        <v>2047</v>
      </c>
      <c r="W25" s="24">
        <v>1071</v>
      </c>
      <c r="X25" s="23">
        <v>976</v>
      </c>
      <c r="Z25" s="24">
        <v>1468</v>
      </c>
      <c r="AA25" s="23">
        <v>767</v>
      </c>
      <c r="AB25" s="23">
        <v>701</v>
      </c>
      <c r="AD25" s="24">
        <v>7759</v>
      </c>
      <c r="AE25" s="24">
        <v>3766</v>
      </c>
      <c r="AF25" s="24">
        <v>3993</v>
      </c>
      <c r="AH25" s="24">
        <v>2875</v>
      </c>
      <c r="AI25" s="24">
        <v>1437</v>
      </c>
      <c r="AJ25" s="24">
        <v>1438</v>
      </c>
      <c r="AL25" s="24">
        <v>1498</v>
      </c>
      <c r="AM25" s="23">
        <v>778</v>
      </c>
      <c r="AN25" s="23">
        <v>720</v>
      </c>
      <c r="AP25" s="24">
        <v>1587</v>
      </c>
      <c r="AQ25" s="23">
        <v>802</v>
      </c>
      <c r="AR25" s="23">
        <v>785</v>
      </c>
      <c r="AT25" s="23">
        <v>1040</v>
      </c>
      <c r="AU25" s="23">
        <v>540</v>
      </c>
      <c r="AV25" s="23">
        <v>500</v>
      </c>
      <c r="AX25" s="24">
        <v>1285</v>
      </c>
      <c r="AY25" s="23">
        <v>670</v>
      </c>
      <c r="AZ25" s="23">
        <v>615</v>
      </c>
      <c r="BB25" s="24">
        <v>1704</v>
      </c>
      <c r="BC25" s="23">
        <v>867</v>
      </c>
      <c r="BD25" s="23">
        <v>837</v>
      </c>
      <c r="BF25" s="24">
        <v>1579</v>
      </c>
      <c r="BG25" s="23">
        <v>835</v>
      </c>
      <c r="BH25" s="23">
        <v>744</v>
      </c>
    </row>
    <row r="26" spans="1:60">
      <c r="A26" s="23">
        <v>21</v>
      </c>
      <c r="B26" s="31">
        <v>27545</v>
      </c>
      <c r="C26" s="31">
        <v>13935</v>
      </c>
      <c r="D26" s="31">
        <v>13610</v>
      </c>
      <c r="F26" s="24">
        <v>1072</v>
      </c>
      <c r="G26" s="23">
        <v>563</v>
      </c>
      <c r="H26" s="23">
        <v>509</v>
      </c>
      <c r="J26" s="24">
        <v>1406</v>
      </c>
      <c r="K26" s="23">
        <v>727</v>
      </c>
      <c r="L26" s="23">
        <v>679</v>
      </c>
      <c r="N26" s="23">
        <v>179</v>
      </c>
      <c r="O26" s="23">
        <v>92</v>
      </c>
      <c r="P26" s="23">
        <v>87</v>
      </c>
      <c r="R26" s="24">
        <v>2496</v>
      </c>
      <c r="S26" s="24">
        <v>1301</v>
      </c>
      <c r="T26" s="24">
        <v>1195</v>
      </c>
      <c r="V26" s="24">
        <v>1888</v>
      </c>
      <c r="W26" s="23">
        <v>991</v>
      </c>
      <c r="X26" s="23">
        <v>897</v>
      </c>
      <c r="Z26" s="24">
        <v>1361</v>
      </c>
      <c r="AA26" s="23">
        <v>718</v>
      </c>
      <c r="AB26" s="23">
        <v>643</v>
      </c>
      <c r="AD26" s="24">
        <v>8420</v>
      </c>
      <c r="AE26" s="24">
        <v>4044</v>
      </c>
      <c r="AF26" s="24">
        <v>4376</v>
      </c>
      <c r="AH26" s="24">
        <v>2792</v>
      </c>
      <c r="AI26" s="24">
        <v>1396</v>
      </c>
      <c r="AJ26" s="24">
        <v>1396</v>
      </c>
      <c r="AL26" s="24">
        <v>1318</v>
      </c>
      <c r="AM26" s="23">
        <v>688</v>
      </c>
      <c r="AN26" s="23">
        <v>630</v>
      </c>
      <c r="AP26" s="24">
        <v>1528</v>
      </c>
      <c r="AQ26" s="23">
        <v>772</v>
      </c>
      <c r="AR26" s="23">
        <v>756</v>
      </c>
      <c r="AT26" s="23">
        <v>895</v>
      </c>
      <c r="AU26" s="23">
        <v>469</v>
      </c>
      <c r="AV26" s="23">
        <v>426</v>
      </c>
      <c r="AX26" s="24">
        <v>1249</v>
      </c>
      <c r="AY26" s="23">
        <v>650</v>
      </c>
      <c r="AZ26" s="23">
        <v>599</v>
      </c>
      <c r="BB26" s="24">
        <v>1559</v>
      </c>
      <c r="BC26" s="23">
        <v>800</v>
      </c>
      <c r="BD26" s="23">
        <v>759</v>
      </c>
      <c r="BF26" s="24">
        <v>1382</v>
      </c>
      <c r="BG26" s="23">
        <v>724</v>
      </c>
      <c r="BH26" s="23">
        <v>658</v>
      </c>
    </row>
    <row r="27" spans="1:60">
      <c r="A27" s="23">
        <v>22</v>
      </c>
      <c r="B27" s="31">
        <v>26625</v>
      </c>
      <c r="C27" s="31">
        <v>13435</v>
      </c>
      <c r="D27" s="31">
        <v>13190</v>
      </c>
      <c r="F27" s="24">
        <v>1047</v>
      </c>
      <c r="G27" s="23">
        <v>556</v>
      </c>
      <c r="H27" s="23">
        <v>491</v>
      </c>
      <c r="J27" s="24">
        <v>1269</v>
      </c>
      <c r="K27" s="23">
        <v>658</v>
      </c>
      <c r="L27" s="23">
        <v>611</v>
      </c>
      <c r="N27" s="23">
        <v>163</v>
      </c>
      <c r="O27" s="23">
        <v>82</v>
      </c>
      <c r="P27" s="23">
        <v>81</v>
      </c>
      <c r="R27" s="24">
        <v>2301</v>
      </c>
      <c r="S27" s="24">
        <v>1204</v>
      </c>
      <c r="T27" s="24">
        <v>1097</v>
      </c>
      <c r="V27" s="24">
        <v>1738</v>
      </c>
      <c r="W27" s="23">
        <v>916</v>
      </c>
      <c r="X27" s="23">
        <v>822</v>
      </c>
      <c r="Z27" s="24">
        <v>1261</v>
      </c>
      <c r="AA27" s="23">
        <v>672</v>
      </c>
      <c r="AB27" s="23">
        <v>589</v>
      </c>
      <c r="AD27" s="24">
        <v>8996</v>
      </c>
      <c r="AE27" s="24">
        <v>4285</v>
      </c>
      <c r="AF27" s="24">
        <v>4711</v>
      </c>
      <c r="AH27" s="24">
        <v>2708</v>
      </c>
      <c r="AI27" s="24">
        <v>1354</v>
      </c>
      <c r="AJ27" s="24">
        <v>1354</v>
      </c>
      <c r="AL27" s="24">
        <v>1150</v>
      </c>
      <c r="AM27" s="23">
        <v>603</v>
      </c>
      <c r="AN27" s="23">
        <v>547</v>
      </c>
      <c r="AP27" s="24">
        <v>1473</v>
      </c>
      <c r="AQ27" s="23">
        <v>743</v>
      </c>
      <c r="AR27" s="23">
        <v>730</v>
      </c>
      <c r="AT27" s="23">
        <v>805</v>
      </c>
      <c r="AU27" s="23">
        <v>426</v>
      </c>
      <c r="AV27" s="23">
        <v>379</v>
      </c>
      <c r="AX27" s="24">
        <v>1094</v>
      </c>
      <c r="AY27" s="23">
        <v>578</v>
      </c>
      <c r="AZ27" s="23">
        <v>516</v>
      </c>
      <c r="BB27" s="24">
        <v>1420</v>
      </c>
      <c r="BC27" s="23">
        <v>736</v>
      </c>
      <c r="BD27" s="23">
        <v>684</v>
      </c>
      <c r="BF27" s="24">
        <v>1200</v>
      </c>
      <c r="BG27" s="23">
        <v>622</v>
      </c>
      <c r="BH27" s="23">
        <v>578</v>
      </c>
    </row>
    <row r="28" spans="1:60">
      <c r="A28" s="23">
        <v>23</v>
      </c>
      <c r="B28" s="31">
        <v>25840</v>
      </c>
      <c r="C28" s="31">
        <v>13007</v>
      </c>
      <c r="D28" s="31">
        <v>12833</v>
      </c>
      <c r="F28" s="24">
        <v>1020</v>
      </c>
      <c r="G28" s="23">
        <v>545</v>
      </c>
      <c r="H28" s="23">
        <v>475</v>
      </c>
      <c r="J28" s="24">
        <v>1172</v>
      </c>
      <c r="K28" s="23">
        <v>609</v>
      </c>
      <c r="L28" s="23">
        <v>563</v>
      </c>
      <c r="N28" s="23">
        <v>154</v>
      </c>
      <c r="O28" s="23">
        <v>78</v>
      </c>
      <c r="P28" s="23">
        <v>76</v>
      </c>
      <c r="R28" s="24">
        <v>2158</v>
      </c>
      <c r="S28" s="24">
        <v>1128</v>
      </c>
      <c r="T28" s="24">
        <v>1030</v>
      </c>
      <c r="V28" s="24">
        <v>1624</v>
      </c>
      <c r="W28" s="23">
        <v>856</v>
      </c>
      <c r="X28" s="23">
        <v>768</v>
      </c>
      <c r="Z28" s="24">
        <v>1199</v>
      </c>
      <c r="AA28" s="23">
        <v>641</v>
      </c>
      <c r="AB28" s="23">
        <v>558</v>
      </c>
      <c r="AD28" s="24">
        <v>9272</v>
      </c>
      <c r="AE28" s="24">
        <v>4405</v>
      </c>
      <c r="AF28" s="24">
        <v>4867</v>
      </c>
      <c r="AH28" s="24">
        <v>2628</v>
      </c>
      <c r="AI28" s="24">
        <v>1315</v>
      </c>
      <c r="AJ28" s="24">
        <v>1313</v>
      </c>
      <c r="AL28" s="24">
        <v>1027</v>
      </c>
      <c r="AM28" s="23">
        <v>538</v>
      </c>
      <c r="AN28" s="23">
        <v>489</v>
      </c>
      <c r="AP28" s="24">
        <v>1439</v>
      </c>
      <c r="AQ28" s="23">
        <v>725</v>
      </c>
      <c r="AR28" s="23">
        <v>714</v>
      </c>
      <c r="AT28" s="23">
        <v>744</v>
      </c>
      <c r="AU28" s="23">
        <v>395</v>
      </c>
      <c r="AV28" s="23">
        <v>349</v>
      </c>
      <c r="AX28" s="24">
        <v>1040</v>
      </c>
      <c r="AY28" s="23">
        <v>550</v>
      </c>
      <c r="AZ28" s="23">
        <v>490</v>
      </c>
      <c r="BB28" s="24">
        <v>1296</v>
      </c>
      <c r="BC28" s="23">
        <v>675</v>
      </c>
      <c r="BD28" s="23">
        <v>621</v>
      </c>
      <c r="BF28" s="24">
        <v>1067</v>
      </c>
      <c r="BG28" s="23">
        <v>547</v>
      </c>
      <c r="BH28" s="23">
        <v>520</v>
      </c>
    </row>
    <row r="29" spans="1:60">
      <c r="A29" s="23">
        <v>24</v>
      </c>
      <c r="B29" s="31">
        <v>25141</v>
      </c>
      <c r="C29" s="31">
        <v>12639</v>
      </c>
      <c r="D29" s="31">
        <v>12502</v>
      </c>
      <c r="F29" s="24">
        <v>1008</v>
      </c>
      <c r="G29" s="23">
        <v>537</v>
      </c>
      <c r="H29" s="23">
        <v>471</v>
      </c>
      <c r="J29" s="24">
        <v>1126</v>
      </c>
      <c r="K29" s="23">
        <v>587</v>
      </c>
      <c r="L29" s="23">
        <v>539</v>
      </c>
      <c r="N29" s="23">
        <v>153</v>
      </c>
      <c r="O29" s="23">
        <v>75</v>
      </c>
      <c r="P29" s="23">
        <v>78</v>
      </c>
      <c r="R29" s="24">
        <v>2095</v>
      </c>
      <c r="S29" s="24">
        <v>1086</v>
      </c>
      <c r="T29" s="24">
        <v>1009</v>
      </c>
      <c r="V29" s="24">
        <v>1557</v>
      </c>
      <c r="W29" s="23">
        <v>815</v>
      </c>
      <c r="X29" s="23">
        <v>742</v>
      </c>
      <c r="Z29" s="24">
        <v>1189</v>
      </c>
      <c r="AA29" s="23">
        <v>633</v>
      </c>
      <c r="AB29" s="23">
        <v>556</v>
      </c>
      <c r="AD29" s="24">
        <v>9105</v>
      </c>
      <c r="AE29" s="24">
        <v>4343</v>
      </c>
      <c r="AF29" s="24">
        <v>4762</v>
      </c>
      <c r="AH29" s="24">
        <v>2549</v>
      </c>
      <c r="AI29" s="24">
        <v>1278</v>
      </c>
      <c r="AJ29" s="24">
        <v>1271</v>
      </c>
      <c r="AL29" s="23">
        <v>971</v>
      </c>
      <c r="AM29" s="23">
        <v>509</v>
      </c>
      <c r="AN29" s="23">
        <v>462</v>
      </c>
      <c r="AP29" s="24">
        <v>1435</v>
      </c>
      <c r="AQ29" s="23">
        <v>720</v>
      </c>
      <c r="AR29" s="23">
        <v>715</v>
      </c>
      <c r="AT29" s="23">
        <v>724</v>
      </c>
      <c r="AU29" s="23">
        <v>381</v>
      </c>
      <c r="AV29" s="23">
        <v>343</v>
      </c>
      <c r="AX29" s="24">
        <v>1012</v>
      </c>
      <c r="AY29" s="23">
        <v>534</v>
      </c>
      <c r="AZ29" s="23">
        <v>478</v>
      </c>
      <c r="BB29" s="24">
        <v>1206</v>
      </c>
      <c r="BC29" s="23">
        <v>627</v>
      </c>
      <c r="BD29" s="23">
        <v>579</v>
      </c>
      <c r="BF29" s="24">
        <v>1011</v>
      </c>
      <c r="BG29" s="23">
        <v>514</v>
      </c>
      <c r="BH29" s="23">
        <v>497</v>
      </c>
    </row>
    <row r="30" spans="1:60">
      <c r="A30" s="23">
        <v>25</v>
      </c>
      <c r="B30" s="31">
        <v>24495</v>
      </c>
      <c r="C30" s="31">
        <v>12308</v>
      </c>
      <c r="D30" s="31">
        <v>12187</v>
      </c>
      <c r="F30" s="24">
        <v>998</v>
      </c>
      <c r="G30" s="23">
        <v>526</v>
      </c>
      <c r="H30" s="23">
        <v>472</v>
      </c>
      <c r="J30" s="24">
        <v>1127</v>
      </c>
      <c r="K30" s="23">
        <v>589</v>
      </c>
      <c r="L30" s="23">
        <v>538</v>
      </c>
      <c r="N30" s="23">
        <v>154</v>
      </c>
      <c r="O30" s="23">
        <v>73</v>
      </c>
      <c r="P30" s="23">
        <v>81</v>
      </c>
      <c r="R30" s="24">
        <v>2097</v>
      </c>
      <c r="S30" s="24">
        <v>1072</v>
      </c>
      <c r="T30" s="24">
        <v>1025</v>
      </c>
      <c r="V30" s="24">
        <v>1531</v>
      </c>
      <c r="W30" s="23">
        <v>791</v>
      </c>
      <c r="X30" s="23">
        <v>740</v>
      </c>
      <c r="Z30" s="24">
        <v>1215</v>
      </c>
      <c r="AA30" s="23">
        <v>639</v>
      </c>
      <c r="AB30" s="23">
        <v>576</v>
      </c>
      <c r="AD30" s="24">
        <v>8598</v>
      </c>
      <c r="AE30" s="24">
        <v>4140</v>
      </c>
      <c r="AF30" s="24">
        <v>4458</v>
      </c>
      <c r="AH30" s="24">
        <v>2476</v>
      </c>
      <c r="AI30" s="24">
        <v>1245</v>
      </c>
      <c r="AJ30" s="24">
        <v>1231</v>
      </c>
      <c r="AL30" s="23">
        <v>968</v>
      </c>
      <c r="AM30" s="23">
        <v>503</v>
      </c>
      <c r="AN30" s="23">
        <v>465</v>
      </c>
      <c r="AP30" s="24">
        <v>1449</v>
      </c>
      <c r="AQ30" s="23">
        <v>726</v>
      </c>
      <c r="AR30" s="23">
        <v>723</v>
      </c>
      <c r="AT30" s="23">
        <v>733</v>
      </c>
      <c r="AU30" s="23">
        <v>378</v>
      </c>
      <c r="AV30" s="23">
        <v>355</v>
      </c>
      <c r="AX30" s="24">
        <v>1005</v>
      </c>
      <c r="AY30" s="23">
        <v>530</v>
      </c>
      <c r="AZ30" s="23">
        <v>475</v>
      </c>
      <c r="BB30" s="24">
        <v>1135</v>
      </c>
      <c r="BC30" s="23">
        <v>584</v>
      </c>
      <c r="BD30" s="23">
        <v>551</v>
      </c>
      <c r="BF30" s="24">
        <v>1009</v>
      </c>
      <c r="BG30" s="23">
        <v>512</v>
      </c>
      <c r="BH30" s="23">
        <v>497</v>
      </c>
    </row>
    <row r="31" spans="1:60">
      <c r="A31" s="23">
        <v>26</v>
      </c>
      <c r="B31" s="31">
        <v>23875</v>
      </c>
      <c r="C31" s="31">
        <v>11996</v>
      </c>
      <c r="D31" s="31">
        <v>11879</v>
      </c>
      <c r="F31" s="24">
        <v>991</v>
      </c>
      <c r="G31" s="23">
        <v>515</v>
      </c>
      <c r="H31" s="23">
        <v>476</v>
      </c>
      <c r="J31" s="24">
        <v>1142</v>
      </c>
      <c r="K31" s="23">
        <v>599</v>
      </c>
      <c r="L31" s="23">
        <v>543</v>
      </c>
      <c r="N31" s="23">
        <v>162</v>
      </c>
      <c r="O31" s="23">
        <v>75</v>
      </c>
      <c r="P31" s="23">
        <v>87</v>
      </c>
      <c r="R31" s="24">
        <v>2117</v>
      </c>
      <c r="S31" s="24">
        <v>1065</v>
      </c>
      <c r="T31" s="24">
        <v>1052</v>
      </c>
      <c r="V31" s="24">
        <v>1518</v>
      </c>
      <c r="W31" s="23">
        <v>772</v>
      </c>
      <c r="X31" s="23">
        <v>746</v>
      </c>
      <c r="Z31" s="24">
        <v>1259</v>
      </c>
      <c r="AA31" s="23">
        <v>654</v>
      </c>
      <c r="AB31" s="23">
        <v>605</v>
      </c>
      <c r="AD31" s="24">
        <v>7966</v>
      </c>
      <c r="AE31" s="24">
        <v>3889</v>
      </c>
      <c r="AF31" s="24">
        <v>4077</v>
      </c>
      <c r="AH31" s="24">
        <v>2401</v>
      </c>
      <c r="AI31" s="24">
        <v>1210</v>
      </c>
      <c r="AJ31" s="24">
        <v>1191</v>
      </c>
      <c r="AL31" s="23">
        <v>984</v>
      </c>
      <c r="AM31" s="23">
        <v>506</v>
      </c>
      <c r="AN31" s="23">
        <v>478</v>
      </c>
      <c r="AP31" s="24">
        <v>1475</v>
      </c>
      <c r="AQ31" s="23">
        <v>736</v>
      </c>
      <c r="AR31" s="23">
        <v>739</v>
      </c>
      <c r="AT31" s="23">
        <v>751</v>
      </c>
      <c r="AU31" s="23">
        <v>381</v>
      </c>
      <c r="AV31" s="23">
        <v>370</v>
      </c>
      <c r="AX31" s="24">
        <v>1004</v>
      </c>
      <c r="AY31" s="23">
        <v>528</v>
      </c>
      <c r="AZ31" s="23">
        <v>476</v>
      </c>
      <c r="BB31" s="24">
        <v>1076</v>
      </c>
      <c r="BC31" s="23">
        <v>545</v>
      </c>
      <c r="BD31" s="23">
        <v>531</v>
      </c>
      <c r="BF31" s="24">
        <v>1029</v>
      </c>
      <c r="BG31" s="23">
        <v>521</v>
      </c>
      <c r="BH31" s="23">
        <v>508</v>
      </c>
    </row>
    <row r="32" spans="1:60">
      <c r="A32" s="23">
        <v>27</v>
      </c>
      <c r="B32" s="31">
        <v>23226</v>
      </c>
      <c r="C32" s="31">
        <v>11668</v>
      </c>
      <c r="D32" s="31">
        <v>11558</v>
      </c>
      <c r="F32" s="24">
        <v>981</v>
      </c>
      <c r="G32" s="23">
        <v>504</v>
      </c>
      <c r="H32" s="23">
        <v>477</v>
      </c>
      <c r="J32" s="24">
        <v>1146</v>
      </c>
      <c r="K32" s="23">
        <v>602</v>
      </c>
      <c r="L32" s="23">
        <v>544</v>
      </c>
      <c r="N32" s="23">
        <v>167</v>
      </c>
      <c r="O32" s="23">
        <v>75</v>
      </c>
      <c r="P32" s="23">
        <v>92</v>
      </c>
      <c r="R32" s="24">
        <v>2122</v>
      </c>
      <c r="S32" s="24">
        <v>1052</v>
      </c>
      <c r="T32" s="24">
        <v>1070</v>
      </c>
      <c r="V32" s="24">
        <v>1503</v>
      </c>
      <c r="W32" s="23">
        <v>754</v>
      </c>
      <c r="X32" s="23">
        <v>749</v>
      </c>
      <c r="Z32" s="24">
        <v>1287</v>
      </c>
      <c r="AA32" s="23">
        <v>660</v>
      </c>
      <c r="AB32" s="23">
        <v>627</v>
      </c>
      <c r="AD32" s="24">
        <v>7403</v>
      </c>
      <c r="AE32" s="24">
        <v>3664</v>
      </c>
      <c r="AF32" s="24">
        <v>3739</v>
      </c>
      <c r="AH32" s="24">
        <v>2330</v>
      </c>
      <c r="AI32" s="24">
        <v>1177</v>
      </c>
      <c r="AJ32" s="24">
        <v>1153</v>
      </c>
      <c r="AL32" s="23">
        <v>983</v>
      </c>
      <c r="AM32" s="23">
        <v>503</v>
      </c>
      <c r="AN32" s="23">
        <v>480</v>
      </c>
      <c r="AP32" s="24">
        <v>1492</v>
      </c>
      <c r="AQ32" s="23">
        <v>744</v>
      </c>
      <c r="AR32" s="23">
        <v>748</v>
      </c>
      <c r="AT32" s="23">
        <v>765</v>
      </c>
      <c r="AU32" s="23">
        <v>381</v>
      </c>
      <c r="AV32" s="23">
        <v>384</v>
      </c>
      <c r="AX32" s="24">
        <v>999</v>
      </c>
      <c r="AY32" s="23">
        <v>524</v>
      </c>
      <c r="AZ32" s="23">
        <v>475</v>
      </c>
      <c r="BB32" s="24">
        <v>1013</v>
      </c>
      <c r="BC32" s="23">
        <v>505</v>
      </c>
      <c r="BD32" s="23">
        <v>508</v>
      </c>
      <c r="BF32" s="24">
        <v>1035</v>
      </c>
      <c r="BG32" s="23">
        <v>523</v>
      </c>
      <c r="BH32" s="23">
        <v>512</v>
      </c>
    </row>
    <row r="33" spans="1:60">
      <c r="A33" s="23">
        <v>28</v>
      </c>
      <c r="B33" s="31">
        <v>22571</v>
      </c>
      <c r="C33" s="31">
        <v>11338</v>
      </c>
      <c r="D33" s="31">
        <v>11233</v>
      </c>
      <c r="F33" s="24">
        <v>966</v>
      </c>
      <c r="G33" s="23">
        <v>493</v>
      </c>
      <c r="H33" s="23">
        <v>473</v>
      </c>
      <c r="J33" s="24">
        <v>1133</v>
      </c>
      <c r="K33" s="23">
        <v>596</v>
      </c>
      <c r="L33" s="23">
        <v>537</v>
      </c>
      <c r="N33" s="23">
        <v>166</v>
      </c>
      <c r="O33" s="23">
        <v>74</v>
      </c>
      <c r="P33" s="23">
        <v>92</v>
      </c>
      <c r="R33" s="24">
        <v>2100</v>
      </c>
      <c r="S33" s="24">
        <v>1030</v>
      </c>
      <c r="T33" s="24">
        <v>1070</v>
      </c>
      <c r="V33" s="24">
        <v>1487</v>
      </c>
      <c r="W33" s="23">
        <v>737</v>
      </c>
      <c r="X33" s="23">
        <v>750</v>
      </c>
      <c r="Z33" s="24">
        <v>1288</v>
      </c>
      <c r="AA33" s="23">
        <v>656</v>
      </c>
      <c r="AB33" s="23">
        <v>632</v>
      </c>
      <c r="AD33" s="24">
        <v>6920</v>
      </c>
      <c r="AE33" s="24">
        <v>3461</v>
      </c>
      <c r="AF33" s="24">
        <v>3459</v>
      </c>
      <c r="AH33" s="24">
        <v>2265</v>
      </c>
      <c r="AI33" s="24">
        <v>1148</v>
      </c>
      <c r="AJ33" s="24">
        <v>1117</v>
      </c>
      <c r="AL33" s="23">
        <v>974</v>
      </c>
      <c r="AM33" s="23">
        <v>495</v>
      </c>
      <c r="AN33" s="23">
        <v>479</v>
      </c>
      <c r="AP33" s="24">
        <v>1500</v>
      </c>
      <c r="AQ33" s="23">
        <v>746</v>
      </c>
      <c r="AR33" s="23">
        <v>754</v>
      </c>
      <c r="AT33" s="23">
        <v>776</v>
      </c>
      <c r="AU33" s="23">
        <v>382</v>
      </c>
      <c r="AV33" s="23">
        <v>394</v>
      </c>
      <c r="AX33" s="24">
        <v>984</v>
      </c>
      <c r="AY33" s="23">
        <v>515</v>
      </c>
      <c r="AZ33" s="23">
        <v>469</v>
      </c>
      <c r="BB33" s="24">
        <v>976</v>
      </c>
      <c r="BC33" s="23">
        <v>484</v>
      </c>
      <c r="BD33" s="23">
        <v>492</v>
      </c>
      <c r="BF33" s="24">
        <v>1036</v>
      </c>
      <c r="BG33" s="23">
        <v>521</v>
      </c>
      <c r="BH33" s="23">
        <v>515</v>
      </c>
    </row>
    <row r="34" spans="1:60">
      <c r="A34" s="23">
        <v>29</v>
      </c>
      <c r="B34" s="31">
        <v>21894</v>
      </c>
      <c r="C34" s="31">
        <v>10992</v>
      </c>
      <c r="D34" s="31">
        <v>10902</v>
      </c>
      <c r="F34" s="24">
        <v>942</v>
      </c>
      <c r="G34" s="23">
        <v>478</v>
      </c>
      <c r="H34" s="23">
        <v>464</v>
      </c>
      <c r="J34" s="24">
        <v>1094</v>
      </c>
      <c r="K34" s="23">
        <v>573</v>
      </c>
      <c r="L34" s="23">
        <v>521</v>
      </c>
      <c r="N34" s="23">
        <v>164</v>
      </c>
      <c r="O34" s="23">
        <v>74</v>
      </c>
      <c r="P34" s="23">
        <v>90</v>
      </c>
      <c r="R34" s="24">
        <v>2040</v>
      </c>
      <c r="S34" s="23">
        <v>995</v>
      </c>
      <c r="T34" s="24">
        <v>1045</v>
      </c>
      <c r="V34" s="24">
        <v>1471</v>
      </c>
      <c r="W34" s="23">
        <v>728</v>
      </c>
      <c r="X34" s="23">
        <v>743</v>
      </c>
      <c r="Z34" s="24">
        <v>1235</v>
      </c>
      <c r="AA34" s="23">
        <v>627</v>
      </c>
      <c r="AB34" s="23">
        <v>608</v>
      </c>
      <c r="AD34" s="24">
        <v>6589</v>
      </c>
      <c r="AE34" s="24">
        <v>3308</v>
      </c>
      <c r="AF34" s="24">
        <v>3281</v>
      </c>
      <c r="AH34" s="24">
        <v>2211</v>
      </c>
      <c r="AI34" s="24">
        <v>1123</v>
      </c>
      <c r="AJ34" s="24">
        <v>1088</v>
      </c>
      <c r="AL34" s="23">
        <v>939</v>
      </c>
      <c r="AM34" s="23">
        <v>473</v>
      </c>
      <c r="AN34" s="23">
        <v>466</v>
      </c>
      <c r="AP34" s="24">
        <v>1483</v>
      </c>
      <c r="AQ34" s="23">
        <v>736</v>
      </c>
      <c r="AR34" s="23">
        <v>747</v>
      </c>
      <c r="AT34" s="23">
        <v>777</v>
      </c>
      <c r="AU34" s="23">
        <v>383</v>
      </c>
      <c r="AV34" s="23">
        <v>394</v>
      </c>
      <c r="AX34" s="24">
        <v>961</v>
      </c>
      <c r="AY34" s="23">
        <v>503</v>
      </c>
      <c r="AZ34" s="23">
        <v>458</v>
      </c>
      <c r="BB34" s="24">
        <v>967</v>
      </c>
      <c r="BC34" s="23">
        <v>480</v>
      </c>
      <c r="BD34" s="23">
        <v>487</v>
      </c>
      <c r="BF34" s="24">
        <v>1021</v>
      </c>
      <c r="BG34" s="23">
        <v>511</v>
      </c>
      <c r="BH34" s="23">
        <v>510</v>
      </c>
    </row>
    <row r="35" spans="1:60">
      <c r="A35" s="23">
        <v>30</v>
      </c>
      <c r="B35" s="31">
        <v>21198</v>
      </c>
      <c r="C35" s="31">
        <v>10638</v>
      </c>
      <c r="D35" s="31">
        <v>10560</v>
      </c>
      <c r="F35" s="24">
        <v>913</v>
      </c>
      <c r="G35" s="23">
        <v>465</v>
      </c>
      <c r="H35" s="23">
        <v>448</v>
      </c>
      <c r="J35" s="24">
        <v>1030</v>
      </c>
      <c r="K35" s="23">
        <v>538</v>
      </c>
      <c r="L35" s="23">
        <v>492</v>
      </c>
      <c r="N35" s="23">
        <v>158</v>
      </c>
      <c r="O35" s="23">
        <v>74</v>
      </c>
      <c r="P35" s="23">
        <v>84</v>
      </c>
      <c r="R35" s="24">
        <v>1946</v>
      </c>
      <c r="S35" s="23">
        <v>947</v>
      </c>
      <c r="T35" s="23">
        <v>999</v>
      </c>
      <c r="V35" s="24">
        <v>1452</v>
      </c>
      <c r="W35" s="23">
        <v>719</v>
      </c>
      <c r="X35" s="23">
        <v>733</v>
      </c>
      <c r="Z35" s="24">
        <v>1148</v>
      </c>
      <c r="AA35" s="23">
        <v>585</v>
      </c>
      <c r="AB35" s="23">
        <v>563</v>
      </c>
      <c r="AD35" s="24">
        <v>6383</v>
      </c>
      <c r="AE35" s="24">
        <v>3196</v>
      </c>
      <c r="AF35" s="24">
        <v>3187</v>
      </c>
      <c r="AH35" s="24">
        <v>2163</v>
      </c>
      <c r="AI35" s="24">
        <v>1103</v>
      </c>
      <c r="AJ35" s="24">
        <v>1060</v>
      </c>
      <c r="AL35" s="23">
        <v>886</v>
      </c>
      <c r="AM35" s="23">
        <v>444</v>
      </c>
      <c r="AN35" s="23">
        <v>442</v>
      </c>
      <c r="AP35" s="24">
        <v>1450</v>
      </c>
      <c r="AQ35" s="23">
        <v>716</v>
      </c>
      <c r="AR35" s="23">
        <v>734</v>
      </c>
      <c r="AT35" s="23">
        <v>771</v>
      </c>
      <c r="AU35" s="23">
        <v>381</v>
      </c>
      <c r="AV35" s="23">
        <v>390</v>
      </c>
      <c r="AX35" s="24">
        <v>928</v>
      </c>
      <c r="AY35" s="23">
        <v>486</v>
      </c>
      <c r="AZ35" s="23">
        <v>442</v>
      </c>
      <c r="BB35" s="24">
        <v>977</v>
      </c>
      <c r="BC35" s="23">
        <v>491</v>
      </c>
      <c r="BD35" s="23">
        <v>486</v>
      </c>
      <c r="BF35" s="24">
        <v>993</v>
      </c>
      <c r="BG35" s="23">
        <v>493</v>
      </c>
      <c r="BH35" s="23">
        <v>500</v>
      </c>
    </row>
    <row r="36" spans="1:60">
      <c r="A36" s="23">
        <v>31</v>
      </c>
      <c r="B36" s="31">
        <v>20496</v>
      </c>
      <c r="C36" s="31">
        <v>10280</v>
      </c>
      <c r="D36" s="31">
        <v>10216</v>
      </c>
      <c r="F36" s="24">
        <v>878</v>
      </c>
      <c r="G36" s="23">
        <v>447</v>
      </c>
      <c r="H36" s="23">
        <v>431</v>
      </c>
      <c r="J36" s="23">
        <v>968</v>
      </c>
      <c r="K36" s="23">
        <v>502</v>
      </c>
      <c r="L36" s="23">
        <v>466</v>
      </c>
      <c r="N36" s="23">
        <v>150</v>
      </c>
      <c r="O36" s="23">
        <v>73</v>
      </c>
      <c r="P36" s="23">
        <v>77</v>
      </c>
      <c r="R36" s="24">
        <v>1847</v>
      </c>
      <c r="S36" s="23">
        <v>901</v>
      </c>
      <c r="T36" s="23">
        <v>946</v>
      </c>
      <c r="V36" s="24">
        <v>1435</v>
      </c>
      <c r="W36" s="23">
        <v>713</v>
      </c>
      <c r="X36" s="23">
        <v>722</v>
      </c>
      <c r="Z36" s="24">
        <v>1050</v>
      </c>
      <c r="AA36" s="23">
        <v>536</v>
      </c>
      <c r="AB36" s="23">
        <v>514</v>
      </c>
      <c r="AD36" s="24">
        <v>6171</v>
      </c>
      <c r="AE36" s="24">
        <v>3077</v>
      </c>
      <c r="AF36" s="24">
        <v>3094</v>
      </c>
      <c r="AH36" s="24">
        <v>2125</v>
      </c>
      <c r="AI36" s="24">
        <v>1087</v>
      </c>
      <c r="AJ36" s="24">
        <v>1038</v>
      </c>
      <c r="AL36" s="23">
        <v>836</v>
      </c>
      <c r="AM36" s="23">
        <v>417</v>
      </c>
      <c r="AN36" s="23">
        <v>419</v>
      </c>
      <c r="AP36" s="24">
        <v>1408</v>
      </c>
      <c r="AQ36" s="23">
        <v>693</v>
      </c>
      <c r="AR36" s="23">
        <v>715</v>
      </c>
      <c r="AT36" s="23">
        <v>767</v>
      </c>
      <c r="AU36" s="23">
        <v>381</v>
      </c>
      <c r="AV36" s="23">
        <v>386</v>
      </c>
      <c r="AX36" s="24">
        <v>892</v>
      </c>
      <c r="AY36" s="23">
        <v>467</v>
      </c>
      <c r="AZ36" s="23">
        <v>425</v>
      </c>
      <c r="BB36" s="24">
        <v>1000</v>
      </c>
      <c r="BC36" s="23">
        <v>510</v>
      </c>
      <c r="BD36" s="23">
        <v>490</v>
      </c>
      <c r="BF36" s="24">
        <v>969</v>
      </c>
      <c r="BG36" s="23">
        <v>476</v>
      </c>
      <c r="BH36" s="23">
        <v>493</v>
      </c>
    </row>
    <row r="37" spans="1:60">
      <c r="A37" s="23">
        <v>32</v>
      </c>
      <c r="B37" s="31">
        <v>19788</v>
      </c>
      <c r="C37" s="31">
        <v>9919</v>
      </c>
      <c r="D37" s="31">
        <v>9869</v>
      </c>
      <c r="F37" s="24">
        <v>847</v>
      </c>
      <c r="G37" s="23">
        <v>432</v>
      </c>
      <c r="H37" s="23">
        <v>415</v>
      </c>
      <c r="J37" s="23">
        <v>913</v>
      </c>
      <c r="K37" s="23">
        <v>471</v>
      </c>
      <c r="L37" s="23">
        <v>442</v>
      </c>
      <c r="N37" s="23">
        <v>142</v>
      </c>
      <c r="O37" s="23">
        <v>71</v>
      </c>
      <c r="P37" s="23">
        <v>71</v>
      </c>
      <c r="R37" s="24">
        <v>1760</v>
      </c>
      <c r="S37" s="23">
        <v>857</v>
      </c>
      <c r="T37" s="23">
        <v>903</v>
      </c>
      <c r="V37" s="24">
        <v>1423</v>
      </c>
      <c r="W37" s="23">
        <v>709</v>
      </c>
      <c r="X37" s="23">
        <v>714</v>
      </c>
      <c r="Z37" s="23">
        <v>965</v>
      </c>
      <c r="AA37" s="23">
        <v>495</v>
      </c>
      <c r="AB37" s="23">
        <v>470</v>
      </c>
      <c r="AD37" s="24">
        <v>5909</v>
      </c>
      <c r="AE37" s="24">
        <v>2941</v>
      </c>
      <c r="AF37" s="24">
        <v>2968</v>
      </c>
      <c r="AH37" s="24">
        <v>2076</v>
      </c>
      <c r="AI37" s="24">
        <v>1065</v>
      </c>
      <c r="AJ37" s="24">
        <v>1011</v>
      </c>
      <c r="AL37" s="23">
        <v>794</v>
      </c>
      <c r="AM37" s="23">
        <v>393</v>
      </c>
      <c r="AN37" s="23">
        <v>401</v>
      </c>
      <c r="AP37" s="24">
        <v>1371</v>
      </c>
      <c r="AQ37" s="23">
        <v>672</v>
      </c>
      <c r="AR37" s="23">
        <v>699</v>
      </c>
      <c r="AT37" s="23">
        <v>762</v>
      </c>
      <c r="AU37" s="23">
        <v>382</v>
      </c>
      <c r="AV37" s="23">
        <v>380</v>
      </c>
      <c r="AX37" s="24">
        <v>851</v>
      </c>
      <c r="AY37" s="23">
        <v>440</v>
      </c>
      <c r="AZ37" s="23">
        <v>411</v>
      </c>
      <c r="BB37" s="24">
        <v>1022</v>
      </c>
      <c r="BC37" s="23">
        <v>525</v>
      </c>
      <c r="BD37" s="23">
        <v>497</v>
      </c>
      <c r="BF37" s="24">
        <v>953</v>
      </c>
      <c r="BG37" s="23">
        <v>466</v>
      </c>
      <c r="BH37" s="23">
        <v>487</v>
      </c>
    </row>
    <row r="38" spans="1:60">
      <c r="A38" s="23">
        <v>33</v>
      </c>
      <c r="B38" s="31">
        <v>19130</v>
      </c>
      <c r="C38" s="31">
        <v>9596</v>
      </c>
      <c r="D38" s="31">
        <v>9534</v>
      </c>
      <c r="F38" s="24">
        <v>815</v>
      </c>
      <c r="G38" s="23">
        <v>417</v>
      </c>
      <c r="H38" s="23">
        <v>398</v>
      </c>
      <c r="J38" s="23">
        <v>865</v>
      </c>
      <c r="K38" s="23">
        <v>442</v>
      </c>
      <c r="L38" s="23">
        <v>423</v>
      </c>
      <c r="N38" s="23">
        <v>139</v>
      </c>
      <c r="O38" s="23">
        <v>72</v>
      </c>
      <c r="P38" s="23">
        <v>67</v>
      </c>
      <c r="R38" s="24">
        <v>1680</v>
      </c>
      <c r="S38" s="23">
        <v>818</v>
      </c>
      <c r="T38" s="23">
        <v>862</v>
      </c>
      <c r="V38" s="24">
        <v>1408</v>
      </c>
      <c r="W38" s="23">
        <v>701</v>
      </c>
      <c r="X38" s="23">
        <v>707</v>
      </c>
      <c r="Z38" s="23">
        <v>909</v>
      </c>
      <c r="AA38" s="23">
        <v>465</v>
      </c>
      <c r="AB38" s="23">
        <v>444</v>
      </c>
      <c r="AD38" s="24">
        <v>5671</v>
      </c>
      <c r="AE38" s="24">
        <v>2822</v>
      </c>
      <c r="AF38" s="24">
        <v>2849</v>
      </c>
      <c r="AH38" s="24">
        <v>2013</v>
      </c>
      <c r="AI38" s="24">
        <v>1035</v>
      </c>
      <c r="AJ38" s="23">
        <v>978</v>
      </c>
      <c r="AL38" s="23">
        <v>753</v>
      </c>
      <c r="AM38" s="23">
        <v>369</v>
      </c>
      <c r="AN38" s="23">
        <v>384</v>
      </c>
      <c r="AP38" s="24">
        <v>1331</v>
      </c>
      <c r="AQ38" s="23">
        <v>653</v>
      </c>
      <c r="AR38" s="23">
        <v>678</v>
      </c>
      <c r="AT38" s="23">
        <v>753</v>
      </c>
      <c r="AU38" s="23">
        <v>379</v>
      </c>
      <c r="AV38" s="23">
        <v>374</v>
      </c>
      <c r="AX38" s="24">
        <v>827</v>
      </c>
      <c r="AY38" s="23">
        <v>433</v>
      </c>
      <c r="AZ38" s="23">
        <v>394</v>
      </c>
      <c r="BB38" s="24">
        <v>1035</v>
      </c>
      <c r="BC38" s="23">
        <v>537</v>
      </c>
      <c r="BD38" s="23">
        <v>498</v>
      </c>
      <c r="BF38" s="24">
        <v>931</v>
      </c>
      <c r="BG38" s="23">
        <v>453</v>
      </c>
      <c r="BH38" s="23">
        <v>478</v>
      </c>
    </row>
    <row r="39" spans="1:60">
      <c r="A39" s="23">
        <v>34</v>
      </c>
      <c r="B39" s="31">
        <v>18499</v>
      </c>
      <c r="C39" s="31">
        <v>9284</v>
      </c>
      <c r="D39" s="31">
        <v>9215</v>
      </c>
      <c r="F39" s="24">
        <v>788</v>
      </c>
      <c r="G39" s="23">
        <v>405</v>
      </c>
      <c r="H39" s="23">
        <v>383</v>
      </c>
      <c r="J39" s="23">
        <v>829</v>
      </c>
      <c r="K39" s="23">
        <v>421</v>
      </c>
      <c r="L39" s="23">
        <v>408</v>
      </c>
      <c r="N39" s="23">
        <v>136</v>
      </c>
      <c r="O39" s="23">
        <v>70</v>
      </c>
      <c r="P39" s="23">
        <v>66</v>
      </c>
      <c r="R39" s="24">
        <v>1606</v>
      </c>
      <c r="S39" s="23">
        <v>781</v>
      </c>
      <c r="T39" s="23">
        <v>825</v>
      </c>
      <c r="V39" s="24">
        <v>1393</v>
      </c>
      <c r="W39" s="23">
        <v>691</v>
      </c>
      <c r="X39" s="23">
        <v>702</v>
      </c>
      <c r="Z39" s="23">
        <v>888</v>
      </c>
      <c r="AA39" s="23">
        <v>453</v>
      </c>
      <c r="AB39" s="23">
        <v>435</v>
      </c>
      <c r="AD39" s="24">
        <v>5451</v>
      </c>
      <c r="AE39" s="24">
        <v>2723</v>
      </c>
      <c r="AF39" s="24">
        <v>2728</v>
      </c>
      <c r="AH39" s="24">
        <v>1920</v>
      </c>
      <c r="AI39" s="23">
        <v>985</v>
      </c>
      <c r="AJ39" s="23">
        <v>935</v>
      </c>
      <c r="AL39" s="23">
        <v>717</v>
      </c>
      <c r="AM39" s="23">
        <v>346</v>
      </c>
      <c r="AN39" s="23">
        <v>371</v>
      </c>
      <c r="AP39" s="24">
        <v>1302</v>
      </c>
      <c r="AQ39" s="23">
        <v>643</v>
      </c>
      <c r="AR39" s="23">
        <v>659</v>
      </c>
      <c r="AT39" s="23">
        <v>731</v>
      </c>
      <c r="AU39" s="23">
        <v>370</v>
      </c>
      <c r="AV39" s="23">
        <v>361</v>
      </c>
      <c r="AX39" s="24">
        <v>803</v>
      </c>
      <c r="AY39" s="23">
        <v>423</v>
      </c>
      <c r="AZ39" s="23">
        <v>380</v>
      </c>
      <c r="BB39" s="24">
        <v>1035</v>
      </c>
      <c r="BC39" s="23">
        <v>536</v>
      </c>
      <c r="BD39" s="23">
        <v>499</v>
      </c>
      <c r="BF39" s="24">
        <v>900</v>
      </c>
      <c r="BG39" s="23">
        <v>437</v>
      </c>
      <c r="BH39" s="23">
        <v>463</v>
      </c>
    </row>
    <row r="40" spans="1:60">
      <c r="A40" s="23">
        <v>35</v>
      </c>
      <c r="B40" s="31">
        <v>17883</v>
      </c>
      <c r="C40" s="31">
        <v>8991</v>
      </c>
      <c r="D40" s="31">
        <v>8892</v>
      </c>
      <c r="F40" s="24">
        <v>761</v>
      </c>
      <c r="G40" s="23">
        <v>393</v>
      </c>
      <c r="H40" s="23">
        <v>368</v>
      </c>
      <c r="J40" s="23">
        <v>801</v>
      </c>
      <c r="K40" s="23">
        <v>403</v>
      </c>
      <c r="L40" s="23">
        <v>398</v>
      </c>
      <c r="N40" s="23">
        <v>136</v>
      </c>
      <c r="O40" s="23">
        <v>69</v>
      </c>
      <c r="P40" s="23">
        <v>67</v>
      </c>
      <c r="R40" s="24">
        <v>1545</v>
      </c>
      <c r="S40" s="23">
        <v>751</v>
      </c>
      <c r="T40" s="23">
        <v>794</v>
      </c>
      <c r="V40" s="24">
        <v>1368</v>
      </c>
      <c r="W40" s="23">
        <v>674</v>
      </c>
      <c r="X40" s="23">
        <v>694</v>
      </c>
      <c r="Z40" s="23">
        <v>896</v>
      </c>
      <c r="AA40" s="23">
        <v>453</v>
      </c>
      <c r="AB40" s="23">
        <v>443</v>
      </c>
      <c r="AD40" s="24">
        <v>5241</v>
      </c>
      <c r="AE40" s="24">
        <v>2634</v>
      </c>
      <c r="AF40" s="24">
        <v>2607</v>
      </c>
      <c r="AH40" s="24">
        <v>1812</v>
      </c>
      <c r="AI40" s="23">
        <v>927</v>
      </c>
      <c r="AJ40" s="23">
        <v>885</v>
      </c>
      <c r="AL40" s="23">
        <v>680</v>
      </c>
      <c r="AM40" s="23">
        <v>324</v>
      </c>
      <c r="AN40" s="23">
        <v>356</v>
      </c>
      <c r="AP40" s="24">
        <v>1275</v>
      </c>
      <c r="AQ40" s="23">
        <v>636</v>
      </c>
      <c r="AR40" s="23">
        <v>639</v>
      </c>
      <c r="AT40" s="23">
        <v>731</v>
      </c>
      <c r="AU40" s="23">
        <v>368</v>
      </c>
      <c r="AV40" s="23">
        <v>363</v>
      </c>
      <c r="AX40" s="24">
        <v>753</v>
      </c>
      <c r="AY40" s="23">
        <v>413</v>
      </c>
      <c r="AZ40" s="23">
        <v>340</v>
      </c>
      <c r="BB40" s="24">
        <v>1021</v>
      </c>
      <c r="BC40" s="23">
        <v>528</v>
      </c>
      <c r="BD40" s="23">
        <v>493</v>
      </c>
      <c r="BF40" s="24">
        <v>863</v>
      </c>
      <c r="BG40" s="23">
        <v>418</v>
      </c>
      <c r="BH40" s="23">
        <v>445</v>
      </c>
    </row>
    <row r="41" spans="1:60">
      <c r="A41" s="23">
        <v>36</v>
      </c>
      <c r="B41" s="31">
        <v>17284</v>
      </c>
      <c r="C41" s="31">
        <v>8695</v>
      </c>
      <c r="D41" s="31">
        <v>8589</v>
      </c>
      <c r="F41" s="24">
        <v>737</v>
      </c>
      <c r="G41" s="23">
        <v>383</v>
      </c>
      <c r="H41" s="23">
        <v>354</v>
      </c>
      <c r="J41" s="23">
        <v>774</v>
      </c>
      <c r="K41" s="23">
        <v>387</v>
      </c>
      <c r="L41" s="23">
        <v>387</v>
      </c>
      <c r="N41" s="23">
        <v>134</v>
      </c>
      <c r="O41" s="23">
        <v>66</v>
      </c>
      <c r="P41" s="23">
        <v>68</v>
      </c>
      <c r="R41" s="24">
        <v>1490</v>
      </c>
      <c r="S41" s="23">
        <v>724</v>
      </c>
      <c r="T41" s="23">
        <v>766</v>
      </c>
      <c r="V41" s="24">
        <v>1348</v>
      </c>
      <c r="W41" s="23">
        <v>658</v>
      </c>
      <c r="X41" s="23">
        <v>690</v>
      </c>
      <c r="Z41" s="23">
        <v>910</v>
      </c>
      <c r="AA41" s="23">
        <v>456</v>
      </c>
      <c r="AB41" s="23">
        <v>454</v>
      </c>
      <c r="AD41" s="24">
        <v>5050</v>
      </c>
      <c r="AE41" s="24">
        <v>2556</v>
      </c>
      <c r="AF41" s="24">
        <v>2494</v>
      </c>
      <c r="AH41" s="24">
        <v>1698</v>
      </c>
      <c r="AI41" s="23">
        <v>866</v>
      </c>
      <c r="AJ41" s="23">
        <v>832</v>
      </c>
      <c r="AL41" s="23">
        <v>645</v>
      </c>
      <c r="AM41" s="23">
        <v>301</v>
      </c>
      <c r="AN41" s="23">
        <v>344</v>
      </c>
      <c r="AP41" s="24">
        <v>1246</v>
      </c>
      <c r="AQ41" s="23">
        <v>629</v>
      </c>
      <c r="AR41" s="23">
        <v>617</v>
      </c>
      <c r="AT41" s="23">
        <v>675</v>
      </c>
      <c r="AU41" s="23">
        <v>345</v>
      </c>
      <c r="AV41" s="23">
        <v>330</v>
      </c>
      <c r="AX41" s="24">
        <v>742</v>
      </c>
      <c r="AY41" s="23">
        <v>404</v>
      </c>
      <c r="AZ41" s="23">
        <v>338</v>
      </c>
      <c r="BB41" s="24">
        <v>1006</v>
      </c>
      <c r="BC41" s="23">
        <v>518</v>
      </c>
      <c r="BD41" s="23">
        <v>488</v>
      </c>
      <c r="BF41" s="24">
        <v>829</v>
      </c>
      <c r="BG41" s="23">
        <v>402</v>
      </c>
      <c r="BH41" s="23">
        <v>427</v>
      </c>
    </row>
    <row r="42" spans="1:60">
      <c r="A42" s="23">
        <v>37</v>
      </c>
      <c r="B42" s="31">
        <v>16709</v>
      </c>
      <c r="C42" s="31">
        <v>8411</v>
      </c>
      <c r="D42" s="31">
        <v>8298</v>
      </c>
      <c r="F42" s="24">
        <v>707</v>
      </c>
      <c r="G42" s="23">
        <v>371</v>
      </c>
      <c r="H42" s="23">
        <v>336</v>
      </c>
      <c r="J42" s="23">
        <v>747</v>
      </c>
      <c r="K42" s="23">
        <v>371</v>
      </c>
      <c r="L42" s="23">
        <v>376</v>
      </c>
      <c r="N42" s="23">
        <v>136</v>
      </c>
      <c r="O42" s="23">
        <v>67</v>
      </c>
      <c r="P42" s="23">
        <v>69</v>
      </c>
      <c r="R42" s="24">
        <v>1431</v>
      </c>
      <c r="S42" s="23">
        <v>696</v>
      </c>
      <c r="T42" s="23">
        <v>735</v>
      </c>
      <c r="V42" s="24">
        <v>1322</v>
      </c>
      <c r="W42" s="23">
        <v>641</v>
      </c>
      <c r="X42" s="23">
        <v>681</v>
      </c>
      <c r="Z42" s="23">
        <v>914</v>
      </c>
      <c r="AA42" s="23">
        <v>454</v>
      </c>
      <c r="AB42" s="23">
        <v>460</v>
      </c>
      <c r="AD42" s="24">
        <v>4860</v>
      </c>
      <c r="AE42" s="24">
        <v>2475</v>
      </c>
      <c r="AF42" s="24">
        <v>2385</v>
      </c>
      <c r="AH42" s="24">
        <v>1595</v>
      </c>
      <c r="AI42" s="23">
        <v>811</v>
      </c>
      <c r="AJ42" s="23">
        <v>784</v>
      </c>
      <c r="AL42" s="23">
        <v>616</v>
      </c>
      <c r="AM42" s="23">
        <v>283</v>
      </c>
      <c r="AN42" s="23">
        <v>333</v>
      </c>
      <c r="AP42" s="24">
        <v>1211</v>
      </c>
      <c r="AQ42" s="23">
        <v>617</v>
      </c>
      <c r="AR42" s="23">
        <v>594</v>
      </c>
      <c r="AT42" s="23">
        <v>647</v>
      </c>
      <c r="AU42" s="23">
        <v>332</v>
      </c>
      <c r="AV42" s="23">
        <v>315</v>
      </c>
      <c r="AX42" s="24">
        <v>731</v>
      </c>
      <c r="AY42" s="23">
        <v>395</v>
      </c>
      <c r="AZ42" s="23">
        <v>336</v>
      </c>
      <c r="BB42" s="24">
        <v>993</v>
      </c>
      <c r="BC42" s="23">
        <v>510</v>
      </c>
      <c r="BD42" s="23">
        <v>483</v>
      </c>
      <c r="BF42" s="24">
        <v>799</v>
      </c>
      <c r="BG42" s="23">
        <v>388</v>
      </c>
      <c r="BH42" s="23">
        <v>411</v>
      </c>
    </row>
    <row r="43" spans="1:60">
      <c r="A43" s="23">
        <v>38</v>
      </c>
      <c r="B43" s="31">
        <v>16019</v>
      </c>
      <c r="C43" s="31">
        <v>8078</v>
      </c>
      <c r="D43" s="31">
        <v>7941</v>
      </c>
      <c r="F43" s="24">
        <v>674</v>
      </c>
      <c r="G43" s="23">
        <v>355</v>
      </c>
      <c r="H43" s="23">
        <v>319</v>
      </c>
      <c r="J43" s="23">
        <v>724</v>
      </c>
      <c r="K43" s="23">
        <v>357</v>
      </c>
      <c r="L43" s="23">
        <v>367</v>
      </c>
      <c r="N43" s="23">
        <v>133</v>
      </c>
      <c r="O43" s="23">
        <v>64</v>
      </c>
      <c r="P43" s="23">
        <v>69</v>
      </c>
      <c r="R43" s="24">
        <v>1356</v>
      </c>
      <c r="S43" s="23">
        <v>660</v>
      </c>
      <c r="T43" s="23">
        <v>696</v>
      </c>
      <c r="V43" s="24">
        <v>1287</v>
      </c>
      <c r="W43" s="23">
        <v>624</v>
      </c>
      <c r="X43" s="23">
        <v>663</v>
      </c>
      <c r="Z43" s="23">
        <v>901</v>
      </c>
      <c r="AA43" s="23">
        <v>446</v>
      </c>
      <c r="AB43" s="23">
        <v>455</v>
      </c>
      <c r="AD43" s="24">
        <v>4637</v>
      </c>
      <c r="AE43" s="24">
        <v>2375</v>
      </c>
      <c r="AF43" s="24">
        <v>2262</v>
      </c>
      <c r="AH43" s="24">
        <v>1501</v>
      </c>
      <c r="AI43" s="23">
        <v>762</v>
      </c>
      <c r="AJ43" s="23">
        <v>739</v>
      </c>
      <c r="AL43" s="23">
        <v>593</v>
      </c>
      <c r="AM43" s="23">
        <v>270</v>
      </c>
      <c r="AN43" s="23">
        <v>323</v>
      </c>
      <c r="AP43" s="24">
        <v>1156</v>
      </c>
      <c r="AQ43" s="23">
        <v>595</v>
      </c>
      <c r="AR43" s="23">
        <v>561</v>
      </c>
      <c r="AT43" s="23">
        <v>611</v>
      </c>
      <c r="AU43" s="23">
        <v>316</v>
      </c>
      <c r="AV43" s="23">
        <v>295</v>
      </c>
      <c r="AX43" s="24">
        <v>700</v>
      </c>
      <c r="AY43" s="23">
        <v>380</v>
      </c>
      <c r="AZ43" s="23">
        <v>320</v>
      </c>
      <c r="BB43" s="24">
        <v>977</v>
      </c>
      <c r="BC43" s="23">
        <v>500</v>
      </c>
      <c r="BD43" s="23">
        <v>477</v>
      </c>
      <c r="BF43" s="24">
        <v>769</v>
      </c>
      <c r="BG43" s="23">
        <v>374</v>
      </c>
      <c r="BH43" s="23">
        <v>395</v>
      </c>
    </row>
    <row r="44" spans="1:60">
      <c r="A44" s="23">
        <v>39</v>
      </c>
      <c r="B44" s="31">
        <v>15193</v>
      </c>
      <c r="C44" s="31">
        <v>7681</v>
      </c>
      <c r="D44" s="31">
        <v>7512</v>
      </c>
      <c r="F44" s="24">
        <v>625</v>
      </c>
      <c r="G44" s="23">
        <v>328</v>
      </c>
      <c r="H44" s="23">
        <v>297</v>
      </c>
      <c r="J44" s="23">
        <v>699</v>
      </c>
      <c r="K44" s="23">
        <v>346</v>
      </c>
      <c r="L44" s="23">
        <v>353</v>
      </c>
      <c r="N44" s="23">
        <v>130</v>
      </c>
      <c r="O44" s="23">
        <v>64</v>
      </c>
      <c r="P44" s="23">
        <v>66</v>
      </c>
      <c r="R44" s="24">
        <v>1261</v>
      </c>
      <c r="S44" s="23">
        <v>615</v>
      </c>
      <c r="T44" s="23">
        <v>646</v>
      </c>
      <c r="V44" s="24">
        <v>1237</v>
      </c>
      <c r="W44" s="23">
        <v>602</v>
      </c>
      <c r="X44" s="23">
        <v>635</v>
      </c>
      <c r="Z44" s="23">
        <v>865</v>
      </c>
      <c r="AA44" s="23">
        <v>428</v>
      </c>
      <c r="AB44" s="23">
        <v>437</v>
      </c>
      <c r="AD44" s="24">
        <v>4370</v>
      </c>
      <c r="AE44" s="24">
        <v>2252</v>
      </c>
      <c r="AF44" s="24">
        <v>2118</v>
      </c>
      <c r="AH44" s="24">
        <v>1420</v>
      </c>
      <c r="AI44" s="23">
        <v>720</v>
      </c>
      <c r="AJ44" s="23">
        <v>700</v>
      </c>
      <c r="AL44" s="23">
        <v>579</v>
      </c>
      <c r="AM44" s="23">
        <v>263</v>
      </c>
      <c r="AN44" s="23">
        <v>316</v>
      </c>
      <c r="AP44" s="24">
        <v>1068</v>
      </c>
      <c r="AQ44" s="23">
        <v>552</v>
      </c>
      <c r="AR44" s="23">
        <v>516</v>
      </c>
      <c r="AT44" s="23">
        <v>573</v>
      </c>
      <c r="AU44" s="23">
        <v>298</v>
      </c>
      <c r="AV44" s="23">
        <v>275</v>
      </c>
      <c r="AX44" s="24">
        <v>662</v>
      </c>
      <c r="AY44" s="23">
        <v>360</v>
      </c>
      <c r="AZ44" s="23">
        <v>302</v>
      </c>
      <c r="BB44" s="24">
        <v>963</v>
      </c>
      <c r="BC44" s="23">
        <v>491</v>
      </c>
      <c r="BD44" s="23">
        <v>472</v>
      </c>
      <c r="BF44" s="24">
        <v>741</v>
      </c>
      <c r="BG44" s="23">
        <v>362</v>
      </c>
      <c r="BH44" s="23">
        <v>379</v>
      </c>
    </row>
    <row r="45" spans="1:60">
      <c r="A45" s="23">
        <v>40</v>
      </c>
      <c r="B45" s="31">
        <v>14380</v>
      </c>
      <c r="C45" s="31">
        <v>7254</v>
      </c>
      <c r="D45" s="31">
        <v>7126</v>
      </c>
      <c r="F45" s="24">
        <v>570</v>
      </c>
      <c r="G45" s="23">
        <v>299</v>
      </c>
      <c r="H45" s="23">
        <v>271</v>
      </c>
      <c r="J45" s="23">
        <v>680</v>
      </c>
      <c r="K45" s="23">
        <v>339</v>
      </c>
      <c r="L45" s="23">
        <v>341</v>
      </c>
      <c r="N45" s="23">
        <v>131</v>
      </c>
      <c r="O45" s="23">
        <v>65</v>
      </c>
      <c r="P45" s="23">
        <v>66</v>
      </c>
      <c r="R45" s="24">
        <v>1147</v>
      </c>
      <c r="S45" s="23">
        <v>561</v>
      </c>
      <c r="T45" s="23">
        <v>586</v>
      </c>
      <c r="V45" s="24">
        <v>1274</v>
      </c>
      <c r="W45" s="23">
        <v>583</v>
      </c>
      <c r="X45" s="23">
        <v>691</v>
      </c>
      <c r="Z45" s="23">
        <v>816</v>
      </c>
      <c r="AA45" s="23">
        <v>404</v>
      </c>
      <c r="AB45" s="23">
        <v>412</v>
      </c>
      <c r="AD45" s="24">
        <v>4068</v>
      </c>
      <c r="AE45" s="24">
        <v>2112</v>
      </c>
      <c r="AF45" s="24">
        <v>1956</v>
      </c>
      <c r="AH45" s="24">
        <v>1350</v>
      </c>
      <c r="AI45" s="23">
        <v>685</v>
      </c>
      <c r="AJ45" s="23">
        <v>665</v>
      </c>
      <c r="AL45" s="23">
        <v>578</v>
      </c>
      <c r="AM45" s="23">
        <v>266</v>
      </c>
      <c r="AN45" s="23">
        <v>312</v>
      </c>
      <c r="AP45" s="23">
        <v>961</v>
      </c>
      <c r="AQ45" s="23">
        <v>498</v>
      </c>
      <c r="AR45" s="23">
        <v>463</v>
      </c>
      <c r="AT45" s="23">
        <v>527</v>
      </c>
      <c r="AU45" s="23">
        <v>277</v>
      </c>
      <c r="AV45" s="23">
        <v>250</v>
      </c>
      <c r="AX45" s="24">
        <v>614</v>
      </c>
      <c r="AY45" s="23">
        <v>334</v>
      </c>
      <c r="AZ45" s="23">
        <v>280</v>
      </c>
      <c r="BB45" s="24">
        <v>944</v>
      </c>
      <c r="BC45" s="23">
        <v>479</v>
      </c>
      <c r="BD45" s="23">
        <v>465</v>
      </c>
      <c r="BF45" s="24">
        <v>720</v>
      </c>
      <c r="BG45" s="23">
        <v>352</v>
      </c>
      <c r="BH45" s="23">
        <v>368</v>
      </c>
    </row>
    <row r="46" spans="1:60">
      <c r="A46" s="23">
        <v>41</v>
      </c>
      <c r="B46" s="31">
        <v>13361</v>
      </c>
      <c r="C46" s="31">
        <v>6812</v>
      </c>
      <c r="D46" s="31">
        <v>6549</v>
      </c>
      <c r="F46" s="24">
        <v>512</v>
      </c>
      <c r="G46" s="23">
        <v>266</v>
      </c>
      <c r="H46" s="23">
        <v>246</v>
      </c>
      <c r="J46" s="23">
        <v>663</v>
      </c>
      <c r="K46" s="23">
        <v>334</v>
      </c>
      <c r="L46" s="23">
        <v>329</v>
      </c>
      <c r="N46" s="23">
        <v>131</v>
      </c>
      <c r="O46" s="23">
        <v>67</v>
      </c>
      <c r="P46" s="23">
        <v>64</v>
      </c>
      <c r="R46" s="24">
        <v>1021</v>
      </c>
      <c r="S46" s="23">
        <v>500</v>
      </c>
      <c r="T46" s="23">
        <v>521</v>
      </c>
      <c r="V46" s="24">
        <v>1130</v>
      </c>
      <c r="W46" s="23">
        <v>566</v>
      </c>
      <c r="X46" s="23">
        <v>564</v>
      </c>
      <c r="Z46" s="23">
        <v>765</v>
      </c>
      <c r="AA46" s="23">
        <v>379</v>
      </c>
      <c r="AB46" s="23">
        <v>386</v>
      </c>
      <c r="AD46" s="24">
        <v>3755</v>
      </c>
      <c r="AE46" s="24">
        <v>1963</v>
      </c>
      <c r="AF46" s="24">
        <v>1792</v>
      </c>
      <c r="AH46" s="24">
        <v>1291</v>
      </c>
      <c r="AI46" s="23">
        <v>655</v>
      </c>
      <c r="AJ46" s="23">
        <v>636</v>
      </c>
      <c r="AL46" s="23">
        <v>580</v>
      </c>
      <c r="AM46" s="23">
        <v>270</v>
      </c>
      <c r="AN46" s="23">
        <v>310</v>
      </c>
      <c r="AP46" s="23">
        <v>839</v>
      </c>
      <c r="AQ46" s="23">
        <v>437</v>
      </c>
      <c r="AR46" s="23">
        <v>402</v>
      </c>
      <c r="AT46" s="23">
        <v>477</v>
      </c>
      <c r="AU46" s="23">
        <v>252</v>
      </c>
      <c r="AV46" s="23">
        <v>225</v>
      </c>
      <c r="AX46" s="24">
        <v>566</v>
      </c>
      <c r="AY46" s="23">
        <v>308</v>
      </c>
      <c r="AZ46" s="23">
        <v>258</v>
      </c>
      <c r="BB46" s="24">
        <v>936</v>
      </c>
      <c r="BC46" s="23">
        <v>473</v>
      </c>
      <c r="BD46" s="23">
        <v>463</v>
      </c>
      <c r="BF46" s="24">
        <v>695</v>
      </c>
      <c r="BG46" s="23">
        <v>342</v>
      </c>
      <c r="BH46" s="23">
        <v>353</v>
      </c>
    </row>
    <row r="47" spans="1:60">
      <c r="A47" s="23">
        <v>42</v>
      </c>
      <c r="B47" s="31">
        <v>12494</v>
      </c>
      <c r="C47" s="31">
        <v>6431</v>
      </c>
      <c r="D47" s="31">
        <v>6063</v>
      </c>
      <c r="F47" s="24">
        <v>456</v>
      </c>
      <c r="G47" s="23">
        <v>234</v>
      </c>
      <c r="H47" s="23">
        <v>222</v>
      </c>
      <c r="J47" s="23">
        <v>653</v>
      </c>
      <c r="K47" s="23">
        <v>333</v>
      </c>
      <c r="L47" s="23">
        <v>320</v>
      </c>
      <c r="N47" s="23">
        <v>132</v>
      </c>
      <c r="O47" s="23">
        <v>67</v>
      </c>
      <c r="P47" s="23">
        <v>65</v>
      </c>
      <c r="R47" s="23">
        <v>908</v>
      </c>
      <c r="S47" s="23">
        <v>446</v>
      </c>
      <c r="T47" s="23">
        <v>462</v>
      </c>
      <c r="V47" s="24">
        <v>1082</v>
      </c>
      <c r="W47" s="23">
        <v>549</v>
      </c>
      <c r="X47" s="23">
        <v>533</v>
      </c>
      <c r="Z47" s="23">
        <v>722</v>
      </c>
      <c r="AA47" s="23">
        <v>360</v>
      </c>
      <c r="AB47" s="23">
        <v>362</v>
      </c>
      <c r="AD47" s="24">
        <v>3459</v>
      </c>
      <c r="AE47" s="24">
        <v>1826</v>
      </c>
      <c r="AF47" s="24">
        <v>1633</v>
      </c>
      <c r="AH47" s="24">
        <v>1230</v>
      </c>
      <c r="AI47" s="23">
        <v>624</v>
      </c>
      <c r="AJ47" s="23">
        <v>606</v>
      </c>
      <c r="AL47" s="23">
        <v>591</v>
      </c>
      <c r="AM47" s="23">
        <v>280</v>
      </c>
      <c r="AN47" s="23">
        <v>311</v>
      </c>
      <c r="AP47" s="23">
        <v>722</v>
      </c>
      <c r="AQ47" s="23">
        <v>375</v>
      </c>
      <c r="AR47" s="23">
        <v>347</v>
      </c>
      <c r="AT47" s="23">
        <v>372</v>
      </c>
      <c r="AU47" s="23">
        <v>232</v>
      </c>
      <c r="AV47" s="23">
        <v>140</v>
      </c>
      <c r="AX47" s="24">
        <v>556</v>
      </c>
      <c r="AY47" s="23">
        <v>300</v>
      </c>
      <c r="AZ47" s="23">
        <v>256</v>
      </c>
      <c r="BB47" s="24">
        <v>929</v>
      </c>
      <c r="BC47" s="23">
        <v>468</v>
      </c>
      <c r="BD47" s="23">
        <v>461</v>
      </c>
      <c r="BF47" s="24">
        <v>682</v>
      </c>
      <c r="BG47" s="23">
        <v>337</v>
      </c>
      <c r="BH47" s="23">
        <v>345</v>
      </c>
    </row>
    <row r="48" spans="1:60">
      <c r="A48" s="23">
        <v>43</v>
      </c>
      <c r="B48" s="31">
        <v>11818</v>
      </c>
      <c r="C48" s="31">
        <v>6080</v>
      </c>
      <c r="D48" s="31">
        <v>5738</v>
      </c>
      <c r="F48" s="24">
        <v>402</v>
      </c>
      <c r="G48" s="23">
        <v>204</v>
      </c>
      <c r="H48" s="23">
        <v>198</v>
      </c>
      <c r="J48" s="23">
        <v>647</v>
      </c>
      <c r="K48" s="23">
        <v>332</v>
      </c>
      <c r="L48" s="23">
        <v>315</v>
      </c>
      <c r="N48" s="23">
        <v>130</v>
      </c>
      <c r="O48" s="23">
        <v>68</v>
      </c>
      <c r="P48" s="23">
        <v>62</v>
      </c>
      <c r="R48" s="23">
        <v>852</v>
      </c>
      <c r="S48" s="23">
        <v>420</v>
      </c>
      <c r="T48" s="23">
        <v>432</v>
      </c>
      <c r="V48" s="24">
        <v>1028</v>
      </c>
      <c r="W48" s="23">
        <v>529</v>
      </c>
      <c r="X48" s="23">
        <v>499</v>
      </c>
      <c r="Z48" s="23">
        <v>680</v>
      </c>
      <c r="AA48" s="23">
        <v>339</v>
      </c>
      <c r="AB48" s="23">
        <v>341</v>
      </c>
      <c r="AD48" s="24">
        <v>3186</v>
      </c>
      <c r="AE48" s="24">
        <v>1696</v>
      </c>
      <c r="AF48" s="24">
        <v>1490</v>
      </c>
      <c r="AH48" s="24">
        <v>1176</v>
      </c>
      <c r="AI48" s="23">
        <v>600</v>
      </c>
      <c r="AJ48" s="23">
        <v>576</v>
      </c>
      <c r="AL48" s="23">
        <v>608</v>
      </c>
      <c r="AM48" s="23">
        <v>291</v>
      </c>
      <c r="AN48" s="23">
        <v>317</v>
      </c>
      <c r="AP48" s="23">
        <v>624</v>
      </c>
      <c r="AQ48" s="23">
        <v>323</v>
      </c>
      <c r="AR48" s="23">
        <v>301</v>
      </c>
      <c r="AT48" s="23">
        <v>395</v>
      </c>
      <c r="AU48" s="23">
        <v>213</v>
      </c>
      <c r="AV48" s="23">
        <v>182</v>
      </c>
      <c r="AX48" s="24">
        <v>489</v>
      </c>
      <c r="AY48" s="23">
        <v>265</v>
      </c>
      <c r="AZ48" s="23">
        <v>224</v>
      </c>
      <c r="BB48" s="24">
        <v>907</v>
      </c>
      <c r="BC48" s="23">
        <v>454</v>
      </c>
      <c r="BD48" s="23">
        <v>453</v>
      </c>
      <c r="BF48" s="24">
        <v>694</v>
      </c>
      <c r="BG48" s="23">
        <v>346</v>
      </c>
      <c r="BH48" s="23">
        <v>348</v>
      </c>
    </row>
    <row r="49" spans="1:60">
      <c r="A49" s="23">
        <v>44</v>
      </c>
      <c r="B49" s="31">
        <v>11286</v>
      </c>
      <c r="C49" s="31">
        <v>5836</v>
      </c>
      <c r="D49" s="31">
        <v>5450</v>
      </c>
      <c r="F49" s="24">
        <v>360</v>
      </c>
      <c r="G49" s="23">
        <v>179</v>
      </c>
      <c r="H49" s="23">
        <v>181</v>
      </c>
      <c r="J49" s="23">
        <v>635</v>
      </c>
      <c r="K49" s="23">
        <v>328</v>
      </c>
      <c r="L49" s="23">
        <v>307</v>
      </c>
      <c r="N49" s="23">
        <v>121</v>
      </c>
      <c r="O49" s="23">
        <v>64</v>
      </c>
      <c r="P49" s="23">
        <v>57</v>
      </c>
      <c r="R49" s="23">
        <v>872</v>
      </c>
      <c r="S49" s="23">
        <v>432</v>
      </c>
      <c r="T49" s="23">
        <v>440</v>
      </c>
      <c r="V49" s="23">
        <v>971</v>
      </c>
      <c r="W49" s="23">
        <v>498</v>
      </c>
      <c r="X49" s="23">
        <v>473</v>
      </c>
      <c r="Z49" s="23">
        <v>647</v>
      </c>
      <c r="AA49" s="23">
        <v>324</v>
      </c>
      <c r="AB49" s="23">
        <v>323</v>
      </c>
      <c r="AD49" s="24">
        <v>2957</v>
      </c>
      <c r="AE49" s="24">
        <v>1592</v>
      </c>
      <c r="AF49" s="24">
        <v>1365</v>
      </c>
      <c r="AH49" s="24">
        <v>1113</v>
      </c>
      <c r="AI49" s="23">
        <v>574</v>
      </c>
      <c r="AJ49" s="23">
        <v>539</v>
      </c>
      <c r="AL49" s="23">
        <v>624</v>
      </c>
      <c r="AM49" s="23">
        <v>298</v>
      </c>
      <c r="AN49" s="23">
        <v>326</v>
      </c>
      <c r="AP49" s="23">
        <v>561</v>
      </c>
      <c r="AQ49" s="23">
        <v>291</v>
      </c>
      <c r="AR49" s="23">
        <v>270</v>
      </c>
      <c r="AT49" s="23">
        <v>363</v>
      </c>
      <c r="AU49" s="23">
        <v>205</v>
      </c>
      <c r="AV49" s="23">
        <v>158</v>
      </c>
      <c r="AX49" s="24">
        <v>474</v>
      </c>
      <c r="AY49" s="23">
        <v>256</v>
      </c>
      <c r="AZ49" s="23">
        <v>218</v>
      </c>
      <c r="BB49" s="24">
        <v>854</v>
      </c>
      <c r="BC49" s="23">
        <v>428</v>
      </c>
      <c r="BD49" s="23">
        <v>426</v>
      </c>
      <c r="BF49" s="24">
        <v>734</v>
      </c>
      <c r="BG49" s="23">
        <v>367</v>
      </c>
      <c r="BH49" s="23">
        <v>367</v>
      </c>
    </row>
    <row r="50" spans="1:60">
      <c r="A50" s="23">
        <v>45</v>
      </c>
      <c r="B50" s="31">
        <v>10944</v>
      </c>
      <c r="C50" s="31">
        <v>5657</v>
      </c>
      <c r="D50" s="31">
        <v>5287</v>
      </c>
      <c r="F50" s="24">
        <v>327</v>
      </c>
      <c r="G50" s="23">
        <v>162</v>
      </c>
      <c r="H50" s="23">
        <v>165</v>
      </c>
      <c r="J50" s="23">
        <v>621</v>
      </c>
      <c r="K50" s="23">
        <v>319</v>
      </c>
      <c r="L50" s="23">
        <v>302</v>
      </c>
      <c r="N50" s="23">
        <v>110</v>
      </c>
      <c r="O50" s="23">
        <v>57</v>
      </c>
      <c r="P50" s="23">
        <v>53</v>
      </c>
      <c r="R50" s="23">
        <v>940</v>
      </c>
      <c r="S50" s="23">
        <v>469</v>
      </c>
      <c r="T50" s="23">
        <v>471</v>
      </c>
      <c r="V50" s="23">
        <v>911</v>
      </c>
      <c r="W50" s="23">
        <v>463</v>
      </c>
      <c r="X50" s="23">
        <v>448</v>
      </c>
      <c r="Z50" s="23">
        <v>620</v>
      </c>
      <c r="AA50" s="23">
        <v>311</v>
      </c>
      <c r="AB50" s="23">
        <v>309</v>
      </c>
      <c r="AD50" s="24">
        <v>2775</v>
      </c>
      <c r="AE50" s="24">
        <v>1510</v>
      </c>
      <c r="AF50" s="24">
        <v>1265</v>
      </c>
      <c r="AH50" s="24">
        <v>1051</v>
      </c>
      <c r="AI50" s="23">
        <v>552</v>
      </c>
      <c r="AJ50" s="23">
        <v>499</v>
      </c>
      <c r="AL50" s="23">
        <v>630</v>
      </c>
      <c r="AM50" s="23">
        <v>298</v>
      </c>
      <c r="AN50" s="23">
        <v>332</v>
      </c>
      <c r="AP50" s="23">
        <v>530</v>
      </c>
      <c r="AQ50" s="23">
        <v>274</v>
      </c>
      <c r="AR50" s="23">
        <v>256</v>
      </c>
      <c r="AT50" s="23">
        <v>386</v>
      </c>
      <c r="AU50" s="23">
        <v>203</v>
      </c>
      <c r="AV50" s="23">
        <v>183</v>
      </c>
      <c r="AX50" s="24">
        <v>471</v>
      </c>
      <c r="AY50" s="23">
        <v>252</v>
      </c>
      <c r="AZ50" s="23">
        <v>219</v>
      </c>
      <c r="BB50" s="24">
        <v>792</v>
      </c>
      <c r="BC50" s="23">
        <v>397</v>
      </c>
      <c r="BD50" s="23">
        <v>395</v>
      </c>
      <c r="BF50" s="24">
        <v>780</v>
      </c>
      <c r="BG50" s="23">
        <v>390</v>
      </c>
      <c r="BH50" s="23">
        <v>390</v>
      </c>
    </row>
    <row r="51" spans="1:60">
      <c r="A51" s="23">
        <v>46</v>
      </c>
      <c r="B51" s="31">
        <v>10622</v>
      </c>
      <c r="C51" s="31">
        <v>5499</v>
      </c>
      <c r="D51" s="31">
        <v>5123</v>
      </c>
      <c r="F51" s="24">
        <v>299</v>
      </c>
      <c r="G51" s="23">
        <v>147</v>
      </c>
      <c r="H51" s="23">
        <v>152</v>
      </c>
      <c r="J51" s="23">
        <v>603</v>
      </c>
      <c r="K51" s="23">
        <v>309</v>
      </c>
      <c r="L51" s="23">
        <v>294</v>
      </c>
      <c r="N51" s="23">
        <v>98</v>
      </c>
      <c r="O51" s="23">
        <v>52</v>
      </c>
      <c r="P51" s="23">
        <v>46</v>
      </c>
      <c r="R51" s="24">
        <v>1013</v>
      </c>
      <c r="S51" s="23">
        <v>506</v>
      </c>
      <c r="T51" s="23">
        <v>507</v>
      </c>
      <c r="V51" s="23">
        <v>859</v>
      </c>
      <c r="W51" s="23">
        <v>432</v>
      </c>
      <c r="X51" s="23">
        <v>427</v>
      </c>
      <c r="Z51" s="23">
        <v>595</v>
      </c>
      <c r="AA51" s="23">
        <v>300</v>
      </c>
      <c r="AB51" s="23">
        <v>295</v>
      </c>
      <c r="AD51" s="24">
        <v>2621</v>
      </c>
      <c r="AE51" s="24">
        <v>1441</v>
      </c>
      <c r="AF51" s="24">
        <v>1180</v>
      </c>
      <c r="AH51" s="23">
        <v>991</v>
      </c>
      <c r="AI51" s="23">
        <v>529</v>
      </c>
      <c r="AJ51" s="23">
        <v>462</v>
      </c>
      <c r="AL51" s="23">
        <v>631</v>
      </c>
      <c r="AM51" s="23">
        <v>296</v>
      </c>
      <c r="AN51" s="23">
        <v>335</v>
      </c>
      <c r="AP51" s="23">
        <v>510</v>
      </c>
      <c r="AQ51" s="23">
        <v>263</v>
      </c>
      <c r="AR51" s="23">
        <v>247</v>
      </c>
      <c r="AT51" s="23">
        <v>388</v>
      </c>
      <c r="AU51" s="23">
        <v>200</v>
      </c>
      <c r="AV51" s="23">
        <v>188</v>
      </c>
      <c r="AX51" s="24">
        <v>469</v>
      </c>
      <c r="AY51" s="23">
        <v>250</v>
      </c>
      <c r="AZ51" s="23">
        <v>219</v>
      </c>
      <c r="BB51" s="24">
        <v>721</v>
      </c>
      <c r="BC51" s="23">
        <v>363</v>
      </c>
      <c r="BD51" s="23">
        <v>358</v>
      </c>
      <c r="BF51" s="24">
        <v>824</v>
      </c>
      <c r="BG51" s="23">
        <v>411</v>
      </c>
      <c r="BH51" s="23">
        <v>413</v>
      </c>
    </row>
    <row r="52" spans="1:60">
      <c r="A52" s="23">
        <v>47</v>
      </c>
      <c r="B52" s="31">
        <v>10314</v>
      </c>
      <c r="C52" s="31">
        <v>5346</v>
      </c>
      <c r="D52" s="31">
        <v>4968</v>
      </c>
      <c r="F52" s="24">
        <v>275</v>
      </c>
      <c r="G52" s="23">
        <v>135</v>
      </c>
      <c r="H52" s="23">
        <v>140</v>
      </c>
      <c r="J52" s="23">
        <v>587</v>
      </c>
      <c r="K52" s="23">
        <v>299</v>
      </c>
      <c r="L52" s="23">
        <v>288</v>
      </c>
      <c r="N52" s="23">
        <v>89</v>
      </c>
      <c r="O52" s="23">
        <v>47</v>
      </c>
      <c r="P52" s="23">
        <v>42</v>
      </c>
      <c r="R52" s="24">
        <v>1061</v>
      </c>
      <c r="S52" s="23">
        <v>530</v>
      </c>
      <c r="T52" s="23">
        <v>531</v>
      </c>
      <c r="V52" s="23">
        <v>812</v>
      </c>
      <c r="W52" s="23">
        <v>406</v>
      </c>
      <c r="X52" s="23">
        <v>406</v>
      </c>
      <c r="Z52" s="23">
        <v>570</v>
      </c>
      <c r="AA52" s="23">
        <v>289</v>
      </c>
      <c r="AB52" s="23">
        <v>281</v>
      </c>
      <c r="AD52" s="24">
        <v>2482</v>
      </c>
      <c r="AE52" s="24">
        <v>1376</v>
      </c>
      <c r="AF52" s="24">
        <v>1106</v>
      </c>
      <c r="AH52" s="23">
        <v>944</v>
      </c>
      <c r="AI52" s="23">
        <v>513</v>
      </c>
      <c r="AJ52" s="23">
        <v>431</v>
      </c>
      <c r="AL52" s="23">
        <v>635</v>
      </c>
      <c r="AM52" s="23">
        <v>296</v>
      </c>
      <c r="AN52" s="23">
        <v>339</v>
      </c>
      <c r="AP52" s="23">
        <v>490</v>
      </c>
      <c r="AQ52" s="23">
        <v>253</v>
      </c>
      <c r="AR52" s="23">
        <v>237</v>
      </c>
      <c r="AT52" s="23">
        <v>389</v>
      </c>
      <c r="AU52" s="23">
        <v>198</v>
      </c>
      <c r="AV52" s="23">
        <v>191</v>
      </c>
      <c r="AX52" s="24">
        <v>463</v>
      </c>
      <c r="AY52" s="23">
        <v>245</v>
      </c>
      <c r="AZ52" s="23">
        <v>218</v>
      </c>
      <c r="BB52" s="24">
        <v>665</v>
      </c>
      <c r="BC52" s="23">
        <v>335</v>
      </c>
      <c r="BD52" s="23">
        <v>330</v>
      </c>
      <c r="BF52" s="24">
        <v>852</v>
      </c>
      <c r="BG52" s="23">
        <v>424</v>
      </c>
      <c r="BH52" s="23">
        <v>428</v>
      </c>
    </row>
    <row r="53" spans="1:60">
      <c r="A53" s="23">
        <v>48</v>
      </c>
      <c r="B53" s="31">
        <v>10120</v>
      </c>
      <c r="C53" s="31">
        <v>5259</v>
      </c>
      <c r="D53" s="31">
        <v>4861</v>
      </c>
      <c r="F53" s="24">
        <v>272</v>
      </c>
      <c r="G53" s="23">
        <v>135</v>
      </c>
      <c r="H53" s="23">
        <v>137</v>
      </c>
      <c r="J53" s="23">
        <v>577</v>
      </c>
      <c r="K53" s="23">
        <v>295</v>
      </c>
      <c r="L53" s="23">
        <v>282</v>
      </c>
      <c r="N53" s="23">
        <v>82</v>
      </c>
      <c r="O53" s="23">
        <v>44</v>
      </c>
      <c r="P53" s="23">
        <v>38</v>
      </c>
      <c r="R53" s="24">
        <v>1096</v>
      </c>
      <c r="S53" s="23">
        <v>549</v>
      </c>
      <c r="T53" s="23">
        <v>547</v>
      </c>
      <c r="V53" s="23">
        <v>784</v>
      </c>
      <c r="W53" s="23">
        <v>390</v>
      </c>
      <c r="X53" s="23">
        <v>394</v>
      </c>
      <c r="Z53" s="23">
        <v>557</v>
      </c>
      <c r="AA53" s="23">
        <v>283</v>
      </c>
      <c r="AB53" s="23">
        <v>274</v>
      </c>
      <c r="AD53" s="24">
        <v>2364</v>
      </c>
      <c r="AE53" s="24">
        <v>1321</v>
      </c>
      <c r="AF53" s="24">
        <v>1043</v>
      </c>
      <c r="AH53" s="23">
        <v>926</v>
      </c>
      <c r="AI53" s="23">
        <v>507</v>
      </c>
      <c r="AJ53" s="23">
        <v>419</v>
      </c>
      <c r="AL53" s="23">
        <v>637</v>
      </c>
      <c r="AM53" s="23">
        <v>298</v>
      </c>
      <c r="AN53" s="23">
        <v>339</v>
      </c>
      <c r="AP53" s="23">
        <v>483</v>
      </c>
      <c r="AQ53" s="23">
        <v>247</v>
      </c>
      <c r="AR53" s="23">
        <v>236</v>
      </c>
      <c r="AT53" s="23">
        <v>390</v>
      </c>
      <c r="AU53" s="23">
        <v>197</v>
      </c>
      <c r="AV53" s="23">
        <v>193</v>
      </c>
      <c r="AX53" s="24">
        <v>463</v>
      </c>
      <c r="AY53" s="23">
        <v>246</v>
      </c>
      <c r="AZ53" s="23">
        <v>217</v>
      </c>
      <c r="BB53" s="24">
        <v>629</v>
      </c>
      <c r="BC53" s="23">
        <v>319</v>
      </c>
      <c r="BD53" s="23">
        <v>310</v>
      </c>
      <c r="BF53" s="24">
        <v>860</v>
      </c>
      <c r="BG53" s="23">
        <v>428</v>
      </c>
      <c r="BH53" s="23">
        <v>432</v>
      </c>
    </row>
    <row r="54" spans="1:60">
      <c r="A54" s="23">
        <v>49</v>
      </c>
      <c r="B54" s="31">
        <v>9982</v>
      </c>
      <c r="C54" s="31">
        <v>5182</v>
      </c>
      <c r="D54" s="31">
        <v>4800</v>
      </c>
      <c r="F54" s="24">
        <v>291</v>
      </c>
      <c r="G54" s="23">
        <v>148</v>
      </c>
      <c r="H54" s="23">
        <v>143</v>
      </c>
      <c r="J54" s="23">
        <v>575</v>
      </c>
      <c r="K54" s="23">
        <v>299</v>
      </c>
      <c r="L54" s="23">
        <v>276</v>
      </c>
      <c r="N54" s="23">
        <v>82</v>
      </c>
      <c r="O54" s="23">
        <v>43</v>
      </c>
      <c r="P54" s="23">
        <v>39</v>
      </c>
      <c r="R54" s="24">
        <v>1107</v>
      </c>
      <c r="S54" s="23">
        <v>556</v>
      </c>
      <c r="T54" s="23">
        <v>551</v>
      </c>
      <c r="V54" s="23">
        <v>772</v>
      </c>
      <c r="W54" s="23">
        <v>382</v>
      </c>
      <c r="X54" s="23">
        <v>390</v>
      </c>
      <c r="Z54" s="23">
        <v>563</v>
      </c>
      <c r="AA54" s="23">
        <v>284</v>
      </c>
      <c r="AB54" s="23">
        <v>279</v>
      </c>
      <c r="AD54" s="24">
        <v>2258</v>
      </c>
      <c r="AE54" s="24">
        <v>1268</v>
      </c>
      <c r="AF54" s="23">
        <v>990</v>
      </c>
      <c r="AH54" s="23">
        <v>945</v>
      </c>
      <c r="AI54" s="23">
        <v>518</v>
      </c>
      <c r="AJ54" s="23">
        <v>427</v>
      </c>
      <c r="AL54" s="23">
        <v>643</v>
      </c>
      <c r="AM54" s="23">
        <v>306</v>
      </c>
      <c r="AN54" s="23">
        <v>337</v>
      </c>
      <c r="AP54" s="23">
        <v>494</v>
      </c>
      <c r="AQ54" s="23">
        <v>252</v>
      </c>
      <c r="AR54" s="23">
        <v>242</v>
      </c>
      <c r="AT54" s="23">
        <v>338</v>
      </c>
      <c r="AU54" s="23">
        <v>147</v>
      </c>
      <c r="AV54" s="23">
        <v>191</v>
      </c>
      <c r="AX54" s="24">
        <v>463</v>
      </c>
      <c r="AY54" s="23">
        <v>247</v>
      </c>
      <c r="AZ54" s="23">
        <v>216</v>
      </c>
      <c r="BB54" s="24">
        <v>605</v>
      </c>
      <c r="BC54" s="23">
        <v>308</v>
      </c>
      <c r="BD54" s="23">
        <v>297</v>
      </c>
      <c r="BF54" s="24">
        <v>846</v>
      </c>
      <c r="BG54" s="23">
        <v>424</v>
      </c>
      <c r="BH54" s="23">
        <v>422</v>
      </c>
    </row>
    <row r="55" spans="1:60">
      <c r="A55" s="23">
        <v>50</v>
      </c>
      <c r="B55" s="31">
        <v>10084</v>
      </c>
      <c r="C55" s="31">
        <v>5296</v>
      </c>
      <c r="D55" s="31">
        <v>4788</v>
      </c>
      <c r="F55" s="24">
        <v>323</v>
      </c>
      <c r="G55" s="23">
        <v>170</v>
      </c>
      <c r="H55" s="23">
        <v>153</v>
      </c>
      <c r="J55" s="23">
        <v>576</v>
      </c>
      <c r="K55" s="23">
        <v>304</v>
      </c>
      <c r="L55" s="23">
        <v>272</v>
      </c>
      <c r="N55" s="23">
        <v>83</v>
      </c>
      <c r="O55" s="23">
        <v>44</v>
      </c>
      <c r="P55" s="23">
        <v>39</v>
      </c>
      <c r="R55" s="24">
        <v>1106</v>
      </c>
      <c r="S55" s="23">
        <v>558</v>
      </c>
      <c r="T55" s="23">
        <v>548</v>
      </c>
      <c r="V55" s="23">
        <v>774</v>
      </c>
      <c r="W55" s="23">
        <v>383</v>
      </c>
      <c r="X55" s="23">
        <v>391</v>
      </c>
      <c r="Z55" s="23">
        <v>575</v>
      </c>
      <c r="AA55" s="23">
        <v>289</v>
      </c>
      <c r="AB55" s="23">
        <v>286</v>
      </c>
      <c r="AD55" s="24">
        <v>2161</v>
      </c>
      <c r="AE55" s="24">
        <v>1215</v>
      </c>
      <c r="AF55" s="23">
        <v>946</v>
      </c>
      <c r="AH55" s="23">
        <v>988</v>
      </c>
      <c r="AI55" s="23">
        <v>538</v>
      </c>
      <c r="AJ55" s="23">
        <v>450</v>
      </c>
      <c r="AL55" s="23">
        <v>651</v>
      </c>
      <c r="AM55" s="23">
        <v>317</v>
      </c>
      <c r="AN55" s="23">
        <v>334</v>
      </c>
      <c r="AP55" s="23">
        <v>515</v>
      </c>
      <c r="AQ55" s="23">
        <v>260</v>
      </c>
      <c r="AR55" s="23">
        <v>255</v>
      </c>
      <c r="AT55" s="23">
        <v>453</v>
      </c>
      <c r="AU55" s="23">
        <v>250</v>
      </c>
      <c r="AV55" s="23">
        <v>203</v>
      </c>
      <c r="AX55" s="24">
        <v>466</v>
      </c>
      <c r="AY55" s="23">
        <v>252</v>
      </c>
      <c r="AZ55" s="23">
        <v>214</v>
      </c>
      <c r="BB55" s="24">
        <v>597</v>
      </c>
      <c r="BC55" s="23">
        <v>304</v>
      </c>
      <c r="BD55" s="23">
        <v>293</v>
      </c>
      <c r="BF55" s="24">
        <v>816</v>
      </c>
      <c r="BG55" s="23">
        <v>412</v>
      </c>
      <c r="BH55" s="23">
        <v>404</v>
      </c>
    </row>
    <row r="56" spans="1:60">
      <c r="A56" s="23">
        <v>51</v>
      </c>
      <c r="B56" s="31">
        <v>10050</v>
      </c>
      <c r="C56" s="31">
        <v>5284</v>
      </c>
      <c r="D56" s="31">
        <v>4766</v>
      </c>
      <c r="F56" s="24">
        <v>368</v>
      </c>
      <c r="G56" s="23">
        <v>197</v>
      </c>
      <c r="H56" s="23">
        <v>171</v>
      </c>
      <c r="J56" s="23">
        <v>579</v>
      </c>
      <c r="K56" s="23">
        <v>313</v>
      </c>
      <c r="L56" s="23">
        <v>266</v>
      </c>
      <c r="N56" s="23">
        <v>87</v>
      </c>
      <c r="O56" s="23">
        <v>45</v>
      </c>
      <c r="P56" s="23">
        <v>42</v>
      </c>
      <c r="R56" s="24">
        <v>1105</v>
      </c>
      <c r="S56" s="23">
        <v>560</v>
      </c>
      <c r="T56" s="23">
        <v>545</v>
      </c>
      <c r="V56" s="23">
        <v>776</v>
      </c>
      <c r="W56" s="23">
        <v>382</v>
      </c>
      <c r="X56" s="23">
        <v>394</v>
      </c>
      <c r="Z56" s="23">
        <v>595</v>
      </c>
      <c r="AA56" s="23">
        <v>297</v>
      </c>
      <c r="AB56" s="23">
        <v>298</v>
      </c>
      <c r="AD56" s="24">
        <v>2059</v>
      </c>
      <c r="AE56" s="24">
        <v>1160</v>
      </c>
      <c r="AF56" s="23">
        <v>899</v>
      </c>
      <c r="AH56" s="24">
        <v>1046</v>
      </c>
      <c r="AI56" s="23">
        <v>566</v>
      </c>
      <c r="AJ56" s="23">
        <v>480</v>
      </c>
      <c r="AL56" s="23">
        <v>661</v>
      </c>
      <c r="AM56" s="23">
        <v>331</v>
      </c>
      <c r="AN56" s="23">
        <v>330</v>
      </c>
      <c r="AP56" s="23">
        <v>547</v>
      </c>
      <c r="AQ56" s="23">
        <v>274</v>
      </c>
      <c r="AR56" s="23">
        <v>273</v>
      </c>
      <c r="AT56" s="23">
        <v>387</v>
      </c>
      <c r="AU56" s="23">
        <v>203</v>
      </c>
      <c r="AV56" s="23">
        <v>184</v>
      </c>
      <c r="AX56" s="24">
        <v>471</v>
      </c>
      <c r="AY56" s="23">
        <v>257</v>
      </c>
      <c r="AZ56" s="23">
        <v>214</v>
      </c>
      <c r="BB56" s="24">
        <v>590</v>
      </c>
      <c r="BC56" s="23">
        <v>302</v>
      </c>
      <c r="BD56" s="23">
        <v>288</v>
      </c>
      <c r="BF56" s="24">
        <v>779</v>
      </c>
      <c r="BG56" s="23">
        <v>397</v>
      </c>
      <c r="BH56" s="23">
        <v>382</v>
      </c>
    </row>
    <row r="57" spans="1:60">
      <c r="A57" s="23">
        <v>52</v>
      </c>
      <c r="B57" s="31">
        <v>10063</v>
      </c>
      <c r="C57" s="31">
        <v>5309</v>
      </c>
      <c r="D57" s="31">
        <v>4754</v>
      </c>
      <c r="F57" s="24">
        <v>409</v>
      </c>
      <c r="G57" s="23">
        <v>225</v>
      </c>
      <c r="H57" s="23">
        <v>184</v>
      </c>
      <c r="J57" s="23">
        <v>579</v>
      </c>
      <c r="K57" s="23">
        <v>318</v>
      </c>
      <c r="L57" s="23">
        <v>261</v>
      </c>
      <c r="N57" s="23">
        <v>90</v>
      </c>
      <c r="O57" s="23">
        <v>46</v>
      </c>
      <c r="P57" s="23">
        <v>44</v>
      </c>
      <c r="R57" s="24">
        <v>1106</v>
      </c>
      <c r="S57" s="23">
        <v>563</v>
      </c>
      <c r="T57" s="23">
        <v>543</v>
      </c>
      <c r="V57" s="23">
        <v>781</v>
      </c>
      <c r="W57" s="23">
        <v>384</v>
      </c>
      <c r="X57" s="23">
        <v>397</v>
      </c>
      <c r="Z57" s="23">
        <v>612</v>
      </c>
      <c r="AA57" s="23">
        <v>302</v>
      </c>
      <c r="AB57" s="23">
        <v>310</v>
      </c>
      <c r="AD57" s="24">
        <v>1969</v>
      </c>
      <c r="AE57" s="24">
        <v>1110</v>
      </c>
      <c r="AF57" s="23">
        <v>859</v>
      </c>
      <c r="AH57" s="24">
        <v>1093</v>
      </c>
      <c r="AI57" s="23">
        <v>587</v>
      </c>
      <c r="AJ57" s="23">
        <v>506</v>
      </c>
      <c r="AL57" s="23">
        <v>665</v>
      </c>
      <c r="AM57" s="23">
        <v>340</v>
      </c>
      <c r="AN57" s="23">
        <v>325</v>
      </c>
      <c r="AP57" s="23">
        <v>577</v>
      </c>
      <c r="AQ57" s="23">
        <v>287</v>
      </c>
      <c r="AR57" s="23">
        <v>290</v>
      </c>
      <c r="AT57" s="23">
        <v>386</v>
      </c>
      <c r="AU57" s="23">
        <v>206</v>
      </c>
      <c r="AV57" s="23">
        <v>180</v>
      </c>
      <c r="AX57" s="24">
        <v>476</v>
      </c>
      <c r="AY57" s="23">
        <v>263</v>
      </c>
      <c r="AZ57" s="23">
        <v>213</v>
      </c>
      <c r="BB57" s="24">
        <v>580</v>
      </c>
      <c r="BC57" s="23">
        <v>297</v>
      </c>
      <c r="BD57" s="23">
        <v>283</v>
      </c>
      <c r="BF57" s="24">
        <v>740</v>
      </c>
      <c r="BG57" s="23">
        <v>381</v>
      </c>
      <c r="BH57" s="23">
        <v>359</v>
      </c>
    </row>
    <row r="58" spans="1:60">
      <c r="A58" s="23">
        <v>53</v>
      </c>
      <c r="B58" s="31">
        <v>9984</v>
      </c>
      <c r="C58" s="31">
        <v>5278</v>
      </c>
      <c r="D58" s="31">
        <v>4706</v>
      </c>
      <c r="F58" s="24">
        <v>434</v>
      </c>
      <c r="G58" s="23">
        <v>241</v>
      </c>
      <c r="H58" s="23">
        <v>193</v>
      </c>
      <c r="J58" s="23">
        <v>568</v>
      </c>
      <c r="K58" s="23">
        <v>316</v>
      </c>
      <c r="L58" s="23">
        <v>252</v>
      </c>
      <c r="N58" s="23">
        <v>87</v>
      </c>
      <c r="O58" s="23">
        <v>44</v>
      </c>
      <c r="P58" s="23">
        <v>43</v>
      </c>
      <c r="R58" s="24">
        <v>1106</v>
      </c>
      <c r="S58" s="23">
        <v>567</v>
      </c>
      <c r="T58" s="23">
        <v>539</v>
      </c>
      <c r="V58" s="23">
        <v>790</v>
      </c>
      <c r="W58" s="23">
        <v>388</v>
      </c>
      <c r="X58" s="23">
        <v>402</v>
      </c>
      <c r="Z58" s="23">
        <v>617</v>
      </c>
      <c r="AA58" s="23">
        <v>306</v>
      </c>
      <c r="AB58" s="23">
        <v>311</v>
      </c>
      <c r="AD58" s="24">
        <v>1878</v>
      </c>
      <c r="AE58" s="24">
        <v>1056</v>
      </c>
      <c r="AF58" s="23">
        <v>822</v>
      </c>
      <c r="AH58" s="24">
        <v>1123</v>
      </c>
      <c r="AI58" s="23">
        <v>600</v>
      </c>
      <c r="AJ58" s="23">
        <v>523</v>
      </c>
      <c r="AL58" s="23">
        <v>661</v>
      </c>
      <c r="AM58" s="23">
        <v>344</v>
      </c>
      <c r="AN58" s="23">
        <v>317</v>
      </c>
      <c r="AP58" s="23">
        <v>593</v>
      </c>
      <c r="AQ58" s="23">
        <v>294</v>
      </c>
      <c r="AR58" s="23">
        <v>299</v>
      </c>
      <c r="AT58" s="23">
        <v>383</v>
      </c>
      <c r="AU58" s="23">
        <v>205</v>
      </c>
      <c r="AV58" s="23">
        <v>178</v>
      </c>
      <c r="AX58" s="24">
        <v>471</v>
      </c>
      <c r="AY58" s="23">
        <v>260</v>
      </c>
      <c r="AZ58" s="23">
        <v>211</v>
      </c>
      <c r="BB58" s="24">
        <v>568</v>
      </c>
      <c r="BC58" s="23">
        <v>292</v>
      </c>
      <c r="BD58" s="23">
        <v>276</v>
      </c>
      <c r="BF58" s="24">
        <v>705</v>
      </c>
      <c r="BG58" s="23">
        <v>365</v>
      </c>
      <c r="BH58" s="23">
        <v>340</v>
      </c>
    </row>
    <row r="59" spans="1:60">
      <c r="A59" s="23">
        <v>54</v>
      </c>
      <c r="B59" s="31">
        <v>9717</v>
      </c>
      <c r="C59" s="31">
        <v>5137</v>
      </c>
      <c r="D59" s="31">
        <v>4580</v>
      </c>
      <c r="F59" s="24">
        <v>430</v>
      </c>
      <c r="G59" s="23">
        <v>239</v>
      </c>
      <c r="H59" s="23">
        <v>191</v>
      </c>
      <c r="J59" s="23">
        <v>537</v>
      </c>
      <c r="K59" s="23">
        <v>300</v>
      </c>
      <c r="L59" s="23">
        <v>237</v>
      </c>
      <c r="N59" s="23">
        <v>89</v>
      </c>
      <c r="O59" s="23">
        <v>44</v>
      </c>
      <c r="P59" s="23">
        <v>45</v>
      </c>
      <c r="R59" s="24">
        <v>1111</v>
      </c>
      <c r="S59" s="23">
        <v>573</v>
      </c>
      <c r="T59" s="23">
        <v>538</v>
      </c>
      <c r="V59" s="23">
        <v>806</v>
      </c>
      <c r="W59" s="23">
        <v>399</v>
      </c>
      <c r="X59" s="23">
        <v>407</v>
      </c>
      <c r="Z59" s="23">
        <v>604</v>
      </c>
      <c r="AA59" s="23">
        <v>302</v>
      </c>
      <c r="AB59" s="23">
        <v>302</v>
      </c>
      <c r="AD59" s="24">
        <v>1795</v>
      </c>
      <c r="AE59" s="24">
        <v>1006</v>
      </c>
      <c r="AF59" s="23">
        <v>789</v>
      </c>
      <c r="AH59" s="24">
        <v>1113</v>
      </c>
      <c r="AI59" s="23">
        <v>592</v>
      </c>
      <c r="AJ59" s="23">
        <v>521</v>
      </c>
      <c r="AL59" s="23">
        <v>641</v>
      </c>
      <c r="AM59" s="23">
        <v>335</v>
      </c>
      <c r="AN59" s="23">
        <v>306</v>
      </c>
      <c r="AP59" s="23">
        <v>589</v>
      </c>
      <c r="AQ59" s="23">
        <v>291</v>
      </c>
      <c r="AR59" s="23">
        <v>298</v>
      </c>
      <c r="AT59" s="23">
        <v>373</v>
      </c>
      <c r="AU59" s="23">
        <v>199</v>
      </c>
      <c r="AV59" s="23">
        <v>174</v>
      </c>
      <c r="AX59" s="24">
        <v>415</v>
      </c>
      <c r="AY59" s="23">
        <v>230</v>
      </c>
      <c r="AZ59" s="23">
        <v>185</v>
      </c>
      <c r="BB59" s="24">
        <v>546</v>
      </c>
      <c r="BC59" s="23">
        <v>283</v>
      </c>
      <c r="BD59" s="23">
        <v>263</v>
      </c>
      <c r="BF59" s="24">
        <v>668</v>
      </c>
      <c r="BG59" s="23">
        <v>344</v>
      </c>
      <c r="BH59" s="23">
        <v>324</v>
      </c>
    </row>
    <row r="60" spans="1:60">
      <c r="A60" s="23">
        <v>55</v>
      </c>
      <c r="B60" s="31">
        <v>9497</v>
      </c>
      <c r="C60" s="31">
        <v>4964</v>
      </c>
      <c r="D60" s="31">
        <v>4533</v>
      </c>
      <c r="F60" s="24">
        <v>406</v>
      </c>
      <c r="G60" s="23">
        <v>225</v>
      </c>
      <c r="H60" s="23">
        <v>181</v>
      </c>
      <c r="J60" s="23">
        <v>491</v>
      </c>
      <c r="K60" s="23">
        <v>271</v>
      </c>
      <c r="L60" s="23">
        <v>220</v>
      </c>
      <c r="N60" s="23">
        <v>83</v>
      </c>
      <c r="O60" s="23">
        <v>41</v>
      </c>
      <c r="P60" s="23">
        <v>42</v>
      </c>
      <c r="R60" s="24">
        <v>1111</v>
      </c>
      <c r="S60" s="23">
        <v>579</v>
      </c>
      <c r="T60" s="23">
        <v>532</v>
      </c>
      <c r="V60" s="23">
        <v>928</v>
      </c>
      <c r="W60" s="23">
        <v>415</v>
      </c>
      <c r="X60" s="23">
        <v>513</v>
      </c>
      <c r="Z60" s="23">
        <v>581</v>
      </c>
      <c r="AA60" s="23">
        <v>296</v>
      </c>
      <c r="AB60" s="23">
        <v>285</v>
      </c>
      <c r="AD60" s="24">
        <v>1715</v>
      </c>
      <c r="AE60" s="23">
        <v>954</v>
      </c>
      <c r="AF60" s="23">
        <v>761</v>
      </c>
      <c r="AH60" s="24">
        <v>1080</v>
      </c>
      <c r="AI60" s="23">
        <v>574</v>
      </c>
      <c r="AJ60" s="23">
        <v>506</v>
      </c>
      <c r="AL60" s="23">
        <v>603</v>
      </c>
      <c r="AM60" s="23">
        <v>314</v>
      </c>
      <c r="AN60" s="23">
        <v>289</v>
      </c>
      <c r="AP60" s="23">
        <v>568</v>
      </c>
      <c r="AQ60" s="23">
        <v>281</v>
      </c>
      <c r="AR60" s="23">
        <v>287</v>
      </c>
      <c r="AT60" s="23">
        <v>364</v>
      </c>
      <c r="AU60" s="23">
        <v>193</v>
      </c>
      <c r="AV60" s="23">
        <v>171</v>
      </c>
      <c r="AX60" s="24">
        <v>410</v>
      </c>
      <c r="AY60" s="23">
        <v>227</v>
      </c>
      <c r="AZ60" s="23">
        <v>183</v>
      </c>
      <c r="BB60" s="24">
        <v>522</v>
      </c>
      <c r="BC60" s="23">
        <v>271</v>
      </c>
      <c r="BD60" s="23">
        <v>251</v>
      </c>
      <c r="BF60" s="24">
        <v>635</v>
      </c>
      <c r="BG60" s="23">
        <v>323</v>
      </c>
      <c r="BH60" s="23">
        <v>312</v>
      </c>
    </row>
    <row r="61" spans="1:60">
      <c r="A61" s="23">
        <v>56</v>
      </c>
      <c r="B61" s="31">
        <v>9026</v>
      </c>
      <c r="C61" s="31">
        <v>4761</v>
      </c>
      <c r="D61" s="31">
        <v>4265</v>
      </c>
      <c r="F61" s="24">
        <v>373</v>
      </c>
      <c r="G61" s="23">
        <v>206</v>
      </c>
      <c r="H61" s="23">
        <v>167</v>
      </c>
      <c r="J61" s="23">
        <v>438</v>
      </c>
      <c r="K61" s="23">
        <v>240</v>
      </c>
      <c r="L61" s="23">
        <v>198</v>
      </c>
      <c r="N61" s="23">
        <v>78</v>
      </c>
      <c r="O61" s="23">
        <v>36</v>
      </c>
      <c r="P61" s="23">
        <v>42</v>
      </c>
      <c r="R61" s="24">
        <v>1121</v>
      </c>
      <c r="S61" s="23">
        <v>591</v>
      </c>
      <c r="T61" s="23">
        <v>530</v>
      </c>
      <c r="V61" s="23">
        <v>855</v>
      </c>
      <c r="W61" s="23">
        <v>436</v>
      </c>
      <c r="X61" s="23">
        <v>419</v>
      </c>
      <c r="Z61" s="23">
        <v>556</v>
      </c>
      <c r="AA61" s="23">
        <v>290</v>
      </c>
      <c r="AB61" s="23">
        <v>266</v>
      </c>
      <c r="AD61" s="24">
        <v>1643</v>
      </c>
      <c r="AE61" s="23">
        <v>905</v>
      </c>
      <c r="AF61" s="23">
        <v>738</v>
      </c>
      <c r="AH61" s="24">
        <v>1041</v>
      </c>
      <c r="AI61" s="23">
        <v>551</v>
      </c>
      <c r="AJ61" s="23">
        <v>490</v>
      </c>
      <c r="AL61" s="23">
        <v>565</v>
      </c>
      <c r="AM61" s="23">
        <v>291</v>
      </c>
      <c r="AN61" s="23">
        <v>274</v>
      </c>
      <c r="AP61" s="23">
        <v>544</v>
      </c>
      <c r="AQ61" s="23">
        <v>270</v>
      </c>
      <c r="AR61" s="23">
        <v>274</v>
      </c>
      <c r="AT61" s="23">
        <v>347</v>
      </c>
      <c r="AU61" s="23">
        <v>181</v>
      </c>
      <c r="AV61" s="23">
        <v>166</v>
      </c>
      <c r="AX61" s="24">
        <v>369</v>
      </c>
      <c r="AY61" s="23">
        <v>204</v>
      </c>
      <c r="AZ61" s="23">
        <v>165</v>
      </c>
      <c r="BB61" s="24">
        <v>497</v>
      </c>
      <c r="BC61" s="23">
        <v>261</v>
      </c>
      <c r="BD61" s="23">
        <v>236</v>
      </c>
      <c r="BF61" s="24">
        <v>599</v>
      </c>
      <c r="BG61" s="23">
        <v>299</v>
      </c>
      <c r="BH61" s="23">
        <v>300</v>
      </c>
    </row>
    <row r="62" spans="1:60">
      <c r="A62" s="23">
        <v>57</v>
      </c>
      <c r="B62" s="31">
        <v>8673</v>
      </c>
      <c r="C62" s="31">
        <v>4568</v>
      </c>
      <c r="D62" s="31">
        <v>4105</v>
      </c>
      <c r="F62" s="24">
        <v>347</v>
      </c>
      <c r="G62" s="23">
        <v>190</v>
      </c>
      <c r="H62" s="23">
        <v>157</v>
      </c>
      <c r="J62" s="23">
        <v>386</v>
      </c>
      <c r="K62" s="23">
        <v>208</v>
      </c>
      <c r="L62" s="23">
        <v>178</v>
      </c>
      <c r="N62" s="23">
        <v>77</v>
      </c>
      <c r="O62" s="23">
        <v>35</v>
      </c>
      <c r="P62" s="23">
        <v>42</v>
      </c>
      <c r="R62" s="24">
        <v>1125</v>
      </c>
      <c r="S62" s="23">
        <v>601</v>
      </c>
      <c r="T62" s="23">
        <v>524</v>
      </c>
      <c r="V62" s="23">
        <v>884</v>
      </c>
      <c r="W62" s="23">
        <v>456</v>
      </c>
      <c r="X62" s="23">
        <v>428</v>
      </c>
      <c r="Z62" s="23">
        <v>530</v>
      </c>
      <c r="AA62" s="23">
        <v>284</v>
      </c>
      <c r="AB62" s="23">
        <v>246</v>
      </c>
      <c r="AD62" s="24">
        <v>1570</v>
      </c>
      <c r="AE62" s="23">
        <v>854</v>
      </c>
      <c r="AF62" s="23">
        <v>716</v>
      </c>
      <c r="AH62" s="24">
        <v>1005</v>
      </c>
      <c r="AI62" s="23">
        <v>530</v>
      </c>
      <c r="AJ62" s="23">
        <v>475</v>
      </c>
      <c r="AL62" s="23">
        <v>525</v>
      </c>
      <c r="AM62" s="23">
        <v>270</v>
      </c>
      <c r="AN62" s="23">
        <v>255</v>
      </c>
      <c r="AP62" s="23">
        <v>523</v>
      </c>
      <c r="AQ62" s="23">
        <v>261</v>
      </c>
      <c r="AR62" s="23">
        <v>262</v>
      </c>
      <c r="AT62" s="23">
        <v>337</v>
      </c>
      <c r="AU62" s="23">
        <v>174</v>
      </c>
      <c r="AV62" s="23">
        <v>163</v>
      </c>
      <c r="AX62" s="24">
        <v>329</v>
      </c>
      <c r="AY62" s="23">
        <v>182</v>
      </c>
      <c r="AZ62" s="23">
        <v>147</v>
      </c>
      <c r="BB62" s="24">
        <v>476</v>
      </c>
      <c r="BC62" s="23">
        <v>250</v>
      </c>
      <c r="BD62" s="23">
        <v>226</v>
      </c>
      <c r="BF62" s="24">
        <v>559</v>
      </c>
      <c r="BG62" s="23">
        <v>273</v>
      </c>
      <c r="BH62" s="23">
        <v>286</v>
      </c>
    </row>
    <row r="63" spans="1:60">
      <c r="A63" s="23">
        <v>58</v>
      </c>
      <c r="B63" s="31">
        <v>8249</v>
      </c>
      <c r="C63" s="31">
        <v>4333</v>
      </c>
      <c r="D63" s="31">
        <v>3916</v>
      </c>
      <c r="F63" s="24">
        <v>325</v>
      </c>
      <c r="G63" s="23">
        <v>176</v>
      </c>
      <c r="H63" s="23">
        <v>149</v>
      </c>
      <c r="J63" s="23">
        <v>342</v>
      </c>
      <c r="K63" s="23">
        <v>181</v>
      </c>
      <c r="L63" s="23">
        <v>161</v>
      </c>
      <c r="N63" s="23">
        <v>74</v>
      </c>
      <c r="O63" s="23">
        <v>33</v>
      </c>
      <c r="P63" s="23">
        <v>41</v>
      </c>
      <c r="R63" s="24">
        <v>1110</v>
      </c>
      <c r="S63" s="23">
        <v>596</v>
      </c>
      <c r="T63" s="23">
        <v>514</v>
      </c>
      <c r="V63" s="23">
        <v>885</v>
      </c>
      <c r="W63" s="23">
        <v>461</v>
      </c>
      <c r="X63" s="23">
        <v>424</v>
      </c>
      <c r="Z63" s="23">
        <v>498</v>
      </c>
      <c r="AA63" s="23">
        <v>272</v>
      </c>
      <c r="AB63" s="23">
        <v>226</v>
      </c>
      <c r="AD63" s="24">
        <v>1474</v>
      </c>
      <c r="AE63" s="23">
        <v>797</v>
      </c>
      <c r="AF63" s="23">
        <v>677</v>
      </c>
      <c r="AH63" s="23">
        <v>955</v>
      </c>
      <c r="AI63" s="23">
        <v>501</v>
      </c>
      <c r="AJ63" s="23">
        <v>454</v>
      </c>
      <c r="AL63" s="23">
        <v>486</v>
      </c>
      <c r="AM63" s="23">
        <v>246</v>
      </c>
      <c r="AN63" s="23">
        <v>240</v>
      </c>
      <c r="AP63" s="23">
        <v>499</v>
      </c>
      <c r="AQ63" s="23">
        <v>249</v>
      </c>
      <c r="AR63" s="23">
        <v>250</v>
      </c>
      <c r="AT63" s="23">
        <v>325</v>
      </c>
      <c r="AU63" s="23">
        <v>166</v>
      </c>
      <c r="AV63" s="23">
        <v>159</v>
      </c>
      <c r="AX63" s="24">
        <v>299</v>
      </c>
      <c r="AY63" s="23">
        <v>164</v>
      </c>
      <c r="AZ63" s="23">
        <v>135</v>
      </c>
      <c r="BB63" s="24">
        <v>455</v>
      </c>
      <c r="BC63" s="23">
        <v>240</v>
      </c>
      <c r="BD63" s="23">
        <v>215</v>
      </c>
      <c r="BF63" s="24">
        <v>522</v>
      </c>
      <c r="BG63" s="23">
        <v>251</v>
      </c>
      <c r="BH63" s="23">
        <v>271</v>
      </c>
    </row>
    <row r="64" spans="1:60">
      <c r="A64" s="23">
        <v>59</v>
      </c>
      <c r="B64" s="31">
        <v>7719</v>
      </c>
      <c r="C64" s="31">
        <v>4042</v>
      </c>
      <c r="D64" s="31">
        <v>3677</v>
      </c>
      <c r="F64" s="24">
        <v>313</v>
      </c>
      <c r="G64" s="23">
        <v>169</v>
      </c>
      <c r="H64" s="23">
        <v>144</v>
      </c>
      <c r="J64" s="23">
        <v>310</v>
      </c>
      <c r="K64" s="23">
        <v>162</v>
      </c>
      <c r="L64" s="23">
        <v>148</v>
      </c>
      <c r="N64" s="23">
        <v>72</v>
      </c>
      <c r="O64" s="23">
        <v>33</v>
      </c>
      <c r="P64" s="23">
        <v>39</v>
      </c>
      <c r="R64" s="24">
        <v>1058</v>
      </c>
      <c r="S64" s="23">
        <v>564</v>
      </c>
      <c r="T64" s="23">
        <v>494</v>
      </c>
      <c r="V64" s="23">
        <v>835</v>
      </c>
      <c r="W64" s="23">
        <v>434</v>
      </c>
      <c r="X64" s="23">
        <v>401</v>
      </c>
      <c r="Z64" s="23">
        <v>462</v>
      </c>
      <c r="AA64" s="23">
        <v>254</v>
      </c>
      <c r="AB64" s="23">
        <v>208</v>
      </c>
      <c r="AD64" s="24">
        <v>1342</v>
      </c>
      <c r="AE64" s="23">
        <v>725</v>
      </c>
      <c r="AF64" s="23">
        <v>617</v>
      </c>
      <c r="AH64" s="23">
        <v>879</v>
      </c>
      <c r="AI64" s="23">
        <v>460</v>
      </c>
      <c r="AJ64" s="23">
        <v>419</v>
      </c>
      <c r="AL64" s="23">
        <v>461</v>
      </c>
      <c r="AM64" s="23">
        <v>230</v>
      </c>
      <c r="AN64" s="23">
        <v>231</v>
      </c>
      <c r="AP64" s="23">
        <v>472</v>
      </c>
      <c r="AQ64" s="23">
        <v>237</v>
      </c>
      <c r="AR64" s="23">
        <v>235</v>
      </c>
      <c r="AT64" s="23">
        <v>320</v>
      </c>
      <c r="AU64" s="23">
        <v>163</v>
      </c>
      <c r="AV64" s="23">
        <v>157</v>
      </c>
      <c r="AX64" s="24">
        <v>287</v>
      </c>
      <c r="AY64" s="23">
        <v>155</v>
      </c>
      <c r="AZ64" s="23">
        <v>132</v>
      </c>
      <c r="BB64" s="24">
        <v>421</v>
      </c>
      <c r="BC64" s="23">
        <v>221</v>
      </c>
      <c r="BD64" s="23">
        <v>200</v>
      </c>
      <c r="BF64" s="24">
        <v>487</v>
      </c>
      <c r="BG64" s="23">
        <v>235</v>
      </c>
      <c r="BH64" s="23">
        <v>252</v>
      </c>
    </row>
    <row r="65" spans="1:60">
      <c r="A65" s="23">
        <v>60</v>
      </c>
      <c r="B65" s="31">
        <v>7137</v>
      </c>
      <c r="C65" s="31">
        <v>3719</v>
      </c>
      <c r="D65" s="31">
        <v>3418</v>
      </c>
      <c r="F65" s="24">
        <v>302</v>
      </c>
      <c r="G65" s="23">
        <v>162</v>
      </c>
      <c r="H65" s="23">
        <v>140</v>
      </c>
      <c r="J65" s="23">
        <v>285</v>
      </c>
      <c r="K65" s="23">
        <v>149</v>
      </c>
      <c r="L65" s="23">
        <v>136</v>
      </c>
      <c r="N65" s="23">
        <v>72</v>
      </c>
      <c r="O65" s="23">
        <v>36</v>
      </c>
      <c r="P65" s="23">
        <v>36</v>
      </c>
      <c r="R65" s="23">
        <v>979</v>
      </c>
      <c r="S65" s="23">
        <v>515</v>
      </c>
      <c r="T65" s="23">
        <v>464</v>
      </c>
      <c r="V65" s="23">
        <v>749</v>
      </c>
      <c r="W65" s="23">
        <v>384</v>
      </c>
      <c r="X65" s="23">
        <v>365</v>
      </c>
      <c r="Z65" s="23">
        <v>418</v>
      </c>
      <c r="AA65" s="23">
        <v>228</v>
      </c>
      <c r="AB65" s="23">
        <v>190</v>
      </c>
      <c r="AD65" s="24">
        <v>1197</v>
      </c>
      <c r="AE65" s="23">
        <v>650</v>
      </c>
      <c r="AF65" s="23">
        <v>547</v>
      </c>
      <c r="AH65" s="23">
        <v>798</v>
      </c>
      <c r="AI65" s="23">
        <v>415</v>
      </c>
      <c r="AJ65" s="23">
        <v>383</v>
      </c>
      <c r="AL65" s="23">
        <v>430</v>
      </c>
      <c r="AM65" s="23">
        <v>210</v>
      </c>
      <c r="AN65" s="23">
        <v>220</v>
      </c>
      <c r="AP65" s="23">
        <v>447</v>
      </c>
      <c r="AQ65" s="23">
        <v>224</v>
      </c>
      <c r="AR65" s="23">
        <v>223</v>
      </c>
      <c r="AT65" s="23">
        <v>332</v>
      </c>
      <c r="AU65" s="23">
        <v>170</v>
      </c>
      <c r="AV65" s="23">
        <v>162</v>
      </c>
      <c r="AX65" s="24">
        <v>282</v>
      </c>
      <c r="AY65" s="23">
        <v>149</v>
      </c>
      <c r="AZ65" s="23">
        <v>133</v>
      </c>
      <c r="BB65" s="24">
        <v>391</v>
      </c>
      <c r="BC65" s="23">
        <v>203</v>
      </c>
      <c r="BD65" s="23">
        <v>188</v>
      </c>
      <c r="BF65" s="24">
        <v>455</v>
      </c>
      <c r="BG65" s="23">
        <v>224</v>
      </c>
      <c r="BH65" s="23">
        <v>231</v>
      </c>
    </row>
    <row r="66" spans="1:60">
      <c r="A66" s="23">
        <v>61</v>
      </c>
      <c r="B66" s="31">
        <v>6479</v>
      </c>
      <c r="C66" s="31">
        <v>3356</v>
      </c>
      <c r="D66" s="31">
        <v>3123</v>
      </c>
      <c r="F66" s="24">
        <v>290</v>
      </c>
      <c r="G66" s="23">
        <v>154</v>
      </c>
      <c r="H66" s="23">
        <v>136</v>
      </c>
      <c r="J66" s="23">
        <v>268</v>
      </c>
      <c r="K66" s="23">
        <v>139</v>
      </c>
      <c r="L66" s="23">
        <v>129</v>
      </c>
      <c r="N66" s="23">
        <v>70</v>
      </c>
      <c r="O66" s="23">
        <v>37</v>
      </c>
      <c r="P66" s="23">
        <v>33</v>
      </c>
      <c r="R66" s="23">
        <v>887</v>
      </c>
      <c r="S66" s="23">
        <v>457</v>
      </c>
      <c r="T66" s="23">
        <v>430</v>
      </c>
      <c r="V66" s="23">
        <v>655</v>
      </c>
      <c r="W66" s="23">
        <v>332</v>
      </c>
      <c r="X66" s="23">
        <v>323</v>
      </c>
      <c r="Z66" s="23">
        <v>376</v>
      </c>
      <c r="AA66" s="23">
        <v>204</v>
      </c>
      <c r="AB66" s="23">
        <v>172</v>
      </c>
      <c r="AD66" s="24">
        <v>1045</v>
      </c>
      <c r="AE66" s="23">
        <v>573</v>
      </c>
      <c r="AF66" s="23">
        <v>472</v>
      </c>
      <c r="AH66" s="23">
        <v>705</v>
      </c>
      <c r="AI66" s="23">
        <v>365</v>
      </c>
      <c r="AJ66" s="23">
        <v>340</v>
      </c>
      <c r="AL66" s="23">
        <v>404</v>
      </c>
      <c r="AM66" s="23">
        <v>192</v>
      </c>
      <c r="AN66" s="23">
        <v>212</v>
      </c>
      <c r="AP66" s="23">
        <v>415</v>
      </c>
      <c r="AQ66" s="23">
        <v>207</v>
      </c>
      <c r="AR66" s="23">
        <v>208</v>
      </c>
      <c r="AT66" s="23">
        <v>303</v>
      </c>
      <c r="AU66" s="23">
        <v>156</v>
      </c>
      <c r="AV66" s="23">
        <v>147</v>
      </c>
      <c r="AX66" s="24">
        <v>278</v>
      </c>
      <c r="AY66" s="23">
        <v>144</v>
      </c>
      <c r="AZ66" s="23">
        <v>134</v>
      </c>
      <c r="BB66" s="24">
        <v>360</v>
      </c>
      <c r="BC66" s="23">
        <v>185</v>
      </c>
      <c r="BD66" s="23">
        <v>175</v>
      </c>
      <c r="BF66" s="24">
        <v>423</v>
      </c>
      <c r="BG66" s="23">
        <v>211</v>
      </c>
      <c r="BH66" s="23">
        <v>212</v>
      </c>
    </row>
    <row r="67" spans="1:60">
      <c r="A67" s="23">
        <v>62</v>
      </c>
      <c r="B67" s="31">
        <v>5896</v>
      </c>
      <c r="C67" s="31">
        <v>3035</v>
      </c>
      <c r="D67" s="31">
        <v>2861</v>
      </c>
      <c r="F67" s="24">
        <v>276</v>
      </c>
      <c r="G67" s="23">
        <v>147</v>
      </c>
      <c r="H67" s="23">
        <v>129</v>
      </c>
      <c r="J67" s="23">
        <v>250</v>
      </c>
      <c r="K67" s="23">
        <v>128</v>
      </c>
      <c r="L67" s="23">
        <v>122</v>
      </c>
      <c r="N67" s="23">
        <v>67</v>
      </c>
      <c r="O67" s="23">
        <v>37</v>
      </c>
      <c r="P67" s="23">
        <v>30</v>
      </c>
      <c r="R67" s="23">
        <v>805</v>
      </c>
      <c r="S67" s="23">
        <v>408</v>
      </c>
      <c r="T67" s="23">
        <v>397</v>
      </c>
      <c r="V67" s="23">
        <v>575</v>
      </c>
      <c r="W67" s="23">
        <v>286</v>
      </c>
      <c r="X67" s="23">
        <v>289</v>
      </c>
      <c r="Z67" s="23">
        <v>337</v>
      </c>
      <c r="AA67" s="23">
        <v>180</v>
      </c>
      <c r="AB67" s="23">
        <v>157</v>
      </c>
      <c r="AD67" s="23">
        <v>917</v>
      </c>
      <c r="AE67" s="23">
        <v>506</v>
      </c>
      <c r="AF67" s="23">
        <v>411</v>
      </c>
      <c r="AH67" s="23">
        <v>622</v>
      </c>
      <c r="AI67" s="23">
        <v>320</v>
      </c>
      <c r="AJ67" s="23">
        <v>302</v>
      </c>
      <c r="AL67" s="23">
        <v>376</v>
      </c>
      <c r="AM67" s="23">
        <v>175</v>
      </c>
      <c r="AN67" s="23">
        <v>201</v>
      </c>
      <c r="AP67" s="23">
        <v>381</v>
      </c>
      <c r="AQ67" s="23">
        <v>190</v>
      </c>
      <c r="AR67" s="23">
        <v>191</v>
      </c>
      <c r="AT67" s="23">
        <v>292</v>
      </c>
      <c r="AU67" s="23">
        <v>152</v>
      </c>
      <c r="AV67" s="23">
        <v>140</v>
      </c>
      <c r="AX67" s="24">
        <v>276</v>
      </c>
      <c r="AY67" s="23">
        <v>143</v>
      </c>
      <c r="AZ67" s="23">
        <v>133</v>
      </c>
      <c r="BB67" s="24">
        <v>328</v>
      </c>
      <c r="BC67" s="23">
        <v>165</v>
      </c>
      <c r="BD67" s="23">
        <v>163</v>
      </c>
      <c r="BF67" s="24">
        <v>394</v>
      </c>
      <c r="BG67" s="23">
        <v>198</v>
      </c>
      <c r="BH67" s="23">
        <v>196</v>
      </c>
    </row>
    <row r="68" spans="1:60">
      <c r="A68" s="23">
        <v>63</v>
      </c>
      <c r="B68" s="31">
        <v>5464</v>
      </c>
      <c r="C68" s="31">
        <v>2795</v>
      </c>
      <c r="D68" s="31">
        <v>2669</v>
      </c>
      <c r="F68" s="24">
        <v>259</v>
      </c>
      <c r="G68" s="23">
        <v>137</v>
      </c>
      <c r="H68" s="23">
        <v>122</v>
      </c>
      <c r="J68" s="23">
        <v>229</v>
      </c>
      <c r="K68" s="23">
        <v>117</v>
      </c>
      <c r="L68" s="23">
        <v>112</v>
      </c>
      <c r="N68" s="23">
        <v>63</v>
      </c>
      <c r="O68" s="23">
        <v>35</v>
      </c>
      <c r="P68" s="23">
        <v>28</v>
      </c>
      <c r="R68" s="23">
        <v>742</v>
      </c>
      <c r="S68" s="23">
        <v>369</v>
      </c>
      <c r="T68" s="23">
        <v>373</v>
      </c>
      <c r="V68" s="23">
        <v>524</v>
      </c>
      <c r="W68" s="23">
        <v>261</v>
      </c>
      <c r="X68" s="23">
        <v>263</v>
      </c>
      <c r="Z68" s="23">
        <v>305</v>
      </c>
      <c r="AA68" s="23">
        <v>161</v>
      </c>
      <c r="AB68" s="23">
        <v>144</v>
      </c>
      <c r="AD68" s="23">
        <v>815</v>
      </c>
      <c r="AE68" s="23">
        <v>450</v>
      </c>
      <c r="AF68" s="23">
        <v>365</v>
      </c>
      <c r="AH68" s="23">
        <v>556</v>
      </c>
      <c r="AI68" s="23">
        <v>284</v>
      </c>
      <c r="AJ68" s="23">
        <v>272</v>
      </c>
      <c r="AL68" s="23">
        <v>349</v>
      </c>
      <c r="AM68" s="23">
        <v>160</v>
      </c>
      <c r="AN68" s="23">
        <v>189</v>
      </c>
      <c r="AP68" s="23">
        <v>356</v>
      </c>
      <c r="AQ68" s="23">
        <v>177</v>
      </c>
      <c r="AR68" s="23">
        <v>179</v>
      </c>
      <c r="AT68" s="23">
        <v>314</v>
      </c>
      <c r="AU68" s="23">
        <v>160</v>
      </c>
      <c r="AV68" s="23">
        <v>154</v>
      </c>
      <c r="AX68" s="24">
        <v>270</v>
      </c>
      <c r="AY68" s="23">
        <v>140</v>
      </c>
      <c r="AZ68" s="23">
        <v>130</v>
      </c>
      <c r="BB68" s="24">
        <v>313</v>
      </c>
      <c r="BC68" s="23">
        <v>156</v>
      </c>
      <c r="BD68" s="23">
        <v>157</v>
      </c>
      <c r="BF68" s="24">
        <v>369</v>
      </c>
      <c r="BG68" s="23">
        <v>188</v>
      </c>
      <c r="BH68" s="23">
        <v>181</v>
      </c>
    </row>
    <row r="69" spans="1:60">
      <c r="A69" s="23">
        <v>64</v>
      </c>
      <c r="B69" s="31">
        <v>5101</v>
      </c>
      <c r="C69" s="31">
        <v>2583</v>
      </c>
      <c r="D69" s="31">
        <v>2518</v>
      </c>
      <c r="F69" s="24">
        <v>244</v>
      </c>
      <c r="G69" s="23">
        <v>128</v>
      </c>
      <c r="H69" s="23">
        <v>116</v>
      </c>
      <c r="J69" s="23">
        <v>204</v>
      </c>
      <c r="K69" s="23">
        <v>103</v>
      </c>
      <c r="L69" s="23">
        <v>101</v>
      </c>
      <c r="N69" s="23">
        <v>59</v>
      </c>
      <c r="O69" s="23">
        <v>34</v>
      </c>
      <c r="P69" s="23">
        <v>25</v>
      </c>
      <c r="R69" s="23">
        <v>711</v>
      </c>
      <c r="S69" s="23">
        <v>351</v>
      </c>
      <c r="T69" s="23">
        <v>360</v>
      </c>
      <c r="V69" s="23">
        <v>477</v>
      </c>
      <c r="W69" s="23">
        <v>228</v>
      </c>
      <c r="X69" s="23">
        <v>249</v>
      </c>
      <c r="Z69" s="23">
        <v>278</v>
      </c>
      <c r="AA69" s="23">
        <v>146</v>
      </c>
      <c r="AB69" s="23">
        <v>132</v>
      </c>
      <c r="AD69" s="23">
        <v>751</v>
      </c>
      <c r="AE69" s="23">
        <v>410</v>
      </c>
      <c r="AF69" s="23">
        <v>341</v>
      </c>
      <c r="AH69" s="23">
        <v>521</v>
      </c>
      <c r="AI69" s="23">
        <v>265</v>
      </c>
      <c r="AJ69" s="23">
        <v>256</v>
      </c>
      <c r="AL69" s="23">
        <v>329</v>
      </c>
      <c r="AM69" s="23">
        <v>147</v>
      </c>
      <c r="AN69" s="23">
        <v>182</v>
      </c>
      <c r="AP69" s="23">
        <v>340</v>
      </c>
      <c r="AQ69" s="23">
        <v>174</v>
      </c>
      <c r="AR69" s="23">
        <v>166</v>
      </c>
      <c r="AT69" s="23">
        <v>263</v>
      </c>
      <c r="AU69" s="23">
        <v>134</v>
      </c>
      <c r="AV69" s="23">
        <v>129</v>
      </c>
      <c r="AX69" s="24">
        <v>258</v>
      </c>
      <c r="AY69" s="23">
        <v>130</v>
      </c>
      <c r="AZ69" s="23">
        <v>128</v>
      </c>
      <c r="BB69" s="24">
        <v>314</v>
      </c>
      <c r="BC69" s="23">
        <v>152</v>
      </c>
      <c r="BD69" s="23">
        <v>162</v>
      </c>
      <c r="BF69" s="24">
        <v>352</v>
      </c>
      <c r="BG69" s="23">
        <v>181</v>
      </c>
      <c r="BH69" s="23">
        <v>171</v>
      </c>
    </row>
    <row r="70" spans="1:60">
      <c r="A70" s="23">
        <v>65</v>
      </c>
      <c r="B70" s="31">
        <v>4902</v>
      </c>
      <c r="C70" s="31">
        <v>2466</v>
      </c>
      <c r="D70" s="31">
        <v>2436</v>
      </c>
      <c r="F70" s="24">
        <v>230</v>
      </c>
      <c r="G70" s="23">
        <v>119</v>
      </c>
      <c r="H70" s="23">
        <v>111</v>
      </c>
      <c r="J70" s="23">
        <v>173</v>
      </c>
      <c r="K70" s="23">
        <v>89</v>
      </c>
      <c r="L70" s="23">
        <v>84</v>
      </c>
      <c r="N70" s="23">
        <v>55</v>
      </c>
      <c r="O70" s="23">
        <v>30</v>
      </c>
      <c r="P70" s="23">
        <v>25</v>
      </c>
      <c r="R70" s="23">
        <v>703</v>
      </c>
      <c r="S70" s="23">
        <v>346</v>
      </c>
      <c r="T70" s="23">
        <v>357</v>
      </c>
      <c r="V70" s="23">
        <v>459</v>
      </c>
      <c r="W70" s="23">
        <v>216</v>
      </c>
      <c r="X70" s="23">
        <v>243</v>
      </c>
      <c r="Z70" s="23">
        <v>258</v>
      </c>
      <c r="AA70" s="23">
        <v>134</v>
      </c>
      <c r="AB70" s="23">
        <v>124</v>
      </c>
      <c r="AD70" s="23">
        <v>706</v>
      </c>
      <c r="AE70" s="23">
        <v>378</v>
      </c>
      <c r="AF70" s="23">
        <v>328</v>
      </c>
      <c r="AH70" s="23">
        <v>500</v>
      </c>
      <c r="AI70" s="23">
        <v>255</v>
      </c>
      <c r="AJ70" s="23">
        <v>245</v>
      </c>
      <c r="AL70" s="23">
        <v>311</v>
      </c>
      <c r="AM70" s="23">
        <v>139</v>
      </c>
      <c r="AN70" s="23">
        <v>172</v>
      </c>
      <c r="AP70" s="23">
        <v>331</v>
      </c>
      <c r="AQ70" s="23">
        <v>174</v>
      </c>
      <c r="AR70" s="23">
        <v>157</v>
      </c>
      <c r="AT70" s="23">
        <v>251</v>
      </c>
      <c r="AU70" s="23">
        <v>125</v>
      </c>
      <c r="AV70" s="23">
        <v>126</v>
      </c>
      <c r="AX70" s="24">
        <v>257</v>
      </c>
      <c r="AY70" s="23">
        <v>131</v>
      </c>
      <c r="AZ70" s="23">
        <v>126</v>
      </c>
      <c r="BB70" s="24">
        <v>326</v>
      </c>
      <c r="BC70" s="23">
        <v>154</v>
      </c>
      <c r="BD70" s="23">
        <v>172</v>
      </c>
      <c r="BF70" s="24">
        <v>342</v>
      </c>
      <c r="BG70" s="23">
        <v>176</v>
      </c>
      <c r="BH70" s="23">
        <v>166</v>
      </c>
    </row>
    <row r="71" spans="1:60">
      <c r="A71" s="23">
        <v>66</v>
      </c>
      <c r="B71" s="31">
        <v>4756</v>
      </c>
      <c r="C71" s="31">
        <v>2372</v>
      </c>
      <c r="D71" s="31">
        <v>2384</v>
      </c>
      <c r="F71" s="24">
        <v>214</v>
      </c>
      <c r="G71" s="23">
        <v>110</v>
      </c>
      <c r="H71" s="23">
        <v>104</v>
      </c>
      <c r="J71" s="23">
        <v>141</v>
      </c>
      <c r="K71" s="23">
        <v>74</v>
      </c>
      <c r="L71" s="23">
        <v>67</v>
      </c>
      <c r="N71" s="23">
        <v>52</v>
      </c>
      <c r="O71" s="23">
        <v>26</v>
      </c>
      <c r="P71" s="23">
        <v>26</v>
      </c>
      <c r="R71" s="23">
        <v>706</v>
      </c>
      <c r="S71" s="23">
        <v>348</v>
      </c>
      <c r="T71" s="23">
        <v>358</v>
      </c>
      <c r="V71" s="23">
        <v>445</v>
      </c>
      <c r="W71" s="23">
        <v>203</v>
      </c>
      <c r="X71" s="23">
        <v>242</v>
      </c>
      <c r="Z71" s="23">
        <v>240</v>
      </c>
      <c r="AA71" s="23">
        <v>124</v>
      </c>
      <c r="AB71" s="23">
        <v>116</v>
      </c>
      <c r="AD71" s="23">
        <v>674</v>
      </c>
      <c r="AE71" s="23">
        <v>350</v>
      </c>
      <c r="AF71" s="23">
        <v>324</v>
      </c>
      <c r="AH71" s="23">
        <v>488</v>
      </c>
      <c r="AI71" s="23">
        <v>248</v>
      </c>
      <c r="AJ71" s="23">
        <v>240</v>
      </c>
      <c r="AL71" s="23">
        <v>294</v>
      </c>
      <c r="AM71" s="23">
        <v>129</v>
      </c>
      <c r="AN71" s="23">
        <v>165</v>
      </c>
      <c r="AP71" s="23">
        <v>331</v>
      </c>
      <c r="AQ71" s="23">
        <v>182</v>
      </c>
      <c r="AR71" s="23">
        <v>149</v>
      </c>
      <c r="AT71" s="23">
        <v>240</v>
      </c>
      <c r="AU71" s="23">
        <v>116</v>
      </c>
      <c r="AV71" s="23">
        <v>124</v>
      </c>
      <c r="AX71" s="24">
        <v>252</v>
      </c>
      <c r="AY71" s="23">
        <v>131</v>
      </c>
      <c r="AZ71" s="23">
        <v>121</v>
      </c>
      <c r="BB71" s="24">
        <v>348</v>
      </c>
      <c r="BC71" s="23">
        <v>158</v>
      </c>
      <c r="BD71" s="23">
        <v>190</v>
      </c>
      <c r="BF71" s="24">
        <v>331</v>
      </c>
      <c r="BG71" s="23">
        <v>173</v>
      </c>
      <c r="BH71" s="23">
        <v>158</v>
      </c>
    </row>
    <row r="72" spans="1:60">
      <c r="A72" s="23">
        <v>67</v>
      </c>
      <c r="B72" s="31">
        <v>4706</v>
      </c>
      <c r="C72" s="31">
        <v>2379</v>
      </c>
      <c r="D72" s="31">
        <v>2327</v>
      </c>
      <c r="F72" s="24">
        <v>202</v>
      </c>
      <c r="G72" s="23">
        <v>103</v>
      </c>
      <c r="H72" s="23">
        <v>99</v>
      </c>
      <c r="J72" s="23">
        <v>110</v>
      </c>
      <c r="K72" s="23">
        <v>60</v>
      </c>
      <c r="L72" s="23">
        <v>50</v>
      </c>
      <c r="N72" s="23">
        <v>45</v>
      </c>
      <c r="O72" s="23">
        <v>22</v>
      </c>
      <c r="P72" s="23">
        <v>23</v>
      </c>
      <c r="R72" s="23">
        <v>708</v>
      </c>
      <c r="S72" s="23">
        <v>347</v>
      </c>
      <c r="T72" s="23">
        <v>361</v>
      </c>
      <c r="V72" s="23">
        <v>527</v>
      </c>
      <c r="W72" s="23">
        <v>290</v>
      </c>
      <c r="X72" s="23">
        <v>237</v>
      </c>
      <c r="Z72" s="23">
        <v>220</v>
      </c>
      <c r="AA72" s="23">
        <v>113</v>
      </c>
      <c r="AB72" s="23">
        <v>107</v>
      </c>
      <c r="AD72" s="23">
        <v>642</v>
      </c>
      <c r="AE72" s="23">
        <v>323</v>
      </c>
      <c r="AF72" s="23">
        <v>319</v>
      </c>
      <c r="AH72" s="23">
        <v>474</v>
      </c>
      <c r="AI72" s="23">
        <v>241</v>
      </c>
      <c r="AJ72" s="23">
        <v>233</v>
      </c>
      <c r="AL72" s="23">
        <v>278</v>
      </c>
      <c r="AM72" s="23">
        <v>121</v>
      </c>
      <c r="AN72" s="23">
        <v>157</v>
      </c>
      <c r="AP72" s="23">
        <v>322</v>
      </c>
      <c r="AQ72" s="23">
        <v>184</v>
      </c>
      <c r="AR72" s="23">
        <v>138</v>
      </c>
      <c r="AT72" s="23">
        <v>227</v>
      </c>
      <c r="AU72" s="23">
        <v>106</v>
      </c>
      <c r="AV72" s="23">
        <v>121</v>
      </c>
      <c r="AX72" s="24">
        <v>255</v>
      </c>
      <c r="AY72" s="23">
        <v>133</v>
      </c>
      <c r="AZ72" s="23">
        <v>122</v>
      </c>
      <c r="BB72" s="24">
        <v>369</v>
      </c>
      <c r="BC72" s="23">
        <v>163</v>
      </c>
      <c r="BD72" s="23">
        <v>206</v>
      </c>
      <c r="BF72" s="24">
        <v>327</v>
      </c>
      <c r="BG72" s="23">
        <v>173</v>
      </c>
      <c r="BH72" s="23">
        <v>154</v>
      </c>
    </row>
    <row r="73" spans="1:60">
      <c r="A73" s="23">
        <v>68</v>
      </c>
      <c r="B73" s="31">
        <v>4473</v>
      </c>
      <c r="C73" s="31">
        <v>2196</v>
      </c>
      <c r="D73" s="31">
        <v>2277</v>
      </c>
      <c r="F73" s="24">
        <v>187</v>
      </c>
      <c r="G73" s="23">
        <v>96</v>
      </c>
      <c r="H73" s="23">
        <v>91</v>
      </c>
      <c r="J73" s="23">
        <v>110</v>
      </c>
      <c r="K73" s="23">
        <v>59</v>
      </c>
      <c r="L73" s="23">
        <v>51</v>
      </c>
      <c r="N73" s="23">
        <v>42</v>
      </c>
      <c r="O73" s="23">
        <v>19</v>
      </c>
      <c r="P73" s="23">
        <v>23</v>
      </c>
      <c r="R73" s="23">
        <v>687</v>
      </c>
      <c r="S73" s="23">
        <v>337</v>
      </c>
      <c r="T73" s="23">
        <v>350</v>
      </c>
      <c r="V73" s="23">
        <v>413</v>
      </c>
      <c r="W73" s="23">
        <v>181</v>
      </c>
      <c r="X73" s="23">
        <v>232</v>
      </c>
      <c r="Z73" s="23">
        <v>217</v>
      </c>
      <c r="AA73" s="23">
        <v>107</v>
      </c>
      <c r="AB73" s="23">
        <v>110</v>
      </c>
      <c r="AD73" s="23">
        <v>585</v>
      </c>
      <c r="AE73" s="23">
        <v>288</v>
      </c>
      <c r="AF73" s="23">
        <v>297</v>
      </c>
      <c r="AH73" s="23">
        <v>451</v>
      </c>
      <c r="AI73" s="23">
        <v>229</v>
      </c>
      <c r="AJ73" s="23">
        <v>222</v>
      </c>
      <c r="AL73" s="23">
        <v>261</v>
      </c>
      <c r="AM73" s="23">
        <v>113</v>
      </c>
      <c r="AN73" s="23">
        <v>148</v>
      </c>
      <c r="AP73" s="23">
        <v>314</v>
      </c>
      <c r="AQ73" s="23">
        <v>183</v>
      </c>
      <c r="AR73" s="23">
        <v>131</v>
      </c>
      <c r="AT73" s="23">
        <v>224</v>
      </c>
      <c r="AU73" s="23">
        <v>104</v>
      </c>
      <c r="AV73" s="23">
        <v>120</v>
      </c>
      <c r="AX73" s="24">
        <v>259</v>
      </c>
      <c r="AY73" s="23">
        <v>136</v>
      </c>
      <c r="AZ73" s="23">
        <v>123</v>
      </c>
      <c r="BB73" s="24">
        <v>394</v>
      </c>
      <c r="BC73" s="23">
        <v>172</v>
      </c>
      <c r="BD73" s="23">
        <v>222</v>
      </c>
      <c r="BF73" s="24">
        <v>329</v>
      </c>
      <c r="BG73" s="23">
        <v>172</v>
      </c>
      <c r="BH73" s="23">
        <v>157</v>
      </c>
    </row>
    <row r="74" spans="1:60">
      <c r="A74" s="23">
        <v>69</v>
      </c>
      <c r="B74" s="31">
        <v>4315</v>
      </c>
      <c r="C74" s="31">
        <v>2097</v>
      </c>
      <c r="D74" s="31">
        <v>2218</v>
      </c>
      <c r="F74" s="24">
        <v>170</v>
      </c>
      <c r="G74" s="23">
        <v>88</v>
      </c>
      <c r="H74" s="23">
        <v>82</v>
      </c>
      <c r="J74" s="23">
        <v>150</v>
      </c>
      <c r="K74" s="23">
        <v>72</v>
      </c>
      <c r="L74" s="23">
        <v>78</v>
      </c>
      <c r="N74" s="23">
        <v>36</v>
      </c>
      <c r="O74" s="23">
        <v>17</v>
      </c>
      <c r="P74" s="23">
        <v>19</v>
      </c>
      <c r="R74" s="23">
        <v>635</v>
      </c>
      <c r="S74" s="23">
        <v>313</v>
      </c>
      <c r="T74" s="23">
        <v>322</v>
      </c>
      <c r="V74" s="23">
        <v>401</v>
      </c>
      <c r="W74" s="23">
        <v>179</v>
      </c>
      <c r="X74" s="23">
        <v>222</v>
      </c>
      <c r="Z74" s="23">
        <v>232</v>
      </c>
      <c r="AA74" s="23">
        <v>109</v>
      </c>
      <c r="AB74" s="23">
        <v>123</v>
      </c>
      <c r="AD74" s="23">
        <v>508</v>
      </c>
      <c r="AE74" s="23">
        <v>248</v>
      </c>
      <c r="AF74" s="23">
        <v>260</v>
      </c>
      <c r="AH74" s="23">
        <v>417</v>
      </c>
      <c r="AI74" s="23">
        <v>212</v>
      </c>
      <c r="AJ74" s="23">
        <v>205</v>
      </c>
      <c r="AL74" s="23">
        <v>244</v>
      </c>
      <c r="AM74" s="23">
        <v>105</v>
      </c>
      <c r="AN74" s="23">
        <v>139</v>
      </c>
      <c r="AP74" s="23">
        <v>299</v>
      </c>
      <c r="AQ74" s="23">
        <v>172</v>
      </c>
      <c r="AR74" s="23">
        <v>127</v>
      </c>
      <c r="AT74" s="23">
        <v>213</v>
      </c>
      <c r="AU74" s="23">
        <v>98</v>
      </c>
      <c r="AV74" s="23">
        <v>115</v>
      </c>
      <c r="AX74" s="24">
        <v>264</v>
      </c>
      <c r="AY74" s="23">
        <v>136</v>
      </c>
      <c r="AZ74" s="23">
        <v>128</v>
      </c>
      <c r="BB74" s="24">
        <v>409</v>
      </c>
      <c r="BC74" s="23">
        <v>182</v>
      </c>
      <c r="BD74" s="23">
        <v>227</v>
      </c>
      <c r="BF74" s="24">
        <v>337</v>
      </c>
      <c r="BG74" s="23">
        <v>166</v>
      </c>
      <c r="BH74" s="23">
        <v>171</v>
      </c>
    </row>
    <row r="75" spans="1:60">
      <c r="A75" s="23">
        <v>70</v>
      </c>
      <c r="B75" s="31">
        <v>4144</v>
      </c>
      <c r="C75" s="31">
        <v>1995</v>
      </c>
      <c r="D75" s="31">
        <v>2149</v>
      </c>
      <c r="F75" s="24">
        <v>157</v>
      </c>
      <c r="G75" s="23">
        <v>81</v>
      </c>
      <c r="H75" s="23">
        <v>76</v>
      </c>
      <c r="J75" s="23">
        <v>206</v>
      </c>
      <c r="K75" s="23">
        <v>94</v>
      </c>
      <c r="L75" s="23">
        <v>112</v>
      </c>
      <c r="N75" s="23">
        <v>33</v>
      </c>
      <c r="O75" s="23">
        <v>16</v>
      </c>
      <c r="P75" s="23">
        <v>17</v>
      </c>
      <c r="R75" s="23">
        <v>576</v>
      </c>
      <c r="S75" s="23">
        <v>284</v>
      </c>
      <c r="T75" s="23">
        <v>292</v>
      </c>
      <c r="V75" s="23">
        <v>390</v>
      </c>
      <c r="W75" s="23">
        <v>178</v>
      </c>
      <c r="X75" s="23">
        <v>212</v>
      </c>
      <c r="Z75" s="23">
        <v>252</v>
      </c>
      <c r="AA75" s="23">
        <v>113</v>
      </c>
      <c r="AB75" s="23">
        <v>139</v>
      </c>
      <c r="AD75" s="23">
        <v>425</v>
      </c>
      <c r="AE75" s="23">
        <v>209</v>
      </c>
      <c r="AF75" s="23">
        <v>216</v>
      </c>
      <c r="AH75" s="23">
        <v>383</v>
      </c>
      <c r="AI75" s="23">
        <v>194</v>
      </c>
      <c r="AJ75" s="23">
        <v>189</v>
      </c>
      <c r="AL75" s="23">
        <v>224</v>
      </c>
      <c r="AM75" s="23">
        <v>95</v>
      </c>
      <c r="AN75" s="23">
        <v>129</v>
      </c>
      <c r="AP75" s="23">
        <v>277</v>
      </c>
      <c r="AQ75" s="23">
        <v>153</v>
      </c>
      <c r="AR75" s="23">
        <v>124</v>
      </c>
      <c r="AT75" s="23">
        <v>199</v>
      </c>
      <c r="AU75" s="23">
        <v>95</v>
      </c>
      <c r="AV75" s="23">
        <v>104</v>
      </c>
      <c r="AX75" s="24">
        <v>266</v>
      </c>
      <c r="AY75" s="23">
        <v>133</v>
      </c>
      <c r="AZ75" s="23">
        <v>133</v>
      </c>
      <c r="BB75" s="24">
        <v>410</v>
      </c>
      <c r="BC75" s="23">
        <v>189</v>
      </c>
      <c r="BD75" s="23">
        <v>221</v>
      </c>
      <c r="BF75" s="24">
        <v>346</v>
      </c>
      <c r="BG75" s="23">
        <v>161</v>
      </c>
      <c r="BH75" s="23">
        <v>185</v>
      </c>
    </row>
    <row r="76" spans="1:60">
      <c r="A76" s="23">
        <v>71</v>
      </c>
      <c r="B76" s="31">
        <v>4051</v>
      </c>
      <c r="C76" s="31">
        <v>1967</v>
      </c>
      <c r="D76" s="31">
        <v>2084</v>
      </c>
      <c r="F76" s="24">
        <v>147</v>
      </c>
      <c r="G76" s="23">
        <v>77</v>
      </c>
      <c r="H76" s="23">
        <v>70</v>
      </c>
      <c r="J76" s="23">
        <v>247</v>
      </c>
      <c r="K76" s="23">
        <v>110</v>
      </c>
      <c r="L76" s="23">
        <v>137</v>
      </c>
      <c r="N76" s="23">
        <v>32</v>
      </c>
      <c r="O76" s="23">
        <v>16</v>
      </c>
      <c r="P76" s="23">
        <v>16</v>
      </c>
      <c r="R76" s="23">
        <v>519</v>
      </c>
      <c r="S76" s="23">
        <v>256</v>
      </c>
      <c r="T76" s="23">
        <v>263</v>
      </c>
      <c r="V76" s="23">
        <v>379</v>
      </c>
      <c r="W76" s="23">
        <v>177</v>
      </c>
      <c r="X76" s="23">
        <v>202</v>
      </c>
      <c r="Z76" s="23">
        <v>270</v>
      </c>
      <c r="AA76" s="23">
        <v>117</v>
      </c>
      <c r="AB76" s="23">
        <v>153</v>
      </c>
      <c r="AD76" s="23">
        <v>358</v>
      </c>
      <c r="AE76" s="23">
        <v>176</v>
      </c>
      <c r="AF76" s="23">
        <v>182</v>
      </c>
      <c r="AH76" s="23">
        <v>355</v>
      </c>
      <c r="AI76" s="23">
        <v>177</v>
      </c>
      <c r="AJ76" s="23">
        <v>178</v>
      </c>
      <c r="AL76" s="23">
        <v>208</v>
      </c>
      <c r="AM76" s="23">
        <v>87</v>
      </c>
      <c r="AN76" s="23">
        <v>121</v>
      </c>
      <c r="AP76" s="23">
        <v>257</v>
      </c>
      <c r="AQ76" s="23">
        <v>135</v>
      </c>
      <c r="AR76" s="23">
        <v>122</v>
      </c>
      <c r="AT76" s="23">
        <v>261</v>
      </c>
      <c r="AU76" s="23">
        <v>164</v>
      </c>
      <c r="AV76" s="23">
        <v>97</v>
      </c>
      <c r="AX76" s="24">
        <v>266</v>
      </c>
      <c r="AY76" s="23">
        <v>130</v>
      </c>
      <c r="AZ76" s="23">
        <v>136</v>
      </c>
      <c r="BB76" s="24">
        <v>404</v>
      </c>
      <c r="BC76" s="23">
        <v>193</v>
      </c>
      <c r="BD76" s="23">
        <v>211</v>
      </c>
      <c r="BF76" s="24">
        <v>348</v>
      </c>
      <c r="BG76" s="23">
        <v>152</v>
      </c>
      <c r="BH76" s="23">
        <v>196</v>
      </c>
    </row>
    <row r="77" spans="1:60">
      <c r="A77" s="23">
        <v>72</v>
      </c>
      <c r="B77" s="31">
        <v>3857</v>
      </c>
      <c r="C77" s="31">
        <v>1815</v>
      </c>
      <c r="D77" s="31">
        <v>2042</v>
      </c>
      <c r="F77" s="24">
        <v>139</v>
      </c>
      <c r="G77" s="23">
        <v>72</v>
      </c>
      <c r="H77" s="23">
        <v>67</v>
      </c>
      <c r="J77" s="23">
        <v>282</v>
      </c>
      <c r="K77" s="23">
        <v>124</v>
      </c>
      <c r="L77" s="23">
        <v>158</v>
      </c>
      <c r="N77" s="23">
        <v>30</v>
      </c>
      <c r="O77" s="23">
        <v>16</v>
      </c>
      <c r="P77" s="23">
        <v>14</v>
      </c>
      <c r="R77" s="23">
        <v>476</v>
      </c>
      <c r="S77" s="23">
        <v>232</v>
      </c>
      <c r="T77" s="23">
        <v>244</v>
      </c>
      <c r="V77" s="23">
        <v>372</v>
      </c>
      <c r="W77" s="23">
        <v>177</v>
      </c>
      <c r="X77" s="23">
        <v>195</v>
      </c>
      <c r="Z77" s="23">
        <v>283</v>
      </c>
      <c r="AA77" s="23">
        <v>121</v>
      </c>
      <c r="AB77" s="23">
        <v>162</v>
      </c>
      <c r="AD77" s="23">
        <v>310</v>
      </c>
      <c r="AE77" s="23">
        <v>151</v>
      </c>
      <c r="AF77" s="23">
        <v>159</v>
      </c>
      <c r="AH77" s="23">
        <v>328</v>
      </c>
      <c r="AI77" s="23">
        <v>161</v>
      </c>
      <c r="AJ77" s="23">
        <v>167</v>
      </c>
      <c r="AL77" s="23">
        <v>199</v>
      </c>
      <c r="AM77" s="23">
        <v>83</v>
      </c>
      <c r="AN77" s="23">
        <v>116</v>
      </c>
      <c r="AP77" s="23">
        <v>244</v>
      </c>
      <c r="AQ77" s="23">
        <v>122</v>
      </c>
      <c r="AR77" s="23">
        <v>122</v>
      </c>
      <c r="AT77" s="23">
        <v>182</v>
      </c>
      <c r="AU77" s="23">
        <v>87</v>
      </c>
      <c r="AV77" s="23">
        <v>95</v>
      </c>
      <c r="AX77" s="24">
        <v>263</v>
      </c>
      <c r="AY77" s="23">
        <v>127</v>
      </c>
      <c r="AZ77" s="23">
        <v>136</v>
      </c>
      <c r="BB77" s="24">
        <v>396</v>
      </c>
      <c r="BC77" s="23">
        <v>193</v>
      </c>
      <c r="BD77" s="23">
        <v>203</v>
      </c>
      <c r="BF77" s="24">
        <v>353</v>
      </c>
      <c r="BG77" s="23">
        <v>149</v>
      </c>
      <c r="BH77" s="23">
        <v>204</v>
      </c>
    </row>
    <row r="78" spans="1:60">
      <c r="A78" s="23">
        <v>73</v>
      </c>
      <c r="B78" s="31">
        <v>3766</v>
      </c>
      <c r="C78" s="31">
        <v>1753</v>
      </c>
      <c r="D78" s="31">
        <v>2013</v>
      </c>
      <c r="F78" s="24">
        <v>133</v>
      </c>
      <c r="G78" s="23">
        <v>68</v>
      </c>
      <c r="H78" s="23">
        <v>65</v>
      </c>
      <c r="J78" s="23">
        <v>301</v>
      </c>
      <c r="K78" s="23">
        <v>131</v>
      </c>
      <c r="L78" s="23">
        <v>170</v>
      </c>
      <c r="N78" s="23">
        <v>27</v>
      </c>
      <c r="O78" s="23">
        <v>14</v>
      </c>
      <c r="P78" s="23">
        <v>13</v>
      </c>
      <c r="R78" s="23">
        <v>452</v>
      </c>
      <c r="S78" s="23">
        <v>218</v>
      </c>
      <c r="T78" s="23">
        <v>234</v>
      </c>
      <c r="V78" s="23">
        <v>364</v>
      </c>
      <c r="W78" s="23">
        <v>174</v>
      </c>
      <c r="X78" s="23">
        <v>190</v>
      </c>
      <c r="Z78" s="23">
        <v>292</v>
      </c>
      <c r="AA78" s="23">
        <v>123</v>
      </c>
      <c r="AB78" s="23">
        <v>169</v>
      </c>
      <c r="AD78" s="23">
        <v>278</v>
      </c>
      <c r="AE78" s="23">
        <v>134</v>
      </c>
      <c r="AF78" s="23">
        <v>144</v>
      </c>
      <c r="AH78" s="23">
        <v>312</v>
      </c>
      <c r="AI78" s="23">
        <v>152</v>
      </c>
      <c r="AJ78" s="23">
        <v>160</v>
      </c>
      <c r="AL78" s="23">
        <v>192</v>
      </c>
      <c r="AM78" s="23">
        <v>79</v>
      </c>
      <c r="AN78" s="23">
        <v>113</v>
      </c>
      <c r="AP78" s="23">
        <v>233</v>
      </c>
      <c r="AQ78" s="23">
        <v>114</v>
      </c>
      <c r="AR78" s="23">
        <v>119</v>
      </c>
      <c r="AT78" s="23">
        <v>178</v>
      </c>
      <c r="AU78" s="23">
        <v>86</v>
      </c>
      <c r="AV78" s="23">
        <v>92</v>
      </c>
      <c r="AX78" s="24">
        <v>261</v>
      </c>
      <c r="AY78" s="23">
        <v>125</v>
      </c>
      <c r="AZ78" s="23">
        <v>136</v>
      </c>
      <c r="BB78" s="24">
        <v>389</v>
      </c>
      <c r="BC78" s="23">
        <v>191</v>
      </c>
      <c r="BD78" s="23">
        <v>198</v>
      </c>
      <c r="BF78" s="24">
        <v>354</v>
      </c>
      <c r="BG78" s="23">
        <v>144</v>
      </c>
      <c r="BH78" s="23">
        <v>210</v>
      </c>
    </row>
    <row r="79" spans="1:60">
      <c r="A79" s="23">
        <v>74</v>
      </c>
      <c r="B79" s="31">
        <v>3711</v>
      </c>
      <c r="C79" s="31">
        <v>1711</v>
      </c>
      <c r="D79" s="31">
        <v>2000</v>
      </c>
      <c r="F79" s="24">
        <v>129</v>
      </c>
      <c r="G79" s="23">
        <v>66</v>
      </c>
      <c r="H79" s="23">
        <v>63</v>
      </c>
      <c r="J79" s="23">
        <v>312</v>
      </c>
      <c r="K79" s="23">
        <v>136</v>
      </c>
      <c r="L79" s="23">
        <v>176</v>
      </c>
      <c r="N79" s="23">
        <v>26</v>
      </c>
      <c r="O79" s="23">
        <v>14</v>
      </c>
      <c r="P79" s="23">
        <v>12</v>
      </c>
      <c r="R79" s="23">
        <v>437</v>
      </c>
      <c r="S79" s="23">
        <v>209</v>
      </c>
      <c r="T79" s="23">
        <v>228</v>
      </c>
      <c r="V79" s="23">
        <v>363</v>
      </c>
      <c r="W79" s="23">
        <v>174</v>
      </c>
      <c r="X79" s="23">
        <v>189</v>
      </c>
      <c r="Z79" s="23">
        <v>298</v>
      </c>
      <c r="AA79" s="23">
        <v>125</v>
      </c>
      <c r="AB79" s="23">
        <v>173</v>
      </c>
      <c r="AD79" s="23">
        <v>258</v>
      </c>
      <c r="AE79" s="23">
        <v>120</v>
      </c>
      <c r="AF79" s="23">
        <v>138</v>
      </c>
      <c r="AH79" s="23">
        <v>297</v>
      </c>
      <c r="AI79" s="23">
        <v>143</v>
      </c>
      <c r="AJ79" s="23">
        <v>154</v>
      </c>
      <c r="AL79" s="23">
        <v>190</v>
      </c>
      <c r="AM79" s="23">
        <v>77</v>
      </c>
      <c r="AN79" s="23">
        <v>113</v>
      </c>
      <c r="AP79" s="23">
        <v>228</v>
      </c>
      <c r="AQ79" s="23">
        <v>109</v>
      </c>
      <c r="AR79" s="23">
        <v>119</v>
      </c>
      <c r="AT79" s="23">
        <v>173</v>
      </c>
      <c r="AU79" s="23">
        <v>84</v>
      </c>
      <c r="AV79" s="23">
        <v>89</v>
      </c>
      <c r="AX79" s="24">
        <v>255</v>
      </c>
      <c r="AY79" s="23">
        <v>121</v>
      </c>
      <c r="AZ79" s="23">
        <v>134</v>
      </c>
      <c r="BB79" s="24">
        <v>384</v>
      </c>
      <c r="BC79" s="23">
        <v>189</v>
      </c>
      <c r="BD79" s="23">
        <v>195</v>
      </c>
      <c r="BF79" s="24">
        <v>361</v>
      </c>
      <c r="BG79" s="23">
        <v>144</v>
      </c>
      <c r="BH79" s="23">
        <v>217</v>
      </c>
    </row>
    <row r="80" spans="1:60">
      <c r="A80" s="23">
        <v>75</v>
      </c>
      <c r="B80" s="31">
        <v>3677</v>
      </c>
      <c r="C80" s="31">
        <v>1677</v>
      </c>
      <c r="D80" s="31">
        <v>2000</v>
      </c>
      <c r="F80" s="24">
        <v>127</v>
      </c>
      <c r="G80" s="23">
        <v>65</v>
      </c>
      <c r="H80" s="23">
        <v>62</v>
      </c>
      <c r="J80" s="23">
        <v>313</v>
      </c>
      <c r="K80" s="23">
        <v>134</v>
      </c>
      <c r="L80" s="23">
        <v>179</v>
      </c>
      <c r="N80" s="23">
        <v>25</v>
      </c>
      <c r="O80" s="23">
        <v>12</v>
      </c>
      <c r="P80" s="23">
        <v>13</v>
      </c>
      <c r="R80" s="23">
        <v>435</v>
      </c>
      <c r="S80" s="23">
        <v>206</v>
      </c>
      <c r="T80" s="23">
        <v>229</v>
      </c>
      <c r="V80" s="23">
        <v>356</v>
      </c>
      <c r="W80" s="23">
        <v>170</v>
      </c>
      <c r="X80" s="23">
        <v>186</v>
      </c>
      <c r="Z80" s="23">
        <v>304</v>
      </c>
      <c r="AA80" s="23">
        <v>128</v>
      </c>
      <c r="AB80" s="23">
        <v>176</v>
      </c>
      <c r="AD80" s="23">
        <v>243</v>
      </c>
      <c r="AE80" s="23">
        <v>108</v>
      </c>
      <c r="AF80" s="23">
        <v>135</v>
      </c>
      <c r="AH80" s="23">
        <v>285</v>
      </c>
      <c r="AI80" s="23">
        <v>136</v>
      </c>
      <c r="AJ80" s="23">
        <v>149</v>
      </c>
      <c r="AL80" s="23">
        <v>188</v>
      </c>
      <c r="AM80" s="23">
        <v>76</v>
      </c>
      <c r="AN80" s="23">
        <v>112</v>
      </c>
      <c r="AP80" s="23">
        <v>225</v>
      </c>
      <c r="AQ80" s="23">
        <v>107</v>
      </c>
      <c r="AR80" s="23">
        <v>118</v>
      </c>
      <c r="AT80" s="23">
        <v>184</v>
      </c>
      <c r="AU80" s="23">
        <v>89</v>
      </c>
      <c r="AV80" s="23">
        <v>95</v>
      </c>
      <c r="AX80" s="24">
        <v>250</v>
      </c>
      <c r="AY80" s="23">
        <v>118</v>
      </c>
      <c r="AZ80" s="23">
        <v>132</v>
      </c>
      <c r="BB80" s="24">
        <v>373</v>
      </c>
      <c r="BC80" s="23">
        <v>182</v>
      </c>
      <c r="BD80" s="23">
        <v>191</v>
      </c>
      <c r="BF80" s="24">
        <v>369</v>
      </c>
      <c r="BG80" s="23">
        <v>146</v>
      </c>
      <c r="BH80" s="23">
        <v>223</v>
      </c>
    </row>
    <row r="81" spans="1:60">
      <c r="A81" s="23">
        <v>76</v>
      </c>
      <c r="B81" s="31">
        <v>3647</v>
      </c>
      <c r="C81" s="31">
        <v>1649</v>
      </c>
      <c r="D81" s="31">
        <v>1998</v>
      </c>
      <c r="F81" s="24">
        <v>126</v>
      </c>
      <c r="G81" s="23">
        <v>65</v>
      </c>
      <c r="H81" s="23">
        <v>61</v>
      </c>
      <c r="J81" s="23">
        <v>309</v>
      </c>
      <c r="K81" s="23">
        <v>131</v>
      </c>
      <c r="L81" s="23">
        <v>178</v>
      </c>
      <c r="N81" s="23">
        <v>24</v>
      </c>
      <c r="O81" s="23">
        <v>12</v>
      </c>
      <c r="P81" s="23">
        <v>12</v>
      </c>
      <c r="R81" s="23">
        <v>440</v>
      </c>
      <c r="S81" s="23">
        <v>205</v>
      </c>
      <c r="T81" s="23">
        <v>235</v>
      </c>
      <c r="V81" s="23">
        <v>353</v>
      </c>
      <c r="W81" s="23">
        <v>165</v>
      </c>
      <c r="X81" s="23">
        <v>188</v>
      </c>
      <c r="Z81" s="23">
        <v>309</v>
      </c>
      <c r="AA81" s="23">
        <v>129</v>
      </c>
      <c r="AB81" s="23">
        <v>180</v>
      </c>
      <c r="AD81" s="23">
        <v>236</v>
      </c>
      <c r="AE81" s="23">
        <v>101</v>
      </c>
      <c r="AF81" s="23">
        <v>135</v>
      </c>
      <c r="AH81" s="23">
        <v>272</v>
      </c>
      <c r="AI81" s="23">
        <v>130</v>
      </c>
      <c r="AJ81" s="23">
        <v>142</v>
      </c>
      <c r="AL81" s="23">
        <v>187</v>
      </c>
      <c r="AM81" s="23">
        <v>74</v>
      </c>
      <c r="AN81" s="23">
        <v>113</v>
      </c>
      <c r="AP81" s="23">
        <v>225</v>
      </c>
      <c r="AQ81" s="23">
        <v>109</v>
      </c>
      <c r="AR81" s="23">
        <v>116</v>
      </c>
      <c r="AT81" s="23">
        <v>191</v>
      </c>
      <c r="AU81" s="23">
        <v>94</v>
      </c>
      <c r="AV81" s="23">
        <v>97</v>
      </c>
      <c r="AX81" s="24">
        <v>240</v>
      </c>
      <c r="AY81" s="23">
        <v>113</v>
      </c>
      <c r="AZ81" s="23">
        <v>127</v>
      </c>
      <c r="BB81" s="24">
        <v>357</v>
      </c>
      <c r="BC81" s="23">
        <v>172</v>
      </c>
      <c r="BD81" s="23">
        <v>185</v>
      </c>
      <c r="BF81" s="24">
        <v>378</v>
      </c>
      <c r="BG81" s="23">
        <v>149</v>
      </c>
      <c r="BH81" s="23">
        <v>229</v>
      </c>
    </row>
    <row r="82" spans="1:60">
      <c r="A82" s="23">
        <v>77</v>
      </c>
      <c r="B82" s="31">
        <v>3665</v>
      </c>
      <c r="C82" s="31">
        <v>1646</v>
      </c>
      <c r="D82" s="31">
        <v>2019</v>
      </c>
      <c r="F82" s="24">
        <v>129</v>
      </c>
      <c r="G82" s="23">
        <v>66</v>
      </c>
      <c r="H82" s="23">
        <v>63</v>
      </c>
      <c r="J82" s="23">
        <v>300</v>
      </c>
      <c r="K82" s="23">
        <v>126</v>
      </c>
      <c r="L82" s="23">
        <v>174</v>
      </c>
      <c r="N82" s="23">
        <v>21</v>
      </c>
      <c r="O82" s="23">
        <v>9</v>
      </c>
      <c r="P82" s="23">
        <v>12</v>
      </c>
      <c r="R82" s="23">
        <v>450</v>
      </c>
      <c r="S82" s="23">
        <v>205</v>
      </c>
      <c r="T82" s="23">
        <v>245</v>
      </c>
      <c r="V82" s="23">
        <v>349</v>
      </c>
      <c r="W82" s="23">
        <v>162</v>
      </c>
      <c r="X82" s="23">
        <v>187</v>
      </c>
      <c r="Z82" s="23">
        <v>309</v>
      </c>
      <c r="AA82" s="23">
        <v>135</v>
      </c>
      <c r="AB82" s="23">
        <v>174</v>
      </c>
      <c r="AD82" s="23">
        <v>239</v>
      </c>
      <c r="AE82" s="23">
        <v>98</v>
      </c>
      <c r="AF82" s="23">
        <v>141</v>
      </c>
      <c r="AH82" s="23">
        <v>255</v>
      </c>
      <c r="AI82" s="23">
        <v>121</v>
      </c>
      <c r="AJ82" s="23">
        <v>134</v>
      </c>
      <c r="AL82" s="23">
        <v>197</v>
      </c>
      <c r="AM82" s="23">
        <v>77</v>
      </c>
      <c r="AN82" s="23">
        <v>120</v>
      </c>
      <c r="AP82" s="23">
        <v>227</v>
      </c>
      <c r="AQ82" s="23">
        <v>112</v>
      </c>
      <c r="AR82" s="23">
        <v>115</v>
      </c>
      <c r="AT82" s="23">
        <v>243</v>
      </c>
      <c r="AU82" s="23">
        <v>118</v>
      </c>
      <c r="AV82" s="23">
        <v>125</v>
      </c>
      <c r="AX82" s="24">
        <v>225</v>
      </c>
      <c r="AY82" s="23">
        <v>106</v>
      </c>
      <c r="AZ82" s="23">
        <v>119</v>
      </c>
      <c r="BB82" s="24">
        <v>330</v>
      </c>
      <c r="BC82" s="23">
        <v>157</v>
      </c>
      <c r="BD82" s="23">
        <v>173</v>
      </c>
      <c r="BF82" s="24">
        <v>391</v>
      </c>
      <c r="BG82" s="23">
        <v>154</v>
      </c>
      <c r="BH82" s="23">
        <v>237</v>
      </c>
    </row>
    <row r="83" spans="1:60">
      <c r="A83" s="23">
        <v>78</v>
      </c>
      <c r="B83" s="31">
        <v>3668</v>
      </c>
      <c r="C83" s="31">
        <v>1646</v>
      </c>
      <c r="D83" s="31">
        <v>2022</v>
      </c>
      <c r="F83" s="24">
        <v>138</v>
      </c>
      <c r="G83" s="23">
        <v>71</v>
      </c>
      <c r="H83" s="23">
        <v>67</v>
      </c>
      <c r="J83" s="23">
        <v>286</v>
      </c>
      <c r="K83" s="23">
        <v>117</v>
      </c>
      <c r="L83" s="23">
        <v>169</v>
      </c>
      <c r="N83" s="23">
        <v>23</v>
      </c>
      <c r="O83" s="23">
        <v>10</v>
      </c>
      <c r="P83" s="23">
        <v>13</v>
      </c>
      <c r="R83" s="23">
        <v>471</v>
      </c>
      <c r="S83" s="23">
        <v>208</v>
      </c>
      <c r="T83" s="23">
        <v>263</v>
      </c>
      <c r="V83" s="23">
        <v>341</v>
      </c>
      <c r="W83" s="23">
        <v>156</v>
      </c>
      <c r="X83" s="23">
        <v>185</v>
      </c>
      <c r="Z83" s="23">
        <v>319</v>
      </c>
      <c r="AA83" s="23">
        <v>140</v>
      </c>
      <c r="AB83" s="23">
        <v>179</v>
      </c>
      <c r="AD83" s="23">
        <v>246</v>
      </c>
      <c r="AE83" s="23">
        <v>95</v>
      </c>
      <c r="AF83" s="23">
        <v>151</v>
      </c>
      <c r="AH83" s="23">
        <v>232</v>
      </c>
      <c r="AI83" s="23">
        <v>110</v>
      </c>
      <c r="AJ83" s="23">
        <v>122</v>
      </c>
      <c r="AL83" s="23">
        <v>210</v>
      </c>
      <c r="AM83" s="23">
        <v>82</v>
      </c>
      <c r="AN83" s="23">
        <v>128</v>
      </c>
      <c r="AP83" s="23">
        <v>233</v>
      </c>
      <c r="AQ83" s="23">
        <v>116</v>
      </c>
      <c r="AR83" s="23">
        <v>117</v>
      </c>
      <c r="AT83" s="23">
        <v>250</v>
      </c>
      <c r="AU83" s="23">
        <v>121</v>
      </c>
      <c r="AV83" s="23">
        <v>129</v>
      </c>
      <c r="AX83" s="24">
        <v>237</v>
      </c>
      <c r="AY83" s="23">
        <v>130</v>
      </c>
      <c r="AZ83" s="23">
        <v>107</v>
      </c>
      <c r="BB83" s="24">
        <v>277</v>
      </c>
      <c r="BC83" s="23">
        <v>128</v>
      </c>
      <c r="BD83" s="23">
        <v>149</v>
      </c>
      <c r="BF83" s="24">
        <v>405</v>
      </c>
      <c r="BG83" s="23">
        <v>162</v>
      </c>
      <c r="BH83" s="23">
        <v>243</v>
      </c>
    </row>
    <row r="84" spans="1:60">
      <c r="A84" s="23">
        <v>79</v>
      </c>
      <c r="B84" s="31">
        <v>4173</v>
      </c>
      <c r="C84" s="31">
        <v>1853</v>
      </c>
      <c r="D84" s="31">
        <v>2320</v>
      </c>
      <c r="F84" s="24">
        <v>151</v>
      </c>
      <c r="G84" s="23">
        <v>77</v>
      </c>
      <c r="H84" s="23">
        <v>74</v>
      </c>
      <c r="J84" s="23">
        <v>268</v>
      </c>
      <c r="K84" s="23">
        <v>109</v>
      </c>
      <c r="L84" s="23">
        <v>159</v>
      </c>
      <c r="N84" s="23">
        <v>26</v>
      </c>
      <c r="O84" s="23">
        <v>11</v>
      </c>
      <c r="P84" s="23">
        <v>15</v>
      </c>
      <c r="R84" s="23">
        <v>491</v>
      </c>
      <c r="S84" s="23">
        <v>205</v>
      </c>
      <c r="T84" s="23">
        <v>286</v>
      </c>
      <c r="V84" s="23">
        <v>426</v>
      </c>
      <c r="W84" s="23">
        <v>146</v>
      </c>
      <c r="X84" s="23">
        <v>280</v>
      </c>
      <c r="Z84" s="23">
        <v>320</v>
      </c>
      <c r="AA84" s="23">
        <v>149</v>
      </c>
      <c r="AB84" s="23">
        <v>171</v>
      </c>
      <c r="AD84" s="23">
        <v>264</v>
      </c>
      <c r="AE84" s="23">
        <v>100</v>
      </c>
      <c r="AF84" s="23">
        <v>164</v>
      </c>
      <c r="AH84" s="23">
        <v>601</v>
      </c>
      <c r="AI84" s="23">
        <v>292</v>
      </c>
      <c r="AJ84" s="23">
        <v>309</v>
      </c>
      <c r="AL84" s="23">
        <v>230</v>
      </c>
      <c r="AM84" s="23">
        <v>87</v>
      </c>
      <c r="AN84" s="23">
        <v>143</v>
      </c>
      <c r="AP84" s="23">
        <v>237</v>
      </c>
      <c r="AQ84" s="23">
        <v>118</v>
      </c>
      <c r="AR84" s="23">
        <v>119</v>
      </c>
      <c r="AT84" s="23">
        <v>241</v>
      </c>
      <c r="AU84" s="23">
        <v>115</v>
      </c>
      <c r="AV84" s="23">
        <v>126</v>
      </c>
      <c r="AX84" s="24">
        <v>302</v>
      </c>
      <c r="AY84" s="23">
        <v>185</v>
      </c>
      <c r="AZ84" s="23">
        <v>117</v>
      </c>
      <c r="BB84" s="24">
        <v>198</v>
      </c>
      <c r="BC84" s="23">
        <v>91</v>
      </c>
      <c r="BD84" s="23">
        <v>107</v>
      </c>
      <c r="BF84" s="24">
        <v>418</v>
      </c>
      <c r="BG84" s="23">
        <v>168</v>
      </c>
      <c r="BH84" s="23">
        <v>250</v>
      </c>
    </row>
    <row r="85" spans="1:60">
      <c r="A85" s="27" t="s">
        <v>5</v>
      </c>
      <c r="B85" s="31">
        <v>12001</v>
      </c>
      <c r="C85" s="31">
        <v>5323</v>
      </c>
      <c r="D85" s="31">
        <v>6678</v>
      </c>
      <c r="F85" s="24">
        <v>562</v>
      </c>
      <c r="G85" s="23">
        <v>303</v>
      </c>
      <c r="H85" s="23">
        <v>259</v>
      </c>
      <c r="J85" s="23">
        <v>710</v>
      </c>
      <c r="K85" s="23">
        <v>310</v>
      </c>
      <c r="L85" s="23">
        <v>400</v>
      </c>
      <c r="N85" s="23">
        <v>147</v>
      </c>
      <c r="O85" s="23">
        <v>50</v>
      </c>
      <c r="P85" s="23">
        <v>97</v>
      </c>
      <c r="R85" s="24">
        <v>984</v>
      </c>
      <c r="S85" s="23">
        <v>364</v>
      </c>
      <c r="T85" s="24">
        <v>620</v>
      </c>
      <c r="V85" s="24">
        <v>1385</v>
      </c>
      <c r="W85" s="23">
        <v>590</v>
      </c>
      <c r="X85" s="23">
        <v>795</v>
      </c>
      <c r="Z85" s="23">
        <v>965</v>
      </c>
      <c r="AA85" s="23">
        <v>443</v>
      </c>
      <c r="AB85" s="23">
        <v>522</v>
      </c>
      <c r="AD85" s="24">
        <v>1430</v>
      </c>
      <c r="AE85" s="23">
        <v>603</v>
      </c>
      <c r="AF85" s="23">
        <v>827</v>
      </c>
      <c r="AH85" s="23">
        <v>883</v>
      </c>
      <c r="AI85" s="23">
        <v>445</v>
      </c>
      <c r="AJ85" s="23">
        <v>438</v>
      </c>
      <c r="AL85" s="23">
        <v>969</v>
      </c>
      <c r="AM85" s="23">
        <v>354</v>
      </c>
      <c r="AN85" s="23">
        <v>615</v>
      </c>
      <c r="AP85" s="23">
        <v>774</v>
      </c>
      <c r="AQ85" s="23">
        <v>374</v>
      </c>
      <c r="AR85" s="23">
        <v>400</v>
      </c>
      <c r="AT85" s="23">
        <v>331</v>
      </c>
      <c r="AU85" s="23">
        <v>200</v>
      </c>
      <c r="AV85" s="23">
        <v>131</v>
      </c>
      <c r="AX85" s="24">
        <v>575</v>
      </c>
      <c r="AY85" s="23">
        <v>288</v>
      </c>
      <c r="AZ85" s="23">
        <v>287</v>
      </c>
      <c r="BB85" s="24">
        <v>622</v>
      </c>
      <c r="BC85" s="23">
        <v>289</v>
      </c>
      <c r="BD85" s="23">
        <v>333</v>
      </c>
      <c r="BF85" s="24">
        <v>1664</v>
      </c>
      <c r="BG85" s="23">
        <v>710</v>
      </c>
      <c r="BH85" s="23">
        <v>954</v>
      </c>
    </row>
    <row r="86" spans="1:60">
      <c r="A86" s="23"/>
      <c r="B86" s="31"/>
      <c r="C86" s="31"/>
      <c r="D86" s="31"/>
      <c r="F86" s="23"/>
      <c r="G86" s="23"/>
      <c r="H86" s="23"/>
      <c r="J86" s="23"/>
      <c r="K86" s="23"/>
      <c r="L86" s="23"/>
      <c r="N86" s="23"/>
      <c r="O86" s="23"/>
      <c r="P86" s="23"/>
      <c r="R86" s="23"/>
      <c r="S86" s="23"/>
      <c r="T86" s="23"/>
      <c r="V86" s="23"/>
      <c r="W86" s="23"/>
      <c r="X86" s="23"/>
      <c r="Z86" s="23"/>
      <c r="AA86" s="23"/>
      <c r="AB86" s="23"/>
      <c r="AD86" s="23"/>
      <c r="AE86" s="23"/>
      <c r="AF86" s="23"/>
      <c r="AH86" s="23"/>
      <c r="AI86" s="23"/>
      <c r="AJ86" s="23"/>
      <c r="AL86" s="23"/>
      <c r="AM86" s="23"/>
      <c r="AN86" s="23"/>
      <c r="AP86" s="23"/>
      <c r="AQ86" s="23"/>
      <c r="AR86" s="23"/>
      <c r="AT86" s="23"/>
      <c r="AU86" s="23"/>
      <c r="AV86" s="23"/>
      <c r="AX86" s="23"/>
      <c r="AY86" s="23"/>
      <c r="AZ86" s="23"/>
      <c r="BB86" s="23"/>
      <c r="BC86" s="23"/>
      <c r="BD86" s="23"/>
      <c r="BF86" s="23"/>
      <c r="BG86" s="23"/>
      <c r="BH86" s="23"/>
    </row>
    <row r="87" spans="1:60">
      <c r="A87" s="23" t="s">
        <v>2</v>
      </c>
      <c r="B87" s="31">
        <v>1385030</v>
      </c>
      <c r="C87" s="31">
        <v>703671</v>
      </c>
      <c r="D87" s="31">
        <v>681359</v>
      </c>
      <c r="F87" s="24">
        <v>56266</v>
      </c>
      <c r="G87" s="24">
        <v>29016</v>
      </c>
      <c r="H87" s="24">
        <v>27250</v>
      </c>
      <c r="J87" s="24">
        <v>73387</v>
      </c>
      <c r="K87" s="24">
        <v>38518</v>
      </c>
      <c r="L87" s="24">
        <v>34869</v>
      </c>
      <c r="N87" s="24">
        <v>10585</v>
      </c>
      <c r="O87" s="24">
        <v>5315</v>
      </c>
      <c r="P87" s="24">
        <v>5270</v>
      </c>
      <c r="R87" s="24">
        <v>138054</v>
      </c>
      <c r="S87" s="24">
        <v>69644</v>
      </c>
      <c r="T87" s="24">
        <v>68410</v>
      </c>
      <c r="V87" s="24">
        <v>110620</v>
      </c>
      <c r="W87" s="24">
        <v>55562</v>
      </c>
      <c r="X87" s="24">
        <v>55058</v>
      </c>
      <c r="Z87" s="24">
        <v>76086</v>
      </c>
      <c r="AA87" s="24">
        <v>38648</v>
      </c>
      <c r="AB87" s="24">
        <v>37438</v>
      </c>
      <c r="AD87" s="24">
        <v>337058</v>
      </c>
      <c r="AE87" s="24">
        <v>170832</v>
      </c>
      <c r="AF87" s="24">
        <v>166226</v>
      </c>
      <c r="AH87" s="24">
        <v>143343</v>
      </c>
      <c r="AI87" s="24">
        <v>72987</v>
      </c>
      <c r="AJ87" s="24">
        <v>70356</v>
      </c>
      <c r="AL87" s="24">
        <v>72297</v>
      </c>
      <c r="AM87" s="24">
        <v>35989</v>
      </c>
      <c r="AN87" s="24">
        <v>36308</v>
      </c>
      <c r="AP87" s="24">
        <v>86912</v>
      </c>
      <c r="AQ87" s="24">
        <v>44107</v>
      </c>
      <c r="AR87" s="24">
        <v>42805</v>
      </c>
      <c r="AT87" s="24">
        <v>52439</v>
      </c>
      <c r="AU87" s="24">
        <v>26880</v>
      </c>
      <c r="AV87" s="24">
        <v>25559</v>
      </c>
      <c r="AX87" s="24">
        <v>62501</v>
      </c>
      <c r="AY87" s="24">
        <v>32589</v>
      </c>
      <c r="AZ87" s="24">
        <v>29912</v>
      </c>
      <c r="BB87" s="24">
        <v>83132</v>
      </c>
      <c r="BC87" s="24">
        <v>42167</v>
      </c>
      <c r="BD87" s="24">
        <v>40965</v>
      </c>
      <c r="BF87" s="24">
        <v>82350</v>
      </c>
      <c r="BG87" s="24">
        <v>41417</v>
      </c>
      <c r="BH87" s="24">
        <v>40933</v>
      </c>
    </row>
  </sheetData>
  <sheetProtection sheet="1" objects="1" scenarios="1"/>
  <mergeCells count="14">
    <mergeCell ref="BB3:BD3"/>
    <mergeCell ref="BF3:BH3"/>
    <mergeCell ref="Z3:AB3"/>
    <mergeCell ref="AD3:AF3"/>
    <mergeCell ref="AH3:AJ3"/>
    <mergeCell ref="AP3:AR3"/>
    <mergeCell ref="AT3:AV3"/>
    <mergeCell ref="AX3:AZ3"/>
    <mergeCell ref="V3:X3"/>
    <mergeCell ref="B3:D3"/>
    <mergeCell ref="F3:H3"/>
    <mergeCell ref="J3:L3"/>
    <mergeCell ref="N3:P3"/>
    <mergeCell ref="R3:T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299AE-03A6-4A24-899C-819C092B7AA9}">
  <dimension ref="A1:BH86"/>
  <sheetViews>
    <sheetView zoomScale="130" zoomScaleNormal="130" workbookViewId="0">
      <selection activeCell="G11" sqref="G11"/>
    </sheetView>
  </sheetViews>
  <sheetFormatPr baseColWidth="10" defaultColWidth="11.1640625" defaultRowHeight="16"/>
  <cols>
    <col min="2" max="2" width="14" customWidth="1"/>
    <col min="4" max="4" width="9.1640625" customWidth="1"/>
  </cols>
  <sheetData>
    <row r="1" spans="1:60" s="19" customFormat="1" ht="15">
      <c r="A1" s="19" t="s">
        <v>31</v>
      </c>
      <c r="Z1" s="20"/>
    </row>
    <row r="2" spans="1:60" s="19" customFormat="1" ht="15.5" customHeight="1">
      <c r="A2" s="41"/>
      <c r="B2" s="84" t="s">
        <v>45</v>
      </c>
      <c r="C2" s="84"/>
      <c r="D2" s="84"/>
      <c r="F2" s="84" t="s">
        <v>52</v>
      </c>
      <c r="G2" s="84"/>
      <c r="H2" s="84"/>
      <c r="J2" s="84" t="s">
        <v>32</v>
      </c>
      <c r="K2" s="84"/>
      <c r="L2" s="84"/>
      <c r="N2" s="84" t="s">
        <v>33</v>
      </c>
      <c r="O2" s="84"/>
      <c r="P2" s="84"/>
      <c r="R2" s="84" t="s">
        <v>34</v>
      </c>
      <c r="S2" s="84"/>
      <c r="T2" s="84"/>
      <c r="V2" s="84" t="s">
        <v>36</v>
      </c>
      <c r="W2" s="84"/>
      <c r="X2" s="84"/>
      <c r="Z2" s="84" t="s">
        <v>35</v>
      </c>
      <c r="AA2" s="84"/>
      <c r="AB2" s="84"/>
      <c r="AD2" s="80" t="s">
        <v>37</v>
      </c>
      <c r="AE2" s="80"/>
      <c r="AF2" s="80"/>
      <c r="AH2" s="84" t="s">
        <v>38</v>
      </c>
      <c r="AI2" s="84"/>
      <c r="AJ2" s="84"/>
      <c r="AL2" s="84" t="s">
        <v>39</v>
      </c>
      <c r="AM2" s="84"/>
      <c r="AN2" s="84"/>
      <c r="AP2" s="84" t="s">
        <v>40</v>
      </c>
      <c r="AQ2" s="84"/>
      <c r="AR2" s="84"/>
      <c r="AT2" s="84" t="s">
        <v>41</v>
      </c>
      <c r="AU2" s="84"/>
      <c r="AV2" s="84"/>
      <c r="AX2" s="81" t="s">
        <v>42</v>
      </c>
      <c r="AY2" s="82"/>
      <c r="AZ2" s="83"/>
      <c r="BB2" s="80" t="s">
        <v>43</v>
      </c>
      <c r="BC2" s="80"/>
      <c r="BD2" s="80"/>
      <c r="BF2" s="81" t="s">
        <v>44</v>
      </c>
      <c r="BG2" s="82"/>
      <c r="BH2" s="83"/>
    </row>
    <row r="3" spans="1:60" s="19" customFormat="1" ht="15">
      <c r="A3" s="21" t="s">
        <v>1</v>
      </c>
      <c r="B3" s="21" t="s">
        <v>2</v>
      </c>
      <c r="C3" s="21" t="s">
        <v>3</v>
      </c>
      <c r="D3" s="21" t="s">
        <v>4</v>
      </c>
      <c r="F3" s="21" t="s">
        <v>2</v>
      </c>
      <c r="G3" s="21" t="s">
        <v>3</v>
      </c>
      <c r="H3" s="21" t="s">
        <v>4</v>
      </c>
      <c r="J3" s="21" t="s">
        <v>2</v>
      </c>
      <c r="K3" s="21" t="s">
        <v>3</v>
      </c>
      <c r="L3" s="21" t="s">
        <v>4</v>
      </c>
      <c r="N3" s="21" t="s">
        <v>2</v>
      </c>
      <c r="O3" s="21" t="s">
        <v>3</v>
      </c>
      <c r="P3" s="21" t="s">
        <v>4</v>
      </c>
      <c r="R3" s="21" t="s">
        <v>2</v>
      </c>
      <c r="S3" s="21" t="s">
        <v>3</v>
      </c>
      <c r="T3" s="21" t="s">
        <v>4</v>
      </c>
      <c r="V3" s="41" t="s">
        <v>2</v>
      </c>
      <c r="W3" s="41" t="s">
        <v>3</v>
      </c>
      <c r="X3" s="41" t="s">
        <v>4</v>
      </c>
      <c r="Z3" s="42" t="s">
        <v>2</v>
      </c>
      <c r="AA3" s="41" t="s">
        <v>3</v>
      </c>
      <c r="AB3" s="41" t="s">
        <v>4</v>
      </c>
      <c r="AD3" s="21" t="s">
        <v>2</v>
      </c>
      <c r="AE3" s="21" t="s">
        <v>3</v>
      </c>
      <c r="AF3" s="21" t="s">
        <v>4</v>
      </c>
      <c r="AH3" s="21" t="s">
        <v>2</v>
      </c>
      <c r="AI3" s="21" t="s">
        <v>3</v>
      </c>
      <c r="AJ3" s="21" t="s">
        <v>4</v>
      </c>
      <c r="AL3" s="21" t="s">
        <v>2</v>
      </c>
      <c r="AM3" s="21" t="s">
        <v>3</v>
      </c>
      <c r="AN3" s="21" t="s">
        <v>4</v>
      </c>
      <c r="AP3" s="21" t="s">
        <v>2</v>
      </c>
      <c r="AQ3" s="21" t="s">
        <v>3</v>
      </c>
      <c r="AR3" s="21" t="s">
        <v>4</v>
      </c>
      <c r="AT3" s="41" t="s">
        <v>2</v>
      </c>
      <c r="AU3" s="41" t="s">
        <v>3</v>
      </c>
      <c r="AV3" s="41" t="s">
        <v>4</v>
      </c>
      <c r="AX3" s="21" t="s">
        <v>2</v>
      </c>
      <c r="AY3" s="21" t="s">
        <v>3</v>
      </c>
      <c r="AZ3" s="21" t="s">
        <v>4</v>
      </c>
      <c r="BB3" s="41" t="s">
        <v>2</v>
      </c>
      <c r="BC3" s="41" t="s">
        <v>3</v>
      </c>
      <c r="BD3" s="41" t="s">
        <v>4</v>
      </c>
      <c r="BF3" s="21" t="s">
        <v>2</v>
      </c>
      <c r="BG3" s="21" t="s">
        <v>3</v>
      </c>
      <c r="BH3" s="21" t="s">
        <v>4</v>
      </c>
    </row>
    <row r="4" spans="1:60">
      <c r="A4" s="32">
        <v>0</v>
      </c>
      <c r="B4" s="39">
        <f t="shared" ref="B4:B67" si="0">C4+D4</f>
        <v>31217.95061728395</v>
      </c>
      <c r="C4" s="39">
        <f t="shared" ref="C4:D19" si="1">G4+K4+O4+S4+W4+AA4+AE4+AI4+AM4+AQ4+AU4+AY4+BC4+BG4</f>
        <v>15964.975308641975</v>
      </c>
      <c r="D4" s="39">
        <f t="shared" si="1"/>
        <v>15252.975308641975</v>
      </c>
      <c r="F4" s="13">
        <v>1246</v>
      </c>
      <c r="G4" s="32">
        <v>613</v>
      </c>
      <c r="H4" s="32">
        <v>633</v>
      </c>
      <c r="J4" s="13">
        <v>1553</v>
      </c>
      <c r="K4" s="32">
        <v>791</v>
      </c>
      <c r="L4" s="32">
        <v>761</v>
      </c>
      <c r="N4" s="32">
        <v>199</v>
      </c>
      <c r="O4" s="32">
        <v>102</v>
      </c>
      <c r="P4" s="32">
        <v>97</v>
      </c>
      <c r="R4" s="13">
        <v>3332</v>
      </c>
      <c r="S4" s="13">
        <v>1752.7885802469136</v>
      </c>
      <c r="T4" s="13">
        <v>1674.7885802469136</v>
      </c>
      <c r="V4" s="13">
        <v>2390</v>
      </c>
      <c r="W4" s="13">
        <v>1211.023148148148</v>
      </c>
      <c r="X4" s="13">
        <v>1147.023148148148</v>
      </c>
      <c r="Z4" s="13">
        <v>1634</v>
      </c>
      <c r="AA4" s="32">
        <v>834</v>
      </c>
      <c r="AB4" s="32">
        <v>800</v>
      </c>
      <c r="AD4" s="13">
        <v>6591</v>
      </c>
      <c r="AE4" s="13">
        <v>3366.0910493827159</v>
      </c>
      <c r="AF4" s="13">
        <v>3193.0910493827159</v>
      </c>
      <c r="AH4" s="13">
        <v>3387</v>
      </c>
      <c r="AI4" s="13">
        <v>1717.0725308641975</v>
      </c>
      <c r="AJ4" s="13">
        <v>1638.0725308641975</v>
      </c>
      <c r="AL4" s="13">
        <v>1887</v>
      </c>
      <c r="AM4" s="32">
        <v>964</v>
      </c>
      <c r="AN4" s="32">
        <v>923</v>
      </c>
      <c r="AP4" s="13">
        <v>2310</v>
      </c>
      <c r="AQ4" s="13">
        <v>1184</v>
      </c>
      <c r="AR4" s="13">
        <v>1127</v>
      </c>
      <c r="AT4" s="13">
        <v>1349</v>
      </c>
      <c r="AU4" s="32">
        <v>690</v>
      </c>
      <c r="AV4" s="32">
        <v>659</v>
      </c>
      <c r="AX4" s="13">
        <v>1551</v>
      </c>
      <c r="AY4" s="32">
        <v>795</v>
      </c>
      <c r="AZ4" s="32">
        <v>756</v>
      </c>
      <c r="BB4" s="13">
        <v>1928</v>
      </c>
      <c r="BC4" s="32">
        <v>989</v>
      </c>
      <c r="BD4" s="32">
        <v>939</v>
      </c>
      <c r="BF4" s="13">
        <v>1862</v>
      </c>
      <c r="BG4" s="32">
        <v>956</v>
      </c>
      <c r="BH4" s="32">
        <v>905</v>
      </c>
    </row>
    <row r="5" spans="1:60">
      <c r="A5" s="32">
        <v>1</v>
      </c>
      <c r="B5" s="39">
        <f t="shared" si="0"/>
        <v>30862.95061728395</v>
      </c>
      <c r="C5" s="39">
        <f t="shared" si="1"/>
        <v>15758.975308641975</v>
      </c>
      <c r="D5" s="39">
        <f t="shared" si="1"/>
        <v>15103.975308641975</v>
      </c>
      <c r="F5" s="13">
        <v>1209</v>
      </c>
      <c r="G5" s="32">
        <v>582</v>
      </c>
      <c r="H5" s="32">
        <v>627</v>
      </c>
      <c r="J5" s="13">
        <v>1554</v>
      </c>
      <c r="K5" s="32">
        <v>791</v>
      </c>
      <c r="L5" s="32">
        <v>762</v>
      </c>
      <c r="N5" s="32">
        <v>205</v>
      </c>
      <c r="O5" s="32">
        <v>105</v>
      </c>
      <c r="P5" s="32">
        <v>101</v>
      </c>
      <c r="R5" s="13">
        <v>3306</v>
      </c>
      <c r="S5" s="13">
        <v>1738.7885802469136</v>
      </c>
      <c r="T5" s="13">
        <v>1662.7885802469136</v>
      </c>
      <c r="V5" s="13">
        <v>2380</v>
      </c>
      <c r="W5" s="13">
        <v>1207.023148148148</v>
      </c>
      <c r="X5" s="13">
        <v>1141.023148148148</v>
      </c>
      <c r="Z5" s="13">
        <v>1627</v>
      </c>
      <c r="AA5" s="32">
        <v>829</v>
      </c>
      <c r="AB5" s="32">
        <v>798</v>
      </c>
      <c r="AD5" s="13">
        <v>6510</v>
      </c>
      <c r="AE5" s="13">
        <v>3325.0910493827159</v>
      </c>
      <c r="AF5" s="13">
        <v>3153.0910493827159</v>
      </c>
      <c r="AH5" s="13">
        <v>3384</v>
      </c>
      <c r="AI5" s="13">
        <v>1715.0725308641975</v>
      </c>
      <c r="AJ5" s="13">
        <v>1637.0725308641975</v>
      </c>
      <c r="AL5" s="13">
        <v>1872</v>
      </c>
      <c r="AM5" s="32">
        <v>954</v>
      </c>
      <c r="AN5" s="32">
        <v>918</v>
      </c>
      <c r="AP5" s="13">
        <v>2257</v>
      </c>
      <c r="AQ5" s="13">
        <v>1154</v>
      </c>
      <c r="AR5" s="13">
        <v>1103</v>
      </c>
      <c r="AT5" s="13">
        <v>1322</v>
      </c>
      <c r="AU5" s="32">
        <v>676</v>
      </c>
      <c r="AV5" s="32">
        <v>645</v>
      </c>
      <c r="AX5" s="13">
        <v>1524</v>
      </c>
      <c r="AY5" s="32">
        <v>778</v>
      </c>
      <c r="AZ5" s="32">
        <v>746</v>
      </c>
      <c r="BB5" s="13">
        <v>1912</v>
      </c>
      <c r="BC5" s="32">
        <v>979</v>
      </c>
      <c r="BD5" s="32">
        <v>932</v>
      </c>
      <c r="BF5" s="13">
        <v>1803</v>
      </c>
      <c r="BG5" s="32">
        <v>925</v>
      </c>
      <c r="BH5" s="32">
        <v>878</v>
      </c>
    </row>
    <row r="6" spans="1:60">
      <c r="A6" s="32">
        <v>2</v>
      </c>
      <c r="B6" s="39">
        <f t="shared" si="0"/>
        <v>30541.95061728395</v>
      </c>
      <c r="C6" s="39">
        <f t="shared" si="1"/>
        <v>15544.975308641975</v>
      </c>
      <c r="D6" s="39">
        <f t="shared" si="1"/>
        <v>14996.975308641975</v>
      </c>
      <c r="F6" s="13">
        <v>1195</v>
      </c>
      <c r="G6" s="32">
        <v>573</v>
      </c>
      <c r="H6" s="32">
        <v>622</v>
      </c>
      <c r="J6" s="13">
        <v>1557</v>
      </c>
      <c r="K6" s="32">
        <v>789</v>
      </c>
      <c r="L6" s="32">
        <v>769</v>
      </c>
      <c r="N6" s="32">
        <v>209</v>
      </c>
      <c r="O6" s="32">
        <v>106</v>
      </c>
      <c r="P6" s="32">
        <v>103</v>
      </c>
      <c r="R6" s="13">
        <v>3285</v>
      </c>
      <c r="S6" s="13">
        <v>1723.7885802469136</v>
      </c>
      <c r="T6" s="13">
        <v>1657.7885802469136</v>
      </c>
      <c r="V6" s="13">
        <v>2372</v>
      </c>
      <c r="W6" s="13">
        <v>1204.023148148148</v>
      </c>
      <c r="X6" s="13">
        <v>1136.023148148148</v>
      </c>
      <c r="Z6" s="13">
        <v>1617</v>
      </c>
      <c r="AA6" s="32">
        <v>822</v>
      </c>
      <c r="AB6" s="32">
        <v>795</v>
      </c>
      <c r="AD6" s="13">
        <v>6432</v>
      </c>
      <c r="AE6" s="13">
        <v>3277.0910493827159</v>
      </c>
      <c r="AF6" s="13">
        <v>3123.0910493827159</v>
      </c>
      <c r="AH6" s="13">
        <v>3381</v>
      </c>
      <c r="AI6" s="13">
        <v>1709.0725308641975</v>
      </c>
      <c r="AJ6" s="13">
        <v>1640.0725308641975</v>
      </c>
      <c r="AL6" s="13">
        <v>1862</v>
      </c>
      <c r="AM6" s="32">
        <v>945</v>
      </c>
      <c r="AN6" s="32">
        <v>917</v>
      </c>
      <c r="AP6" s="13">
        <v>2202</v>
      </c>
      <c r="AQ6" s="13">
        <v>1119</v>
      </c>
      <c r="AR6" s="13">
        <v>1083</v>
      </c>
      <c r="AT6" s="13">
        <v>1295</v>
      </c>
      <c r="AU6" s="32">
        <v>660</v>
      </c>
      <c r="AV6" s="32">
        <v>635</v>
      </c>
      <c r="AX6" s="13">
        <v>1499</v>
      </c>
      <c r="AY6" s="32">
        <v>761</v>
      </c>
      <c r="AZ6" s="32">
        <v>738</v>
      </c>
      <c r="BB6" s="13">
        <v>1893</v>
      </c>
      <c r="BC6" s="32">
        <v>967</v>
      </c>
      <c r="BD6" s="32">
        <v>927</v>
      </c>
      <c r="BF6" s="13">
        <v>1741</v>
      </c>
      <c r="BG6" s="32">
        <v>889</v>
      </c>
      <c r="BH6" s="32">
        <v>851</v>
      </c>
    </row>
    <row r="7" spans="1:60">
      <c r="A7" s="32">
        <v>3</v>
      </c>
      <c r="B7" s="39">
        <f t="shared" si="0"/>
        <v>30389.95061728395</v>
      </c>
      <c r="C7" s="39">
        <f t="shared" si="1"/>
        <v>15437.975308641975</v>
      </c>
      <c r="D7" s="39">
        <f t="shared" si="1"/>
        <v>14951.975308641975</v>
      </c>
      <c r="F7" s="13">
        <v>1180</v>
      </c>
      <c r="G7" s="32">
        <v>561</v>
      </c>
      <c r="H7" s="32">
        <v>618</v>
      </c>
      <c r="J7" s="13">
        <v>1567</v>
      </c>
      <c r="K7" s="32">
        <v>793</v>
      </c>
      <c r="L7" s="32">
        <v>774</v>
      </c>
      <c r="N7" s="32">
        <v>211</v>
      </c>
      <c r="O7" s="32">
        <v>107</v>
      </c>
      <c r="P7" s="32">
        <v>104</v>
      </c>
      <c r="R7" s="13">
        <v>3303</v>
      </c>
      <c r="S7" s="13">
        <v>1729.7885802469136</v>
      </c>
      <c r="T7" s="13">
        <v>1669.7885802469136</v>
      </c>
      <c r="V7" s="13">
        <v>2356</v>
      </c>
      <c r="W7" s="13">
        <v>1199.023148148148</v>
      </c>
      <c r="X7" s="13">
        <v>1125.023148148148</v>
      </c>
      <c r="Z7" s="13">
        <v>1602</v>
      </c>
      <c r="AA7" s="32">
        <v>814</v>
      </c>
      <c r="AB7" s="32">
        <v>788</v>
      </c>
      <c r="AD7" s="13">
        <v>6396</v>
      </c>
      <c r="AE7" s="13">
        <v>3253.0910493827159</v>
      </c>
      <c r="AF7" s="13">
        <v>3111.0910493827159</v>
      </c>
      <c r="AH7" s="13">
        <v>3405</v>
      </c>
      <c r="AI7" s="13">
        <v>1718.0725308641975</v>
      </c>
      <c r="AJ7" s="13">
        <v>1655.0725308641975</v>
      </c>
      <c r="AL7" s="13">
        <v>1857</v>
      </c>
      <c r="AM7" s="32">
        <v>939</v>
      </c>
      <c r="AN7" s="32">
        <v>918</v>
      </c>
      <c r="AP7" s="13">
        <v>2165</v>
      </c>
      <c r="AQ7" s="13">
        <v>1096</v>
      </c>
      <c r="AR7" s="13">
        <v>1069</v>
      </c>
      <c r="AT7" s="13">
        <v>1279</v>
      </c>
      <c r="AU7" s="32">
        <v>651</v>
      </c>
      <c r="AV7" s="32">
        <v>629</v>
      </c>
      <c r="AX7" s="13">
        <v>1477</v>
      </c>
      <c r="AY7" s="32">
        <v>746</v>
      </c>
      <c r="AZ7" s="32">
        <v>731</v>
      </c>
      <c r="BB7" s="13">
        <v>1886</v>
      </c>
      <c r="BC7" s="32">
        <v>961</v>
      </c>
      <c r="BD7" s="32">
        <v>925</v>
      </c>
      <c r="BF7" s="13">
        <v>1705</v>
      </c>
      <c r="BG7" s="32">
        <v>870</v>
      </c>
      <c r="BH7" s="32">
        <v>835</v>
      </c>
    </row>
    <row r="8" spans="1:60">
      <c r="A8" s="32">
        <v>4</v>
      </c>
      <c r="B8" s="39">
        <f t="shared" si="0"/>
        <v>30287.95061728395</v>
      </c>
      <c r="C8" s="39">
        <f t="shared" si="1"/>
        <v>15364.975308641975</v>
      </c>
      <c r="D8" s="39">
        <f t="shared" si="1"/>
        <v>14922.975308641975</v>
      </c>
      <c r="F8" s="13">
        <v>1166</v>
      </c>
      <c r="G8" s="32">
        <v>555</v>
      </c>
      <c r="H8" s="32">
        <v>611</v>
      </c>
      <c r="J8" s="13">
        <v>1578</v>
      </c>
      <c r="K8" s="32">
        <v>799</v>
      </c>
      <c r="L8" s="32">
        <v>780</v>
      </c>
      <c r="N8" s="32">
        <v>209</v>
      </c>
      <c r="O8" s="32">
        <v>105</v>
      </c>
      <c r="P8" s="32">
        <v>104</v>
      </c>
      <c r="R8" s="13">
        <v>3342</v>
      </c>
      <c r="S8" s="13">
        <v>1748.7885802469136</v>
      </c>
      <c r="T8" s="13">
        <v>1688.7885802469136</v>
      </c>
      <c r="V8" s="13">
        <v>2340</v>
      </c>
      <c r="W8" s="13">
        <v>1192.023148148148</v>
      </c>
      <c r="X8" s="13">
        <v>1117.023148148148</v>
      </c>
      <c r="Z8" s="13">
        <v>1587</v>
      </c>
      <c r="AA8" s="32">
        <v>804</v>
      </c>
      <c r="AB8" s="32">
        <v>783</v>
      </c>
      <c r="AD8" s="13">
        <v>6351</v>
      </c>
      <c r="AE8" s="13">
        <v>3225.0910493827159</v>
      </c>
      <c r="AF8" s="13">
        <v>3094.0910493827159</v>
      </c>
      <c r="AH8" s="13">
        <v>3419</v>
      </c>
      <c r="AI8" s="13">
        <v>1724.0725308641975</v>
      </c>
      <c r="AJ8" s="13">
        <v>1663.0725308641975</v>
      </c>
      <c r="AL8" s="13">
        <v>1850</v>
      </c>
      <c r="AM8" s="32">
        <v>936</v>
      </c>
      <c r="AN8" s="32">
        <v>914</v>
      </c>
      <c r="AP8" s="13">
        <v>2140</v>
      </c>
      <c r="AQ8" s="13">
        <v>1080</v>
      </c>
      <c r="AR8" s="13">
        <v>1060</v>
      </c>
      <c r="AT8" s="13">
        <v>1269</v>
      </c>
      <c r="AU8" s="32">
        <v>643</v>
      </c>
      <c r="AV8" s="32">
        <v>626</v>
      </c>
      <c r="AX8" s="13">
        <v>1459</v>
      </c>
      <c r="AY8" s="32">
        <v>733</v>
      </c>
      <c r="AZ8" s="32">
        <v>726</v>
      </c>
      <c r="BB8" s="13">
        <v>1877</v>
      </c>
      <c r="BC8" s="32">
        <v>955</v>
      </c>
      <c r="BD8" s="32">
        <v>922</v>
      </c>
      <c r="BF8" s="13">
        <v>1700</v>
      </c>
      <c r="BG8" s="32">
        <v>865</v>
      </c>
      <c r="BH8" s="32">
        <v>834</v>
      </c>
    </row>
    <row r="9" spans="1:60">
      <c r="A9" s="32">
        <v>5</v>
      </c>
      <c r="B9" s="39">
        <f t="shared" si="0"/>
        <v>30254.95061728395</v>
      </c>
      <c r="C9" s="39">
        <f t="shared" si="1"/>
        <v>15328.975308641975</v>
      </c>
      <c r="D9" s="39">
        <f t="shared" si="1"/>
        <v>14925.975308641975</v>
      </c>
      <c r="F9" s="13">
        <v>1149</v>
      </c>
      <c r="G9" s="32">
        <v>545</v>
      </c>
      <c r="H9" s="32">
        <v>604</v>
      </c>
      <c r="J9" s="13">
        <v>1598</v>
      </c>
      <c r="K9" s="32">
        <v>807</v>
      </c>
      <c r="L9" s="32">
        <v>791</v>
      </c>
      <c r="N9" s="32">
        <v>210</v>
      </c>
      <c r="O9" s="32">
        <v>105</v>
      </c>
      <c r="P9" s="32">
        <v>105</v>
      </c>
      <c r="R9" s="13">
        <v>3388</v>
      </c>
      <c r="S9" s="13">
        <v>1768.7885802469136</v>
      </c>
      <c r="T9" s="13">
        <v>1714.7885802469136</v>
      </c>
      <c r="V9" s="13">
        <v>2328</v>
      </c>
      <c r="W9" s="13">
        <v>1188.023148148148</v>
      </c>
      <c r="X9" s="13">
        <v>1108.023148148148</v>
      </c>
      <c r="Z9" s="13">
        <v>1574</v>
      </c>
      <c r="AA9" s="32">
        <v>797</v>
      </c>
      <c r="AB9" s="32">
        <v>777</v>
      </c>
      <c r="AD9" s="13">
        <v>6316</v>
      </c>
      <c r="AE9" s="13">
        <v>3203.0910493827159</v>
      </c>
      <c r="AF9" s="13">
        <v>3081.0910493827159</v>
      </c>
      <c r="AH9" s="13">
        <v>3436</v>
      </c>
      <c r="AI9" s="13">
        <v>1730.0725308641975</v>
      </c>
      <c r="AJ9" s="13">
        <v>1674.0725308641975</v>
      </c>
      <c r="AL9" s="13">
        <v>1847</v>
      </c>
      <c r="AM9" s="32">
        <v>933</v>
      </c>
      <c r="AN9" s="32">
        <v>914</v>
      </c>
      <c r="AP9" s="13">
        <v>2121</v>
      </c>
      <c r="AQ9" s="13">
        <v>1067</v>
      </c>
      <c r="AR9" s="13">
        <v>1055</v>
      </c>
      <c r="AT9" s="13">
        <v>1265</v>
      </c>
      <c r="AU9" s="32">
        <v>639</v>
      </c>
      <c r="AV9" s="32">
        <v>626</v>
      </c>
      <c r="AX9" s="13">
        <v>1446</v>
      </c>
      <c r="AY9" s="32">
        <v>725</v>
      </c>
      <c r="AZ9" s="32">
        <v>721</v>
      </c>
      <c r="BB9" s="13">
        <v>1871</v>
      </c>
      <c r="BC9" s="32">
        <v>952</v>
      </c>
      <c r="BD9" s="32">
        <v>919</v>
      </c>
      <c r="BF9" s="13">
        <v>1705</v>
      </c>
      <c r="BG9" s="32">
        <v>869</v>
      </c>
      <c r="BH9" s="32">
        <v>836</v>
      </c>
    </row>
    <row r="10" spans="1:60">
      <c r="A10" s="32">
        <v>6</v>
      </c>
      <c r="B10" s="39">
        <f t="shared" si="0"/>
        <v>30275.95061728395</v>
      </c>
      <c r="C10" s="39">
        <f t="shared" si="1"/>
        <v>15343.975308641975</v>
      </c>
      <c r="D10" s="39">
        <f t="shared" si="1"/>
        <v>14931.975308641975</v>
      </c>
      <c r="F10" s="13">
        <v>1140</v>
      </c>
      <c r="G10" s="32">
        <v>540</v>
      </c>
      <c r="H10" s="32">
        <v>600</v>
      </c>
      <c r="J10" s="13">
        <v>1615</v>
      </c>
      <c r="K10" s="32">
        <v>815</v>
      </c>
      <c r="L10" s="32">
        <v>799</v>
      </c>
      <c r="N10" s="32">
        <v>208</v>
      </c>
      <c r="O10" s="32">
        <v>105</v>
      </c>
      <c r="P10" s="32">
        <v>103</v>
      </c>
      <c r="R10" s="13">
        <v>3439</v>
      </c>
      <c r="S10" s="13">
        <v>1796.7885802469136</v>
      </c>
      <c r="T10" s="13">
        <v>1737.7885802469136</v>
      </c>
      <c r="V10" s="13">
        <v>2319</v>
      </c>
      <c r="W10" s="13">
        <v>1185.023148148148</v>
      </c>
      <c r="X10" s="13">
        <v>1103.023148148148</v>
      </c>
      <c r="Z10" s="13">
        <v>1568</v>
      </c>
      <c r="AA10" s="32">
        <v>797</v>
      </c>
      <c r="AB10" s="32">
        <v>771</v>
      </c>
      <c r="AD10" s="13">
        <v>6303</v>
      </c>
      <c r="AE10" s="13">
        <v>3195.0910493827159</v>
      </c>
      <c r="AF10" s="13">
        <v>3075.0910493827159</v>
      </c>
      <c r="AH10" s="13">
        <v>3462</v>
      </c>
      <c r="AI10" s="13">
        <v>1744.0725308641975</v>
      </c>
      <c r="AJ10" s="13">
        <v>1686.0725308641975</v>
      </c>
      <c r="AL10" s="13">
        <v>1842</v>
      </c>
      <c r="AM10" s="32">
        <v>931</v>
      </c>
      <c r="AN10" s="32">
        <v>912</v>
      </c>
      <c r="AP10" s="13">
        <v>2101</v>
      </c>
      <c r="AQ10" s="13">
        <v>1056</v>
      </c>
      <c r="AR10" s="13">
        <v>1044</v>
      </c>
      <c r="AT10" s="13">
        <v>1260</v>
      </c>
      <c r="AU10" s="32">
        <v>637</v>
      </c>
      <c r="AV10" s="32">
        <v>623</v>
      </c>
      <c r="AX10" s="13">
        <v>1437</v>
      </c>
      <c r="AY10" s="32">
        <v>720</v>
      </c>
      <c r="AZ10" s="32">
        <v>717</v>
      </c>
      <c r="BB10" s="13">
        <v>1868</v>
      </c>
      <c r="BC10" s="32">
        <v>949</v>
      </c>
      <c r="BD10" s="32">
        <v>919</v>
      </c>
      <c r="BF10" s="13">
        <v>1715</v>
      </c>
      <c r="BG10" s="32">
        <v>873</v>
      </c>
      <c r="BH10" s="32">
        <v>842</v>
      </c>
    </row>
    <row r="11" spans="1:60">
      <c r="A11" s="32">
        <v>7</v>
      </c>
      <c r="B11" s="39">
        <f t="shared" si="0"/>
        <v>30234.95061728395</v>
      </c>
      <c r="C11" s="39">
        <f t="shared" si="1"/>
        <v>15326.975308641975</v>
      </c>
      <c r="D11" s="39">
        <f t="shared" si="1"/>
        <v>14907.975308641975</v>
      </c>
      <c r="F11" s="13">
        <v>1132</v>
      </c>
      <c r="G11" s="32">
        <v>537</v>
      </c>
      <c r="H11" s="32">
        <v>595</v>
      </c>
      <c r="J11" s="13">
        <v>1619</v>
      </c>
      <c r="K11" s="32">
        <v>818</v>
      </c>
      <c r="L11" s="32">
        <v>801</v>
      </c>
      <c r="N11" s="32">
        <v>208</v>
      </c>
      <c r="O11" s="32">
        <v>103</v>
      </c>
      <c r="P11" s="32">
        <v>105</v>
      </c>
      <c r="R11" s="13">
        <v>3480</v>
      </c>
      <c r="S11" s="13">
        <v>1815.7885802469136</v>
      </c>
      <c r="T11" s="13">
        <v>1759.7885802469136</v>
      </c>
      <c r="V11" s="13">
        <v>2308</v>
      </c>
      <c r="W11" s="13">
        <v>1184.023148148148</v>
      </c>
      <c r="X11" s="13">
        <v>1092.023148148148</v>
      </c>
      <c r="Z11" s="13">
        <v>1552</v>
      </c>
      <c r="AA11" s="32">
        <v>788</v>
      </c>
      <c r="AB11" s="32">
        <v>764</v>
      </c>
      <c r="AD11" s="13">
        <v>6287</v>
      </c>
      <c r="AE11" s="13">
        <v>3188.0910493827159</v>
      </c>
      <c r="AF11" s="13">
        <v>3067.0910493827159</v>
      </c>
      <c r="AH11" s="13">
        <v>3472</v>
      </c>
      <c r="AI11" s="13">
        <v>1748.0725308641975</v>
      </c>
      <c r="AJ11" s="13">
        <v>1692.0725308641975</v>
      </c>
      <c r="AL11" s="13">
        <v>1831</v>
      </c>
      <c r="AM11" s="32">
        <v>926</v>
      </c>
      <c r="AN11" s="32">
        <v>905</v>
      </c>
      <c r="AP11" s="13">
        <v>2084</v>
      </c>
      <c r="AQ11" s="13">
        <v>1048</v>
      </c>
      <c r="AR11" s="13">
        <v>1037</v>
      </c>
      <c r="AT11" s="13">
        <v>1255</v>
      </c>
      <c r="AU11" s="32">
        <v>633</v>
      </c>
      <c r="AV11" s="32">
        <v>622</v>
      </c>
      <c r="AX11" s="13">
        <v>1423</v>
      </c>
      <c r="AY11" s="32">
        <v>712</v>
      </c>
      <c r="AZ11" s="32">
        <v>711</v>
      </c>
      <c r="BB11" s="13">
        <v>1860</v>
      </c>
      <c r="BC11" s="32">
        <v>946</v>
      </c>
      <c r="BD11" s="32">
        <v>914</v>
      </c>
      <c r="BF11" s="13">
        <v>1723</v>
      </c>
      <c r="BG11" s="32">
        <v>880</v>
      </c>
      <c r="BH11" s="32">
        <v>843</v>
      </c>
    </row>
    <row r="12" spans="1:60">
      <c r="A12" s="32">
        <v>8</v>
      </c>
      <c r="B12" s="39">
        <f t="shared" si="0"/>
        <v>30130.95061728395</v>
      </c>
      <c r="C12" s="39">
        <f t="shared" si="1"/>
        <v>15278.975308641975</v>
      </c>
      <c r="D12" s="39">
        <f t="shared" si="1"/>
        <v>14851.975308641975</v>
      </c>
      <c r="F12" s="13">
        <v>1118</v>
      </c>
      <c r="G12" s="32">
        <v>530</v>
      </c>
      <c r="H12" s="32">
        <v>588</v>
      </c>
      <c r="J12" s="13">
        <v>1602</v>
      </c>
      <c r="K12" s="32">
        <v>811</v>
      </c>
      <c r="L12" s="32">
        <v>791</v>
      </c>
      <c r="N12" s="32">
        <v>205</v>
      </c>
      <c r="O12" s="32">
        <v>102</v>
      </c>
      <c r="P12" s="32">
        <v>103</v>
      </c>
      <c r="R12" s="13">
        <v>3503</v>
      </c>
      <c r="S12" s="13">
        <v>1829.7885802469136</v>
      </c>
      <c r="T12" s="13">
        <v>1768.7885802469136</v>
      </c>
      <c r="V12" s="13">
        <v>2287</v>
      </c>
      <c r="W12" s="13">
        <v>1174.023148148148</v>
      </c>
      <c r="X12" s="13">
        <v>1082.023148148148</v>
      </c>
      <c r="Z12" s="13">
        <v>1537</v>
      </c>
      <c r="AA12" s="32">
        <v>782</v>
      </c>
      <c r="AB12" s="32">
        <v>755</v>
      </c>
      <c r="AD12" s="13">
        <v>6288</v>
      </c>
      <c r="AE12" s="13">
        <v>3187.0910493827159</v>
      </c>
      <c r="AF12" s="13">
        <v>3069.0910493827159</v>
      </c>
      <c r="AH12" s="13">
        <v>3460</v>
      </c>
      <c r="AI12" s="13">
        <v>1742.0725308641975</v>
      </c>
      <c r="AJ12" s="13">
        <v>1686.0725308641975</v>
      </c>
      <c r="AL12" s="13">
        <v>1819</v>
      </c>
      <c r="AM12" s="32">
        <v>921</v>
      </c>
      <c r="AN12" s="32">
        <v>898</v>
      </c>
      <c r="AP12" s="13">
        <v>2066</v>
      </c>
      <c r="AQ12" s="13">
        <v>1038</v>
      </c>
      <c r="AR12" s="13">
        <v>1028</v>
      </c>
      <c r="AT12" s="13">
        <v>1250</v>
      </c>
      <c r="AU12" s="32">
        <v>632</v>
      </c>
      <c r="AV12" s="32">
        <v>618</v>
      </c>
      <c r="AX12" s="13">
        <v>1411</v>
      </c>
      <c r="AY12" s="32">
        <v>705</v>
      </c>
      <c r="AZ12" s="32">
        <v>706</v>
      </c>
      <c r="BB12" s="13">
        <v>1853</v>
      </c>
      <c r="BC12" s="32">
        <v>943</v>
      </c>
      <c r="BD12" s="32">
        <v>910</v>
      </c>
      <c r="BF12" s="13">
        <v>1731</v>
      </c>
      <c r="BG12" s="32">
        <v>882</v>
      </c>
      <c r="BH12" s="32">
        <v>849</v>
      </c>
    </row>
    <row r="13" spans="1:60">
      <c r="A13" s="32">
        <v>9</v>
      </c>
      <c r="B13" s="39">
        <f t="shared" si="0"/>
        <v>30016.95061728395</v>
      </c>
      <c r="C13" s="39">
        <f t="shared" si="1"/>
        <v>15220.975308641975</v>
      </c>
      <c r="D13" s="39">
        <f t="shared" si="1"/>
        <v>14795.975308641975</v>
      </c>
      <c r="F13" s="13">
        <v>1102</v>
      </c>
      <c r="G13" s="32">
        <v>524</v>
      </c>
      <c r="H13" s="32">
        <v>578</v>
      </c>
      <c r="J13" s="13">
        <v>1597</v>
      </c>
      <c r="K13" s="32">
        <v>807</v>
      </c>
      <c r="L13" s="32">
        <v>791</v>
      </c>
      <c r="N13" s="32">
        <v>204</v>
      </c>
      <c r="O13" s="32">
        <v>102</v>
      </c>
      <c r="P13" s="32">
        <v>102</v>
      </c>
      <c r="R13" s="13">
        <v>3498</v>
      </c>
      <c r="S13" s="13">
        <v>1822.7885802469136</v>
      </c>
      <c r="T13" s="13">
        <v>1769.7885802469136</v>
      </c>
      <c r="V13" s="13">
        <v>2269</v>
      </c>
      <c r="W13" s="13">
        <v>1166.023148148148</v>
      </c>
      <c r="X13" s="13">
        <v>1071.023148148148</v>
      </c>
      <c r="Z13" s="13">
        <v>1522</v>
      </c>
      <c r="AA13" s="32">
        <v>778</v>
      </c>
      <c r="AB13" s="32">
        <v>744</v>
      </c>
      <c r="AD13" s="13">
        <v>6308</v>
      </c>
      <c r="AE13" s="13">
        <v>3199.0910493827159</v>
      </c>
      <c r="AF13" s="13">
        <v>3077.0910493827159</v>
      </c>
      <c r="AH13" s="13">
        <v>3438</v>
      </c>
      <c r="AI13" s="13">
        <v>1729.0725308641975</v>
      </c>
      <c r="AJ13" s="13">
        <v>1676.0725308641975</v>
      </c>
      <c r="AL13" s="13">
        <v>1801</v>
      </c>
      <c r="AM13" s="32">
        <v>910</v>
      </c>
      <c r="AN13" s="32">
        <v>891</v>
      </c>
      <c r="AP13" s="13">
        <v>2051</v>
      </c>
      <c r="AQ13" s="13">
        <v>1030</v>
      </c>
      <c r="AR13" s="13">
        <v>1020</v>
      </c>
      <c r="AT13" s="13">
        <v>1244</v>
      </c>
      <c r="AU13" s="32">
        <v>626</v>
      </c>
      <c r="AV13" s="32">
        <v>618</v>
      </c>
      <c r="AX13" s="13">
        <v>1398</v>
      </c>
      <c r="AY13" s="32">
        <v>699</v>
      </c>
      <c r="AZ13" s="32">
        <v>699</v>
      </c>
      <c r="BB13" s="13">
        <v>1842</v>
      </c>
      <c r="BC13" s="32">
        <v>938</v>
      </c>
      <c r="BD13" s="32">
        <v>904</v>
      </c>
      <c r="BF13" s="13">
        <v>1745</v>
      </c>
      <c r="BG13" s="32">
        <v>890</v>
      </c>
      <c r="BH13" s="32">
        <v>855</v>
      </c>
    </row>
    <row r="14" spans="1:60">
      <c r="A14" s="32">
        <v>10</v>
      </c>
      <c r="B14" s="39">
        <f t="shared" si="0"/>
        <v>30032.95061728395</v>
      </c>
      <c r="C14" s="39">
        <f t="shared" si="1"/>
        <v>15233.975308641975</v>
      </c>
      <c r="D14" s="39">
        <f t="shared" si="1"/>
        <v>14798.975308641975</v>
      </c>
      <c r="F14" s="13">
        <v>1095</v>
      </c>
      <c r="G14" s="32">
        <v>519</v>
      </c>
      <c r="H14" s="32">
        <v>576</v>
      </c>
      <c r="J14" s="13">
        <v>1605</v>
      </c>
      <c r="K14" s="32">
        <v>813</v>
      </c>
      <c r="L14" s="32">
        <v>792</v>
      </c>
      <c r="N14" s="32">
        <v>200</v>
      </c>
      <c r="O14" s="32">
        <v>99</v>
      </c>
      <c r="P14" s="32">
        <v>100</v>
      </c>
      <c r="R14" s="13">
        <v>3509</v>
      </c>
      <c r="S14" s="13">
        <v>1831.7885802469136</v>
      </c>
      <c r="T14" s="13">
        <v>1772.7885802469136</v>
      </c>
      <c r="V14" s="13">
        <v>2260</v>
      </c>
      <c r="W14" s="13">
        <v>1163.023148148148</v>
      </c>
      <c r="X14" s="13">
        <v>1065.023148148148</v>
      </c>
      <c r="Z14" s="13">
        <v>1504</v>
      </c>
      <c r="AA14" s="32">
        <v>768</v>
      </c>
      <c r="AB14" s="32">
        <v>736</v>
      </c>
      <c r="AD14" s="13">
        <v>6376</v>
      </c>
      <c r="AE14" s="13">
        <v>3233.0910493827159</v>
      </c>
      <c r="AF14" s="13">
        <v>3112.0910493827159</v>
      </c>
      <c r="AH14" s="13">
        <v>3409</v>
      </c>
      <c r="AI14" s="13">
        <v>1717.0725308641975</v>
      </c>
      <c r="AJ14" s="13">
        <v>1660.0725308641975</v>
      </c>
      <c r="AL14" s="13">
        <v>1788</v>
      </c>
      <c r="AM14" s="32">
        <v>906</v>
      </c>
      <c r="AN14" s="32">
        <v>882</v>
      </c>
      <c r="AP14" s="13">
        <v>2046</v>
      </c>
      <c r="AQ14" s="13">
        <v>1025</v>
      </c>
      <c r="AR14" s="13">
        <v>1021</v>
      </c>
      <c r="AT14" s="13">
        <v>1243</v>
      </c>
      <c r="AU14" s="32">
        <v>627</v>
      </c>
      <c r="AV14" s="32">
        <v>616</v>
      </c>
      <c r="AX14" s="13">
        <v>1396</v>
      </c>
      <c r="AY14" s="32">
        <v>696</v>
      </c>
      <c r="AZ14" s="32">
        <v>700</v>
      </c>
      <c r="BB14" s="13">
        <v>1840</v>
      </c>
      <c r="BC14" s="32">
        <v>936</v>
      </c>
      <c r="BD14" s="32">
        <v>904</v>
      </c>
      <c r="BF14" s="13">
        <v>1761</v>
      </c>
      <c r="BG14" s="32">
        <v>900</v>
      </c>
      <c r="BH14" s="32">
        <v>862</v>
      </c>
    </row>
    <row r="15" spans="1:60">
      <c r="A15" s="32">
        <v>11</v>
      </c>
      <c r="B15" s="39">
        <f t="shared" si="0"/>
        <v>30160.95061728395</v>
      </c>
      <c r="C15" s="39">
        <f t="shared" si="1"/>
        <v>15295.975308641975</v>
      </c>
      <c r="D15" s="39">
        <f t="shared" si="1"/>
        <v>14864.975308641975</v>
      </c>
      <c r="F15" s="13">
        <v>1084</v>
      </c>
      <c r="G15" s="32">
        <v>517</v>
      </c>
      <c r="H15" s="32">
        <v>567</v>
      </c>
      <c r="J15" s="13">
        <v>1620</v>
      </c>
      <c r="K15" s="32">
        <v>819</v>
      </c>
      <c r="L15" s="32">
        <v>801</v>
      </c>
      <c r="N15" s="32">
        <v>200</v>
      </c>
      <c r="O15" s="32">
        <v>99</v>
      </c>
      <c r="P15" s="32">
        <v>101</v>
      </c>
      <c r="R15" s="13">
        <v>3530</v>
      </c>
      <c r="S15" s="13">
        <v>1838.7885802469136</v>
      </c>
      <c r="T15" s="13">
        <v>1786.7885802469136</v>
      </c>
      <c r="V15" s="13">
        <v>2259</v>
      </c>
      <c r="W15" s="13">
        <v>1164.023148148148</v>
      </c>
      <c r="X15" s="13">
        <v>1063.023148148148</v>
      </c>
      <c r="Z15" s="13">
        <v>1494</v>
      </c>
      <c r="AA15" s="32">
        <v>765</v>
      </c>
      <c r="AB15" s="32">
        <v>729</v>
      </c>
      <c r="AD15" s="13">
        <v>6483</v>
      </c>
      <c r="AE15" s="13">
        <v>3285.0910493827159</v>
      </c>
      <c r="AF15" s="13">
        <v>3166.0910493827159</v>
      </c>
      <c r="AH15" s="13">
        <v>3403</v>
      </c>
      <c r="AI15" s="13">
        <v>1712.0725308641975</v>
      </c>
      <c r="AJ15" s="13">
        <v>1660.0725308641975</v>
      </c>
      <c r="AL15" s="13">
        <v>1781</v>
      </c>
      <c r="AM15" s="32">
        <v>905</v>
      </c>
      <c r="AN15" s="32">
        <v>876</v>
      </c>
      <c r="AP15" s="13">
        <v>2043</v>
      </c>
      <c r="AQ15" s="13">
        <v>1025</v>
      </c>
      <c r="AR15" s="13">
        <v>1019</v>
      </c>
      <c r="AT15" s="13">
        <v>1246</v>
      </c>
      <c r="AU15" s="32">
        <v>626</v>
      </c>
      <c r="AV15" s="32">
        <v>620</v>
      </c>
      <c r="AX15" s="13">
        <v>1393</v>
      </c>
      <c r="AY15" s="32">
        <v>693</v>
      </c>
      <c r="AZ15" s="32">
        <v>700</v>
      </c>
      <c r="BB15" s="13">
        <v>1839</v>
      </c>
      <c r="BC15" s="32">
        <v>936</v>
      </c>
      <c r="BD15" s="32">
        <v>902</v>
      </c>
      <c r="BF15" s="13">
        <v>1784</v>
      </c>
      <c r="BG15" s="32">
        <v>911</v>
      </c>
      <c r="BH15" s="32">
        <v>874</v>
      </c>
    </row>
    <row r="16" spans="1:60">
      <c r="A16" s="32">
        <v>12</v>
      </c>
      <c r="B16" s="39">
        <f t="shared" si="0"/>
        <v>30223.95061728395</v>
      </c>
      <c r="C16" s="39">
        <f t="shared" si="1"/>
        <v>15329.975308641975</v>
      </c>
      <c r="D16" s="39">
        <f t="shared" si="1"/>
        <v>14893.975308641975</v>
      </c>
      <c r="F16" s="13">
        <v>1078</v>
      </c>
      <c r="G16" s="32">
        <v>513</v>
      </c>
      <c r="H16" s="32">
        <v>565</v>
      </c>
      <c r="J16" s="13">
        <v>1618</v>
      </c>
      <c r="K16" s="32">
        <v>819</v>
      </c>
      <c r="L16" s="32">
        <v>799</v>
      </c>
      <c r="N16" s="32">
        <v>197</v>
      </c>
      <c r="O16" s="32">
        <v>98</v>
      </c>
      <c r="P16" s="32">
        <v>99</v>
      </c>
      <c r="R16" s="13">
        <v>3538</v>
      </c>
      <c r="S16" s="13">
        <v>1843.7885802469136</v>
      </c>
      <c r="T16" s="13">
        <v>1789.7885802469136</v>
      </c>
      <c r="V16" s="13">
        <v>2251</v>
      </c>
      <c r="W16" s="13">
        <v>1159.023148148148</v>
      </c>
      <c r="X16" s="13">
        <v>1060.023148148148</v>
      </c>
      <c r="Z16" s="13">
        <v>1488</v>
      </c>
      <c r="AA16" s="32">
        <v>762</v>
      </c>
      <c r="AB16" s="32">
        <v>726</v>
      </c>
      <c r="AD16" s="13">
        <v>6590</v>
      </c>
      <c r="AE16" s="13">
        <v>3339.0910493827159</v>
      </c>
      <c r="AF16" s="13">
        <v>3219.0910493827159</v>
      </c>
      <c r="AH16" s="13">
        <v>3376</v>
      </c>
      <c r="AI16" s="13">
        <v>1699.0725308641975</v>
      </c>
      <c r="AJ16" s="13">
        <v>1646.0725308641975</v>
      </c>
      <c r="AL16" s="13">
        <v>1768</v>
      </c>
      <c r="AM16" s="32">
        <v>896</v>
      </c>
      <c r="AN16" s="32">
        <v>872</v>
      </c>
      <c r="AP16" s="13">
        <v>2043</v>
      </c>
      <c r="AQ16" s="13">
        <v>1024</v>
      </c>
      <c r="AR16" s="13">
        <v>1019</v>
      </c>
      <c r="AT16" s="13">
        <v>1248</v>
      </c>
      <c r="AU16" s="32">
        <v>628</v>
      </c>
      <c r="AV16" s="32">
        <v>620</v>
      </c>
      <c r="AX16" s="13">
        <v>1393</v>
      </c>
      <c r="AY16" s="32">
        <v>693</v>
      </c>
      <c r="AZ16" s="32">
        <v>700</v>
      </c>
      <c r="BB16" s="13">
        <v>1837</v>
      </c>
      <c r="BC16" s="32">
        <v>936</v>
      </c>
      <c r="BD16" s="32">
        <v>901</v>
      </c>
      <c r="BF16" s="13">
        <v>1797</v>
      </c>
      <c r="BG16" s="32">
        <v>920</v>
      </c>
      <c r="BH16" s="32">
        <v>878</v>
      </c>
    </row>
    <row r="17" spans="1:60">
      <c r="A17" s="32">
        <v>13</v>
      </c>
      <c r="B17" s="39">
        <f t="shared" si="0"/>
        <v>30215.95061728395</v>
      </c>
      <c r="C17" s="39">
        <f t="shared" si="1"/>
        <v>15328.975308641975</v>
      </c>
      <c r="D17" s="39">
        <f t="shared" si="1"/>
        <v>14886.975308641975</v>
      </c>
      <c r="F17" s="13">
        <v>1073</v>
      </c>
      <c r="G17" s="32">
        <v>512</v>
      </c>
      <c r="H17" s="32">
        <v>561</v>
      </c>
      <c r="J17" s="13">
        <v>1599</v>
      </c>
      <c r="K17" s="32">
        <v>808</v>
      </c>
      <c r="L17" s="32">
        <v>791</v>
      </c>
      <c r="N17" s="32">
        <v>200</v>
      </c>
      <c r="O17" s="32">
        <v>99</v>
      </c>
      <c r="P17" s="32">
        <v>101</v>
      </c>
      <c r="R17" s="13">
        <v>3542</v>
      </c>
      <c r="S17" s="13">
        <v>1846.7885802469136</v>
      </c>
      <c r="T17" s="13">
        <v>1790.7885802469136</v>
      </c>
      <c r="V17" s="13">
        <v>2236</v>
      </c>
      <c r="W17" s="13">
        <v>1153.023148148148</v>
      </c>
      <c r="X17" s="13">
        <v>1051.023148148148</v>
      </c>
      <c r="Z17" s="13">
        <v>1475</v>
      </c>
      <c r="AA17" s="32">
        <v>756</v>
      </c>
      <c r="AB17" s="32">
        <v>719</v>
      </c>
      <c r="AD17" s="13">
        <v>6694</v>
      </c>
      <c r="AE17" s="13">
        <v>3395.0910493827159</v>
      </c>
      <c r="AF17" s="13">
        <v>3267.0910493827159</v>
      </c>
      <c r="AH17" s="13">
        <v>3348</v>
      </c>
      <c r="AI17" s="13">
        <v>1681.0725308641975</v>
      </c>
      <c r="AJ17" s="13">
        <v>1635.0725308641975</v>
      </c>
      <c r="AL17" s="13">
        <v>1748</v>
      </c>
      <c r="AM17" s="32">
        <v>887</v>
      </c>
      <c r="AN17" s="32">
        <v>861</v>
      </c>
      <c r="AP17" s="13">
        <v>2038</v>
      </c>
      <c r="AQ17" s="13">
        <v>1022</v>
      </c>
      <c r="AR17" s="13">
        <v>1016</v>
      </c>
      <c r="AT17" s="13">
        <v>1243</v>
      </c>
      <c r="AU17" s="32">
        <v>625</v>
      </c>
      <c r="AV17" s="32">
        <v>618</v>
      </c>
      <c r="AX17" s="13">
        <v>1390</v>
      </c>
      <c r="AY17" s="32">
        <v>691</v>
      </c>
      <c r="AZ17" s="32">
        <v>698</v>
      </c>
      <c r="BB17" s="13">
        <v>1832</v>
      </c>
      <c r="BC17" s="32">
        <v>933</v>
      </c>
      <c r="BD17" s="32">
        <v>899</v>
      </c>
      <c r="BF17" s="13">
        <v>1800</v>
      </c>
      <c r="BG17" s="32">
        <v>920</v>
      </c>
      <c r="BH17" s="32">
        <v>879</v>
      </c>
    </row>
    <row r="18" spans="1:60">
      <c r="A18" s="32">
        <v>14</v>
      </c>
      <c r="B18" s="39">
        <f t="shared" si="0"/>
        <v>30165.95061728395</v>
      </c>
      <c r="C18" s="39">
        <f t="shared" si="1"/>
        <v>15300.975308641975</v>
      </c>
      <c r="D18" s="39">
        <f t="shared" si="1"/>
        <v>14864.975308641975</v>
      </c>
      <c r="F18" s="13">
        <v>1055</v>
      </c>
      <c r="G18" s="32">
        <v>503</v>
      </c>
      <c r="H18" s="32">
        <v>552</v>
      </c>
      <c r="J18" s="13">
        <v>1559</v>
      </c>
      <c r="K18" s="32">
        <v>789</v>
      </c>
      <c r="L18" s="32">
        <v>769</v>
      </c>
      <c r="N18" s="32">
        <v>196</v>
      </c>
      <c r="O18" s="32">
        <v>97</v>
      </c>
      <c r="P18" s="32">
        <v>99</v>
      </c>
      <c r="R18" s="13">
        <v>3537</v>
      </c>
      <c r="S18" s="13">
        <v>1839.7885802469136</v>
      </c>
      <c r="T18" s="13">
        <v>1792.7885802469136</v>
      </c>
      <c r="V18" s="13">
        <v>2224</v>
      </c>
      <c r="W18" s="13">
        <v>1149.023148148148</v>
      </c>
      <c r="X18" s="13">
        <v>1043.023148148148</v>
      </c>
      <c r="Z18" s="13">
        <v>1456</v>
      </c>
      <c r="AA18" s="32">
        <v>745</v>
      </c>
      <c r="AB18" s="32">
        <v>711</v>
      </c>
      <c r="AD18" s="13">
        <v>6797</v>
      </c>
      <c r="AE18" s="13">
        <v>3445.0910493827159</v>
      </c>
      <c r="AF18" s="13">
        <v>3319.0910493827159</v>
      </c>
      <c r="AH18" s="13">
        <v>3311</v>
      </c>
      <c r="AI18" s="13">
        <v>1665.0725308641975</v>
      </c>
      <c r="AJ18" s="13">
        <v>1614.0725308641975</v>
      </c>
      <c r="AL18" s="13">
        <v>1735</v>
      </c>
      <c r="AM18" s="32">
        <v>884</v>
      </c>
      <c r="AN18" s="32">
        <v>851</v>
      </c>
      <c r="AP18" s="13">
        <v>2034</v>
      </c>
      <c r="AQ18" s="13">
        <v>1018</v>
      </c>
      <c r="AR18" s="13">
        <v>1016</v>
      </c>
      <c r="AT18" s="13">
        <v>1242</v>
      </c>
      <c r="AU18" s="32">
        <v>624</v>
      </c>
      <c r="AV18" s="32">
        <v>618</v>
      </c>
      <c r="AX18" s="13">
        <v>1384</v>
      </c>
      <c r="AY18" s="32">
        <v>687</v>
      </c>
      <c r="AZ18" s="32">
        <v>698</v>
      </c>
      <c r="BB18" s="13">
        <v>1825</v>
      </c>
      <c r="BC18" s="32">
        <v>928</v>
      </c>
      <c r="BD18" s="32">
        <v>897</v>
      </c>
      <c r="BF18" s="13">
        <v>1812</v>
      </c>
      <c r="BG18" s="32">
        <v>927</v>
      </c>
      <c r="BH18" s="32">
        <v>885</v>
      </c>
    </row>
    <row r="19" spans="1:60">
      <c r="A19" s="32">
        <v>15</v>
      </c>
      <c r="B19" s="39">
        <f t="shared" si="0"/>
        <v>30200.95061728395</v>
      </c>
      <c r="C19" s="39">
        <f t="shared" si="1"/>
        <v>15320.975308641975</v>
      </c>
      <c r="D19" s="39">
        <f t="shared" si="1"/>
        <v>14879.975308641975</v>
      </c>
      <c r="F19" s="13">
        <v>1057</v>
      </c>
      <c r="G19" s="32">
        <v>507</v>
      </c>
      <c r="H19" s="32">
        <v>550</v>
      </c>
      <c r="J19" s="13">
        <v>1536</v>
      </c>
      <c r="K19" s="32">
        <v>778</v>
      </c>
      <c r="L19" s="32">
        <v>758</v>
      </c>
      <c r="N19" s="32">
        <v>196</v>
      </c>
      <c r="O19" s="32">
        <v>97</v>
      </c>
      <c r="P19" s="32">
        <v>99</v>
      </c>
      <c r="R19" s="13">
        <v>3535</v>
      </c>
      <c r="S19" s="13">
        <v>1840.7885802469136</v>
      </c>
      <c r="T19" s="13">
        <v>1788.7885802469136</v>
      </c>
      <c r="V19" s="13">
        <v>2214</v>
      </c>
      <c r="W19" s="13">
        <v>1142.023148148148</v>
      </c>
      <c r="X19" s="13">
        <v>1039.023148148148</v>
      </c>
      <c r="Z19" s="13">
        <v>1449</v>
      </c>
      <c r="AA19" s="32">
        <v>744</v>
      </c>
      <c r="AB19" s="32">
        <v>705</v>
      </c>
      <c r="AD19" s="13">
        <v>6933</v>
      </c>
      <c r="AE19" s="13">
        <v>3516.0910493827159</v>
      </c>
      <c r="AF19" s="13">
        <v>3385.0910493827159</v>
      </c>
      <c r="AH19" s="13">
        <v>3271</v>
      </c>
      <c r="AI19" s="13">
        <v>1642.0725308641975</v>
      </c>
      <c r="AJ19" s="13">
        <v>1597.0725308641975</v>
      </c>
      <c r="AL19" s="13">
        <v>1714</v>
      </c>
      <c r="AM19" s="32">
        <v>868</v>
      </c>
      <c r="AN19" s="32">
        <v>846</v>
      </c>
      <c r="AP19" s="13">
        <v>2038</v>
      </c>
      <c r="AQ19" s="13">
        <v>1022</v>
      </c>
      <c r="AR19" s="13">
        <v>1016</v>
      </c>
      <c r="AT19" s="13">
        <v>1233</v>
      </c>
      <c r="AU19" s="32">
        <v>618</v>
      </c>
      <c r="AV19" s="32">
        <v>615</v>
      </c>
      <c r="AX19" s="13">
        <v>1386</v>
      </c>
      <c r="AY19" s="32">
        <v>688</v>
      </c>
      <c r="AZ19" s="32">
        <v>698</v>
      </c>
      <c r="BB19" s="13">
        <v>1830</v>
      </c>
      <c r="BC19" s="32">
        <v>933</v>
      </c>
      <c r="BD19" s="32">
        <v>898</v>
      </c>
      <c r="BF19" s="13">
        <v>1810</v>
      </c>
      <c r="BG19" s="32">
        <v>925</v>
      </c>
      <c r="BH19" s="32">
        <v>885</v>
      </c>
    </row>
    <row r="20" spans="1:60">
      <c r="A20" s="32">
        <v>16</v>
      </c>
      <c r="B20" s="39">
        <f t="shared" si="0"/>
        <v>30304.95061728395</v>
      </c>
      <c r="C20" s="39">
        <f t="shared" ref="C20:D83" si="2">G20+K20+O20+S20+W20+AA20+AE20+AI20+AM20+AQ20+AU20+AY20+BC20+BG20</f>
        <v>15367.975308641975</v>
      </c>
      <c r="D20" s="39">
        <f t="shared" si="2"/>
        <v>14936.975308641975</v>
      </c>
      <c r="F20" s="13">
        <v>1052</v>
      </c>
      <c r="G20" s="32">
        <v>503</v>
      </c>
      <c r="H20" s="32">
        <v>549</v>
      </c>
      <c r="J20" s="13">
        <v>1513</v>
      </c>
      <c r="K20" s="32">
        <v>766</v>
      </c>
      <c r="L20" s="32">
        <v>747</v>
      </c>
      <c r="N20" s="32">
        <v>194</v>
      </c>
      <c r="O20" s="32">
        <v>98</v>
      </c>
      <c r="P20" s="32">
        <v>96</v>
      </c>
      <c r="R20" s="13">
        <v>3547</v>
      </c>
      <c r="S20" s="13">
        <v>1843.7885802469136</v>
      </c>
      <c r="T20" s="13">
        <v>1797.7885802469136</v>
      </c>
      <c r="V20" s="13">
        <v>2210</v>
      </c>
      <c r="W20" s="13">
        <v>1145.023148148148</v>
      </c>
      <c r="X20" s="13">
        <v>1034.023148148148</v>
      </c>
      <c r="Z20" s="13">
        <v>1445</v>
      </c>
      <c r="AA20" s="32">
        <v>741</v>
      </c>
      <c r="AB20" s="32">
        <v>704</v>
      </c>
      <c r="AD20" s="13">
        <v>7085</v>
      </c>
      <c r="AE20" s="13">
        <v>3590.0910493827159</v>
      </c>
      <c r="AF20" s="13">
        <v>3462.0910493827159</v>
      </c>
      <c r="AH20" s="13">
        <v>3249</v>
      </c>
      <c r="AI20" s="13">
        <v>1631.0725308641975</v>
      </c>
      <c r="AJ20" s="13">
        <v>1586.0725308641975</v>
      </c>
      <c r="AL20" s="13">
        <v>1699</v>
      </c>
      <c r="AM20" s="32">
        <v>863</v>
      </c>
      <c r="AN20" s="32">
        <v>836</v>
      </c>
      <c r="AP20" s="13">
        <v>2046</v>
      </c>
      <c r="AQ20" s="13">
        <v>1022</v>
      </c>
      <c r="AR20" s="13">
        <v>1023</v>
      </c>
      <c r="AT20" s="13">
        <v>1236</v>
      </c>
      <c r="AU20" s="32">
        <v>618</v>
      </c>
      <c r="AV20" s="32">
        <v>618</v>
      </c>
      <c r="AX20" s="13">
        <v>1386</v>
      </c>
      <c r="AY20" s="32">
        <v>687</v>
      </c>
      <c r="AZ20" s="32">
        <v>699</v>
      </c>
      <c r="BB20" s="13">
        <v>1826</v>
      </c>
      <c r="BC20" s="32">
        <v>928</v>
      </c>
      <c r="BD20" s="32">
        <v>898</v>
      </c>
      <c r="BF20" s="13">
        <v>1819</v>
      </c>
      <c r="BG20" s="32">
        <v>932</v>
      </c>
      <c r="BH20" s="32">
        <v>887</v>
      </c>
    </row>
    <row r="21" spans="1:60">
      <c r="A21" s="32">
        <v>17</v>
      </c>
      <c r="B21" s="39">
        <f t="shared" si="0"/>
        <v>30350.95061728395</v>
      </c>
      <c r="C21" s="39">
        <f t="shared" si="2"/>
        <v>15394.975308641975</v>
      </c>
      <c r="D21" s="39">
        <f t="shared" si="2"/>
        <v>14955.975308641975</v>
      </c>
      <c r="F21" s="13">
        <v>1056</v>
      </c>
      <c r="G21" s="32">
        <v>508</v>
      </c>
      <c r="H21" s="32">
        <v>548</v>
      </c>
      <c r="J21" s="13">
        <v>1487</v>
      </c>
      <c r="K21" s="32">
        <v>752</v>
      </c>
      <c r="L21" s="32">
        <v>735</v>
      </c>
      <c r="N21" s="32">
        <v>194</v>
      </c>
      <c r="O21" s="32">
        <v>96</v>
      </c>
      <c r="P21" s="32">
        <v>98</v>
      </c>
      <c r="R21" s="13">
        <v>3545</v>
      </c>
      <c r="S21" s="13">
        <v>1842.7885802469136</v>
      </c>
      <c r="T21" s="13">
        <v>1797.7885802469136</v>
      </c>
      <c r="V21" s="13">
        <v>2198</v>
      </c>
      <c r="W21" s="13">
        <v>1137.023148148148</v>
      </c>
      <c r="X21" s="13">
        <v>1029.023148148148</v>
      </c>
      <c r="Z21" s="13">
        <v>1430</v>
      </c>
      <c r="AA21" s="32">
        <v>736</v>
      </c>
      <c r="AB21" s="32">
        <v>694</v>
      </c>
      <c r="AD21" s="13">
        <v>7228</v>
      </c>
      <c r="AE21" s="13">
        <v>3666.0910493827159</v>
      </c>
      <c r="AF21" s="13">
        <v>3530.0910493827159</v>
      </c>
      <c r="AH21" s="13">
        <v>3213</v>
      </c>
      <c r="AI21" s="13">
        <v>1611.0725308641975</v>
      </c>
      <c r="AJ21" s="13">
        <v>1570.0725308641975</v>
      </c>
      <c r="AL21" s="13">
        <v>1682</v>
      </c>
      <c r="AM21" s="32">
        <v>852</v>
      </c>
      <c r="AN21" s="32">
        <v>830</v>
      </c>
      <c r="AP21" s="13">
        <v>2051</v>
      </c>
      <c r="AQ21" s="13">
        <v>1027</v>
      </c>
      <c r="AR21" s="13">
        <v>1025</v>
      </c>
      <c r="AT21" s="13">
        <v>1229</v>
      </c>
      <c r="AU21" s="32">
        <v>616</v>
      </c>
      <c r="AV21" s="32">
        <v>613</v>
      </c>
      <c r="AX21" s="13">
        <v>1389</v>
      </c>
      <c r="AY21" s="32">
        <v>688</v>
      </c>
      <c r="AZ21" s="32">
        <v>701</v>
      </c>
      <c r="BB21" s="13">
        <v>1828</v>
      </c>
      <c r="BC21" s="32">
        <v>931</v>
      </c>
      <c r="BD21" s="32">
        <v>897</v>
      </c>
      <c r="BF21" s="13">
        <v>1820</v>
      </c>
      <c r="BG21" s="32">
        <v>932</v>
      </c>
      <c r="BH21" s="32">
        <v>888</v>
      </c>
    </row>
    <row r="22" spans="1:60">
      <c r="A22" s="32">
        <v>18</v>
      </c>
      <c r="B22" s="39">
        <f t="shared" si="0"/>
        <v>30346.95061728395</v>
      </c>
      <c r="C22" s="39">
        <f t="shared" si="2"/>
        <v>15391.975308641975</v>
      </c>
      <c r="D22" s="39">
        <f t="shared" si="2"/>
        <v>14954.975308641975</v>
      </c>
      <c r="F22" s="13">
        <v>1051</v>
      </c>
      <c r="G22" s="32">
        <v>506</v>
      </c>
      <c r="H22" s="32">
        <v>546</v>
      </c>
      <c r="J22" s="13">
        <v>1438</v>
      </c>
      <c r="K22" s="32">
        <v>728</v>
      </c>
      <c r="L22" s="32">
        <v>710</v>
      </c>
      <c r="N22" s="32">
        <v>196</v>
      </c>
      <c r="O22" s="32">
        <v>96</v>
      </c>
      <c r="P22" s="32">
        <v>100</v>
      </c>
      <c r="R22" s="13">
        <v>3524</v>
      </c>
      <c r="S22" s="13">
        <v>1830.7885802469136</v>
      </c>
      <c r="T22" s="13">
        <v>1788.7885802469136</v>
      </c>
      <c r="V22" s="13">
        <v>2194</v>
      </c>
      <c r="W22" s="13">
        <v>1135.023148148148</v>
      </c>
      <c r="X22" s="13">
        <v>1027.023148148148</v>
      </c>
      <c r="Z22" s="13">
        <v>1427</v>
      </c>
      <c r="AA22" s="32">
        <v>732</v>
      </c>
      <c r="AB22" s="32">
        <v>695</v>
      </c>
      <c r="AD22" s="13">
        <v>7355</v>
      </c>
      <c r="AE22" s="13">
        <v>3729.0910493827159</v>
      </c>
      <c r="AF22" s="13">
        <v>3594.0910493827159</v>
      </c>
      <c r="AH22" s="13">
        <v>3194</v>
      </c>
      <c r="AI22" s="13">
        <v>1600.0725308641975</v>
      </c>
      <c r="AJ22" s="13">
        <v>1562.0725308641975</v>
      </c>
      <c r="AL22" s="13">
        <v>1668</v>
      </c>
      <c r="AM22" s="32">
        <v>853</v>
      </c>
      <c r="AN22" s="32">
        <v>815</v>
      </c>
      <c r="AP22" s="13">
        <v>2060</v>
      </c>
      <c r="AQ22" s="13">
        <v>1032</v>
      </c>
      <c r="AR22" s="13">
        <v>1028</v>
      </c>
      <c r="AT22" s="13">
        <v>1228</v>
      </c>
      <c r="AU22" s="32">
        <v>616</v>
      </c>
      <c r="AV22" s="32">
        <v>612</v>
      </c>
      <c r="AX22" s="13">
        <v>1389</v>
      </c>
      <c r="AY22" s="32">
        <v>684</v>
      </c>
      <c r="AZ22" s="32">
        <v>705</v>
      </c>
      <c r="BB22" s="13">
        <v>1816</v>
      </c>
      <c r="BC22" s="32">
        <v>925</v>
      </c>
      <c r="BD22" s="32">
        <v>891</v>
      </c>
      <c r="BF22" s="13">
        <v>1806</v>
      </c>
      <c r="BG22" s="32">
        <v>925</v>
      </c>
      <c r="BH22" s="32">
        <v>881</v>
      </c>
    </row>
    <row r="23" spans="1:60">
      <c r="A23" s="32">
        <v>19</v>
      </c>
      <c r="B23" s="39">
        <f t="shared" si="0"/>
        <v>30267.95061728395</v>
      </c>
      <c r="C23" s="39">
        <f t="shared" si="2"/>
        <v>15355.975308641975</v>
      </c>
      <c r="D23" s="39">
        <f t="shared" si="2"/>
        <v>14911.975308641975</v>
      </c>
      <c r="F23" s="13">
        <v>1065</v>
      </c>
      <c r="G23" s="32">
        <v>515</v>
      </c>
      <c r="H23" s="32">
        <v>550</v>
      </c>
      <c r="J23" s="13">
        <v>1385</v>
      </c>
      <c r="K23" s="32">
        <v>702</v>
      </c>
      <c r="L23" s="32">
        <v>683</v>
      </c>
      <c r="N23" s="32">
        <v>192</v>
      </c>
      <c r="O23" s="32">
        <v>94</v>
      </c>
      <c r="P23" s="32">
        <v>98</v>
      </c>
      <c r="R23" s="13">
        <v>3476</v>
      </c>
      <c r="S23" s="13">
        <v>1807.7885802469136</v>
      </c>
      <c r="T23" s="13">
        <v>1763.7885802469136</v>
      </c>
      <c r="V23" s="13">
        <v>2195</v>
      </c>
      <c r="W23" s="13">
        <v>1138.023148148148</v>
      </c>
      <c r="X23" s="13">
        <v>1025.023148148148</v>
      </c>
      <c r="Z23" s="13">
        <v>1418</v>
      </c>
      <c r="AA23" s="32">
        <v>732</v>
      </c>
      <c r="AB23" s="32">
        <v>686</v>
      </c>
      <c r="AD23" s="13">
        <v>7457</v>
      </c>
      <c r="AE23" s="13">
        <v>3782.0910493827159</v>
      </c>
      <c r="AF23" s="13">
        <v>3642.0910493827159</v>
      </c>
      <c r="AH23" s="13">
        <v>3171</v>
      </c>
      <c r="AI23" s="13">
        <v>1590.0725308641975</v>
      </c>
      <c r="AJ23" s="13">
        <v>1550.0725308641975</v>
      </c>
      <c r="AL23" s="13">
        <v>1654</v>
      </c>
      <c r="AM23" s="32">
        <v>840</v>
      </c>
      <c r="AN23" s="32">
        <v>814</v>
      </c>
      <c r="AP23" s="13">
        <v>2053</v>
      </c>
      <c r="AQ23" s="13">
        <v>1024</v>
      </c>
      <c r="AR23" s="13">
        <v>1029</v>
      </c>
      <c r="AT23" s="13">
        <v>1213</v>
      </c>
      <c r="AU23" s="32">
        <v>606</v>
      </c>
      <c r="AV23" s="32">
        <v>607</v>
      </c>
      <c r="AX23" s="13">
        <v>1382</v>
      </c>
      <c r="AY23" s="32">
        <v>686</v>
      </c>
      <c r="AZ23" s="32">
        <v>696</v>
      </c>
      <c r="BB23" s="13">
        <v>1821</v>
      </c>
      <c r="BC23" s="32">
        <v>925</v>
      </c>
      <c r="BD23" s="32">
        <v>895</v>
      </c>
      <c r="BF23" s="13">
        <v>1787</v>
      </c>
      <c r="BG23" s="32">
        <v>914</v>
      </c>
      <c r="BH23" s="32">
        <v>873</v>
      </c>
    </row>
    <row r="24" spans="1:60">
      <c r="A24" s="32">
        <v>20</v>
      </c>
      <c r="B24" s="39">
        <f t="shared" si="0"/>
        <v>30344.95061728395</v>
      </c>
      <c r="C24" s="39">
        <f t="shared" si="2"/>
        <v>15389.975308641975</v>
      </c>
      <c r="D24" s="39">
        <f t="shared" si="2"/>
        <v>14954.975308641975</v>
      </c>
      <c r="F24" s="13">
        <v>1077</v>
      </c>
      <c r="G24" s="32">
        <v>523</v>
      </c>
      <c r="H24" s="32">
        <v>554</v>
      </c>
      <c r="J24" s="13">
        <v>1337</v>
      </c>
      <c r="K24" s="32">
        <v>677</v>
      </c>
      <c r="L24" s="32">
        <v>660</v>
      </c>
      <c r="N24" s="32">
        <v>197</v>
      </c>
      <c r="O24" s="32">
        <v>97</v>
      </c>
      <c r="P24" s="32">
        <v>100</v>
      </c>
      <c r="R24" s="13">
        <v>3450</v>
      </c>
      <c r="S24" s="13">
        <v>1791.7885802469136</v>
      </c>
      <c r="T24" s="13">
        <v>1753.7885802469136</v>
      </c>
      <c r="V24" s="13">
        <v>2197</v>
      </c>
      <c r="W24" s="13">
        <v>1138.023148148148</v>
      </c>
      <c r="X24" s="13">
        <v>1027.023148148148</v>
      </c>
      <c r="Z24" s="13">
        <v>1424</v>
      </c>
      <c r="AA24" s="32">
        <v>733</v>
      </c>
      <c r="AB24" s="32">
        <v>691</v>
      </c>
      <c r="AD24" s="13">
        <v>7596</v>
      </c>
      <c r="AE24" s="13">
        <v>3853.0910493827159</v>
      </c>
      <c r="AF24" s="13">
        <v>3711.0910493827159</v>
      </c>
      <c r="AH24" s="13">
        <v>3163</v>
      </c>
      <c r="AI24" s="13">
        <v>1583.0725308641975</v>
      </c>
      <c r="AJ24" s="13">
        <v>1549.0725308641975</v>
      </c>
      <c r="AL24" s="13">
        <v>1649</v>
      </c>
      <c r="AM24" s="32">
        <v>837</v>
      </c>
      <c r="AN24" s="32">
        <v>812</v>
      </c>
      <c r="AP24" s="13">
        <v>2064</v>
      </c>
      <c r="AQ24" s="13">
        <v>1033</v>
      </c>
      <c r="AR24" s="13">
        <v>1031</v>
      </c>
      <c r="AT24" s="13">
        <v>1209</v>
      </c>
      <c r="AU24" s="32">
        <v>605</v>
      </c>
      <c r="AV24" s="32">
        <v>604</v>
      </c>
      <c r="AX24" s="13">
        <v>1387</v>
      </c>
      <c r="AY24" s="32">
        <v>683</v>
      </c>
      <c r="AZ24" s="32">
        <v>704</v>
      </c>
      <c r="BB24" s="13">
        <v>1822</v>
      </c>
      <c r="BC24" s="32">
        <v>929</v>
      </c>
      <c r="BD24" s="32">
        <v>893</v>
      </c>
      <c r="BF24" s="13">
        <v>1772</v>
      </c>
      <c r="BG24" s="32">
        <v>907</v>
      </c>
      <c r="BH24" s="32">
        <v>865</v>
      </c>
    </row>
    <row r="25" spans="1:60">
      <c r="A25" s="32">
        <v>21</v>
      </c>
      <c r="B25" s="39">
        <f t="shared" si="0"/>
        <v>30544.95061728395</v>
      </c>
      <c r="C25" s="39">
        <f t="shared" si="2"/>
        <v>15491.975308641975</v>
      </c>
      <c r="D25" s="39">
        <f t="shared" si="2"/>
        <v>15052.975308641975</v>
      </c>
      <c r="F25" s="13">
        <v>1100</v>
      </c>
      <c r="G25" s="32">
        <v>531</v>
      </c>
      <c r="H25" s="32">
        <v>569</v>
      </c>
      <c r="J25" s="13">
        <v>1312</v>
      </c>
      <c r="K25" s="32">
        <v>664</v>
      </c>
      <c r="L25" s="32">
        <v>648</v>
      </c>
      <c r="N25" s="32">
        <v>194</v>
      </c>
      <c r="O25" s="32">
        <v>97</v>
      </c>
      <c r="P25" s="32">
        <v>97</v>
      </c>
      <c r="R25" s="13">
        <v>3436</v>
      </c>
      <c r="S25" s="13">
        <v>1782.7885802469136</v>
      </c>
      <c r="T25" s="13">
        <v>1748.7885802469136</v>
      </c>
      <c r="V25" s="13">
        <v>2221</v>
      </c>
      <c r="W25" s="13">
        <v>1154.023148148148</v>
      </c>
      <c r="X25" s="13">
        <v>1035.023148148148</v>
      </c>
      <c r="Z25" s="13">
        <v>1432</v>
      </c>
      <c r="AA25" s="32">
        <v>737</v>
      </c>
      <c r="AB25" s="32">
        <v>695</v>
      </c>
      <c r="AD25" s="13">
        <v>7740</v>
      </c>
      <c r="AE25" s="13">
        <v>3925.0910493827159</v>
      </c>
      <c r="AF25" s="13">
        <v>3783.0910493827159</v>
      </c>
      <c r="AH25" s="13">
        <v>3172</v>
      </c>
      <c r="AI25" s="13">
        <v>1588.0725308641975</v>
      </c>
      <c r="AJ25" s="13">
        <v>1552.0725308641975</v>
      </c>
      <c r="AL25" s="13">
        <v>1648</v>
      </c>
      <c r="AM25" s="32">
        <v>840</v>
      </c>
      <c r="AN25" s="32">
        <v>808</v>
      </c>
      <c r="AP25" s="13">
        <v>2093</v>
      </c>
      <c r="AQ25" s="13">
        <v>1047</v>
      </c>
      <c r="AR25" s="13">
        <v>1046</v>
      </c>
      <c r="AT25" s="13">
        <v>1207</v>
      </c>
      <c r="AU25" s="32">
        <v>601</v>
      </c>
      <c r="AV25" s="32">
        <v>606</v>
      </c>
      <c r="AX25" s="13">
        <v>1391</v>
      </c>
      <c r="AY25" s="32">
        <v>685</v>
      </c>
      <c r="AZ25" s="32">
        <v>706</v>
      </c>
      <c r="BB25" s="13">
        <v>1828</v>
      </c>
      <c r="BC25" s="32">
        <v>931</v>
      </c>
      <c r="BD25" s="32">
        <v>897</v>
      </c>
      <c r="BF25" s="13">
        <v>1771</v>
      </c>
      <c r="BG25" s="32">
        <v>909</v>
      </c>
      <c r="BH25" s="32">
        <v>862</v>
      </c>
    </row>
    <row r="26" spans="1:60">
      <c r="A26" s="32">
        <v>22</v>
      </c>
      <c r="B26" s="39">
        <f t="shared" si="0"/>
        <v>30692.95061728395</v>
      </c>
      <c r="C26" s="39">
        <f t="shared" si="2"/>
        <v>15565.975308641975</v>
      </c>
      <c r="D26" s="39">
        <f t="shared" si="2"/>
        <v>15126.975308641975</v>
      </c>
      <c r="F26" s="13">
        <v>1118</v>
      </c>
      <c r="G26" s="32">
        <v>544</v>
      </c>
      <c r="H26" s="32">
        <v>574</v>
      </c>
      <c r="J26" s="13">
        <v>1285</v>
      </c>
      <c r="K26" s="32">
        <v>654</v>
      </c>
      <c r="L26" s="32">
        <v>631</v>
      </c>
      <c r="N26" s="32">
        <v>193</v>
      </c>
      <c r="O26" s="32">
        <v>94</v>
      </c>
      <c r="P26" s="32">
        <v>99</v>
      </c>
      <c r="R26" s="13">
        <v>3415</v>
      </c>
      <c r="S26" s="13">
        <v>1772.7885802469136</v>
      </c>
      <c r="T26" s="13">
        <v>1737.7885802469136</v>
      </c>
      <c r="V26" s="13">
        <v>2237</v>
      </c>
      <c r="W26" s="13">
        <v>1164.023148148148</v>
      </c>
      <c r="X26" s="13">
        <v>1042.023148148148</v>
      </c>
      <c r="Z26" s="13">
        <v>1445</v>
      </c>
      <c r="AA26" s="32">
        <v>744</v>
      </c>
      <c r="AB26" s="32">
        <v>701</v>
      </c>
      <c r="AD26" s="13">
        <v>7869</v>
      </c>
      <c r="AE26" s="13">
        <v>3991.0910493827159</v>
      </c>
      <c r="AF26" s="13">
        <v>3846.0910493827159</v>
      </c>
      <c r="AH26" s="13">
        <v>3167</v>
      </c>
      <c r="AI26" s="13">
        <v>1581.0725308641975</v>
      </c>
      <c r="AJ26" s="13">
        <v>1554.0725308641975</v>
      </c>
      <c r="AL26" s="13">
        <v>1644</v>
      </c>
      <c r="AM26" s="32">
        <v>835</v>
      </c>
      <c r="AN26" s="32">
        <v>809</v>
      </c>
      <c r="AP26" s="13">
        <v>2106</v>
      </c>
      <c r="AQ26" s="13">
        <v>1051</v>
      </c>
      <c r="AR26" s="13">
        <v>1055</v>
      </c>
      <c r="AT26" s="13">
        <v>1213</v>
      </c>
      <c r="AU26" s="32">
        <v>605</v>
      </c>
      <c r="AV26" s="32">
        <v>608</v>
      </c>
      <c r="AX26" s="13">
        <v>1406</v>
      </c>
      <c r="AY26" s="32">
        <v>692</v>
      </c>
      <c r="AZ26" s="32">
        <v>714</v>
      </c>
      <c r="BB26" s="13">
        <v>1832</v>
      </c>
      <c r="BC26" s="32">
        <v>933</v>
      </c>
      <c r="BD26" s="32">
        <v>900</v>
      </c>
      <c r="BF26" s="13">
        <v>1761</v>
      </c>
      <c r="BG26" s="32">
        <v>905</v>
      </c>
      <c r="BH26" s="32">
        <v>856</v>
      </c>
    </row>
    <row r="27" spans="1:60">
      <c r="A27" s="32">
        <v>23</v>
      </c>
      <c r="B27" s="39">
        <f t="shared" si="0"/>
        <v>30765.95061728395</v>
      </c>
      <c r="C27" s="39">
        <f t="shared" si="2"/>
        <v>15601.975308641975</v>
      </c>
      <c r="D27" s="39">
        <f t="shared" si="2"/>
        <v>15163.975308641975</v>
      </c>
      <c r="F27" s="13">
        <v>1157</v>
      </c>
      <c r="G27" s="32">
        <v>564</v>
      </c>
      <c r="H27" s="32">
        <v>593</v>
      </c>
      <c r="J27" s="13">
        <v>1258</v>
      </c>
      <c r="K27" s="32">
        <v>637</v>
      </c>
      <c r="L27" s="32">
        <v>621</v>
      </c>
      <c r="N27" s="32">
        <v>194</v>
      </c>
      <c r="O27" s="32">
        <v>93</v>
      </c>
      <c r="P27" s="32">
        <v>100</v>
      </c>
      <c r="R27" s="13">
        <v>3372</v>
      </c>
      <c r="S27" s="13">
        <v>1746.7885802469136</v>
      </c>
      <c r="T27" s="13">
        <v>1720.7885802469136</v>
      </c>
      <c r="V27" s="13">
        <v>2255</v>
      </c>
      <c r="W27" s="13">
        <v>1173.023148148148</v>
      </c>
      <c r="X27" s="13">
        <v>1050.023148148148</v>
      </c>
      <c r="Z27" s="13">
        <v>1463</v>
      </c>
      <c r="AA27" s="32">
        <v>755</v>
      </c>
      <c r="AB27" s="32">
        <v>708</v>
      </c>
      <c r="AD27" s="13">
        <v>7942</v>
      </c>
      <c r="AE27" s="13">
        <v>4031.0910493827159</v>
      </c>
      <c r="AF27" s="13">
        <v>3879.0910493827159</v>
      </c>
      <c r="AH27" s="13">
        <v>3199</v>
      </c>
      <c r="AI27" s="13">
        <v>1597.0725308641975</v>
      </c>
      <c r="AJ27" s="13">
        <v>1570.0725308641975</v>
      </c>
      <c r="AL27" s="13">
        <v>1645</v>
      </c>
      <c r="AM27" s="32">
        <v>837</v>
      </c>
      <c r="AN27" s="32">
        <v>807</v>
      </c>
      <c r="AP27" s="13">
        <v>2113</v>
      </c>
      <c r="AQ27" s="13">
        <v>1054</v>
      </c>
      <c r="AR27" s="13">
        <v>1058</v>
      </c>
      <c r="AT27" s="13">
        <v>1196</v>
      </c>
      <c r="AU27" s="32">
        <v>596</v>
      </c>
      <c r="AV27" s="32">
        <v>600</v>
      </c>
      <c r="AX27" s="13">
        <v>1403</v>
      </c>
      <c r="AY27" s="32">
        <v>690</v>
      </c>
      <c r="AZ27" s="32">
        <v>712</v>
      </c>
      <c r="BB27" s="13">
        <v>1837</v>
      </c>
      <c r="BC27" s="32">
        <v>936</v>
      </c>
      <c r="BD27" s="32">
        <v>901</v>
      </c>
      <c r="BF27" s="13">
        <v>1736</v>
      </c>
      <c r="BG27" s="32">
        <v>892</v>
      </c>
      <c r="BH27" s="32">
        <v>844</v>
      </c>
    </row>
    <row r="28" spans="1:60">
      <c r="A28" s="32">
        <v>24</v>
      </c>
      <c r="B28" s="39">
        <f t="shared" si="0"/>
        <v>30784.95061728395</v>
      </c>
      <c r="C28" s="39">
        <f t="shared" si="2"/>
        <v>15610.975308641975</v>
      </c>
      <c r="D28" s="39">
        <f t="shared" si="2"/>
        <v>15173.975308641975</v>
      </c>
      <c r="F28" s="13">
        <v>1218</v>
      </c>
      <c r="G28" s="32">
        <v>594</v>
      </c>
      <c r="H28" s="32">
        <v>625</v>
      </c>
      <c r="J28" s="13">
        <v>1224</v>
      </c>
      <c r="K28" s="32">
        <v>622</v>
      </c>
      <c r="L28" s="32">
        <v>602</v>
      </c>
      <c r="N28" s="32">
        <v>187</v>
      </c>
      <c r="O28" s="32">
        <v>92</v>
      </c>
      <c r="P28" s="32">
        <v>95</v>
      </c>
      <c r="R28" s="13">
        <v>3301</v>
      </c>
      <c r="S28" s="13">
        <v>1711.7885802469136</v>
      </c>
      <c r="T28" s="13">
        <v>1684.7885802469136</v>
      </c>
      <c r="V28" s="13">
        <v>2260</v>
      </c>
      <c r="W28" s="13">
        <v>1179.023148148148</v>
      </c>
      <c r="X28" s="13">
        <v>1049.023148148148</v>
      </c>
      <c r="Z28" s="13">
        <v>1504</v>
      </c>
      <c r="AA28" s="32">
        <v>777</v>
      </c>
      <c r="AB28" s="32">
        <v>727</v>
      </c>
      <c r="AD28" s="13">
        <v>7977</v>
      </c>
      <c r="AE28" s="13">
        <v>4041.0910493827159</v>
      </c>
      <c r="AF28" s="13">
        <v>3903.0910493827159</v>
      </c>
      <c r="AH28" s="13">
        <v>3262</v>
      </c>
      <c r="AI28" s="13">
        <v>1627.0725308641975</v>
      </c>
      <c r="AJ28" s="13">
        <v>1603.0725308641975</v>
      </c>
      <c r="AL28" s="13">
        <v>1653</v>
      </c>
      <c r="AM28" s="32">
        <v>844</v>
      </c>
      <c r="AN28" s="32">
        <v>809</v>
      </c>
      <c r="AP28" s="13">
        <v>2110</v>
      </c>
      <c r="AQ28" s="13">
        <v>1052</v>
      </c>
      <c r="AR28" s="13">
        <v>1058</v>
      </c>
      <c r="AT28" s="13">
        <v>1177</v>
      </c>
      <c r="AU28" s="32">
        <v>586</v>
      </c>
      <c r="AV28" s="32">
        <v>591</v>
      </c>
      <c r="AX28" s="13">
        <v>1394</v>
      </c>
      <c r="AY28" s="32">
        <v>686</v>
      </c>
      <c r="AZ28" s="32">
        <v>708</v>
      </c>
      <c r="BB28" s="13">
        <v>1821</v>
      </c>
      <c r="BC28" s="32">
        <v>927</v>
      </c>
      <c r="BD28" s="32">
        <v>894</v>
      </c>
      <c r="BF28" s="13">
        <v>1697</v>
      </c>
      <c r="BG28" s="32">
        <v>872</v>
      </c>
      <c r="BH28" s="32">
        <v>825</v>
      </c>
    </row>
    <row r="29" spans="1:60">
      <c r="A29" s="32">
        <v>25</v>
      </c>
      <c r="B29" s="39">
        <f t="shared" si="0"/>
        <v>31311.95061728395</v>
      </c>
      <c r="C29" s="39">
        <f t="shared" si="2"/>
        <v>15877.975308641975</v>
      </c>
      <c r="D29" s="39">
        <f t="shared" si="2"/>
        <v>15433.975308641975</v>
      </c>
      <c r="F29" s="13">
        <v>1300</v>
      </c>
      <c r="G29" s="32">
        <v>637</v>
      </c>
      <c r="H29" s="32">
        <v>663</v>
      </c>
      <c r="J29" s="13">
        <v>1330</v>
      </c>
      <c r="K29" s="32">
        <v>675</v>
      </c>
      <c r="L29" s="32">
        <v>656</v>
      </c>
      <c r="N29" s="32">
        <v>189</v>
      </c>
      <c r="O29" s="32">
        <v>93</v>
      </c>
      <c r="P29" s="32">
        <v>96</v>
      </c>
      <c r="R29" s="13">
        <v>3269</v>
      </c>
      <c r="S29" s="13">
        <v>1691.7885802469136</v>
      </c>
      <c r="T29" s="13">
        <v>1672.7885802469136</v>
      </c>
      <c r="V29" s="13">
        <v>2305</v>
      </c>
      <c r="W29" s="13">
        <v>1202.023148148148</v>
      </c>
      <c r="X29" s="13">
        <v>1071.023148148148</v>
      </c>
      <c r="Z29" s="13">
        <v>1556</v>
      </c>
      <c r="AA29" s="32">
        <v>804</v>
      </c>
      <c r="AB29" s="32">
        <v>752</v>
      </c>
      <c r="AD29" s="13">
        <v>8078</v>
      </c>
      <c r="AE29" s="13">
        <v>4104.0910493827159</v>
      </c>
      <c r="AF29" s="13">
        <v>3942.0910493827159</v>
      </c>
      <c r="AH29" s="13">
        <v>3356</v>
      </c>
      <c r="AI29" s="13">
        <v>1675.0725308641975</v>
      </c>
      <c r="AJ29" s="13">
        <v>1649.0725308641975</v>
      </c>
      <c r="AL29" s="13">
        <v>1683</v>
      </c>
      <c r="AM29" s="32">
        <v>856</v>
      </c>
      <c r="AN29" s="32">
        <v>827</v>
      </c>
      <c r="AP29" s="13">
        <v>2123</v>
      </c>
      <c r="AQ29" s="13">
        <v>1056</v>
      </c>
      <c r="AR29" s="13">
        <v>1066</v>
      </c>
      <c r="AT29" s="13">
        <v>1174</v>
      </c>
      <c r="AU29" s="32">
        <v>583</v>
      </c>
      <c r="AV29" s="32">
        <v>591</v>
      </c>
      <c r="AX29" s="13">
        <v>1416</v>
      </c>
      <c r="AY29" s="32">
        <v>695</v>
      </c>
      <c r="AZ29" s="32">
        <v>722</v>
      </c>
      <c r="BB29" s="13">
        <v>1844</v>
      </c>
      <c r="BC29" s="32">
        <v>940</v>
      </c>
      <c r="BD29" s="32">
        <v>904</v>
      </c>
      <c r="BF29" s="13">
        <v>1688</v>
      </c>
      <c r="BG29" s="32">
        <v>866</v>
      </c>
      <c r="BH29" s="32">
        <v>822</v>
      </c>
    </row>
    <row r="30" spans="1:60">
      <c r="A30" s="32">
        <v>26</v>
      </c>
      <c r="B30" s="39">
        <f t="shared" si="0"/>
        <v>32347.950617283946</v>
      </c>
      <c r="C30" s="39">
        <f t="shared" si="2"/>
        <v>16400.975308641973</v>
      </c>
      <c r="D30" s="39">
        <f t="shared" si="2"/>
        <v>15946.975308641975</v>
      </c>
      <c r="F30" s="13">
        <v>1383</v>
      </c>
      <c r="G30" s="32">
        <v>684</v>
      </c>
      <c r="H30" s="32">
        <v>699</v>
      </c>
      <c r="J30" s="13">
        <v>1605</v>
      </c>
      <c r="K30" s="32">
        <v>816</v>
      </c>
      <c r="L30" s="32">
        <v>790</v>
      </c>
      <c r="N30" s="32">
        <v>189</v>
      </c>
      <c r="O30" s="32">
        <v>91</v>
      </c>
      <c r="P30" s="32">
        <v>98</v>
      </c>
      <c r="R30" s="13">
        <v>3291</v>
      </c>
      <c r="S30" s="13">
        <v>1702.7885802469136</v>
      </c>
      <c r="T30" s="13">
        <v>1683.7885802469136</v>
      </c>
      <c r="V30" s="13">
        <v>2383</v>
      </c>
      <c r="W30" s="13">
        <v>1244.023148148148</v>
      </c>
      <c r="X30" s="13">
        <v>1108.023148148148</v>
      </c>
      <c r="Z30" s="13">
        <v>1629</v>
      </c>
      <c r="AA30" s="32">
        <v>841</v>
      </c>
      <c r="AB30" s="32">
        <v>788</v>
      </c>
      <c r="AD30" s="13">
        <v>8265</v>
      </c>
      <c r="AE30" s="13">
        <v>4190.0910493827159</v>
      </c>
      <c r="AF30" s="13">
        <v>4043.0910493827159</v>
      </c>
      <c r="AH30" s="13">
        <v>3493</v>
      </c>
      <c r="AI30" s="13">
        <v>1738.0725308641975</v>
      </c>
      <c r="AJ30" s="13">
        <v>1723.0725308641975</v>
      </c>
      <c r="AL30" s="13">
        <v>1728</v>
      </c>
      <c r="AM30" s="32">
        <v>884</v>
      </c>
      <c r="AN30" s="32">
        <v>845</v>
      </c>
      <c r="AP30" s="13">
        <v>2181</v>
      </c>
      <c r="AQ30" s="13">
        <v>1087</v>
      </c>
      <c r="AR30" s="13">
        <v>1094</v>
      </c>
      <c r="AT30" s="13">
        <v>1185</v>
      </c>
      <c r="AU30" s="32">
        <v>588</v>
      </c>
      <c r="AV30" s="32">
        <v>597</v>
      </c>
      <c r="AX30" s="13">
        <v>1436</v>
      </c>
      <c r="AY30" s="32">
        <v>704</v>
      </c>
      <c r="AZ30" s="32">
        <v>733</v>
      </c>
      <c r="BB30" s="13">
        <v>1882</v>
      </c>
      <c r="BC30" s="32">
        <v>960</v>
      </c>
      <c r="BD30" s="32">
        <v>922</v>
      </c>
      <c r="BF30" s="13">
        <v>1693</v>
      </c>
      <c r="BG30" s="32">
        <v>871</v>
      </c>
      <c r="BH30" s="32">
        <v>823</v>
      </c>
    </row>
    <row r="31" spans="1:60">
      <c r="A31" s="32">
        <v>27</v>
      </c>
      <c r="B31" s="39">
        <f t="shared" si="0"/>
        <v>33125.950617283946</v>
      </c>
      <c r="C31" s="39">
        <f t="shared" si="2"/>
        <v>16792.975308641973</v>
      </c>
      <c r="D31" s="39">
        <f t="shared" si="2"/>
        <v>16332.975308641975</v>
      </c>
      <c r="F31" s="13">
        <v>1454</v>
      </c>
      <c r="G31" s="32">
        <v>712</v>
      </c>
      <c r="H31" s="32">
        <v>742</v>
      </c>
      <c r="J31" s="13">
        <v>1856</v>
      </c>
      <c r="K31" s="32">
        <v>942</v>
      </c>
      <c r="L31" s="32">
        <v>914</v>
      </c>
      <c r="N31" s="32">
        <v>188</v>
      </c>
      <c r="O31" s="32">
        <v>92</v>
      </c>
      <c r="P31" s="32">
        <v>96</v>
      </c>
      <c r="R31" s="13">
        <v>3274</v>
      </c>
      <c r="S31" s="13">
        <v>1692.7885802469136</v>
      </c>
      <c r="T31" s="13">
        <v>1676.7885802469136</v>
      </c>
      <c r="V31" s="13">
        <v>2443</v>
      </c>
      <c r="W31" s="13">
        <v>1277.023148148148</v>
      </c>
      <c r="X31" s="13">
        <v>1135.023148148148</v>
      </c>
      <c r="Z31" s="13">
        <v>1701</v>
      </c>
      <c r="AA31" s="32">
        <v>881</v>
      </c>
      <c r="AB31" s="32">
        <v>820</v>
      </c>
      <c r="AD31" s="13">
        <v>8371</v>
      </c>
      <c r="AE31" s="13">
        <v>4250.0910493827159</v>
      </c>
      <c r="AF31" s="13">
        <v>4089.0910493827159</v>
      </c>
      <c r="AH31" s="13">
        <v>3587</v>
      </c>
      <c r="AI31" s="13">
        <v>1785.0725308641975</v>
      </c>
      <c r="AJ31" s="13">
        <v>1770.0725308641975</v>
      </c>
      <c r="AL31" s="13">
        <v>1765</v>
      </c>
      <c r="AM31" s="32">
        <v>898</v>
      </c>
      <c r="AN31" s="32">
        <v>867</v>
      </c>
      <c r="AP31" s="13">
        <v>2211</v>
      </c>
      <c r="AQ31" s="13">
        <v>1103</v>
      </c>
      <c r="AR31" s="13">
        <v>1109</v>
      </c>
      <c r="AT31" s="13">
        <v>1195</v>
      </c>
      <c r="AU31" s="32">
        <v>593</v>
      </c>
      <c r="AV31" s="32">
        <v>602</v>
      </c>
      <c r="AX31" s="13">
        <v>1459</v>
      </c>
      <c r="AY31" s="32">
        <v>717</v>
      </c>
      <c r="AZ31" s="32">
        <v>742</v>
      </c>
      <c r="BB31" s="13">
        <v>1918</v>
      </c>
      <c r="BC31" s="32">
        <v>976</v>
      </c>
      <c r="BD31" s="32">
        <v>942</v>
      </c>
      <c r="BF31" s="13">
        <v>1702</v>
      </c>
      <c r="BG31" s="32">
        <v>874</v>
      </c>
      <c r="BH31" s="32">
        <v>828</v>
      </c>
    </row>
    <row r="32" spans="1:60">
      <c r="A32" s="32">
        <v>28</v>
      </c>
      <c r="B32" s="39">
        <f t="shared" si="0"/>
        <v>33975.950617283946</v>
      </c>
      <c r="C32" s="39">
        <f t="shared" si="2"/>
        <v>17234.975308641973</v>
      </c>
      <c r="D32" s="39">
        <f t="shared" si="2"/>
        <v>16740.975308641973</v>
      </c>
      <c r="F32" s="13">
        <v>1493</v>
      </c>
      <c r="G32" s="32">
        <v>757</v>
      </c>
      <c r="H32" s="32">
        <v>735</v>
      </c>
      <c r="J32" s="13">
        <v>1968</v>
      </c>
      <c r="K32" s="32">
        <v>943</v>
      </c>
      <c r="L32" s="13">
        <v>1025</v>
      </c>
      <c r="N32" s="32">
        <v>262</v>
      </c>
      <c r="O32" s="32">
        <v>120</v>
      </c>
      <c r="P32" s="32">
        <v>142</v>
      </c>
      <c r="R32" s="13">
        <v>3433</v>
      </c>
      <c r="S32" s="13">
        <v>1784.7885802469136</v>
      </c>
      <c r="T32" s="13">
        <v>1743.7885802469136</v>
      </c>
      <c r="V32" s="13">
        <v>2714</v>
      </c>
      <c r="W32" s="13">
        <v>1410.023148148148</v>
      </c>
      <c r="X32" s="13">
        <v>1272.023148148148</v>
      </c>
      <c r="Z32" s="13">
        <v>1712</v>
      </c>
      <c r="AA32" s="32">
        <v>906</v>
      </c>
      <c r="AB32" s="32">
        <v>806</v>
      </c>
      <c r="AD32" s="13">
        <v>8287</v>
      </c>
      <c r="AE32" s="13">
        <v>4200.0910493827159</v>
      </c>
      <c r="AF32" s="13">
        <v>4055.0910493827159</v>
      </c>
      <c r="AH32" s="13">
        <v>3556</v>
      </c>
      <c r="AI32" s="13">
        <v>1775.0725308641975</v>
      </c>
      <c r="AJ32" s="13">
        <v>1749.0725308641975</v>
      </c>
      <c r="AL32" s="13">
        <v>1800</v>
      </c>
      <c r="AM32" s="32">
        <v>932</v>
      </c>
      <c r="AN32" s="32">
        <v>868</v>
      </c>
      <c r="AP32" s="13">
        <v>2194</v>
      </c>
      <c r="AQ32" s="13">
        <v>1100</v>
      </c>
      <c r="AR32" s="13">
        <v>1094</v>
      </c>
      <c r="AT32" s="13">
        <v>1178</v>
      </c>
      <c r="AU32" s="32">
        <v>534</v>
      </c>
      <c r="AV32" s="32">
        <v>645</v>
      </c>
      <c r="AX32" s="13">
        <v>1597</v>
      </c>
      <c r="AY32" s="32">
        <v>791</v>
      </c>
      <c r="AZ32" s="32">
        <v>806</v>
      </c>
      <c r="BB32" s="13">
        <v>2004</v>
      </c>
      <c r="BC32" s="13">
        <v>1029</v>
      </c>
      <c r="BD32" s="32">
        <v>975</v>
      </c>
      <c r="BF32" s="13">
        <v>1778</v>
      </c>
      <c r="BG32" s="32">
        <v>953</v>
      </c>
      <c r="BH32" s="32">
        <v>825</v>
      </c>
    </row>
    <row r="33" spans="1:60">
      <c r="A33" s="32">
        <v>29</v>
      </c>
      <c r="B33" s="39">
        <f t="shared" si="0"/>
        <v>30435.95061728395</v>
      </c>
      <c r="C33" s="39">
        <f t="shared" si="2"/>
        <v>15477.975308641975</v>
      </c>
      <c r="D33" s="39">
        <f t="shared" si="2"/>
        <v>14957.975308641975</v>
      </c>
      <c r="F33" s="13">
        <v>1362</v>
      </c>
      <c r="G33" s="32">
        <v>665</v>
      </c>
      <c r="H33" s="32">
        <v>696</v>
      </c>
      <c r="J33" s="13">
        <v>1318</v>
      </c>
      <c r="K33" s="32">
        <v>916</v>
      </c>
      <c r="L33" s="32">
        <v>402</v>
      </c>
      <c r="N33" s="32">
        <v>218</v>
      </c>
      <c r="O33" s="32">
        <v>106</v>
      </c>
      <c r="P33" s="32">
        <v>113</v>
      </c>
      <c r="R33" s="13">
        <v>3065</v>
      </c>
      <c r="S33" s="13">
        <v>1574.7885802469136</v>
      </c>
      <c r="T33" s="13">
        <v>1585.7885802469136</v>
      </c>
      <c r="V33" s="13">
        <v>2371</v>
      </c>
      <c r="W33" s="13">
        <v>1199.023148148148</v>
      </c>
      <c r="X33" s="13">
        <v>1140.023148148148</v>
      </c>
      <c r="Z33" s="13">
        <v>1623</v>
      </c>
      <c r="AA33" s="32">
        <v>834</v>
      </c>
      <c r="AB33" s="32">
        <v>789</v>
      </c>
      <c r="AD33" s="13">
        <v>7346</v>
      </c>
      <c r="AE33" s="13">
        <v>3655.0910493827159</v>
      </c>
      <c r="AF33" s="13">
        <v>3660.0910493827159</v>
      </c>
      <c r="AH33" s="13">
        <v>3272</v>
      </c>
      <c r="AI33" s="13">
        <v>1577.0725308641975</v>
      </c>
      <c r="AJ33" s="13">
        <v>1663.0725308641975</v>
      </c>
      <c r="AL33" s="13">
        <v>1631</v>
      </c>
      <c r="AM33" s="32">
        <v>831</v>
      </c>
      <c r="AN33" s="32">
        <v>801</v>
      </c>
      <c r="AP33" s="13">
        <v>2127</v>
      </c>
      <c r="AQ33" s="13">
        <v>1080</v>
      </c>
      <c r="AR33" s="13">
        <v>1047</v>
      </c>
      <c r="AT33" s="13">
        <v>1105</v>
      </c>
      <c r="AU33" s="32">
        <v>527</v>
      </c>
      <c r="AV33" s="32">
        <v>579</v>
      </c>
      <c r="AX33" s="13">
        <v>1409</v>
      </c>
      <c r="AY33" s="32">
        <v>681</v>
      </c>
      <c r="AZ33" s="32">
        <v>728</v>
      </c>
      <c r="BB33" s="13">
        <v>1942</v>
      </c>
      <c r="BC33" s="32">
        <v>963</v>
      </c>
      <c r="BD33" s="32">
        <v>978</v>
      </c>
      <c r="BF33" s="13">
        <v>1645</v>
      </c>
      <c r="BG33" s="32">
        <v>869</v>
      </c>
      <c r="BH33" s="32">
        <v>776</v>
      </c>
    </row>
    <row r="34" spans="1:60">
      <c r="A34" s="32">
        <v>30</v>
      </c>
      <c r="B34" s="39">
        <f t="shared" si="0"/>
        <v>29470.95061728395</v>
      </c>
      <c r="C34" s="39">
        <f t="shared" si="2"/>
        <v>15052.975308641975</v>
      </c>
      <c r="D34" s="39">
        <f t="shared" si="2"/>
        <v>14417.975308641975</v>
      </c>
      <c r="F34" s="13">
        <v>1328</v>
      </c>
      <c r="G34" s="32">
        <v>652</v>
      </c>
      <c r="H34" s="32">
        <v>676</v>
      </c>
      <c r="J34" s="13">
        <v>1215</v>
      </c>
      <c r="K34" s="32">
        <v>904</v>
      </c>
      <c r="L34" s="32">
        <v>310</v>
      </c>
      <c r="N34" s="32">
        <v>205</v>
      </c>
      <c r="O34" s="32">
        <v>100</v>
      </c>
      <c r="P34" s="32">
        <v>105</v>
      </c>
      <c r="R34" s="13">
        <v>2976</v>
      </c>
      <c r="S34" s="13">
        <v>1537.7885802469136</v>
      </c>
      <c r="T34" s="13">
        <v>1533.7885802469136</v>
      </c>
      <c r="V34" s="13">
        <v>2295</v>
      </c>
      <c r="W34" s="13">
        <v>1155.023148148148</v>
      </c>
      <c r="X34" s="13">
        <v>1108.023148148148</v>
      </c>
      <c r="Z34" s="13">
        <v>1597</v>
      </c>
      <c r="AA34" s="32">
        <v>817</v>
      </c>
      <c r="AB34" s="32">
        <v>779</v>
      </c>
      <c r="AD34" s="13">
        <v>7045</v>
      </c>
      <c r="AE34" s="13">
        <v>3509.0910493827159</v>
      </c>
      <c r="AF34" s="13">
        <v>3503.0910493827159</v>
      </c>
      <c r="AH34" s="13">
        <v>3220</v>
      </c>
      <c r="AI34" s="13">
        <v>1553.0725308641975</v>
      </c>
      <c r="AJ34" s="13">
        <v>1635.0725308641975</v>
      </c>
      <c r="AL34" s="13">
        <v>1573</v>
      </c>
      <c r="AM34" s="32">
        <v>793</v>
      </c>
      <c r="AN34" s="32">
        <v>780</v>
      </c>
      <c r="AP34" s="13">
        <v>2095</v>
      </c>
      <c r="AQ34" s="13">
        <v>1070</v>
      </c>
      <c r="AR34" s="13">
        <v>1025</v>
      </c>
      <c r="AT34" s="13">
        <v>1102</v>
      </c>
      <c r="AU34" s="32">
        <v>539</v>
      </c>
      <c r="AV34" s="32">
        <v>562</v>
      </c>
      <c r="AX34" s="13">
        <v>1334</v>
      </c>
      <c r="AY34" s="32">
        <v>650</v>
      </c>
      <c r="AZ34" s="32">
        <v>684</v>
      </c>
      <c r="BB34" s="13">
        <v>1876</v>
      </c>
      <c r="BC34" s="32">
        <v>930</v>
      </c>
      <c r="BD34" s="32">
        <v>947</v>
      </c>
      <c r="BF34" s="13">
        <v>1612</v>
      </c>
      <c r="BG34" s="32">
        <v>843</v>
      </c>
      <c r="BH34" s="32">
        <v>770</v>
      </c>
    </row>
    <row r="35" spans="1:60">
      <c r="A35" s="32">
        <v>31</v>
      </c>
      <c r="B35" s="39">
        <f t="shared" si="0"/>
        <v>29463.95061728395</v>
      </c>
      <c r="C35" s="39">
        <f t="shared" si="2"/>
        <v>15082.975308641975</v>
      </c>
      <c r="D35" s="39">
        <f t="shared" si="2"/>
        <v>14380.975308641975</v>
      </c>
      <c r="F35" s="13">
        <v>1312</v>
      </c>
      <c r="G35" s="32">
        <v>648</v>
      </c>
      <c r="H35" s="32">
        <v>664</v>
      </c>
      <c r="J35" s="13">
        <v>1309</v>
      </c>
      <c r="K35" s="32">
        <v>918</v>
      </c>
      <c r="L35" s="32">
        <v>391</v>
      </c>
      <c r="N35" s="32">
        <v>201</v>
      </c>
      <c r="O35" s="32">
        <v>96</v>
      </c>
      <c r="P35" s="32">
        <v>105</v>
      </c>
      <c r="R35" s="13">
        <v>2963</v>
      </c>
      <c r="S35" s="13">
        <v>1539.7885802469136</v>
      </c>
      <c r="T35" s="13">
        <v>1517.7885802469136</v>
      </c>
      <c r="V35" s="13">
        <v>2304</v>
      </c>
      <c r="W35" s="13">
        <v>1156.023148148148</v>
      </c>
      <c r="X35" s="13">
        <v>1116.023148148148</v>
      </c>
      <c r="Z35" s="13">
        <v>1593</v>
      </c>
      <c r="AA35" s="32">
        <v>817</v>
      </c>
      <c r="AB35" s="32">
        <v>776</v>
      </c>
      <c r="AD35" s="13">
        <v>7018</v>
      </c>
      <c r="AE35" s="13">
        <v>3510.0910493827159</v>
      </c>
      <c r="AF35" s="13">
        <v>3476.0910493827159</v>
      </c>
      <c r="AH35" s="13">
        <v>3222</v>
      </c>
      <c r="AI35" s="13">
        <v>1576.0725308641975</v>
      </c>
      <c r="AJ35" s="13">
        <v>1614.0725308641975</v>
      </c>
      <c r="AL35" s="13">
        <v>1577</v>
      </c>
      <c r="AM35" s="32">
        <v>790</v>
      </c>
      <c r="AN35" s="32">
        <v>787</v>
      </c>
      <c r="AP35" s="13">
        <v>2076</v>
      </c>
      <c r="AQ35" s="13">
        <v>1064</v>
      </c>
      <c r="AR35" s="13">
        <v>1012</v>
      </c>
      <c r="AT35" s="13">
        <v>1118</v>
      </c>
      <c r="AU35" s="32">
        <v>563</v>
      </c>
      <c r="AV35" s="32">
        <v>555</v>
      </c>
      <c r="AX35" s="13">
        <v>1313</v>
      </c>
      <c r="AY35" s="32">
        <v>646</v>
      </c>
      <c r="AZ35" s="32">
        <v>666</v>
      </c>
      <c r="BB35" s="13">
        <v>1809</v>
      </c>
      <c r="BC35" s="32">
        <v>904</v>
      </c>
      <c r="BD35" s="32">
        <v>905</v>
      </c>
      <c r="BF35" s="13">
        <v>1651</v>
      </c>
      <c r="BG35" s="32">
        <v>855</v>
      </c>
      <c r="BH35" s="32">
        <v>796</v>
      </c>
    </row>
    <row r="36" spans="1:60">
      <c r="A36" s="32">
        <v>32</v>
      </c>
      <c r="B36" s="39">
        <f t="shared" si="0"/>
        <v>29987.95061728395</v>
      </c>
      <c r="C36" s="39">
        <f t="shared" si="2"/>
        <v>15379.975308641975</v>
      </c>
      <c r="D36" s="39">
        <f t="shared" si="2"/>
        <v>14607.975308641975</v>
      </c>
      <c r="F36" s="13">
        <v>1319</v>
      </c>
      <c r="G36" s="32">
        <v>661</v>
      </c>
      <c r="H36" s="32">
        <v>658</v>
      </c>
      <c r="J36" s="13">
        <v>1499</v>
      </c>
      <c r="K36" s="32">
        <v>936</v>
      </c>
      <c r="L36" s="32">
        <v>563</v>
      </c>
      <c r="N36" s="32">
        <v>201</v>
      </c>
      <c r="O36" s="32">
        <v>97</v>
      </c>
      <c r="P36" s="32">
        <v>104</v>
      </c>
      <c r="R36" s="13">
        <v>3026</v>
      </c>
      <c r="S36" s="13">
        <v>1587.7885802469136</v>
      </c>
      <c r="T36" s="13">
        <v>1533.7885802469136</v>
      </c>
      <c r="V36" s="13">
        <v>2364</v>
      </c>
      <c r="W36" s="13">
        <v>1191.023148148148</v>
      </c>
      <c r="X36" s="13">
        <v>1141.023148148148</v>
      </c>
      <c r="Z36" s="13">
        <v>1615</v>
      </c>
      <c r="AA36" s="32">
        <v>832</v>
      </c>
      <c r="AB36" s="32">
        <v>783</v>
      </c>
      <c r="AD36" s="13">
        <v>7126</v>
      </c>
      <c r="AE36" s="13">
        <v>3583.0910493827159</v>
      </c>
      <c r="AF36" s="13">
        <v>3510.0910493827159</v>
      </c>
      <c r="AH36" s="13">
        <v>3255</v>
      </c>
      <c r="AI36" s="13">
        <v>1619.0725308641975</v>
      </c>
      <c r="AJ36" s="13">
        <v>1604.0725308641975</v>
      </c>
      <c r="AL36" s="13">
        <v>1603</v>
      </c>
      <c r="AM36" s="32">
        <v>804</v>
      </c>
      <c r="AN36" s="32">
        <v>800</v>
      </c>
      <c r="AP36" s="13">
        <v>2064</v>
      </c>
      <c r="AQ36" s="13">
        <v>1063</v>
      </c>
      <c r="AR36" s="13">
        <v>1001</v>
      </c>
      <c r="AT36" s="13">
        <v>1146</v>
      </c>
      <c r="AU36" s="32">
        <v>579</v>
      </c>
      <c r="AV36" s="32">
        <v>566</v>
      </c>
      <c r="AX36" s="13">
        <v>1320</v>
      </c>
      <c r="AY36" s="32">
        <v>663</v>
      </c>
      <c r="AZ36" s="32">
        <v>657</v>
      </c>
      <c r="BB36" s="13">
        <v>1763</v>
      </c>
      <c r="BC36" s="32">
        <v>891</v>
      </c>
      <c r="BD36" s="32">
        <v>871</v>
      </c>
      <c r="BF36" s="13">
        <v>1689</v>
      </c>
      <c r="BG36" s="32">
        <v>873</v>
      </c>
      <c r="BH36" s="32">
        <v>816</v>
      </c>
    </row>
    <row r="37" spans="1:60">
      <c r="A37" s="32">
        <v>33</v>
      </c>
      <c r="B37" s="39">
        <f t="shared" si="0"/>
        <v>30651.95061728395</v>
      </c>
      <c r="C37" s="39">
        <f t="shared" si="2"/>
        <v>15729.975308641975</v>
      </c>
      <c r="D37" s="39">
        <f t="shared" si="2"/>
        <v>14921.975308641975</v>
      </c>
      <c r="F37" s="13">
        <v>1318</v>
      </c>
      <c r="G37" s="32">
        <v>668</v>
      </c>
      <c r="H37" s="32">
        <v>650</v>
      </c>
      <c r="J37" s="13">
        <v>1698</v>
      </c>
      <c r="K37" s="32">
        <v>953</v>
      </c>
      <c r="L37" s="32">
        <v>746</v>
      </c>
      <c r="N37" s="32">
        <v>204</v>
      </c>
      <c r="O37" s="32">
        <v>96</v>
      </c>
      <c r="P37" s="32">
        <v>108</v>
      </c>
      <c r="R37" s="13">
        <v>3086</v>
      </c>
      <c r="S37" s="13">
        <v>1636.7885802469136</v>
      </c>
      <c r="T37" s="13">
        <v>1544.7885802469136</v>
      </c>
      <c r="V37" s="13">
        <v>2431</v>
      </c>
      <c r="W37" s="13">
        <v>1235.023148148148</v>
      </c>
      <c r="X37" s="13">
        <v>1164.023148148148</v>
      </c>
      <c r="Z37" s="13">
        <v>1635</v>
      </c>
      <c r="AA37" s="32">
        <v>846</v>
      </c>
      <c r="AB37" s="32">
        <v>789</v>
      </c>
      <c r="AD37" s="13">
        <v>7234</v>
      </c>
      <c r="AE37" s="13">
        <v>3663.0910493827159</v>
      </c>
      <c r="AF37" s="13">
        <v>3539.0910493827159</v>
      </c>
      <c r="AH37" s="13">
        <v>3308</v>
      </c>
      <c r="AI37" s="13">
        <v>1668.0725308641975</v>
      </c>
      <c r="AJ37" s="13">
        <v>1607.0725308641975</v>
      </c>
      <c r="AL37" s="13">
        <v>1658</v>
      </c>
      <c r="AM37" s="32">
        <v>826</v>
      </c>
      <c r="AN37" s="32">
        <v>832</v>
      </c>
      <c r="AP37" s="13">
        <v>2060</v>
      </c>
      <c r="AQ37" s="13">
        <v>1059</v>
      </c>
      <c r="AR37" s="13">
        <v>1001</v>
      </c>
      <c r="AT37" s="13">
        <v>1178</v>
      </c>
      <c r="AU37" s="32">
        <v>602</v>
      </c>
      <c r="AV37" s="32">
        <v>576</v>
      </c>
      <c r="AX37" s="13">
        <v>1342</v>
      </c>
      <c r="AY37" s="32">
        <v>684</v>
      </c>
      <c r="AZ37" s="32">
        <v>658</v>
      </c>
      <c r="BB37" s="13">
        <v>1748</v>
      </c>
      <c r="BC37" s="32">
        <v>895</v>
      </c>
      <c r="BD37" s="32">
        <v>853</v>
      </c>
      <c r="BF37" s="13">
        <v>1752</v>
      </c>
      <c r="BG37" s="32">
        <v>898</v>
      </c>
      <c r="BH37" s="32">
        <v>854</v>
      </c>
    </row>
    <row r="38" spans="1:60">
      <c r="A38" s="32">
        <v>34</v>
      </c>
      <c r="B38" s="39">
        <f t="shared" si="0"/>
        <v>31128.95061728395</v>
      </c>
      <c r="C38" s="39">
        <f t="shared" si="2"/>
        <v>15968.975308641975</v>
      </c>
      <c r="D38" s="39">
        <f t="shared" si="2"/>
        <v>15159.975308641975</v>
      </c>
      <c r="F38" s="13">
        <v>1313</v>
      </c>
      <c r="G38" s="32">
        <v>670</v>
      </c>
      <c r="H38" s="32">
        <v>643</v>
      </c>
      <c r="J38" s="13">
        <v>1863</v>
      </c>
      <c r="K38" s="32">
        <v>971</v>
      </c>
      <c r="L38" s="32">
        <v>892</v>
      </c>
      <c r="N38" s="32">
        <v>211</v>
      </c>
      <c r="O38" s="32">
        <v>102</v>
      </c>
      <c r="P38" s="32">
        <v>109</v>
      </c>
      <c r="R38" s="13">
        <v>3147</v>
      </c>
      <c r="S38" s="13">
        <v>1673.7885802469136</v>
      </c>
      <c r="T38" s="13">
        <v>1569.7885802469136</v>
      </c>
      <c r="V38" s="13">
        <v>2492</v>
      </c>
      <c r="W38" s="13">
        <v>1269.023148148148</v>
      </c>
      <c r="X38" s="13">
        <v>1190.023148148148</v>
      </c>
      <c r="Z38" s="13">
        <v>1655</v>
      </c>
      <c r="AA38" s="32">
        <v>854</v>
      </c>
      <c r="AB38" s="32">
        <v>801</v>
      </c>
      <c r="AD38" s="13">
        <v>7269</v>
      </c>
      <c r="AE38" s="13">
        <v>3698.0910493827159</v>
      </c>
      <c r="AF38" s="13">
        <v>3539.0910493827159</v>
      </c>
      <c r="AH38" s="13">
        <v>3346</v>
      </c>
      <c r="AI38" s="13">
        <v>1710.0725308641975</v>
      </c>
      <c r="AJ38" s="13">
        <v>1604.0725308641975</v>
      </c>
      <c r="AL38" s="13">
        <v>1702</v>
      </c>
      <c r="AM38" s="32">
        <v>853</v>
      </c>
      <c r="AN38" s="32">
        <v>850</v>
      </c>
      <c r="AP38" s="13">
        <v>2035</v>
      </c>
      <c r="AQ38" s="13">
        <v>1044</v>
      </c>
      <c r="AR38" s="32">
        <v>991</v>
      </c>
      <c r="AT38" s="13">
        <v>1201</v>
      </c>
      <c r="AU38" s="32">
        <v>613</v>
      </c>
      <c r="AV38" s="32">
        <v>588</v>
      </c>
      <c r="AX38" s="13">
        <v>1341</v>
      </c>
      <c r="AY38" s="32">
        <v>690</v>
      </c>
      <c r="AZ38" s="32">
        <v>651</v>
      </c>
      <c r="BB38" s="13">
        <v>1745</v>
      </c>
      <c r="BC38" s="32">
        <v>899</v>
      </c>
      <c r="BD38" s="32">
        <v>847</v>
      </c>
      <c r="BF38" s="13">
        <v>1807</v>
      </c>
      <c r="BG38" s="32">
        <v>922</v>
      </c>
      <c r="BH38" s="32">
        <v>885</v>
      </c>
    </row>
    <row r="39" spans="1:60">
      <c r="A39" s="32">
        <v>35</v>
      </c>
      <c r="B39" s="39">
        <f t="shared" si="0"/>
        <v>31340.95061728395</v>
      </c>
      <c r="C39" s="39">
        <f t="shared" si="2"/>
        <v>16075.975308641975</v>
      </c>
      <c r="D39" s="39">
        <f t="shared" si="2"/>
        <v>15264.975308641975</v>
      </c>
      <c r="F39" s="13">
        <v>1290</v>
      </c>
      <c r="G39" s="32">
        <v>663</v>
      </c>
      <c r="H39" s="32">
        <v>627</v>
      </c>
      <c r="J39" s="13">
        <v>1956</v>
      </c>
      <c r="K39" s="32">
        <v>983</v>
      </c>
      <c r="L39" s="32">
        <v>973</v>
      </c>
      <c r="N39" s="32">
        <v>214</v>
      </c>
      <c r="O39" s="32">
        <v>107</v>
      </c>
      <c r="P39" s="32">
        <v>107</v>
      </c>
      <c r="R39" s="13">
        <v>3188</v>
      </c>
      <c r="S39" s="13">
        <v>1690.7885802469136</v>
      </c>
      <c r="T39" s="13">
        <v>1592.7885802469136</v>
      </c>
      <c r="V39" s="13">
        <v>2528</v>
      </c>
      <c r="W39" s="13">
        <v>1285.023148148148</v>
      </c>
      <c r="X39" s="13">
        <v>1210.023148148148</v>
      </c>
      <c r="Z39" s="13">
        <v>1654</v>
      </c>
      <c r="AA39" s="32">
        <v>855</v>
      </c>
      <c r="AB39" s="32">
        <v>799</v>
      </c>
      <c r="AD39" s="13">
        <v>7185</v>
      </c>
      <c r="AE39" s="13">
        <v>3670.0910493827159</v>
      </c>
      <c r="AF39" s="13">
        <v>3483.0910493827159</v>
      </c>
      <c r="AH39" s="13">
        <v>3374</v>
      </c>
      <c r="AI39" s="13">
        <v>1730.0725308641975</v>
      </c>
      <c r="AJ39" s="13">
        <v>1612.0725308641975</v>
      </c>
      <c r="AL39" s="13">
        <v>1742</v>
      </c>
      <c r="AM39" s="32">
        <v>871</v>
      </c>
      <c r="AN39" s="32">
        <v>871</v>
      </c>
      <c r="AP39" s="13">
        <v>2013</v>
      </c>
      <c r="AQ39" s="13">
        <v>1030</v>
      </c>
      <c r="AR39" s="32">
        <v>983</v>
      </c>
      <c r="AT39" s="13">
        <v>1220</v>
      </c>
      <c r="AU39" s="32">
        <v>626</v>
      </c>
      <c r="AV39" s="32">
        <v>595</v>
      </c>
      <c r="AX39" s="13">
        <v>1369</v>
      </c>
      <c r="AY39" s="32">
        <v>710</v>
      </c>
      <c r="AZ39" s="32">
        <v>659</v>
      </c>
      <c r="BB39" s="13">
        <v>1769</v>
      </c>
      <c r="BC39" s="32">
        <v>917</v>
      </c>
      <c r="BD39" s="32">
        <v>852</v>
      </c>
      <c r="BF39" s="13">
        <v>1840</v>
      </c>
      <c r="BG39" s="32">
        <v>938</v>
      </c>
      <c r="BH39" s="32">
        <v>901</v>
      </c>
    </row>
    <row r="40" spans="1:60">
      <c r="A40" s="32">
        <v>36</v>
      </c>
      <c r="B40" s="39">
        <f t="shared" si="0"/>
        <v>31304.95061728395</v>
      </c>
      <c r="C40" s="39">
        <f t="shared" si="2"/>
        <v>16049.975308641975</v>
      </c>
      <c r="D40" s="39">
        <f t="shared" si="2"/>
        <v>15254.975308641975</v>
      </c>
      <c r="F40" s="13">
        <v>1273</v>
      </c>
      <c r="G40" s="32">
        <v>650</v>
      </c>
      <c r="H40" s="32">
        <v>623</v>
      </c>
      <c r="J40" s="13">
        <v>1974</v>
      </c>
      <c r="K40" s="32">
        <v>985</v>
      </c>
      <c r="L40" s="32">
        <v>989</v>
      </c>
      <c r="N40" s="32">
        <v>216</v>
      </c>
      <c r="O40" s="32">
        <v>104</v>
      </c>
      <c r="P40" s="32">
        <v>112</v>
      </c>
      <c r="R40" s="13">
        <v>3213</v>
      </c>
      <c r="S40" s="13">
        <v>1704.7885802469136</v>
      </c>
      <c r="T40" s="13">
        <v>1603.7885802469136</v>
      </c>
      <c r="V40" s="13">
        <v>2546</v>
      </c>
      <c r="W40" s="13">
        <v>1301.023148148148</v>
      </c>
      <c r="X40" s="13">
        <v>1214.023148148148</v>
      </c>
      <c r="Z40" s="13">
        <v>1633</v>
      </c>
      <c r="AA40" s="32">
        <v>838</v>
      </c>
      <c r="AB40" s="32">
        <v>795</v>
      </c>
      <c r="AD40" s="13">
        <v>7005</v>
      </c>
      <c r="AE40" s="13">
        <v>3588.0910493827159</v>
      </c>
      <c r="AF40" s="13">
        <v>3385.0910493827159</v>
      </c>
      <c r="AH40" s="13">
        <v>3390</v>
      </c>
      <c r="AI40" s="13">
        <v>1740.0725308641975</v>
      </c>
      <c r="AJ40" s="13">
        <v>1617.0725308641975</v>
      </c>
      <c r="AL40" s="13">
        <v>1761</v>
      </c>
      <c r="AM40" s="32">
        <v>884</v>
      </c>
      <c r="AN40" s="32">
        <v>877</v>
      </c>
      <c r="AP40" s="13">
        <v>1987</v>
      </c>
      <c r="AQ40" s="13">
        <v>1012</v>
      </c>
      <c r="AR40" s="32">
        <v>976</v>
      </c>
      <c r="AT40" s="13">
        <v>1230</v>
      </c>
      <c r="AU40" s="32">
        <v>632</v>
      </c>
      <c r="AV40" s="32">
        <v>599</v>
      </c>
      <c r="AX40" s="13">
        <v>1362</v>
      </c>
      <c r="AY40" s="32">
        <v>702</v>
      </c>
      <c r="AZ40" s="32">
        <v>660</v>
      </c>
      <c r="BB40" s="13">
        <v>1839</v>
      </c>
      <c r="BC40" s="32">
        <v>952</v>
      </c>
      <c r="BD40" s="32">
        <v>887</v>
      </c>
      <c r="BF40" s="13">
        <v>1874</v>
      </c>
      <c r="BG40" s="32">
        <v>957</v>
      </c>
      <c r="BH40" s="32">
        <v>917</v>
      </c>
    </row>
    <row r="41" spans="1:60">
      <c r="A41" s="32">
        <v>37</v>
      </c>
      <c r="B41" s="39">
        <f t="shared" si="0"/>
        <v>31110.95061728395</v>
      </c>
      <c r="C41" s="39">
        <f t="shared" si="2"/>
        <v>15944.975308641975</v>
      </c>
      <c r="D41" s="39">
        <f t="shared" si="2"/>
        <v>15165.975308641975</v>
      </c>
      <c r="F41" s="13">
        <v>1242</v>
      </c>
      <c r="G41" s="32">
        <v>633</v>
      </c>
      <c r="H41" s="32">
        <v>609</v>
      </c>
      <c r="J41" s="13">
        <v>1937</v>
      </c>
      <c r="K41" s="32">
        <v>981</v>
      </c>
      <c r="L41" s="32">
        <v>956</v>
      </c>
      <c r="N41" s="32">
        <v>219</v>
      </c>
      <c r="O41" s="32">
        <v>110</v>
      </c>
      <c r="P41" s="32">
        <v>109</v>
      </c>
      <c r="R41" s="13">
        <v>3232</v>
      </c>
      <c r="S41" s="13">
        <v>1702.7885802469136</v>
      </c>
      <c r="T41" s="13">
        <v>1624.7885802469136</v>
      </c>
      <c r="V41" s="13">
        <v>2573</v>
      </c>
      <c r="W41" s="13">
        <v>1307.023148148148</v>
      </c>
      <c r="X41" s="13">
        <v>1234.023148148148</v>
      </c>
      <c r="Z41" s="13">
        <v>1607</v>
      </c>
      <c r="AA41" s="32">
        <v>828</v>
      </c>
      <c r="AB41" s="32">
        <v>780</v>
      </c>
      <c r="AD41" s="13">
        <v>6760</v>
      </c>
      <c r="AE41" s="13">
        <v>3472.0910493827159</v>
      </c>
      <c r="AF41" s="13">
        <v>3256.0910493827159</v>
      </c>
      <c r="AH41" s="13">
        <v>3391</v>
      </c>
      <c r="AI41" s="13">
        <v>1727.0725308641975</v>
      </c>
      <c r="AJ41" s="13">
        <v>1632.0725308641975</v>
      </c>
      <c r="AL41" s="13">
        <v>1785</v>
      </c>
      <c r="AM41" s="32">
        <v>901</v>
      </c>
      <c r="AN41" s="32">
        <v>884</v>
      </c>
      <c r="AP41" s="13">
        <v>1951</v>
      </c>
      <c r="AQ41" s="32">
        <v>989</v>
      </c>
      <c r="AR41" s="32">
        <v>962</v>
      </c>
      <c r="AT41" s="13">
        <v>1233</v>
      </c>
      <c r="AU41" s="32">
        <v>633</v>
      </c>
      <c r="AV41" s="32">
        <v>600</v>
      </c>
      <c r="AX41" s="13">
        <v>1366</v>
      </c>
      <c r="AY41" s="32">
        <v>705</v>
      </c>
      <c r="AZ41" s="32">
        <v>661</v>
      </c>
      <c r="BB41" s="13">
        <v>1917</v>
      </c>
      <c r="BC41" s="32">
        <v>989</v>
      </c>
      <c r="BD41" s="32">
        <v>928</v>
      </c>
      <c r="BF41" s="13">
        <v>1897</v>
      </c>
      <c r="BG41" s="32">
        <v>967</v>
      </c>
      <c r="BH41" s="32">
        <v>930</v>
      </c>
    </row>
    <row r="42" spans="1:60">
      <c r="A42" s="32">
        <v>38</v>
      </c>
      <c r="B42" s="39">
        <f t="shared" si="0"/>
        <v>31105.95061728395</v>
      </c>
      <c r="C42" s="39">
        <f t="shared" si="2"/>
        <v>15934.975308641975</v>
      </c>
      <c r="D42" s="39">
        <f t="shared" si="2"/>
        <v>15170.975308641975</v>
      </c>
      <c r="F42" s="13">
        <v>1207</v>
      </c>
      <c r="G42" s="32">
        <v>611</v>
      </c>
      <c r="H42" s="32">
        <v>596</v>
      </c>
      <c r="J42" s="13">
        <v>1941</v>
      </c>
      <c r="K42" s="32">
        <v>987</v>
      </c>
      <c r="L42" s="32">
        <v>954</v>
      </c>
      <c r="N42" s="32">
        <v>232</v>
      </c>
      <c r="O42" s="32">
        <v>120</v>
      </c>
      <c r="P42" s="32">
        <v>112</v>
      </c>
      <c r="R42" s="13">
        <v>3269</v>
      </c>
      <c r="S42" s="13">
        <v>1707.7885802469136</v>
      </c>
      <c r="T42" s="13">
        <v>1656.7885802469136</v>
      </c>
      <c r="V42" s="13">
        <v>2604</v>
      </c>
      <c r="W42" s="13">
        <v>1323.023148148148</v>
      </c>
      <c r="X42" s="13">
        <v>1249.023148148148</v>
      </c>
      <c r="Z42" s="13">
        <v>1571</v>
      </c>
      <c r="AA42" s="32">
        <v>809</v>
      </c>
      <c r="AB42" s="32">
        <v>762</v>
      </c>
      <c r="AD42" s="13">
        <v>6546</v>
      </c>
      <c r="AE42" s="13">
        <v>3380.0910493827159</v>
      </c>
      <c r="AF42" s="13">
        <v>3134.0910493827159</v>
      </c>
      <c r="AH42" s="13">
        <v>3435</v>
      </c>
      <c r="AI42" s="13">
        <v>1745.0725308641975</v>
      </c>
      <c r="AJ42" s="13">
        <v>1659.0725308641975</v>
      </c>
      <c r="AL42" s="13">
        <v>1808</v>
      </c>
      <c r="AM42" s="32">
        <v>923</v>
      </c>
      <c r="AN42" s="32">
        <v>886</v>
      </c>
      <c r="AP42" s="13">
        <v>1924</v>
      </c>
      <c r="AQ42" s="32">
        <v>970</v>
      </c>
      <c r="AR42" s="32">
        <v>954</v>
      </c>
      <c r="AT42" s="13">
        <v>1239</v>
      </c>
      <c r="AU42" s="32">
        <v>631</v>
      </c>
      <c r="AV42" s="32">
        <v>608</v>
      </c>
      <c r="AX42" s="13">
        <v>1378</v>
      </c>
      <c r="AY42" s="32">
        <v>706</v>
      </c>
      <c r="AZ42" s="32">
        <v>672</v>
      </c>
      <c r="BB42" s="13">
        <v>2021</v>
      </c>
      <c r="BC42" s="13">
        <v>1045</v>
      </c>
      <c r="BD42" s="32">
        <v>977</v>
      </c>
      <c r="BF42" s="13">
        <v>1928</v>
      </c>
      <c r="BG42" s="32">
        <v>977</v>
      </c>
      <c r="BH42" s="32">
        <v>951</v>
      </c>
    </row>
    <row r="43" spans="1:60">
      <c r="A43" s="32">
        <v>39</v>
      </c>
      <c r="B43" s="39">
        <f t="shared" si="0"/>
        <v>30994.95061728395</v>
      </c>
      <c r="C43" s="39">
        <f t="shared" si="2"/>
        <v>15877.975308641975</v>
      </c>
      <c r="D43" s="39">
        <f t="shared" si="2"/>
        <v>15116.975308641975</v>
      </c>
      <c r="F43" s="13">
        <v>1184</v>
      </c>
      <c r="G43" s="32">
        <v>598</v>
      </c>
      <c r="H43" s="32">
        <v>586</v>
      </c>
      <c r="J43" s="13">
        <v>1913</v>
      </c>
      <c r="K43" s="32">
        <v>979</v>
      </c>
      <c r="L43" s="32">
        <v>933</v>
      </c>
      <c r="N43" s="32">
        <v>230</v>
      </c>
      <c r="O43" s="32">
        <v>121</v>
      </c>
      <c r="P43" s="32">
        <v>110</v>
      </c>
      <c r="R43" s="13">
        <v>3284</v>
      </c>
      <c r="S43" s="13">
        <v>1703.7885802469136</v>
      </c>
      <c r="T43" s="13">
        <v>1676.7885802469136</v>
      </c>
      <c r="V43" s="13">
        <v>2628</v>
      </c>
      <c r="W43" s="13">
        <v>1337.023148148148</v>
      </c>
      <c r="X43" s="13">
        <v>1259.023148148148</v>
      </c>
      <c r="Z43" s="13">
        <v>1528</v>
      </c>
      <c r="AA43" s="32">
        <v>791</v>
      </c>
      <c r="AB43" s="32">
        <v>737</v>
      </c>
      <c r="AD43" s="13">
        <v>6352</v>
      </c>
      <c r="AE43" s="13">
        <v>3293.0910493827159</v>
      </c>
      <c r="AF43" s="13">
        <v>3027.0910493827159</v>
      </c>
      <c r="AH43" s="13">
        <v>3442</v>
      </c>
      <c r="AI43" s="13">
        <v>1737.0725308641975</v>
      </c>
      <c r="AJ43" s="13">
        <v>1673.0725308641975</v>
      </c>
      <c r="AL43" s="13">
        <v>1835</v>
      </c>
      <c r="AM43" s="32">
        <v>937</v>
      </c>
      <c r="AN43" s="32">
        <v>898</v>
      </c>
      <c r="AP43" s="13">
        <v>1896</v>
      </c>
      <c r="AQ43" s="32">
        <v>944</v>
      </c>
      <c r="AR43" s="32">
        <v>952</v>
      </c>
      <c r="AT43" s="13">
        <v>1241</v>
      </c>
      <c r="AU43" s="32">
        <v>635</v>
      </c>
      <c r="AV43" s="32">
        <v>607</v>
      </c>
      <c r="AX43" s="13">
        <v>1387</v>
      </c>
      <c r="AY43" s="32">
        <v>711</v>
      </c>
      <c r="AZ43" s="32">
        <v>676</v>
      </c>
      <c r="BB43" s="13">
        <v>2126</v>
      </c>
      <c r="BC43" s="13">
        <v>1097</v>
      </c>
      <c r="BD43" s="13">
        <v>1030</v>
      </c>
      <c r="BF43" s="13">
        <v>1945</v>
      </c>
      <c r="BG43" s="32">
        <v>994</v>
      </c>
      <c r="BH43" s="32">
        <v>952</v>
      </c>
    </row>
    <row r="44" spans="1:60">
      <c r="A44" s="32">
        <v>40</v>
      </c>
      <c r="B44" s="39">
        <f t="shared" si="0"/>
        <v>30771.95061728395</v>
      </c>
      <c r="C44" s="39">
        <f t="shared" si="2"/>
        <v>15754.975308641975</v>
      </c>
      <c r="D44" s="39">
        <f t="shared" si="2"/>
        <v>15016.975308641975</v>
      </c>
      <c r="F44" s="13">
        <v>1155</v>
      </c>
      <c r="G44" s="32">
        <v>583</v>
      </c>
      <c r="H44" s="32">
        <v>572</v>
      </c>
      <c r="J44" s="13">
        <v>1894</v>
      </c>
      <c r="K44" s="32">
        <v>973</v>
      </c>
      <c r="L44" s="32">
        <v>920</v>
      </c>
      <c r="N44" s="32">
        <v>240</v>
      </c>
      <c r="O44" s="32">
        <v>129</v>
      </c>
      <c r="P44" s="32">
        <v>111</v>
      </c>
      <c r="R44" s="13">
        <v>3278</v>
      </c>
      <c r="S44" s="13">
        <v>1694.7885802469136</v>
      </c>
      <c r="T44" s="13">
        <v>1678.7885802469136</v>
      </c>
      <c r="V44" s="13">
        <v>2614</v>
      </c>
      <c r="W44" s="13">
        <v>1330.023148148148</v>
      </c>
      <c r="X44" s="13">
        <v>1252.023148148148</v>
      </c>
      <c r="Z44" s="13">
        <v>1498</v>
      </c>
      <c r="AA44" s="32">
        <v>775</v>
      </c>
      <c r="AB44" s="32">
        <v>724</v>
      </c>
      <c r="AD44" s="13">
        <v>6226</v>
      </c>
      <c r="AE44" s="13">
        <v>3225.0910493827159</v>
      </c>
      <c r="AF44" s="13">
        <v>2969.0910493827159</v>
      </c>
      <c r="AH44" s="13">
        <v>3420</v>
      </c>
      <c r="AI44" s="13">
        <v>1721.0725308641975</v>
      </c>
      <c r="AJ44" s="13">
        <v>1667.0725308641975</v>
      </c>
      <c r="AL44" s="13">
        <v>1835</v>
      </c>
      <c r="AM44" s="32">
        <v>947</v>
      </c>
      <c r="AN44" s="32">
        <v>889</v>
      </c>
      <c r="AP44" s="13">
        <v>1851</v>
      </c>
      <c r="AQ44" s="32">
        <v>921</v>
      </c>
      <c r="AR44" s="32">
        <v>929</v>
      </c>
      <c r="AT44" s="13">
        <v>1232</v>
      </c>
      <c r="AU44" s="32">
        <v>628</v>
      </c>
      <c r="AV44" s="32">
        <v>604</v>
      </c>
      <c r="AX44" s="13">
        <v>1386</v>
      </c>
      <c r="AY44" s="32">
        <v>704</v>
      </c>
      <c r="AZ44" s="32">
        <v>682</v>
      </c>
      <c r="BB44" s="13">
        <v>2184</v>
      </c>
      <c r="BC44" s="13">
        <v>1123</v>
      </c>
      <c r="BD44" s="13">
        <v>1061</v>
      </c>
      <c r="BF44" s="13">
        <v>1959</v>
      </c>
      <c r="BG44" s="13">
        <v>1001</v>
      </c>
      <c r="BH44" s="32">
        <v>958</v>
      </c>
    </row>
    <row r="45" spans="1:60">
      <c r="A45" s="32">
        <v>41</v>
      </c>
      <c r="B45" s="39">
        <f t="shared" si="0"/>
        <v>30375.95061728395</v>
      </c>
      <c r="C45" s="39">
        <f t="shared" si="2"/>
        <v>15538.975308641975</v>
      </c>
      <c r="D45" s="39">
        <f t="shared" si="2"/>
        <v>14836.975308641975</v>
      </c>
      <c r="F45" s="13">
        <v>1137</v>
      </c>
      <c r="G45" s="32">
        <v>573</v>
      </c>
      <c r="H45" s="32">
        <v>564</v>
      </c>
      <c r="J45" s="13">
        <v>1866</v>
      </c>
      <c r="K45" s="32">
        <v>960</v>
      </c>
      <c r="L45" s="32">
        <v>905</v>
      </c>
      <c r="N45" s="32">
        <v>233</v>
      </c>
      <c r="O45" s="32">
        <v>123</v>
      </c>
      <c r="P45" s="32">
        <v>111</v>
      </c>
      <c r="R45" s="13">
        <v>3231</v>
      </c>
      <c r="S45" s="13">
        <v>1675.7885802469136</v>
      </c>
      <c r="T45" s="13">
        <v>1650.7885802469136</v>
      </c>
      <c r="V45" s="13">
        <v>2551</v>
      </c>
      <c r="W45" s="13">
        <v>1305.023148148148</v>
      </c>
      <c r="X45" s="13">
        <v>1215.023148148148</v>
      </c>
      <c r="Z45" s="13">
        <v>1491</v>
      </c>
      <c r="AA45" s="32">
        <v>774</v>
      </c>
      <c r="AB45" s="32">
        <v>716</v>
      </c>
      <c r="AD45" s="13">
        <v>6222</v>
      </c>
      <c r="AE45" s="13">
        <v>3198.0910493827159</v>
      </c>
      <c r="AF45" s="13">
        <v>2993.0910493827159</v>
      </c>
      <c r="AH45" s="13">
        <v>3338</v>
      </c>
      <c r="AI45" s="13">
        <v>1667.0725308641975</v>
      </c>
      <c r="AJ45" s="13">
        <v>1639.0725308641975</v>
      </c>
      <c r="AL45" s="13">
        <v>1827</v>
      </c>
      <c r="AM45" s="32">
        <v>944</v>
      </c>
      <c r="AN45" s="32">
        <v>883</v>
      </c>
      <c r="AP45" s="13">
        <v>1792</v>
      </c>
      <c r="AQ45" s="32">
        <v>891</v>
      </c>
      <c r="AR45" s="32">
        <v>902</v>
      </c>
      <c r="AT45" s="13">
        <v>1216</v>
      </c>
      <c r="AU45" s="32">
        <v>616</v>
      </c>
      <c r="AV45" s="32">
        <v>600</v>
      </c>
      <c r="AX45" s="13">
        <v>1372</v>
      </c>
      <c r="AY45" s="32">
        <v>706</v>
      </c>
      <c r="AZ45" s="32">
        <v>667</v>
      </c>
      <c r="BB45" s="13">
        <v>2159</v>
      </c>
      <c r="BC45" s="13">
        <v>1105</v>
      </c>
      <c r="BD45" s="13">
        <v>1054</v>
      </c>
      <c r="BF45" s="13">
        <v>1939</v>
      </c>
      <c r="BG45" s="13">
        <v>1001</v>
      </c>
      <c r="BH45" s="32">
        <v>937</v>
      </c>
    </row>
    <row r="46" spans="1:60">
      <c r="A46" s="32">
        <v>42</v>
      </c>
      <c r="B46" s="39">
        <f t="shared" si="0"/>
        <v>29848.95061728395</v>
      </c>
      <c r="C46" s="39">
        <f t="shared" si="2"/>
        <v>15252.975308641975</v>
      </c>
      <c r="D46" s="39">
        <f t="shared" si="2"/>
        <v>14595.975308641975</v>
      </c>
      <c r="F46" s="13">
        <v>1118</v>
      </c>
      <c r="G46" s="32">
        <v>562</v>
      </c>
      <c r="H46" s="32">
        <v>556</v>
      </c>
      <c r="J46" s="13">
        <v>1829</v>
      </c>
      <c r="K46" s="32">
        <v>940</v>
      </c>
      <c r="L46" s="32">
        <v>889</v>
      </c>
      <c r="N46" s="32">
        <v>220</v>
      </c>
      <c r="O46" s="32">
        <v>116</v>
      </c>
      <c r="P46" s="32">
        <v>103</v>
      </c>
      <c r="R46" s="13">
        <v>3161</v>
      </c>
      <c r="S46" s="13">
        <v>1650.7885802469136</v>
      </c>
      <c r="T46" s="13">
        <v>1605.7885802469136</v>
      </c>
      <c r="V46" s="13">
        <v>2442</v>
      </c>
      <c r="W46" s="13">
        <v>1255.023148148148</v>
      </c>
      <c r="X46" s="13">
        <v>1155.023148148148</v>
      </c>
      <c r="Z46" s="13">
        <v>1497</v>
      </c>
      <c r="AA46" s="32">
        <v>776</v>
      </c>
      <c r="AB46" s="32">
        <v>721</v>
      </c>
      <c r="AD46" s="13">
        <v>6295</v>
      </c>
      <c r="AE46" s="13">
        <v>3198.0910493827159</v>
      </c>
      <c r="AF46" s="13">
        <v>3065.0910493827159</v>
      </c>
      <c r="AH46" s="13">
        <v>3228</v>
      </c>
      <c r="AI46" s="13">
        <v>1610.0725308641975</v>
      </c>
      <c r="AJ46" s="13">
        <v>1586.0725308641975</v>
      </c>
      <c r="AL46" s="13">
        <v>1800</v>
      </c>
      <c r="AM46" s="32">
        <v>931</v>
      </c>
      <c r="AN46" s="32">
        <v>868</v>
      </c>
      <c r="AP46" s="13">
        <v>1734</v>
      </c>
      <c r="AQ46" s="32">
        <v>862</v>
      </c>
      <c r="AR46" s="32">
        <v>871</v>
      </c>
      <c r="AT46" s="13">
        <v>1185</v>
      </c>
      <c r="AU46" s="32">
        <v>601</v>
      </c>
      <c r="AV46" s="32">
        <v>584</v>
      </c>
      <c r="AX46" s="13">
        <v>1350</v>
      </c>
      <c r="AY46" s="32">
        <v>693</v>
      </c>
      <c r="AZ46" s="32">
        <v>657</v>
      </c>
      <c r="BB46" s="13">
        <v>2095</v>
      </c>
      <c r="BC46" s="13">
        <v>1069</v>
      </c>
      <c r="BD46" s="13">
        <v>1026</v>
      </c>
      <c r="BF46" s="13">
        <v>1898</v>
      </c>
      <c r="BG46" s="32">
        <v>989</v>
      </c>
      <c r="BH46" s="32">
        <v>909</v>
      </c>
    </row>
    <row r="47" spans="1:60">
      <c r="A47" s="32">
        <v>43</v>
      </c>
      <c r="B47" s="39">
        <f t="shared" si="0"/>
        <v>29290.95061728395</v>
      </c>
      <c r="C47" s="39">
        <f t="shared" si="2"/>
        <v>14956.975308641975</v>
      </c>
      <c r="D47" s="39">
        <f t="shared" si="2"/>
        <v>14333.975308641975</v>
      </c>
      <c r="F47" s="13">
        <v>1106</v>
      </c>
      <c r="G47" s="32">
        <v>558</v>
      </c>
      <c r="H47" s="32">
        <v>547</v>
      </c>
      <c r="J47" s="13">
        <v>1803</v>
      </c>
      <c r="K47" s="32">
        <v>925</v>
      </c>
      <c r="L47" s="32">
        <v>878</v>
      </c>
      <c r="N47" s="32">
        <v>218</v>
      </c>
      <c r="O47" s="32">
        <v>115</v>
      </c>
      <c r="P47" s="32">
        <v>103</v>
      </c>
      <c r="R47" s="13">
        <v>3082</v>
      </c>
      <c r="S47" s="13">
        <v>1621.7885802469136</v>
      </c>
      <c r="T47" s="13">
        <v>1556.7885802469136</v>
      </c>
      <c r="V47" s="13">
        <v>2337</v>
      </c>
      <c r="W47" s="13">
        <v>1209.023148148148</v>
      </c>
      <c r="X47" s="13">
        <v>1096.023148148148</v>
      </c>
      <c r="Z47" s="13">
        <v>1496</v>
      </c>
      <c r="AA47" s="32">
        <v>776</v>
      </c>
      <c r="AB47" s="32">
        <v>720</v>
      </c>
      <c r="AD47" s="13">
        <v>6320</v>
      </c>
      <c r="AE47" s="13">
        <v>3173.0910493827159</v>
      </c>
      <c r="AF47" s="13">
        <v>3115.0910493827159</v>
      </c>
      <c r="AH47" s="13">
        <v>3109</v>
      </c>
      <c r="AI47" s="13">
        <v>1545.0725308641975</v>
      </c>
      <c r="AJ47" s="13">
        <v>1532.0725308641975</v>
      </c>
      <c r="AL47" s="13">
        <v>1776</v>
      </c>
      <c r="AM47" s="32">
        <v>914</v>
      </c>
      <c r="AN47" s="32">
        <v>862</v>
      </c>
      <c r="AP47" s="13">
        <v>1682</v>
      </c>
      <c r="AQ47" s="32">
        <v>840</v>
      </c>
      <c r="AR47" s="32">
        <v>842</v>
      </c>
      <c r="AT47" s="13">
        <v>1152</v>
      </c>
      <c r="AU47" s="32">
        <v>587</v>
      </c>
      <c r="AV47" s="32">
        <v>566</v>
      </c>
      <c r="AX47" s="13">
        <v>1325</v>
      </c>
      <c r="AY47" s="32">
        <v>687</v>
      </c>
      <c r="AZ47" s="32">
        <v>638</v>
      </c>
      <c r="BB47" s="13">
        <v>2022</v>
      </c>
      <c r="BC47" s="13">
        <v>1025</v>
      </c>
      <c r="BD47" s="32">
        <v>997</v>
      </c>
      <c r="BF47" s="13">
        <v>1862</v>
      </c>
      <c r="BG47" s="32">
        <v>981</v>
      </c>
      <c r="BH47" s="32">
        <v>881</v>
      </c>
    </row>
    <row r="48" spans="1:60">
      <c r="A48" s="32">
        <v>44</v>
      </c>
      <c r="B48" s="39">
        <f t="shared" si="0"/>
        <v>28696.95061728395</v>
      </c>
      <c r="C48" s="39">
        <f t="shared" si="2"/>
        <v>14634.975308641975</v>
      </c>
      <c r="D48" s="39">
        <f t="shared" si="2"/>
        <v>14061.975308641975</v>
      </c>
      <c r="F48" s="13">
        <v>1093</v>
      </c>
      <c r="G48" s="32">
        <v>550</v>
      </c>
      <c r="H48" s="32">
        <v>543</v>
      </c>
      <c r="J48" s="13">
        <v>1757</v>
      </c>
      <c r="K48" s="32">
        <v>905</v>
      </c>
      <c r="L48" s="32">
        <v>851</v>
      </c>
      <c r="N48" s="32">
        <v>209</v>
      </c>
      <c r="O48" s="32">
        <v>107</v>
      </c>
      <c r="P48" s="32">
        <v>101</v>
      </c>
      <c r="R48" s="13">
        <v>3002</v>
      </c>
      <c r="S48" s="13">
        <v>1590.7885802469136</v>
      </c>
      <c r="T48" s="13">
        <v>1506.7885802469136</v>
      </c>
      <c r="V48" s="13">
        <v>2245</v>
      </c>
      <c r="W48" s="13">
        <v>1166.023148148148</v>
      </c>
      <c r="X48" s="13">
        <v>1047.023148148148</v>
      </c>
      <c r="Z48" s="13">
        <v>1486</v>
      </c>
      <c r="AA48" s="32">
        <v>769</v>
      </c>
      <c r="AB48" s="32">
        <v>717</v>
      </c>
      <c r="AD48" s="13">
        <v>6360</v>
      </c>
      <c r="AE48" s="13">
        <v>3163.0910493827159</v>
      </c>
      <c r="AF48" s="13">
        <v>3164.0910493827159</v>
      </c>
      <c r="AH48" s="13">
        <v>2992</v>
      </c>
      <c r="AI48" s="13">
        <v>1484.0725308641975</v>
      </c>
      <c r="AJ48" s="13">
        <v>1476.0725308641975</v>
      </c>
      <c r="AL48" s="13">
        <v>1732</v>
      </c>
      <c r="AM48" s="32">
        <v>891</v>
      </c>
      <c r="AN48" s="32">
        <v>841</v>
      </c>
      <c r="AP48" s="13">
        <v>1630</v>
      </c>
      <c r="AQ48" s="32">
        <v>812</v>
      </c>
      <c r="AR48" s="32">
        <v>818</v>
      </c>
      <c r="AT48" s="13">
        <v>1129</v>
      </c>
      <c r="AU48" s="32">
        <v>572</v>
      </c>
      <c r="AV48" s="32">
        <v>557</v>
      </c>
      <c r="AX48" s="13">
        <v>1300</v>
      </c>
      <c r="AY48" s="32">
        <v>675</v>
      </c>
      <c r="AZ48" s="32">
        <v>625</v>
      </c>
      <c r="BB48" s="13">
        <v>1948</v>
      </c>
      <c r="BC48" s="32">
        <v>982</v>
      </c>
      <c r="BD48" s="32">
        <v>966</v>
      </c>
      <c r="BF48" s="13">
        <v>1817</v>
      </c>
      <c r="BG48" s="32">
        <v>968</v>
      </c>
      <c r="BH48" s="32">
        <v>849</v>
      </c>
    </row>
    <row r="49" spans="1:60">
      <c r="A49" s="32">
        <v>45</v>
      </c>
      <c r="B49" s="39">
        <f t="shared" si="0"/>
        <v>28048.95061728395</v>
      </c>
      <c r="C49" s="39">
        <f t="shared" si="2"/>
        <v>14286.975308641975</v>
      </c>
      <c r="D49" s="39">
        <f t="shared" si="2"/>
        <v>13761.975308641975</v>
      </c>
      <c r="F49" s="13">
        <v>1071</v>
      </c>
      <c r="G49" s="32">
        <v>541</v>
      </c>
      <c r="H49" s="32">
        <v>531</v>
      </c>
      <c r="J49" s="13">
        <v>1690</v>
      </c>
      <c r="K49" s="32">
        <v>866</v>
      </c>
      <c r="L49" s="32">
        <v>824</v>
      </c>
      <c r="N49" s="32">
        <v>199</v>
      </c>
      <c r="O49" s="32">
        <v>100</v>
      </c>
      <c r="P49" s="32">
        <v>99</v>
      </c>
      <c r="R49" s="13">
        <v>2891</v>
      </c>
      <c r="S49" s="13">
        <v>1540.7885802469136</v>
      </c>
      <c r="T49" s="13">
        <v>1446.7885802469136</v>
      </c>
      <c r="V49" s="13">
        <v>2134</v>
      </c>
      <c r="W49" s="13">
        <v>1111.023148148148</v>
      </c>
      <c r="X49" s="13">
        <v>991.02314814814815</v>
      </c>
      <c r="Z49" s="13">
        <v>1463</v>
      </c>
      <c r="AA49" s="32">
        <v>759</v>
      </c>
      <c r="AB49" s="32">
        <v>704</v>
      </c>
      <c r="AD49" s="13">
        <v>6543</v>
      </c>
      <c r="AE49" s="13">
        <v>3224.0910493827159</v>
      </c>
      <c r="AF49" s="13">
        <v>3287.0910493827159</v>
      </c>
      <c r="AH49" s="13">
        <v>2891</v>
      </c>
      <c r="AI49" s="13">
        <v>1427.0725308641975</v>
      </c>
      <c r="AJ49" s="13">
        <v>1431.0725308641975</v>
      </c>
      <c r="AL49" s="13">
        <v>1665</v>
      </c>
      <c r="AM49" s="32">
        <v>858</v>
      </c>
      <c r="AN49" s="32">
        <v>807</v>
      </c>
      <c r="AP49" s="13">
        <v>1578</v>
      </c>
      <c r="AQ49" s="32">
        <v>792</v>
      </c>
      <c r="AR49" s="32">
        <v>786</v>
      </c>
      <c r="AT49" s="13">
        <v>1075</v>
      </c>
      <c r="AU49" s="32">
        <v>546</v>
      </c>
      <c r="AV49" s="32">
        <v>529</v>
      </c>
      <c r="AX49" s="13">
        <v>1258</v>
      </c>
      <c r="AY49" s="32">
        <v>658</v>
      </c>
      <c r="AZ49" s="32">
        <v>600</v>
      </c>
      <c r="BB49" s="13">
        <v>1855</v>
      </c>
      <c r="BC49" s="32">
        <v>936</v>
      </c>
      <c r="BD49" s="32">
        <v>919</v>
      </c>
      <c r="BF49" s="13">
        <v>1735</v>
      </c>
      <c r="BG49" s="32">
        <v>928</v>
      </c>
      <c r="BH49" s="32">
        <v>807</v>
      </c>
    </row>
    <row r="50" spans="1:60">
      <c r="A50" s="32">
        <v>46</v>
      </c>
      <c r="B50" s="39">
        <f t="shared" si="0"/>
        <v>27287.95061728395</v>
      </c>
      <c r="C50" s="39">
        <f t="shared" si="2"/>
        <v>13857.975308641975</v>
      </c>
      <c r="D50" s="39">
        <f t="shared" si="2"/>
        <v>13429.975308641975</v>
      </c>
      <c r="F50" s="13">
        <v>1041</v>
      </c>
      <c r="G50" s="32">
        <v>529</v>
      </c>
      <c r="H50" s="32">
        <v>512</v>
      </c>
      <c r="J50" s="13">
        <v>1580</v>
      </c>
      <c r="K50" s="32">
        <v>812</v>
      </c>
      <c r="L50" s="32">
        <v>768</v>
      </c>
      <c r="N50" s="32">
        <v>192</v>
      </c>
      <c r="O50" s="32">
        <v>97</v>
      </c>
      <c r="P50" s="32">
        <v>94</v>
      </c>
      <c r="R50" s="13">
        <v>2739</v>
      </c>
      <c r="S50" s="13">
        <v>1463.7885802469136</v>
      </c>
      <c r="T50" s="13">
        <v>1370.7885802469136</v>
      </c>
      <c r="V50" s="13">
        <v>2001</v>
      </c>
      <c r="W50" s="13">
        <v>1046.023148148148</v>
      </c>
      <c r="X50" s="13">
        <v>923.02314814814815</v>
      </c>
      <c r="Z50" s="13">
        <v>1393</v>
      </c>
      <c r="AA50" s="32">
        <v>725</v>
      </c>
      <c r="AB50" s="32">
        <v>668</v>
      </c>
      <c r="AD50" s="13">
        <v>6901</v>
      </c>
      <c r="AE50" s="13">
        <v>3358.0910493827159</v>
      </c>
      <c r="AF50" s="13">
        <v>3510.0910493827159</v>
      </c>
      <c r="AH50" s="13">
        <v>2799</v>
      </c>
      <c r="AI50" s="13">
        <v>1376.0725308641975</v>
      </c>
      <c r="AJ50" s="13">
        <v>1391.0725308641975</v>
      </c>
      <c r="AL50" s="13">
        <v>1543</v>
      </c>
      <c r="AM50" s="32">
        <v>796</v>
      </c>
      <c r="AN50" s="32">
        <v>748</v>
      </c>
      <c r="AP50" s="13">
        <v>1526</v>
      </c>
      <c r="AQ50" s="32">
        <v>765</v>
      </c>
      <c r="AR50" s="32">
        <v>761</v>
      </c>
      <c r="AT50" s="13">
        <v>1013</v>
      </c>
      <c r="AU50" s="32">
        <v>517</v>
      </c>
      <c r="AV50" s="32">
        <v>496</v>
      </c>
      <c r="AX50" s="13">
        <v>1206</v>
      </c>
      <c r="AY50" s="32">
        <v>633</v>
      </c>
      <c r="AZ50" s="32">
        <v>573</v>
      </c>
      <c r="BB50" s="13">
        <v>1747</v>
      </c>
      <c r="BC50" s="32">
        <v>882</v>
      </c>
      <c r="BD50" s="32">
        <v>865</v>
      </c>
      <c r="BF50" s="13">
        <v>1608</v>
      </c>
      <c r="BG50" s="32">
        <v>858</v>
      </c>
      <c r="BH50" s="32">
        <v>750</v>
      </c>
    </row>
    <row r="51" spans="1:60">
      <c r="A51" s="32">
        <v>47</v>
      </c>
      <c r="B51" s="39">
        <f t="shared" si="0"/>
        <v>26483.95061728395</v>
      </c>
      <c r="C51" s="39">
        <f t="shared" si="2"/>
        <v>13409.975308641975</v>
      </c>
      <c r="D51" s="39">
        <f t="shared" si="2"/>
        <v>13073.975308641975</v>
      </c>
      <c r="F51" s="13">
        <v>1024</v>
      </c>
      <c r="G51" s="32">
        <v>524</v>
      </c>
      <c r="H51" s="32">
        <v>500</v>
      </c>
      <c r="J51" s="13">
        <v>1457</v>
      </c>
      <c r="K51" s="32">
        <v>752</v>
      </c>
      <c r="L51" s="32">
        <v>705</v>
      </c>
      <c r="N51" s="32">
        <v>177</v>
      </c>
      <c r="O51" s="32">
        <v>87</v>
      </c>
      <c r="P51" s="32">
        <v>89</v>
      </c>
      <c r="R51" s="13">
        <v>2551</v>
      </c>
      <c r="S51" s="13">
        <v>1368.7885802469136</v>
      </c>
      <c r="T51" s="13">
        <v>1277.7885802469136</v>
      </c>
      <c r="V51" s="13">
        <v>1871</v>
      </c>
      <c r="W51" s="13">
        <v>978.02314814814815</v>
      </c>
      <c r="X51" s="13">
        <v>860.02314814814815</v>
      </c>
      <c r="Z51" s="13">
        <v>1304</v>
      </c>
      <c r="AA51" s="32">
        <v>684</v>
      </c>
      <c r="AB51" s="32">
        <v>620</v>
      </c>
      <c r="AD51" s="13">
        <v>7398</v>
      </c>
      <c r="AE51" s="13">
        <v>3565.0910493827159</v>
      </c>
      <c r="AF51" s="13">
        <v>3802.0910493827159</v>
      </c>
      <c r="AH51" s="13">
        <v>2719</v>
      </c>
      <c r="AI51" s="13">
        <v>1342.0725308641975</v>
      </c>
      <c r="AJ51" s="13">
        <v>1345.0725308641975</v>
      </c>
      <c r="AL51" s="13">
        <v>1394</v>
      </c>
      <c r="AM51" s="32">
        <v>723</v>
      </c>
      <c r="AN51" s="32">
        <v>671</v>
      </c>
      <c r="AP51" s="13">
        <v>1459</v>
      </c>
      <c r="AQ51" s="32">
        <v>729</v>
      </c>
      <c r="AR51" s="32">
        <v>730</v>
      </c>
      <c r="AT51" s="32">
        <v>926</v>
      </c>
      <c r="AU51" s="32">
        <v>474</v>
      </c>
      <c r="AV51" s="32">
        <v>452</v>
      </c>
      <c r="AX51" s="13">
        <v>1141</v>
      </c>
      <c r="AY51" s="32">
        <v>598</v>
      </c>
      <c r="AZ51" s="32">
        <v>544</v>
      </c>
      <c r="BB51" s="13">
        <v>1621</v>
      </c>
      <c r="BC51" s="32">
        <v>821</v>
      </c>
      <c r="BD51" s="32">
        <v>801</v>
      </c>
      <c r="BF51" s="13">
        <v>1441</v>
      </c>
      <c r="BG51" s="32">
        <v>764</v>
      </c>
      <c r="BH51" s="32">
        <v>677</v>
      </c>
    </row>
    <row r="52" spans="1:60">
      <c r="A52" s="32">
        <v>48</v>
      </c>
      <c r="B52" s="39">
        <f t="shared" si="0"/>
        <v>25634.95061728395</v>
      </c>
      <c r="C52" s="39">
        <f t="shared" si="2"/>
        <v>12933.975308641975</v>
      </c>
      <c r="D52" s="39">
        <f t="shared" si="2"/>
        <v>12700.975308641975</v>
      </c>
      <c r="F52" s="32">
        <v>976</v>
      </c>
      <c r="G52" s="32">
        <v>507</v>
      </c>
      <c r="H52" s="32">
        <v>469</v>
      </c>
      <c r="J52" s="13">
        <v>1314</v>
      </c>
      <c r="K52" s="32">
        <v>673</v>
      </c>
      <c r="L52" s="32">
        <v>640</v>
      </c>
      <c r="N52" s="32">
        <v>159</v>
      </c>
      <c r="O52" s="32">
        <v>82</v>
      </c>
      <c r="P52" s="32">
        <v>77</v>
      </c>
      <c r="R52" s="13">
        <v>2355</v>
      </c>
      <c r="S52" s="13">
        <v>1272.7885802469136</v>
      </c>
      <c r="T52" s="13">
        <v>1177.7885802469136</v>
      </c>
      <c r="V52" s="13">
        <v>1718</v>
      </c>
      <c r="W52" s="13">
        <v>899.02314814814815</v>
      </c>
      <c r="X52" s="13">
        <v>787.02314814814815</v>
      </c>
      <c r="Z52" s="13">
        <v>1205</v>
      </c>
      <c r="AA52" s="32">
        <v>638</v>
      </c>
      <c r="AB52" s="32">
        <v>567</v>
      </c>
      <c r="AD52" s="13">
        <v>8016</v>
      </c>
      <c r="AE52" s="13">
        <v>3825.0910493827159</v>
      </c>
      <c r="AF52" s="13">
        <v>4159.0910493827159</v>
      </c>
      <c r="AH52" s="13">
        <v>2630</v>
      </c>
      <c r="AI52" s="13">
        <v>1293.0725308641975</v>
      </c>
      <c r="AJ52" s="13">
        <v>1305.0725308641975</v>
      </c>
      <c r="AL52" s="13">
        <v>1217</v>
      </c>
      <c r="AM52" s="32">
        <v>631</v>
      </c>
      <c r="AN52" s="32">
        <v>586</v>
      </c>
      <c r="AP52" s="13">
        <v>1407</v>
      </c>
      <c r="AQ52" s="32">
        <v>700</v>
      </c>
      <c r="AR52" s="32">
        <v>707</v>
      </c>
      <c r="AT52" s="32">
        <v>836</v>
      </c>
      <c r="AU52" s="32">
        <v>436</v>
      </c>
      <c r="AV52" s="32">
        <v>401</v>
      </c>
      <c r="AX52" s="13">
        <v>1067</v>
      </c>
      <c r="AY52" s="32">
        <v>560</v>
      </c>
      <c r="AZ52" s="32">
        <v>507</v>
      </c>
      <c r="BB52" s="13">
        <v>1473</v>
      </c>
      <c r="BC52" s="32">
        <v>754</v>
      </c>
      <c r="BD52" s="32">
        <v>719</v>
      </c>
      <c r="BF52" s="13">
        <v>1262</v>
      </c>
      <c r="BG52" s="32">
        <v>663</v>
      </c>
      <c r="BH52" s="32">
        <v>599</v>
      </c>
    </row>
    <row r="53" spans="1:60">
      <c r="A53" s="32">
        <v>49</v>
      </c>
      <c r="B53" s="39">
        <f t="shared" si="0"/>
        <v>24803.95061728395</v>
      </c>
      <c r="C53" s="39">
        <f t="shared" si="2"/>
        <v>12472.975308641975</v>
      </c>
      <c r="D53" s="39">
        <f t="shared" si="2"/>
        <v>12330.975308641975</v>
      </c>
      <c r="F53" s="32">
        <v>962</v>
      </c>
      <c r="G53" s="32">
        <v>507</v>
      </c>
      <c r="H53" s="32">
        <v>456</v>
      </c>
      <c r="J53" s="13">
        <v>1181</v>
      </c>
      <c r="K53" s="32">
        <v>610</v>
      </c>
      <c r="L53" s="32">
        <v>571</v>
      </c>
      <c r="N53" s="32">
        <v>145</v>
      </c>
      <c r="O53" s="32">
        <v>70</v>
      </c>
      <c r="P53" s="32">
        <v>75</v>
      </c>
      <c r="R53" s="13">
        <v>2157</v>
      </c>
      <c r="S53" s="13">
        <v>1172.7885802469136</v>
      </c>
      <c r="T53" s="13">
        <v>1079.7885802469136</v>
      </c>
      <c r="V53" s="13">
        <v>1575</v>
      </c>
      <c r="W53" s="13">
        <v>828.02314814814815</v>
      </c>
      <c r="X53" s="13">
        <v>715.02314814814815</v>
      </c>
      <c r="Z53" s="13">
        <v>1115</v>
      </c>
      <c r="AA53" s="32">
        <v>593</v>
      </c>
      <c r="AB53" s="32">
        <v>522</v>
      </c>
      <c r="AD53" s="13">
        <v>8540</v>
      </c>
      <c r="AE53" s="13">
        <v>4041.0910493827159</v>
      </c>
      <c r="AF53" s="13">
        <v>4467.0910493827159</v>
      </c>
      <c r="AH53" s="13">
        <v>2544</v>
      </c>
      <c r="AI53" s="13">
        <v>1253.0725308641975</v>
      </c>
      <c r="AJ53" s="13">
        <v>1259.0725308641975</v>
      </c>
      <c r="AL53" s="13">
        <v>1060</v>
      </c>
      <c r="AM53" s="32">
        <v>551</v>
      </c>
      <c r="AN53" s="32">
        <v>509</v>
      </c>
      <c r="AP53" s="13">
        <v>1354</v>
      </c>
      <c r="AQ53" s="32">
        <v>677</v>
      </c>
      <c r="AR53" s="32">
        <v>677</v>
      </c>
      <c r="AT53" s="32">
        <v>749</v>
      </c>
      <c r="AU53" s="32">
        <v>390</v>
      </c>
      <c r="AV53" s="32">
        <v>359</v>
      </c>
      <c r="AX53" s="32">
        <v>992</v>
      </c>
      <c r="AY53" s="32">
        <v>523</v>
      </c>
      <c r="AZ53" s="32">
        <v>469</v>
      </c>
      <c r="BB53" s="13">
        <v>1337</v>
      </c>
      <c r="BC53" s="32">
        <v>690</v>
      </c>
      <c r="BD53" s="32">
        <v>647</v>
      </c>
      <c r="BF53" s="13">
        <v>1091</v>
      </c>
      <c r="BG53" s="32">
        <v>567</v>
      </c>
      <c r="BH53" s="32">
        <v>525</v>
      </c>
    </row>
    <row r="54" spans="1:60">
      <c r="A54" s="32">
        <v>50</v>
      </c>
      <c r="B54" s="39">
        <f t="shared" si="0"/>
        <v>24017.95061728395</v>
      </c>
      <c r="C54" s="39">
        <f t="shared" si="2"/>
        <v>12041.975308641975</v>
      </c>
      <c r="D54" s="39">
        <f t="shared" si="2"/>
        <v>11975.975308641975</v>
      </c>
      <c r="F54" s="32">
        <v>929</v>
      </c>
      <c r="G54" s="32">
        <v>490</v>
      </c>
      <c r="H54" s="32">
        <v>439</v>
      </c>
      <c r="J54" s="13">
        <v>1090</v>
      </c>
      <c r="K54" s="32">
        <v>564</v>
      </c>
      <c r="L54" s="32">
        <v>526</v>
      </c>
      <c r="N54" s="32">
        <v>136</v>
      </c>
      <c r="O54" s="32">
        <v>66</v>
      </c>
      <c r="P54" s="32">
        <v>70</v>
      </c>
      <c r="R54" s="13">
        <v>2022</v>
      </c>
      <c r="S54" s="13">
        <v>1103.7885802469136</v>
      </c>
      <c r="T54" s="13">
        <v>1013.7885802469136</v>
      </c>
      <c r="V54" s="13">
        <v>1466</v>
      </c>
      <c r="W54" s="13">
        <v>766.02314814814815</v>
      </c>
      <c r="X54" s="13">
        <v>668.02314814814815</v>
      </c>
      <c r="Z54" s="13">
        <v>1060</v>
      </c>
      <c r="AA54" s="32">
        <v>565</v>
      </c>
      <c r="AB54" s="32">
        <v>495</v>
      </c>
      <c r="AD54" s="13">
        <v>8762</v>
      </c>
      <c r="AE54" s="13">
        <v>4134.0910493827159</v>
      </c>
      <c r="AF54" s="13">
        <v>4596.0910493827159</v>
      </c>
      <c r="AH54" s="13">
        <v>2464</v>
      </c>
      <c r="AI54" s="13">
        <v>1212.0725308641975</v>
      </c>
      <c r="AJ54" s="13">
        <v>1220.0725308641975</v>
      </c>
      <c r="AL54" s="32">
        <v>941</v>
      </c>
      <c r="AM54" s="32">
        <v>489</v>
      </c>
      <c r="AN54" s="32">
        <v>452</v>
      </c>
      <c r="AP54" s="13">
        <v>1319</v>
      </c>
      <c r="AQ54" s="32">
        <v>658</v>
      </c>
      <c r="AR54" s="32">
        <v>661</v>
      </c>
      <c r="AT54" s="32">
        <v>688</v>
      </c>
      <c r="AU54" s="32">
        <v>361</v>
      </c>
      <c r="AV54" s="32">
        <v>327</v>
      </c>
      <c r="AX54" s="32">
        <v>947</v>
      </c>
      <c r="AY54" s="32">
        <v>499</v>
      </c>
      <c r="AZ54" s="32">
        <v>448</v>
      </c>
      <c r="BB54" s="13">
        <v>1219</v>
      </c>
      <c r="BC54" s="32">
        <v>634</v>
      </c>
      <c r="BD54" s="32">
        <v>585</v>
      </c>
      <c r="BF54" s="32">
        <v>975</v>
      </c>
      <c r="BG54" s="32">
        <v>500</v>
      </c>
      <c r="BH54" s="32">
        <v>475</v>
      </c>
    </row>
    <row r="55" spans="1:60">
      <c r="A55" s="32">
        <v>51</v>
      </c>
      <c r="B55" s="39">
        <f t="shared" si="0"/>
        <v>23276.95061728395</v>
      </c>
      <c r="C55" s="39">
        <f t="shared" si="2"/>
        <v>11646.975308641975</v>
      </c>
      <c r="D55" s="39">
        <f t="shared" si="2"/>
        <v>11629.975308641975</v>
      </c>
      <c r="F55" s="32">
        <v>919</v>
      </c>
      <c r="G55" s="32">
        <v>485</v>
      </c>
      <c r="H55" s="32">
        <v>434</v>
      </c>
      <c r="J55" s="13">
        <v>1037</v>
      </c>
      <c r="K55" s="32">
        <v>536</v>
      </c>
      <c r="L55" s="32">
        <v>501</v>
      </c>
      <c r="N55" s="32">
        <v>137</v>
      </c>
      <c r="O55" s="32">
        <v>67</v>
      </c>
      <c r="P55" s="32">
        <v>70</v>
      </c>
      <c r="R55" s="13">
        <v>1957</v>
      </c>
      <c r="S55" s="13">
        <v>1057.7885802469136</v>
      </c>
      <c r="T55" s="13">
        <v>994.78858024691363</v>
      </c>
      <c r="V55" s="13">
        <v>1402</v>
      </c>
      <c r="W55" s="13">
        <v>730.02314814814815</v>
      </c>
      <c r="X55" s="13">
        <v>641.02314814814815</v>
      </c>
      <c r="Z55" s="13">
        <v>1046</v>
      </c>
      <c r="AA55" s="32">
        <v>557</v>
      </c>
      <c r="AB55" s="32">
        <v>489</v>
      </c>
      <c r="AD55" s="13">
        <v>8577</v>
      </c>
      <c r="AE55" s="13">
        <v>4057.0910493827159</v>
      </c>
      <c r="AF55" s="13">
        <v>4489.0910493827159</v>
      </c>
      <c r="AH55" s="13">
        <v>2380</v>
      </c>
      <c r="AI55" s="13">
        <v>1172.0725308641975</v>
      </c>
      <c r="AJ55" s="13">
        <v>1176.0725308641975</v>
      </c>
      <c r="AL55" s="32">
        <v>884</v>
      </c>
      <c r="AM55" s="32">
        <v>459</v>
      </c>
      <c r="AN55" s="32">
        <v>425</v>
      </c>
      <c r="AP55" s="13">
        <v>1308</v>
      </c>
      <c r="AQ55" s="32">
        <v>648</v>
      </c>
      <c r="AR55" s="32">
        <v>659</v>
      </c>
      <c r="AT55" s="32">
        <v>669</v>
      </c>
      <c r="AU55" s="32">
        <v>345</v>
      </c>
      <c r="AV55" s="32">
        <v>324</v>
      </c>
      <c r="AX55" s="32">
        <v>918</v>
      </c>
      <c r="AY55" s="32">
        <v>485</v>
      </c>
      <c r="AZ55" s="32">
        <v>434</v>
      </c>
      <c r="BB55" s="13">
        <v>1125</v>
      </c>
      <c r="BC55" s="32">
        <v>581</v>
      </c>
      <c r="BD55" s="32">
        <v>544</v>
      </c>
      <c r="BF55" s="32">
        <v>916</v>
      </c>
      <c r="BG55" s="32">
        <v>467</v>
      </c>
      <c r="BH55" s="32">
        <v>449</v>
      </c>
    </row>
    <row r="56" spans="1:60">
      <c r="A56" s="32">
        <v>52</v>
      </c>
      <c r="B56" s="39">
        <f t="shared" si="0"/>
        <v>22587.95061728395</v>
      </c>
      <c r="C56" s="39">
        <f t="shared" si="2"/>
        <v>11290.975308641975</v>
      </c>
      <c r="D56" s="39">
        <f t="shared" si="2"/>
        <v>11296.975308641975</v>
      </c>
      <c r="F56" s="32">
        <v>909</v>
      </c>
      <c r="G56" s="32">
        <v>475</v>
      </c>
      <c r="H56" s="32">
        <v>434</v>
      </c>
      <c r="J56" s="13">
        <v>1033</v>
      </c>
      <c r="K56" s="32">
        <v>536</v>
      </c>
      <c r="L56" s="32">
        <v>497</v>
      </c>
      <c r="N56" s="32">
        <v>141</v>
      </c>
      <c r="O56" s="32">
        <v>65</v>
      </c>
      <c r="P56" s="32">
        <v>76</v>
      </c>
      <c r="R56" s="13">
        <v>1951</v>
      </c>
      <c r="S56" s="13">
        <v>1039.7885802469136</v>
      </c>
      <c r="T56" s="13">
        <v>1005.7885802469136</v>
      </c>
      <c r="V56" s="13">
        <v>1374</v>
      </c>
      <c r="W56" s="13">
        <v>702.02314814814815</v>
      </c>
      <c r="X56" s="13">
        <v>640.02314814814815</v>
      </c>
      <c r="Z56" s="13">
        <v>1058</v>
      </c>
      <c r="AA56" s="32">
        <v>555</v>
      </c>
      <c r="AB56" s="32">
        <v>503</v>
      </c>
      <c r="AD56" s="13">
        <v>8074</v>
      </c>
      <c r="AE56" s="13">
        <v>3856.0910493827159</v>
      </c>
      <c r="AF56" s="13">
        <v>4186.0910493827159</v>
      </c>
      <c r="AH56" s="13">
        <v>2308</v>
      </c>
      <c r="AI56" s="13">
        <v>1139.0725308641975</v>
      </c>
      <c r="AJ56" s="13">
        <v>1136.0725308641975</v>
      </c>
      <c r="AL56" s="32">
        <v>875</v>
      </c>
      <c r="AM56" s="32">
        <v>450</v>
      </c>
      <c r="AN56" s="32">
        <v>424</v>
      </c>
      <c r="AP56" s="13">
        <v>1316</v>
      </c>
      <c r="AQ56" s="32">
        <v>651</v>
      </c>
      <c r="AR56" s="32">
        <v>665</v>
      </c>
      <c r="AT56" s="32">
        <v>678</v>
      </c>
      <c r="AU56" s="32">
        <v>347</v>
      </c>
      <c r="AV56" s="32">
        <v>331</v>
      </c>
      <c r="AX56" s="32">
        <v>905</v>
      </c>
      <c r="AY56" s="32">
        <v>473</v>
      </c>
      <c r="AZ56" s="32">
        <v>432</v>
      </c>
      <c r="BB56" s="13">
        <v>1058</v>
      </c>
      <c r="BC56" s="32">
        <v>540</v>
      </c>
      <c r="BD56" s="32">
        <v>518</v>
      </c>
      <c r="BF56" s="32">
        <v>912</v>
      </c>
      <c r="BG56" s="32">
        <v>462</v>
      </c>
      <c r="BH56" s="32">
        <v>449</v>
      </c>
    </row>
    <row r="57" spans="1:60">
      <c r="A57" s="32">
        <v>53</v>
      </c>
      <c r="B57" s="39">
        <f t="shared" si="0"/>
        <v>21946.95061728395</v>
      </c>
      <c r="C57" s="39">
        <f t="shared" si="2"/>
        <v>10964.975308641975</v>
      </c>
      <c r="D57" s="39">
        <f t="shared" si="2"/>
        <v>10981.975308641975</v>
      </c>
      <c r="F57" s="32">
        <v>898</v>
      </c>
      <c r="G57" s="32">
        <v>462</v>
      </c>
      <c r="H57" s="32">
        <v>436</v>
      </c>
      <c r="J57" s="13">
        <v>1044</v>
      </c>
      <c r="K57" s="32">
        <v>542</v>
      </c>
      <c r="L57" s="32">
        <v>501</v>
      </c>
      <c r="N57" s="32">
        <v>137</v>
      </c>
      <c r="O57" s="32">
        <v>59</v>
      </c>
      <c r="P57" s="32">
        <v>78</v>
      </c>
      <c r="R57" s="13">
        <v>1966</v>
      </c>
      <c r="S57" s="13">
        <v>1029.7885802469136</v>
      </c>
      <c r="T57" s="13">
        <v>1031.7885802469136</v>
      </c>
      <c r="V57" s="13">
        <v>1358</v>
      </c>
      <c r="W57" s="13">
        <v>685.02314814814815</v>
      </c>
      <c r="X57" s="13">
        <v>641.02314814814815</v>
      </c>
      <c r="Z57" s="13">
        <v>1098</v>
      </c>
      <c r="AA57" s="32">
        <v>571</v>
      </c>
      <c r="AB57" s="32">
        <v>527</v>
      </c>
      <c r="AD57" s="13">
        <v>7471</v>
      </c>
      <c r="AE57" s="13">
        <v>3609.0910493827159</v>
      </c>
      <c r="AF57" s="13">
        <v>3830.0910493827159</v>
      </c>
      <c r="AH57" s="13">
        <v>2229</v>
      </c>
      <c r="AI57" s="13">
        <v>1101.0725308641975</v>
      </c>
      <c r="AJ57" s="13">
        <v>1096.0725308641975</v>
      </c>
      <c r="AL57" s="32">
        <v>884</v>
      </c>
      <c r="AM57" s="32">
        <v>449</v>
      </c>
      <c r="AN57" s="32">
        <v>435</v>
      </c>
      <c r="AP57" s="13">
        <v>1334</v>
      </c>
      <c r="AQ57" s="32">
        <v>657</v>
      </c>
      <c r="AR57" s="32">
        <v>677</v>
      </c>
      <c r="AT57" s="32">
        <v>692</v>
      </c>
      <c r="AU57" s="32">
        <v>346</v>
      </c>
      <c r="AV57" s="32">
        <v>346</v>
      </c>
      <c r="AX57" s="32">
        <v>908</v>
      </c>
      <c r="AY57" s="32">
        <v>479</v>
      </c>
      <c r="AZ57" s="32">
        <v>430</v>
      </c>
      <c r="BB57" s="13">
        <v>1001</v>
      </c>
      <c r="BC57" s="32">
        <v>504</v>
      </c>
      <c r="BD57" s="32">
        <v>497</v>
      </c>
      <c r="BF57" s="32">
        <v>927</v>
      </c>
      <c r="BG57" s="32">
        <v>471</v>
      </c>
      <c r="BH57" s="32">
        <v>456</v>
      </c>
    </row>
    <row r="58" spans="1:60">
      <c r="A58" s="32">
        <v>54</v>
      </c>
      <c r="B58" s="39">
        <f t="shared" si="0"/>
        <v>21270.95061728395</v>
      </c>
      <c r="C58" s="39">
        <f t="shared" si="2"/>
        <v>10617.975308641975</v>
      </c>
      <c r="D58" s="39">
        <f t="shared" si="2"/>
        <v>10652.975308641975</v>
      </c>
      <c r="F58" s="32">
        <v>889</v>
      </c>
      <c r="G58" s="32">
        <v>454</v>
      </c>
      <c r="H58" s="32">
        <v>435</v>
      </c>
      <c r="J58" s="13">
        <v>1044</v>
      </c>
      <c r="K58" s="32">
        <v>541</v>
      </c>
      <c r="L58" s="32">
        <v>503</v>
      </c>
      <c r="N58" s="32">
        <v>149</v>
      </c>
      <c r="O58" s="32">
        <v>65</v>
      </c>
      <c r="P58" s="32">
        <v>84</v>
      </c>
      <c r="R58" s="13">
        <v>1971</v>
      </c>
      <c r="S58" s="13">
        <v>1019.7885802469136</v>
      </c>
      <c r="T58" s="13">
        <v>1045.7885802469136</v>
      </c>
      <c r="V58" s="13">
        <v>1337</v>
      </c>
      <c r="W58" s="13">
        <v>663.02314814814815</v>
      </c>
      <c r="X58" s="13">
        <v>642.02314814814815</v>
      </c>
      <c r="Z58" s="13">
        <v>1118</v>
      </c>
      <c r="AA58" s="32">
        <v>568</v>
      </c>
      <c r="AB58" s="32">
        <v>550</v>
      </c>
      <c r="AD58" s="13">
        <v>6906</v>
      </c>
      <c r="AE58" s="13">
        <v>3380.0910493827159</v>
      </c>
      <c r="AF58" s="13">
        <v>3495.0910493827159</v>
      </c>
      <c r="AH58" s="13">
        <v>2161</v>
      </c>
      <c r="AI58" s="13">
        <v>1070.0725308641975</v>
      </c>
      <c r="AJ58" s="13">
        <v>1059.0725308641975</v>
      </c>
      <c r="AL58" s="32">
        <v>880</v>
      </c>
      <c r="AM58" s="32">
        <v>446</v>
      </c>
      <c r="AN58" s="32">
        <v>434</v>
      </c>
      <c r="AP58" s="13">
        <v>1347</v>
      </c>
      <c r="AQ58" s="32">
        <v>663</v>
      </c>
      <c r="AR58" s="32">
        <v>684</v>
      </c>
      <c r="AT58" s="32">
        <v>701</v>
      </c>
      <c r="AU58" s="32">
        <v>344</v>
      </c>
      <c r="AV58" s="32">
        <v>357</v>
      </c>
      <c r="AX58" s="32">
        <v>893</v>
      </c>
      <c r="AY58" s="32">
        <v>465</v>
      </c>
      <c r="AZ58" s="32">
        <v>429</v>
      </c>
      <c r="BB58" s="32">
        <v>940</v>
      </c>
      <c r="BC58" s="32">
        <v>467</v>
      </c>
      <c r="BD58" s="32">
        <v>473</v>
      </c>
      <c r="BF58" s="32">
        <v>934</v>
      </c>
      <c r="BG58" s="32">
        <v>472</v>
      </c>
      <c r="BH58" s="32">
        <v>462</v>
      </c>
    </row>
    <row r="59" spans="1:60">
      <c r="A59" s="32">
        <v>55</v>
      </c>
      <c r="B59" s="39">
        <f t="shared" si="0"/>
        <v>20595.95061728395</v>
      </c>
      <c r="C59" s="39">
        <f t="shared" si="2"/>
        <v>10272.975308641975</v>
      </c>
      <c r="D59" s="39">
        <f t="shared" si="2"/>
        <v>10322.975308641975</v>
      </c>
      <c r="F59" s="32">
        <v>877</v>
      </c>
      <c r="G59" s="32">
        <v>439</v>
      </c>
      <c r="H59" s="32">
        <v>438</v>
      </c>
      <c r="J59" s="13">
        <v>1024</v>
      </c>
      <c r="K59" s="32">
        <v>532</v>
      </c>
      <c r="L59" s="32">
        <v>492</v>
      </c>
      <c r="N59" s="32">
        <v>147</v>
      </c>
      <c r="O59" s="32">
        <v>66</v>
      </c>
      <c r="P59" s="32">
        <v>81</v>
      </c>
      <c r="R59" s="13">
        <v>1940</v>
      </c>
      <c r="S59" s="13">
        <v>991.78858024691363</v>
      </c>
      <c r="T59" s="13">
        <v>1042.7885802469136</v>
      </c>
      <c r="V59" s="13">
        <v>1326</v>
      </c>
      <c r="W59" s="13">
        <v>651.02314814814815</v>
      </c>
      <c r="X59" s="13">
        <v>643.02314814814815</v>
      </c>
      <c r="Z59" s="13">
        <v>1116</v>
      </c>
      <c r="AA59" s="32">
        <v>564</v>
      </c>
      <c r="AB59" s="32">
        <v>552</v>
      </c>
      <c r="AD59" s="13">
        <v>6441</v>
      </c>
      <c r="AE59" s="13">
        <v>3183.0910493827159</v>
      </c>
      <c r="AF59" s="13">
        <v>3225.0910493827159</v>
      </c>
      <c r="AH59" s="13">
        <v>2099</v>
      </c>
      <c r="AI59" s="13">
        <v>1042.0725308641975</v>
      </c>
      <c r="AJ59" s="13">
        <v>1025.0725308641975</v>
      </c>
      <c r="AL59" s="32">
        <v>869</v>
      </c>
      <c r="AM59" s="32">
        <v>435</v>
      </c>
      <c r="AN59" s="32">
        <v>434</v>
      </c>
      <c r="AP59" s="13">
        <v>1348</v>
      </c>
      <c r="AQ59" s="32">
        <v>661</v>
      </c>
      <c r="AR59" s="32">
        <v>688</v>
      </c>
      <c r="AT59" s="32">
        <v>705</v>
      </c>
      <c r="AU59" s="32">
        <v>342</v>
      </c>
      <c r="AV59" s="32">
        <v>364</v>
      </c>
      <c r="AX59" s="32">
        <v>880</v>
      </c>
      <c r="AY59" s="32">
        <v>462</v>
      </c>
      <c r="AZ59" s="32">
        <v>418</v>
      </c>
      <c r="BB59" s="32">
        <v>897</v>
      </c>
      <c r="BC59" s="32">
        <v>439</v>
      </c>
      <c r="BD59" s="32">
        <v>458</v>
      </c>
      <c r="BF59" s="32">
        <v>927</v>
      </c>
      <c r="BG59" s="32">
        <v>465</v>
      </c>
      <c r="BH59" s="32">
        <v>462</v>
      </c>
    </row>
    <row r="60" spans="1:60">
      <c r="A60" s="32">
        <v>56</v>
      </c>
      <c r="B60" s="39">
        <f t="shared" si="0"/>
        <v>19847.95061728395</v>
      </c>
      <c r="C60" s="39">
        <f t="shared" si="2"/>
        <v>9878.9753086419751</v>
      </c>
      <c r="D60" s="39">
        <f t="shared" si="2"/>
        <v>9968.9753086419751</v>
      </c>
      <c r="F60" s="32">
        <v>848</v>
      </c>
      <c r="G60" s="32">
        <v>426</v>
      </c>
      <c r="H60" s="32">
        <v>422</v>
      </c>
      <c r="J60" s="32">
        <v>977</v>
      </c>
      <c r="K60" s="32">
        <v>506</v>
      </c>
      <c r="L60" s="32">
        <v>471</v>
      </c>
      <c r="N60" s="32">
        <v>133</v>
      </c>
      <c r="O60" s="32">
        <v>58</v>
      </c>
      <c r="P60" s="32">
        <v>75</v>
      </c>
      <c r="R60" s="13">
        <v>1881</v>
      </c>
      <c r="S60" s="13">
        <v>958.78858024691363</v>
      </c>
      <c r="T60" s="13">
        <v>1018.7885802469136</v>
      </c>
      <c r="V60" s="13">
        <v>1300</v>
      </c>
      <c r="W60" s="13">
        <v>631.02314814814815</v>
      </c>
      <c r="X60" s="13">
        <v>636.02314814814815</v>
      </c>
      <c r="Z60" s="13">
        <v>1061</v>
      </c>
      <c r="AA60" s="32">
        <v>531</v>
      </c>
      <c r="AB60" s="32">
        <v>530</v>
      </c>
      <c r="AD60" s="13">
        <v>6100</v>
      </c>
      <c r="AE60" s="13">
        <v>3018.0910493827159</v>
      </c>
      <c r="AF60" s="13">
        <v>3050.0910493827159</v>
      </c>
      <c r="AH60" s="13">
        <v>2032</v>
      </c>
      <c r="AI60" s="13">
        <v>1009.0725308641976</v>
      </c>
      <c r="AJ60" s="13">
        <v>992.07253086419757</v>
      </c>
      <c r="AL60" s="32">
        <v>827</v>
      </c>
      <c r="AM60" s="32">
        <v>412</v>
      </c>
      <c r="AN60" s="32">
        <v>415</v>
      </c>
      <c r="AP60" s="13">
        <v>1330</v>
      </c>
      <c r="AQ60" s="32">
        <v>646</v>
      </c>
      <c r="AR60" s="32">
        <v>684</v>
      </c>
      <c r="AT60" s="32">
        <v>706</v>
      </c>
      <c r="AU60" s="32">
        <v>343</v>
      </c>
      <c r="AV60" s="32">
        <v>363</v>
      </c>
      <c r="AX60" s="32">
        <v>856</v>
      </c>
      <c r="AY60" s="32">
        <v>448</v>
      </c>
      <c r="AZ60" s="32">
        <v>408</v>
      </c>
      <c r="BB60" s="32">
        <v>884</v>
      </c>
      <c r="BC60" s="32">
        <v>435</v>
      </c>
      <c r="BD60" s="32">
        <v>449</v>
      </c>
      <c r="BF60" s="32">
        <v>913</v>
      </c>
      <c r="BG60" s="32">
        <v>457</v>
      </c>
      <c r="BH60" s="32">
        <v>455</v>
      </c>
    </row>
    <row r="61" spans="1:60">
      <c r="A61" s="32">
        <v>57</v>
      </c>
      <c r="B61" s="39">
        <f t="shared" si="0"/>
        <v>19099.95061728395</v>
      </c>
      <c r="C61" s="39">
        <f t="shared" si="2"/>
        <v>9495.9753086419751</v>
      </c>
      <c r="D61" s="39">
        <f t="shared" si="2"/>
        <v>9603.9753086419751</v>
      </c>
      <c r="F61" s="32">
        <v>824</v>
      </c>
      <c r="G61" s="32">
        <v>415</v>
      </c>
      <c r="H61" s="32">
        <v>409</v>
      </c>
      <c r="J61" s="32">
        <v>916</v>
      </c>
      <c r="K61" s="32">
        <v>473</v>
      </c>
      <c r="L61" s="32">
        <v>443</v>
      </c>
      <c r="N61" s="32">
        <v>143</v>
      </c>
      <c r="O61" s="32">
        <v>63</v>
      </c>
      <c r="P61" s="32">
        <v>79</v>
      </c>
      <c r="R61" s="13">
        <v>1780</v>
      </c>
      <c r="S61" s="13">
        <v>906.78858024691363</v>
      </c>
      <c r="T61" s="13">
        <v>969.78858024691363</v>
      </c>
      <c r="V61" s="13">
        <v>1273</v>
      </c>
      <c r="W61" s="13">
        <v>622.02314814814815</v>
      </c>
      <c r="X61" s="13">
        <v>619.02314814814815</v>
      </c>
      <c r="Z61" s="32">
        <v>980</v>
      </c>
      <c r="AA61" s="32">
        <v>492</v>
      </c>
      <c r="AB61" s="32">
        <v>487</v>
      </c>
      <c r="AD61" s="13">
        <v>5863</v>
      </c>
      <c r="AE61" s="13">
        <v>2888.0910493827159</v>
      </c>
      <c r="AF61" s="13">
        <v>2943.0910493827159</v>
      </c>
      <c r="AH61" s="13">
        <v>1979</v>
      </c>
      <c r="AI61" s="13">
        <v>986.07253086419757</v>
      </c>
      <c r="AJ61" s="13">
        <v>961.07253086419757</v>
      </c>
      <c r="AL61" s="32">
        <v>774</v>
      </c>
      <c r="AM61" s="32">
        <v>381</v>
      </c>
      <c r="AN61" s="32">
        <v>393</v>
      </c>
      <c r="AP61" s="13">
        <v>1293</v>
      </c>
      <c r="AQ61" s="32">
        <v>631</v>
      </c>
      <c r="AR61" s="32">
        <v>661</v>
      </c>
      <c r="AT61" s="32">
        <v>691</v>
      </c>
      <c r="AU61" s="32">
        <v>335</v>
      </c>
      <c r="AV61" s="32">
        <v>357</v>
      </c>
      <c r="AX61" s="32">
        <v>820</v>
      </c>
      <c r="AY61" s="32">
        <v>429</v>
      </c>
      <c r="AZ61" s="32">
        <v>391</v>
      </c>
      <c r="BB61" s="32">
        <v>883</v>
      </c>
      <c r="BC61" s="32">
        <v>439</v>
      </c>
      <c r="BD61" s="32">
        <v>444</v>
      </c>
      <c r="BF61" s="32">
        <v>882</v>
      </c>
      <c r="BG61" s="32">
        <v>435</v>
      </c>
      <c r="BH61" s="32">
        <v>447</v>
      </c>
    </row>
    <row r="62" spans="1:60">
      <c r="A62" s="32">
        <v>58</v>
      </c>
      <c r="B62" s="39">
        <f t="shared" si="0"/>
        <v>18358.95061728395</v>
      </c>
      <c r="C62" s="39">
        <f t="shared" si="2"/>
        <v>9112.9753086419751</v>
      </c>
      <c r="D62" s="39">
        <f t="shared" si="2"/>
        <v>9245.9753086419751</v>
      </c>
      <c r="F62" s="32">
        <v>784</v>
      </c>
      <c r="G62" s="32">
        <v>395</v>
      </c>
      <c r="H62" s="32">
        <v>389</v>
      </c>
      <c r="J62" s="32">
        <v>849</v>
      </c>
      <c r="K62" s="32">
        <v>432</v>
      </c>
      <c r="L62" s="32">
        <v>417</v>
      </c>
      <c r="N62" s="32">
        <v>128</v>
      </c>
      <c r="O62" s="32">
        <v>63</v>
      </c>
      <c r="P62" s="32">
        <v>65</v>
      </c>
      <c r="R62" s="13">
        <v>1681</v>
      </c>
      <c r="S62" s="13">
        <v>861.78858024691363</v>
      </c>
      <c r="T62" s="13">
        <v>914.78858024691363</v>
      </c>
      <c r="V62" s="13">
        <v>1255</v>
      </c>
      <c r="W62" s="13">
        <v>610.02314814814815</v>
      </c>
      <c r="X62" s="13">
        <v>613.02314814814815</v>
      </c>
      <c r="Z62" s="32">
        <v>890</v>
      </c>
      <c r="AA62" s="32">
        <v>447</v>
      </c>
      <c r="AB62" s="32">
        <v>443</v>
      </c>
      <c r="AD62" s="13">
        <v>5627</v>
      </c>
      <c r="AE62" s="13">
        <v>2759.0910493827159</v>
      </c>
      <c r="AF62" s="13">
        <v>2837.0910493827159</v>
      </c>
      <c r="AH62" s="13">
        <v>1939</v>
      </c>
      <c r="AI62" s="13">
        <v>965.07253086419757</v>
      </c>
      <c r="AJ62" s="13">
        <v>942.07253086419757</v>
      </c>
      <c r="AL62" s="32">
        <v>726</v>
      </c>
      <c r="AM62" s="32">
        <v>355</v>
      </c>
      <c r="AN62" s="32">
        <v>371</v>
      </c>
      <c r="AP62" s="13">
        <v>1240</v>
      </c>
      <c r="AQ62" s="32">
        <v>597</v>
      </c>
      <c r="AR62" s="32">
        <v>643</v>
      </c>
      <c r="AT62" s="32">
        <v>691</v>
      </c>
      <c r="AU62" s="32">
        <v>341</v>
      </c>
      <c r="AV62" s="32">
        <v>350</v>
      </c>
      <c r="AX62" s="32">
        <v>785</v>
      </c>
      <c r="AY62" s="32">
        <v>409</v>
      </c>
      <c r="AZ62" s="32">
        <v>377</v>
      </c>
      <c r="BB62" s="32">
        <v>904</v>
      </c>
      <c r="BC62" s="32">
        <v>454</v>
      </c>
      <c r="BD62" s="32">
        <v>450</v>
      </c>
      <c r="BF62" s="32">
        <v>858</v>
      </c>
      <c r="BG62" s="32">
        <v>424</v>
      </c>
      <c r="BH62" s="32">
        <v>434</v>
      </c>
    </row>
    <row r="63" spans="1:60">
      <c r="A63" s="32">
        <v>59</v>
      </c>
      <c r="B63" s="39">
        <f t="shared" si="0"/>
        <v>17633.95061728395</v>
      </c>
      <c r="C63" s="39">
        <f t="shared" si="2"/>
        <v>8740.9753086419751</v>
      </c>
      <c r="D63" s="39">
        <f t="shared" si="2"/>
        <v>8892.9753086419751</v>
      </c>
      <c r="F63" s="32">
        <v>758</v>
      </c>
      <c r="G63" s="32">
        <v>381</v>
      </c>
      <c r="H63" s="32">
        <v>377</v>
      </c>
      <c r="J63" s="32">
        <v>794</v>
      </c>
      <c r="K63" s="32">
        <v>400</v>
      </c>
      <c r="L63" s="32">
        <v>394</v>
      </c>
      <c r="N63" s="32">
        <v>117</v>
      </c>
      <c r="O63" s="32">
        <v>54</v>
      </c>
      <c r="P63" s="32">
        <v>63</v>
      </c>
      <c r="R63" s="13">
        <v>1602</v>
      </c>
      <c r="S63" s="13">
        <v>818.78858024691363</v>
      </c>
      <c r="T63" s="13">
        <v>878.78858024691363</v>
      </c>
      <c r="V63" s="13">
        <v>1233</v>
      </c>
      <c r="W63" s="13">
        <v>604.02314814814815</v>
      </c>
      <c r="X63" s="13">
        <v>597.02314814814815</v>
      </c>
      <c r="Z63" s="32">
        <v>809</v>
      </c>
      <c r="AA63" s="32">
        <v>408</v>
      </c>
      <c r="AB63" s="32">
        <v>401</v>
      </c>
      <c r="AD63" s="13">
        <v>5372</v>
      </c>
      <c r="AE63" s="13">
        <v>2623.0910493827159</v>
      </c>
      <c r="AF63" s="13">
        <v>2717.0910493827159</v>
      </c>
      <c r="AH63" s="13">
        <v>1880</v>
      </c>
      <c r="AI63" s="13">
        <v>941.07253086419757</v>
      </c>
      <c r="AJ63" s="13">
        <v>907.07253086419757</v>
      </c>
      <c r="AL63" s="32">
        <v>688</v>
      </c>
      <c r="AM63" s="32">
        <v>336</v>
      </c>
      <c r="AN63" s="32">
        <v>352</v>
      </c>
      <c r="AP63" s="13">
        <v>1207</v>
      </c>
      <c r="AQ63" s="32">
        <v>580</v>
      </c>
      <c r="AR63" s="32">
        <v>627</v>
      </c>
      <c r="AT63" s="32">
        <v>675</v>
      </c>
      <c r="AU63" s="32">
        <v>334</v>
      </c>
      <c r="AV63" s="32">
        <v>341</v>
      </c>
      <c r="AX63" s="32">
        <v>750</v>
      </c>
      <c r="AY63" s="32">
        <v>394</v>
      </c>
      <c r="AZ63" s="32">
        <v>357</v>
      </c>
      <c r="BB63" s="32">
        <v>911</v>
      </c>
      <c r="BC63" s="32">
        <v>459</v>
      </c>
      <c r="BD63" s="32">
        <v>452</v>
      </c>
      <c r="BF63" s="32">
        <v>837</v>
      </c>
      <c r="BG63" s="32">
        <v>408</v>
      </c>
      <c r="BH63" s="32">
        <v>429</v>
      </c>
    </row>
    <row r="64" spans="1:60">
      <c r="A64" s="32">
        <v>60</v>
      </c>
      <c r="B64" s="39">
        <f t="shared" si="0"/>
        <v>16931.95061728395</v>
      </c>
      <c r="C64" s="39">
        <f t="shared" si="2"/>
        <v>8386.9753086419751</v>
      </c>
      <c r="D64" s="39">
        <f t="shared" si="2"/>
        <v>8544.9753086419751</v>
      </c>
      <c r="F64" s="32">
        <v>726</v>
      </c>
      <c r="G64" s="32">
        <v>367</v>
      </c>
      <c r="H64" s="32">
        <v>359</v>
      </c>
      <c r="J64" s="32">
        <v>751</v>
      </c>
      <c r="K64" s="32">
        <v>377</v>
      </c>
      <c r="L64" s="32">
        <v>374</v>
      </c>
      <c r="N64" s="32">
        <v>113</v>
      </c>
      <c r="O64" s="32">
        <v>60</v>
      </c>
      <c r="P64" s="32">
        <v>53</v>
      </c>
      <c r="R64" s="13">
        <v>1517</v>
      </c>
      <c r="S64" s="13">
        <v>779.78858024691363</v>
      </c>
      <c r="T64" s="13">
        <v>832.78858024691363</v>
      </c>
      <c r="V64" s="13">
        <v>1220</v>
      </c>
      <c r="W64" s="13">
        <v>596.02314814814815</v>
      </c>
      <c r="X64" s="13">
        <v>592.02314814814815</v>
      </c>
      <c r="Z64" s="32">
        <v>760</v>
      </c>
      <c r="AA64" s="32">
        <v>378</v>
      </c>
      <c r="AB64" s="32">
        <v>382</v>
      </c>
      <c r="AD64" s="13">
        <v>5109</v>
      </c>
      <c r="AE64" s="13">
        <v>2491.0910493827159</v>
      </c>
      <c r="AF64" s="13">
        <v>2586.0910493827159</v>
      </c>
      <c r="AH64" s="13">
        <v>1816</v>
      </c>
      <c r="AI64" s="13">
        <v>907.07253086419757</v>
      </c>
      <c r="AJ64" s="13">
        <v>877.07253086419757</v>
      </c>
      <c r="AL64" s="32">
        <v>639</v>
      </c>
      <c r="AM64" s="32">
        <v>305</v>
      </c>
      <c r="AN64" s="32">
        <v>334</v>
      </c>
      <c r="AP64" s="13">
        <v>1163</v>
      </c>
      <c r="AQ64" s="32">
        <v>561</v>
      </c>
      <c r="AR64" s="32">
        <v>602</v>
      </c>
      <c r="AT64" s="32">
        <v>670</v>
      </c>
      <c r="AU64" s="32">
        <v>331</v>
      </c>
      <c r="AV64" s="32">
        <v>338</v>
      </c>
      <c r="AX64" s="32">
        <v>718</v>
      </c>
      <c r="AY64" s="32">
        <v>372</v>
      </c>
      <c r="AZ64" s="32">
        <v>346</v>
      </c>
      <c r="BB64" s="32">
        <v>915</v>
      </c>
      <c r="BC64" s="32">
        <v>467</v>
      </c>
      <c r="BD64" s="32">
        <v>447</v>
      </c>
      <c r="BF64" s="32">
        <v>817</v>
      </c>
      <c r="BG64" s="32">
        <v>395</v>
      </c>
      <c r="BH64" s="32">
        <v>422</v>
      </c>
    </row>
    <row r="65" spans="1:60">
      <c r="A65" s="32">
        <v>61</v>
      </c>
      <c r="B65" s="39">
        <f t="shared" si="0"/>
        <v>16215.95061728395</v>
      </c>
      <c r="C65" s="39">
        <f t="shared" si="2"/>
        <v>8015.9753086419751</v>
      </c>
      <c r="D65" s="39">
        <f t="shared" si="2"/>
        <v>8199.9753086419751</v>
      </c>
      <c r="F65" s="32">
        <v>705</v>
      </c>
      <c r="G65" s="32">
        <v>357</v>
      </c>
      <c r="H65" s="32">
        <v>347</v>
      </c>
      <c r="J65" s="32">
        <v>706</v>
      </c>
      <c r="K65" s="32">
        <v>352</v>
      </c>
      <c r="L65" s="32">
        <v>353</v>
      </c>
      <c r="N65" s="32">
        <v>121</v>
      </c>
      <c r="O65" s="32">
        <v>61</v>
      </c>
      <c r="P65" s="32">
        <v>60</v>
      </c>
      <c r="R65" s="13">
        <v>1440</v>
      </c>
      <c r="S65" s="13">
        <v>736.78858024691363</v>
      </c>
      <c r="T65" s="13">
        <v>797.78858024691363</v>
      </c>
      <c r="V65" s="13">
        <v>1187</v>
      </c>
      <c r="W65" s="13">
        <v>573.02314814814815</v>
      </c>
      <c r="X65" s="13">
        <v>582.02314814814815</v>
      </c>
      <c r="Z65" s="32">
        <v>739</v>
      </c>
      <c r="AA65" s="32">
        <v>367</v>
      </c>
      <c r="AB65" s="32">
        <v>372</v>
      </c>
      <c r="AD65" s="13">
        <v>4858</v>
      </c>
      <c r="AE65" s="13">
        <v>2367.0910493827159</v>
      </c>
      <c r="AF65" s="13">
        <v>2459.0910493827159</v>
      </c>
      <c r="AH65" s="13">
        <v>1717</v>
      </c>
      <c r="AI65" s="13">
        <v>854.07253086419757</v>
      </c>
      <c r="AJ65" s="13">
        <v>831.07253086419757</v>
      </c>
      <c r="AL65" s="32">
        <v>601</v>
      </c>
      <c r="AM65" s="32">
        <v>285</v>
      </c>
      <c r="AN65" s="32">
        <v>316</v>
      </c>
      <c r="AP65" s="13">
        <v>1130</v>
      </c>
      <c r="AQ65" s="32">
        <v>546</v>
      </c>
      <c r="AR65" s="32">
        <v>585</v>
      </c>
      <c r="AT65" s="32">
        <v>635</v>
      </c>
      <c r="AU65" s="32">
        <v>317</v>
      </c>
      <c r="AV65" s="32">
        <v>318</v>
      </c>
      <c r="AX65" s="32">
        <v>693</v>
      </c>
      <c r="AY65" s="32">
        <v>364</v>
      </c>
      <c r="AZ65" s="32">
        <v>329</v>
      </c>
      <c r="BB65" s="32">
        <v>905</v>
      </c>
      <c r="BC65" s="32">
        <v>458</v>
      </c>
      <c r="BD65" s="32">
        <v>448</v>
      </c>
      <c r="BF65" s="32">
        <v>780</v>
      </c>
      <c r="BG65" s="32">
        <v>378</v>
      </c>
      <c r="BH65" s="32">
        <v>402</v>
      </c>
    </row>
    <row r="66" spans="1:60">
      <c r="A66" s="32">
        <v>62</v>
      </c>
      <c r="B66" s="39">
        <f t="shared" si="0"/>
        <v>15538.95061728395</v>
      </c>
      <c r="C66" s="39">
        <f t="shared" si="2"/>
        <v>7674.9753086419751</v>
      </c>
      <c r="D66" s="39">
        <f t="shared" si="2"/>
        <v>7863.9753086419751</v>
      </c>
      <c r="F66" s="32">
        <v>672</v>
      </c>
      <c r="G66" s="32">
        <v>341</v>
      </c>
      <c r="H66" s="32">
        <v>331</v>
      </c>
      <c r="J66" s="32">
        <v>671</v>
      </c>
      <c r="K66" s="32">
        <v>327</v>
      </c>
      <c r="L66" s="32">
        <v>345</v>
      </c>
      <c r="N66" s="32">
        <v>105</v>
      </c>
      <c r="O66" s="32">
        <v>51</v>
      </c>
      <c r="P66" s="32">
        <v>54</v>
      </c>
      <c r="R66" s="13">
        <v>1377</v>
      </c>
      <c r="S66" s="13">
        <v>709.78858024691363</v>
      </c>
      <c r="T66" s="13">
        <v>762.78858024691363</v>
      </c>
      <c r="V66" s="13">
        <v>1163</v>
      </c>
      <c r="W66" s="13">
        <v>555.02314814814815</v>
      </c>
      <c r="X66" s="13">
        <v>575.02314814814815</v>
      </c>
      <c r="Z66" s="32">
        <v>731</v>
      </c>
      <c r="AA66" s="32">
        <v>357</v>
      </c>
      <c r="AB66" s="32">
        <v>374</v>
      </c>
      <c r="AD66" s="13">
        <v>4641</v>
      </c>
      <c r="AE66" s="13">
        <v>2272.0910493827159</v>
      </c>
      <c r="AF66" s="13">
        <v>2337.0910493827159</v>
      </c>
      <c r="AH66" s="13">
        <v>1612</v>
      </c>
      <c r="AI66" s="13">
        <v>798.07253086419757</v>
      </c>
      <c r="AJ66" s="13">
        <v>782.07253086419757</v>
      </c>
      <c r="AL66" s="32">
        <v>562</v>
      </c>
      <c r="AM66" s="32">
        <v>262</v>
      </c>
      <c r="AN66" s="32">
        <v>300</v>
      </c>
      <c r="AP66" s="13">
        <v>1090</v>
      </c>
      <c r="AQ66" s="32">
        <v>533</v>
      </c>
      <c r="AR66" s="32">
        <v>557</v>
      </c>
      <c r="AT66" s="32">
        <v>618</v>
      </c>
      <c r="AU66" s="32">
        <v>307</v>
      </c>
      <c r="AV66" s="32">
        <v>311</v>
      </c>
      <c r="AX66" s="32">
        <v>664</v>
      </c>
      <c r="AY66" s="32">
        <v>353</v>
      </c>
      <c r="AZ66" s="32">
        <v>310</v>
      </c>
      <c r="BB66" s="32">
        <v>885</v>
      </c>
      <c r="BC66" s="32">
        <v>449</v>
      </c>
      <c r="BD66" s="32">
        <v>436</v>
      </c>
      <c r="BF66" s="32">
        <v>749</v>
      </c>
      <c r="BG66" s="32">
        <v>360</v>
      </c>
      <c r="BH66" s="32">
        <v>389</v>
      </c>
    </row>
    <row r="67" spans="1:60">
      <c r="A67" s="32">
        <v>63</v>
      </c>
      <c r="B67" s="39">
        <f t="shared" si="0"/>
        <v>14901.95061728395</v>
      </c>
      <c r="C67" s="39">
        <f t="shared" si="2"/>
        <v>7352.9753086419751</v>
      </c>
      <c r="D67" s="39">
        <f t="shared" si="2"/>
        <v>7548.9753086419751</v>
      </c>
      <c r="F67" s="32">
        <v>644</v>
      </c>
      <c r="G67" s="32">
        <v>328</v>
      </c>
      <c r="H67" s="32">
        <v>317</v>
      </c>
      <c r="J67" s="32">
        <v>639</v>
      </c>
      <c r="K67" s="32">
        <v>309</v>
      </c>
      <c r="L67" s="32">
        <v>329</v>
      </c>
      <c r="N67" s="32">
        <v>112</v>
      </c>
      <c r="O67" s="32">
        <v>53</v>
      </c>
      <c r="P67" s="32">
        <v>59</v>
      </c>
      <c r="R67" s="13">
        <v>1312</v>
      </c>
      <c r="S67" s="13">
        <v>672.78858024691363</v>
      </c>
      <c r="T67" s="13">
        <v>734.78858024691363</v>
      </c>
      <c r="V67" s="13">
        <v>1135</v>
      </c>
      <c r="W67" s="13">
        <v>538.02314814814815</v>
      </c>
      <c r="X67" s="13">
        <v>565.02314814814815</v>
      </c>
      <c r="Z67" s="32">
        <v>741</v>
      </c>
      <c r="AA67" s="32">
        <v>358</v>
      </c>
      <c r="AB67" s="32">
        <v>383</v>
      </c>
      <c r="AD67" s="13">
        <v>4422</v>
      </c>
      <c r="AE67" s="13">
        <v>2172.0910493827159</v>
      </c>
      <c r="AF67" s="13">
        <v>2218.0910493827159</v>
      </c>
      <c r="AH67" s="13">
        <v>1499</v>
      </c>
      <c r="AI67" s="13">
        <v>736.07253086419757</v>
      </c>
      <c r="AJ67" s="13">
        <v>730.07253086419757</v>
      </c>
      <c r="AL67" s="32">
        <v>527</v>
      </c>
      <c r="AM67" s="32">
        <v>239</v>
      </c>
      <c r="AN67" s="32">
        <v>288</v>
      </c>
      <c r="AP67" s="13">
        <v>1067</v>
      </c>
      <c r="AQ67" s="32">
        <v>525</v>
      </c>
      <c r="AR67" s="32">
        <v>542</v>
      </c>
      <c r="AT67" s="32">
        <v>582</v>
      </c>
      <c r="AU67" s="32">
        <v>295</v>
      </c>
      <c r="AV67" s="32">
        <v>287</v>
      </c>
      <c r="AX67" s="32">
        <v>643</v>
      </c>
      <c r="AY67" s="32">
        <v>346</v>
      </c>
      <c r="AZ67" s="32">
        <v>297</v>
      </c>
      <c r="BB67" s="32">
        <v>866</v>
      </c>
      <c r="BC67" s="32">
        <v>435</v>
      </c>
      <c r="BD67" s="32">
        <v>431</v>
      </c>
      <c r="BF67" s="32">
        <v>714</v>
      </c>
      <c r="BG67" s="32">
        <v>346</v>
      </c>
      <c r="BH67" s="32">
        <v>368</v>
      </c>
    </row>
    <row r="68" spans="1:60">
      <c r="A68" s="32">
        <v>64</v>
      </c>
      <c r="B68" s="39">
        <f t="shared" ref="B68:B84" si="3">C68+D68</f>
        <v>14267.95061728395</v>
      </c>
      <c r="C68" s="39">
        <f t="shared" si="2"/>
        <v>7033.9753086419751</v>
      </c>
      <c r="D68" s="39">
        <f t="shared" si="2"/>
        <v>7233.9753086419751</v>
      </c>
      <c r="F68" s="32">
        <v>618</v>
      </c>
      <c r="G68" s="32">
        <v>317</v>
      </c>
      <c r="H68" s="32">
        <v>301</v>
      </c>
      <c r="J68" s="32">
        <v>611</v>
      </c>
      <c r="K68" s="32">
        <v>294</v>
      </c>
      <c r="L68" s="32">
        <v>317</v>
      </c>
      <c r="N68" s="32">
        <v>104</v>
      </c>
      <c r="O68" s="32">
        <v>50</v>
      </c>
      <c r="P68" s="32">
        <v>54</v>
      </c>
      <c r="R68" s="13">
        <v>1257</v>
      </c>
      <c r="S68" s="13">
        <v>646.78858024691363</v>
      </c>
      <c r="T68" s="13">
        <v>705.78858024691363</v>
      </c>
      <c r="V68" s="13">
        <v>1103</v>
      </c>
      <c r="W68" s="13">
        <v>517.02314814814815</v>
      </c>
      <c r="X68" s="13">
        <v>554.02314814814815</v>
      </c>
      <c r="Z68" s="32">
        <v>741</v>
      </c>
      <c r="AA68" s="32">
        <v>354</v>
      </c>
      <c r="AB68" s="32">
        <v>386</v>
      </c>
      <c r="AD68" s="13">
        <v>4216</v>
      </c>
      <c r="AE68" s="13">
        <v>2080.0910493827159</v>
      </c>
      <c r="AF68" s="13">
        <v>2103.0910493827159</v>
      </c>
      <c r="AH68" s="13">
        <v>1402</v>
      </c>
      <c r="AI68" s="13">
        <v>685.07253086419757</v>
      </c>
      <c r="AJ68" s="13">
        <v>685.07253086419757</v>
      </c>
      <c r="AL68" s="32">
        <v>501</v>
      </c>
      <c r="AM68" s="32">
        <v>224</v>
      </c>
      <c r="AN68" s="32">
        <v>276</v>
      </c>
      <c r="AP68" s="13">
        <v>1023</v>
      </c>
      <c r="AQ68" s="32">
        <v>508</v>
      </c>
      <c r="AR68" s="32">
        <v>515</v>
      </c>
      <c r="AT68" s="32">
        <v>550</v>
      </c>
      <c r="AU68" s="32">
        <v>277</v>
      </c>
      <c r="AV68" s="32">
        <v>273</v>
      </c>
      <c r="AX68" s="32">
        <v>620</v>
      </c>
      <c r="AY68" s="32">
        <v>333</v>
      </c>
      <c r="AZ68" s="32">
        <v>287</v>
      </c>
      <c r="BB68" s="32">
        <v>843</v>
      </c>
      <c r="BC68" s="32">
        <v>421</v>
      </c>
      <c r="BD68" s="32">
        <v>422</v>
      </c>
      <c r="BF68" s="32">
        <v>682</v>
      </c>
      <c r="BG68" s="32">
        <v>327</v>
      </c>
      <c r="BH68" s="32">
        <v>355</v>
      </c>
    </row>
    <row r="69" spans="1:60">
      <c r="A69" s="32">
        <v>65</v>
      </c>
      <c r="B69" s="39">
        <f t="shared" si="3"/>
        <v>13552.95061728395</v>
      </c>
      <c r="C69" s="39">
        <f t="shared" si="2"/>
        <v>6676.9753086419751</v>
      </c>
      <c r="D69" s="39">
        <f t="shared" si="2"/>
        <v>6875.9753086419751</v>
      </c>
      <c r="F69" s="32">
        <v>581</v>
      </c>
      <c r="G69" s="32">
        <v>299</v>
      </c>
      <c r="H69" s="32">
        <v>282</v>
      </c>
      <c r="J69" s="32">
        <v>582</v>
      </c>
      <c r="K69" s="32">
        <v>276</v>
      </c>
      <c r="L69" s="32">
        <v>306</v>
      </c>
      <c r="N69" s="32">
        <v>107</v>
      </c>
      <c r="O69" s="32">
        <v>52</v>
      </c>
      <c r="P69" s="32">
        <v>56</v>
      </c>
      <c r="R69" s="13">
        <v>1181</v>
      </c>
      <c r="S69" s="13">
        <v>612.78858024691363</v>
      </c>
      <c r="T69" s="13">
        <v>663.78858024691363</v>
      </c>
      <c r="V69" s="13">
        <v>1068</v>
      </c>
      <c r="W69" s="13">
        <v>499.02314814814815</v>
      </c>
      <c r="X69" s="13">
        <v>537.02314814814815</v>
      </c>
      <c r="Z69" s="32">
        <v>718</v>
      </c>
      <c r="AA69" s="32">
        <v>339</v>
      </c>
      <c r="AB69" s="32">
        <v>379</v>
      </c>
      <c r="AD69" s="13">
        <v>3982</v>
      </c>
      <c r="AE69" s="13">
        <v>1968.0910493827159</v>
      </c>
      <c r="AF69" s="13">
        <v>1982.0910493827159</v>
      </c>
      <c r="AH69" s="13">
        <v>1309</v>
      </c>
      <c r="AI69" s="13">
        <v>634.07253086419757</v>
      </c>
      <c r="AJ69" s="13">
        <v>644.07253086419757</v>
      </c>
      <c r="AL69" s="32">
        <v>469</v>
      </c>
      <c r="AM69" s="32">
        <v>204</v>
      </c>
      <c r="AN69" s="32">
        <v>265</v>
      </c>
      <c r="AP69" s="32">
        <v>972</v>
      </c>
      <c r="AQ69" s="32">
        <v>488</v>
      </c>
      <c r="AR69" s="32">
        <v>484</v>
      </c>
      <c r="AT69" s="32">
        <v>520</v>
      </c>
      <c r="AU69" s="32">
        <v>264</v>
      </c>
      <c r="AV69" s="32">
        <v>256</v>
      </c>
      <c r="AX69" s="32">
        <v>583</v>
      </c>
      <c r="AY69" s="32">
        <v>317</v>
      </c>
      <c r="AZ69" s="32">
        <v>266</v>
      </c>
      <c r="BB69" s="32">
        <v>818</v>
      </c>
      <c r="BC69" s="32">
        <v>404</v>
      </c>
      <c r="BD69" s="32">
        <v>414</v>
      </c>
      <c r="BF69" s="32">
        <v>661</v>
      </c>
      <c r="BG69" s="32">
        <v>320</v>
      </c>
      <c r="BH69" s="32">
        <v>341</v>
      </c>
    </row>
    <row r="70" spans="1:60">
      <c r="A70" s="32">
        <v>66</v>
      </c>
      <c r="B70" s="39">
        <f t="shared" si="3"/>
        <v>12695.95061728395</v>
      </c>
      <c r="C70" s="39">
        <f t="shared" si="2"/>
        <v>6251.9753086419751</v>
      </c>
      <c r="D70" s="39">
        <f t="shared" si="2"/>
        <v>6443.9753086419751</v>
      </c>
      <c r="F70" s="32">
        <v>542</v>
      </c>
      <c r="G70" s="32">
        <v>274</v>
      </c>
      <c r="H70" s="32">
        <v>268</v>
      </c>
      <c r="J70" s="32">
        <v>552</v>
      </c>
      <c r="K70" s="32">
        <v>262</v>
      </c>
      <c r="L70" s="32">
        <v>289</v>
      </c>
      <c r="N70" s="32">
        <v>101</v>
      </c>
      <c r="O70" s="32">
        <v>49</v>
      </c>
      <c r="P70" s="32">
        <v>52</v>
      </c>
      <c r="R70" s="13">
        <v>1092</v>
      </c>
      <c r="S70" s="13">
        <v>568.78858024691363</v>
      </c>
      <c r="T70" s="13">
        <v>618.78858024691363</v>
      </c>
      <c r="V70" s="13">
        <v>1012</v>
      </c>
      <c r="W70" s="13">
        <v>471.02314814814815</v>
      </c>
      <c r="X70" s="13">
        <v>509.02314814814815</v>
      </c>
      <c r="Z70" s="32">
        <v>683</v>
      </c>
      <c r="AA70" s="32">
        <v>320</v>
      </c>
      <c r="AB70" s="32">
        <v>362</v>
      </c>
      <c r="AD70" s="13">
        <v>3697</v>
      </c>
      <c r="AE70" s="13">
        <v>1833.0910493827159</v>
      </c>
      <c r="AF70" s="13">
        <v>1832.0910493827159</v>
      </c>
      <c r="AH70" s="13">
        <v>1227</v>
      </c>
      <c r="AI70" s="13">
        <v>591.07253086419757</v>
      </c>
      <c r="AJ70" s="13">
        <v>604.07253086419757</v>
      </c>
      <c r="AL70" s="32">
        <v>458</v>
      </c>
      <c r="AM70" s="32">
        <v>199</v>
      </c>
      <c r="AN70" s="32">
        <v>259</v>
      </c>
      <c r="AP70" s="32">
        <v>887</v>
      </c>
      <c r="AQ70" s="32">
        <v>447</v>
      </c>
      <c r="AR70" s="32">
        <v>440</v>
      </c>
      <c r="AT70" s="32">
        <v>479</v>
      </c>
      <c r="AU70" s="32">
        <v>247</v>
      </c>
      <c r="AV70" s="32">
        <v>232</v>
      </c>
      <c r="AX70" s="32">
        <v>547</v>
      </c>
      <c r="AY70" s="32">
        <v>299</v>
      </c>
      <c r="AZ70" s="32">
        <v>248</v>
      </c>
      <c r="BB70" s="32">
        <v>795</v>
      </c>
      <c r="BC70" s="32">
        <v>391</v>
      </c>
      <c r="BD70" s="32">
        <v>404</v>
      </c>
      <c r="BF70" s="32">
        <v>626</v>
      </c>
      <c r="BG70" s="32">
        <v>300</v>
      </c>
      <c r="BH70" s="32">
        <v>326</v>
      </c>
    </row>
    <row r="71" spans="1:60">
      <c r="A71" s="32">
        <v>67</v>
      </c>
      <c r="B71" s="39">
        <f t="shared" si="3"/>
        <v>11809.95061728395</v>
      </c>
      <c r="C71" s="39">
        <f t="shared" si="2"/>
        <v>5818.9753086419751</v>
      </c>
      <c r="D71" s="39">
        <f t="shared" si="2"/>
        <v>5990.9753086419751</v>
      </c>
      <c r="F71" s="32">
        <v>488</v>
      </c>
      <c r="G71" s="32">
        <v>247</v>
      </c>
      <c r="H71" s="32">
        <v>241</v>
      </c>
      <c r="J71" s="32">
        <v>526</v>
      </c>
      <c r="K71" s="32">
        <v>247</v>
      </c>
      <c r="L71" s="32">
        <v>279</v>
      </c>
      <c r="N71" s="32">
        <v>101</v>
      </c>
      <c r="O71" s="32">
        <v>50</v>
      </c>
      <c r="P71" s="32">
        <v>50</v>
      </c>
      <c r="R71" s="32">
        <v>983</v>
      </c>
      <c r="S71" s="13">
        <v>515.78858024691363</v>
      </c>
      <c r="T71" s="13">
        <v>561.78858024691363</v>
      </c>
      <c r="V71" s="32">
        <v>960</v>
      </c>
      <c r="W71" s="13">
        <v>451.02314814814815</v>
      </c>
      <c r="X71" s="13">
        <v>477.02314814814815</v>
      </c>
      <c r="Z71" s="32">
        <v>643</v>
      </c>
      <c r="AA71" s="32">
        <v>300</v>
      </c>
      <c r="AB71" s="32">
        <v>343</v>
      </c>
      <c r="AD71" s="13">
        <v>3396</v>
      </c>
      <c r="AE71" s="13">
        <v>1684.0910493827159</v>
      </c>
      <c r="AF71" s="13">
        <v>1680.0910493827159</v>
      </c>
      <c r="AH71" s="13">
        <v>1159</v>
      </c>
      <c r="AI71" s="13">
        <v>559.07253086419757</v>
      </c>
      <c r="AJ71" s="13">
        <v>568.07253086419757</v>
      </c>
      <c r="AL71" s="32">
        <v>447</v>
      </c>
      <c r="AM71" s="32">
        <v>196</v>
      </c>
      <c r="AN71" s="32">
        <v>251</v>
      </c>
      <c r="AP71" s="32">
        <v>791</v>
      </c>
      <c r="AQ71" s="32">
        <v>398</v>
      </c>
      <c r="AR71" s="32">
        <v>393</v>
      </c>
      <c r="AT71" s="32">
        <v>438</v>
      </c>
      <c r="AU71" s="32">
        <v>227</v>
      </c>
      <c r="AV71" s="32">
        <v>211</v>
      </c>
      <c r="AX71" s="32">
        <v>510</v>
      </c>
      <c r="AY71" s="32">
        <v>278</v>
      </c>
      <c r="AZ71" s="32">
        <v>233</v>
      </c>
      <c r="BB71" s="32">
        <v>768</v>
      </c>
      <c r="BC71" s="32">
        <v>374</v>
      </c>
      <c r="BD71" s="32">
        <v>394</v>
      </c>
      <c r="BF71" s="32">
        <v>601</v>
      </c>
      <c r="BG71" s="32">
        <v>292</v>
      </c>
      <c r="BH71" s="32">
        <v>309</v>
      </c>
    </row>
    <row r="72" spans="1:60">
      <c r="A72" s="32">
        <v>68</v>
      </c>
      <c r="B72" s="39">
        <f t="shared" si="3"/>
        <v>10900.95061728395</v>
      </c>
      <c r="C72" s="39">
        <f t="shared" si="2"/>
        <v>5377.9753086419751</v>
      </c>
      <c r="D72" s="39">
        <f t="shared" si="2"/>
        <v>5522.9753086419751</v>
      </c>
      <c r="F72" s="32">
        <v>437</v>
      </c>
      <c r="G72" s="32">
        <v>217</v>
      </c>
      <c r="H72" s="32">
        <v>220</v>
      </c>
      <c r="J72" s="32">
        <v>505</v>
      </c>
      <c r="K72" s="32">
        <v>244</v>
      </c>
      <c r="L72" s="32">
        <v>261</v>
      </c>
      <c r="N72" s="32">
        <v>100</v>
      </c>
      <c r="O72" s="32">
        <v>48</v>
      </c>
      <c r="P72" s="32">
        <v>53</v>
      </c>
      <c r="R72" s="32">
        <v>877</v>
      </c>
      <c r="S72" s="13">
        <v>464.78858024691357</v>
      </c>
      <c r="T72" s="13">
        <v>507.78858024691357</v>
      </c>
      <c r="V72" s="32">
        <v>902</v>
      </c>
      <c r="W72" s="13">
        <v>430.02314814814815</v>
      </c>
      <c r="X72" s="13">
        <v>441.02314814814815</v>
      </c>
      <c r="Z72" s="32">
        <v>598</v>
      </c>
      <c r="AA72" s="32">
        <v>277</v>
      </c>
      <c r="AB72" s="32">
        <v>321</v>
      </c>
      <c r="AD72" s="13">
        <v>3091</v>
      </c>
      <c r="AE72" s="13">
        <v>1542.0910493827159</v>
      </c>
      <c r="AF72" s="13">
        <v>1517.0910493827159</v>
      </c>
      <c r="AH72" s="13">
        <v>1092</v>
      </c>
      <c r="AI72" s="13">
        <v>524.07253086419757</v>
      </c>
      <c r="AJ72" s="13">
        <v>536.07253086419757</v>
      </c>
      <c r="AL72" s="32">
        <v>438</v>
      </c>
      <c r="AM72" s="32">
        <v>193</v>
      </c>
      <c r="AN72" s="32">
        <v>244</v>
      </c>
      <c r="AP72" s="32">
        <v>683</v>
      </c>
      <c r="AQ72" s="32">
        <v>343</v>
      </c>
      <c r="AR72" s="32">
        <v>339</v>
      </c>
      <c r="AT72" s="32">
        <v>385</v>
      </c>
      <c r="AU72" s="32">
        <v>201</v>
      </c>
      <c r="AV72" s="32">
        <v>184</v>
      </c>
      <c r="AX72" s="32">
        <v>458</v>
      </c>
      <c r="AY72" s="32">
        <v>248</v>
      </c>
      <c r="AZ72" s="32">
        <v>210</v>
      </c>
      <c r="BB72" s="32">
        <v>752</v>
      </c>
      <c r="BC72" s="32">
        <v>362</v>
      </c>
      <c r="BD72" s="32">
        <v>390</v>
      </c>
      <c r="BF72" s="32">
        <v>583</v>
      </c>
      <c r="BG72" s="32">
        <v>284</v>
      </c>
      <c r="BH72" s="32">
        <v>299</v>
      </c>
    </row>
    <row r="73" spans="1:60">
      <c r="A73" s="32">
        <v>69</v>
      </c>
      <c r="B73" s="39">
        <f t="shared" si="3"/>
        <v>10103.95061728395</v>
      </c>
      <c r="C73" s="39">
        <f t="shared" si="2"/>
        <v>4996.9753086419751</v>
      </c>
      <c r="D73" s="39">
        <f t="shared" si="2"/>
        <v>5106.9753086419751</v>
      </c>
      <c r="F73" s="32">
        <v>394</v>
      </c>
      <c r="G73" s="32">
        <v>188</v>
      </c>
      <c r="H73" s="32">
        <v>205</v>
      </c>
      <c r="J73" s="32">
        <v>487</v>
      </c>
      <c r="K73" s="32">
        <v>236</v>
      </c>
      <c r="L73" s="32">
        <v>251</v>
      </c>
      <c r="N73" s="32">
        <v>98</v>
      </c>
      <c r="O73" s="32">
        <v>49</v>
      </c>
      <c r="P73" s="32">
        <v>49</v>
      </c>
      <c r="R73" s="32">
        <v>768</v>
      </c>
      <c r="S73" s="13">
        <v>413.78858024691357</v>
      </c>
      <c r="T73" s="13">
        <v>449.78858024691357</v>
      </c>
      <c r="V73" s="32">
        <v>860</v>
      </c>
      <c r="W73" s="13">
        <v>414.02314814814815</v>
      </c>
      <c r="X73" s="13">
        <v>415.02314814814815</v>
      </c>
      <c r="Z73" s="32">
        <v>550</v>
      </c>
      <c r="AA73" s="32">
        <v>256</v>
      </c>
      <c r="AB73" s="32">
        <v>295</v>
      </c>
      <c r="AD73" s="13">
        <v>2814</v>
      </c>
      <c r="AE73" s="13">
        <v>1411.0910493827159</v>
      </c>
      <c r="AF73" s="13">
        <v>1371.0910493827159</v>
      </c>
      <c r="AH73" s="13">
        <v>1048</v>
      </c>
      <c r="AI73" s="13">
        <v>499.07253086419752</v>
      </c>
      <c r="AJ73" s="13">
        <v>517.07253086419757</v>
      </c>
      <c r="AL73" s="32">
        <v>432</v>
      </c>
      <c r="AM73" s="32">
        <v>193</v>
      </c>
      <c r="AN73" s="32">
        <v>239</v>
      </c>
      <c r="AP73" s="32">
        <v>577</v>
      </c>
      <c r="AQ73" s="32">
        <v>292</v>
      </c>
      <c r="AR73" s="32">
        <v>286</v>
      </c>
      <c r="AT73" s="32">
        <v>350</v>
      </c>
      <c r="AU73" s="32">
        <v>187</v>
      </c>
      <c r="AV73" s="32">
        <v>163</v>
      </c>
      <c r="AX73" s="32">
        <v>427</v>
      </c>
      <c r="AY73" s="32">
        <v>232</v>
      </c>
      <c r="AZ73" s="32">
        <v>195</v>
      </c>
      <c r="BB73" s="32">
        <v>729</v>
      </c>
      <c r="BC73" s="32">
        <v>350</v>
      </c>
      <c r="BD73" s="32">
        <v>378</v>
      </c>
      <c r="BF73" s="32">
        <v>569</v>
      </c>
      <c r="BG73" s="32">
        <v>276</v>
      </c>
      <c r="BH73" s="32">
        <v>293</v>
      </c>
    </row>
    <row r="74" spans="1:60">
      <c r="A74" s="32">
        <v>70</v>
      </c>
      <c r="B74" s="39">
        <f t="shared" si="3"/>
        <v>9408.9506172839501</v>
      </c>
      <c r="C74" s="39">
        <f t="shared" si="2"/>
        <v>4654.9753086419751</v>
      </c>
      <c r="D74" s="39">
        <f t="shared" si="2"/>
        <v>4753.9753086419751</v>
      </c>
      <c r="F74" s="32">
        <v>334</v>
      </c>
      <c r="G74" s="32">
        <v>158</v>
      </c>
      <c r="H74" s="32">
        <v>176</v>
      </c>
      <c r="J74" s="32">
        <v>470</v>
      </c>
      <c r="K74" s="32">
        <v>230</v>
      </c>
      <c r="L74" s="32">
        <v>240</v>
      </c>
      <c r="N74" s="32">
        <v>95</v>
      </c>
      <c r="O74" s="32">
        <v>48</v>
      </c>
      <c r="P74" s="32">
        <v>47</v>
      </c>
      <c r="R74" s="32">
        <v>715</v>
      </c>
      <c r="S74" s="13">
        <v>389.78858024691357</v>
      </c>
      <c r="T74" s="13">
        <v>420.78858024691357</v>
      </c>
      <c r="V74" s="32">
        <v>808</v>
      </c>
      <c r="W74" s="13">
        <v>393.02314814814815</v>
      </c>
      <c r="X74" s="13">
        <v>384.02314814814815</v>
      </c>
      <c r="Z74" s="32">
        <v>517</v>
      </c>
      <c r="AA74" s="32">
        <v>238</v>
      </c>
      <c r="AB74" s="32">
        <v>278</v>
      </c>
      <c r="AD74" s="13">
        <v>2554</v>
      </c>
      <c r="AE74" s="13">
        <v>1282.0910493827159</v>
      </c>
      <c r="AF74" s="13">
        <v>1240.0910493827159</v>
      </c>
      <c r="AH74" s="32">
        <v>979</v>
      </c>
      <c r="AI74" s="13">
        <v>471.07253086419752</v>
      </c>
      <c r="AJ74" s="13">
        <v>476.07253086419752</v>
      </c>
      <c r="AL74" s="32">
        <v>445</v>
      </c>
      <c r="AM74" s="32">
        <v>202</v>
      </c>
      <c r="AN74" s="32">
        <v>243</v>
      </c>
      <c r="AP74" s="32">
        <v>505</v>
      </c>
      <c r="AQ74" s="32">
        <v>252</v>
      </c>
      <c r="AR74" s="32">
        <v>253</v>
      </c>
      <c r="AT74" s="32">
        <v>317</v>
      </c>
      <c r="AU74" s="32">
        <v>169</v>
      </c>
      <c r="AV74" s="32">
        <v>148</v>
      </c>
      <c r="AX74" s="32">
        <v>390</v>
      </c>
      <c r="AY74" s="32">
        <v>211</v>
      </c>
      <c r="AZ74" s="32">
        <v>180</v>
      </c>
      <c r="BB74" s="32">
        <v>705</v>
      </c>
      <c r="BC74" s="32">
        <v>331</v>
      </c>
      <c r="BD74" s="32">
        <v>374</v>
      </c>
      <c r="BF74" s="32">
        <v>574</v>
      </c>
      <c r="BG74" s="32">
        <v>280</v>
      </c>
      <c r="BH74" s="32">
        <v>294</v>
      </c>
    </row>
    <row r="75" spans="1:60">
      <c r="A75" s="32">
        <v>71</v>
      </c>
      <c r="B75" s="39">
        <f t="shared" si="3"/>
        <v>8851.9506172839501</v>
      </c>
      <c r="C75" s="39">
        <f t="shared" si="2"/>
        <v>4374.9753086419751</v>
      </c>
      <c r="D75" s="39">
        <f t="shared" si="2"/>
        <v>4476.9753086419751</v>
      </c>
      <c r="F75" s="32">
        <v>304</v>
      </c>
      <c r="G75" s="32">
        <v>144</v>
      </c>
      <c r="H75" s="32">
        <v>160</v>
      </c>
      <c r="J75" s="32">
        <v>448</v>
      </c>
      <c r="K75" s="32">
        <v>213</v>
      </c>
      <c r="L75" s="32">
        <v>235</v>
      </c>
      <c r="N75" s="32">
        <v>90</v>
      </c>
      <c r="O75" s="32">
        <v>47</v>
      </c>
      <c r="P75" s="32">
        <v>43</v>
      </c>
      <c r="R75" s="32">
        <v>720</v>
      </c>
      <c r="S75" s="13">
        <v>390.78858024691357</v>
      </c>
      <c r="T75" s="13">
        <v>424.78858024691357</v>
      </c>
      <c r="V75" s="32">
        <v>753</v>
      </c>
      <c r="W75" s="13">
        <v>359.02314814814815</v>
      </c>
      <c r="X75" s="13">
        <v>362.02314814814815</v>
      </c>
      <c r="Z75" s="32">
        <v>482</v>
      </c>
      <c r="AA75" s="32">
        <v>221</v>
      </c>
      <c r="AB75" s="32">
        <v>261</v>
      </c>
      <c r="AD75" s="13">
        <v>2318</v>
      </c>
      <c r="AE75" s="13">
        <v>1170.0910493827159</v>
      </c>
      <c r="AF75" s="13">
        <v>1116.0910493827159</v>
      </c>
      <c r="AH75" s="32">
        <v>926</v>
      </c>
      <c r="AI75" s="13">
        <v>443.07253086419752</v>
      </c>
      <c r="AJ75" s="13">
        <v>451.07253086419752</v>
      </c>
      <c r="AL75" s="32">
        <v>439</v>
      </c>
      <c r="AM75" s="32">
        <v>197</v>
      </c>
      <c r="AN75" s="32">
        <v>242</v>
      </c>
      <c r="AP75" s="32">
        <v>441</v>
      </c>
      <c r="AQ75" s="32">
        <v>222</v>
      </c>
      <c r="AR75" s="32">
        <v>219</v>
      </c>
      <c r="AT75" s="32">
        <v>301</v>
      </c>
      <c r="AU75" s="32">
        <v>159</v>
      </c>
      <c r="AV75" s="32">
        <v>142</v>
      </c>
      <c r="AX75" s="32">
        <v>379</v>
      </c>
      <c r="AY75" s="32">
        <v>206</v>
      </c>
      <c r="AZ75" s="32">
        <v>173</v>
      </c>
      <c r="BB75" s="32">
        <v>650</v>
      </c>
      <c r="BC75" s="32">
        <v>307</v>
      </c>
      <c r="BD75" s="32">
        <v>343</v>
      </c>
      <c r="BF75" s="32">
        <v>601</v>
      </c>
      <c r="BG75" s="32">
        <v>296</v>
      </c>
      <c r="BH75" s="32">
        <v>305</v>
      </c>
    </row>
    <row r="76" spans="1:60">
      <c r="A76" s="32">
        <v>72</v>
      </c>
      <c r="B76" s="39">
        <f t="shared" si="3"/>
        <v>8445.9506172839501</v>
      </c>
      <c r="C76" s="39">
        <f t="shared" si="2"/>
        <v>4163.9753086419751</v>
      </c>
      <c r="D76" s="39">
        <f t="shared" si="2"/>
        <v>4281.9753086419751</v>
      </c>
      <c r="F76" s="32">
        <v>280</v>
      </c>
      <c r="G76" s="32">
        <v>127</v>
      </c>
      <c r="H76" s="32">
        <v>153</v>
      </c>
      <c r="J76" s="32">
        <v>427</v>
      </c>
      <c r="K76" s="32">
        <v>206</v>
      </c>
      <c r="L76" s="32">
        <v>221</v>
      </c>
      <c r="N76" s="32">
        <v>78</v>
      </c>
      <c r="O76" s="32">
        <v>40</v>
      </c>
      <c r="P76" s="32">
        <v>37</v>
      </c>
      <c r="R76" s="32">
        <v>767</v>
      </c>
      <c r="S76" s="13">
        <v>414.78858024691357</v>
      </c>
      <c r="T76" s="13">
        <v>447.78858024691357</v>
      </c>
      <c r="V76" s="32">
        <v>695</v>
      </c>
      <c r="W76" s="13">
        <v>329.02314814814815</v>
      </c>
      <c r="X76" s="13">
        <v>335.02314814814815</v>
      </c>
      <c r="Z76" s="32">
        <v>463</v>
      </c>
      <c r="AA76" s="32">
        <v>209</v>
      </c>
      <c r="AB76" s="32">
        <v>253</v>
      </c>
      <c r="AD76" s="13">
        <v>2138</v>
      </c>
      <c r="AE76" s="13">
        <v>1084.0910493827159</v>
      </c>
      <c r="AF76" s="13">
        <v>1022.0910493827161</v>
      </c>
      <c r="AH76" s="32">
        <v>853</v>
      </c>
      <c r="AI76" s="13">
        <v>416.07253086419752</v>
      </c>
      <c r="AJ76" s="13">
        <v>405.07253086419752</v>
      </c>
      <c r="AL76" s="32">
        <v>438</v>
      </c>
      <c r="AM76" s="32">
        <v>194</v>
      </c>
      <c r="AN76" s="32">
        <v>244</v>
      </c>
      <c r="AP76" s="32">
        <v>415</v>
      </c>
      <c r="AQ76" s="32">
        <v>207</v>
      </c>
      <c r="AR76" s="32">
        <v>208</v>
      </c>
      <c r="AT76" s="32">
        <v>295</v>
      </c>
      <c r="AU76" s="32">
        <v>155</v>
      </c>
      <c r="AV76" s="32">
        <v>140</v>
      </c>
      <c r="AX76" s="32">
        <v>367</v>
      </c>
      <c r="AY76" s="32">
        <v>197</v>
      </c>
      <c r="AZ76" s="32">
        <v>170</v>
      </c>
      <c r="BB76" s="32">
        <v>592</v>
      </c>
      <c r="BC76" s="32">
        <v>278</v>
      </c>
      <c r="BD76" s="32">
        <v>315</v>
      </c>
      <c r="BF76" s="32">
        <v>637</v>
      </c>
      <c r="BG76" s="32">
        <v>307</v>
      </c>
      <c r="BH76" s="32">
        <v>331</v>
      </c>
    </row>
    <row r="77" spans="1:60">
      <c r="A77" s="32">
        <v>73</v>
      </c>
      <c r="B77" s="39">
        <f t="shared" si="3"/>
        <v>8074.9506172839501</v>
      </c>
      <c r="C77" s="39">
        <f t="shared" si="2"/>
        <v>3974.9753086419755</v>
      </c>
      <c r="D77" s="39">
        <f t="shared" si="2"/>
        <v>4099.9753086419751</v>
      </c>
      <c r="F77" s="32">
        <v>245</v>
      </c>
      <c r="G77" s="32">
        <v>113</v>
      </c>
      <c r="H77" s="32">
        <v>132</v>
      </c>
      <c r="J77" s="32">
        <v>406</v>
      </c>
      <c r="K77" s="32">
        <v>192</v>
      </c>
      <c r="L77" s="32">
        <v>214</v>
      </c>
      <c r="N77" s="32">
        <v>73</v>
      </c>
      <c r="O77" s="32">
        <v>37</v>
      </c>
      <c r="P77" s="32">
        <v>36</v>
      </c>
      <c r="R77" s="32">
        <v>823</v>
      </c>
      <c r="S77" s="13">
        <v>441.78858024691357</v>
      </c>
      <c r="T77" s="13">
        <v>476.78858024691357</v>
      </c>
      <c r="V77" s="32">
        <v>650</v>
      </c>
      <c r="W77" s="13">
        <v>296.02314814814815</v>
      </c>
      <c r="X77" s="13">
        <v>322.02314814814815</v>
      </c>
      <c r="Z77" s="32">
        <v>433</v>
      </c>
      <c r="AA77" s="32">
        <v>196</v>
      </c>
      <c r="AB77" s="32">
        <v>237</v>
      </c>
      <c r="AD77" s="13">
        <v>1976</v>
      </c>
      <c r="AE77" s="13">
        <v>1007.0910493827161</v>
      </c>
      <c r="AF77" s="13">
        <v>937.09104938271605</v>
      </c>
      <c r="AH77" s="32">
        <v>807</v>
      </c>
      <c r="AI77" s="13">
        <v>398.07253086419752</v>
      </c>
      <c r="AJ77" s="13">
        <v>377.07253086419752</v>
      </c>
      <c r="AL77" s="32">
        <v>423</v>
      </c>
      <c r="AM77" s="32">
        <v>184</v>
      </c>
      <c r="AN77" s="32">
        <v>239</v>
      </c>
      <c r="AP77" s="32">
        <v>388</v>
      </c>
      <c r="AQ77" s="32">
        <v>194</v>
      </c>
      <c r="AR77" s="32">
        <v>194</v>
      </c>
      <c r="AT77" s="32">
        <v>297</v>
      </c>
      <c r="AU77" s="32">
        <v>152</v>
      </c>
      <c r="AV77" s="32">
        <v>145</v>
      </c>
      <c r="AX77" s="32">
        <v>363</v>
      </c>
      <c r="AY77" s="32">
        <v>195</v>
      </c>
      <c r="AZ77" s="32">
        <v>168</v>
      </c>
      <c r="BB77" s="32">
        <v>521</v>
      </c>
      <c r="BC77" s="32">
        <v>243</v>
      </c>
      <c r="BD77" s="32">
        <v>278</v>
      </c>
      <c r="BF77" s="32">
        <v>670</v>
      </c>
      <c r="BG77" s="32">
        <v>326</v>
      </c>
      <c r="BH77" s="32">
        <v>344</v>
      </c>
    </row>
    <row r="78" spans="1:60">
      <c r="A78" s="32">
        <v>74</v>
      </c>
      <c r="B78" s="39">
        <f t="shared" si="3"/>
        <v>7715.950617283951</v>
      </c>
      <c r="C78" s="39">
        <f t="shared" si="2"/>
        <v>3781.9753086419755</v>
      </c>
      <c r="D78" s="39">
        <f t="shared" si="2"/>
        <v>3933.9753086419755</v>
      </c>
      <c r="F78" s="32">
        <v>225</v>
      </c>
      <c r="G78" s="32">
        <v>101</v>
      </c>
      <c r="H78" s="32">
        <v>124</v>
      </c>
      <c r="J78" s="32">
        <v>378</v>
      </c>
      <c r="K78" s="32">
        <v>178</v>
      </c>
      <c r="L78" s="32">
        <v>200</v>
      </c>
      <c r="N78" s="32">
        <v>60</v>
      </c>
      <c r="O78" s="32">
        <v>31</v>
      </c>
      <c r="P78" s="32">
        <v>29</v>
      </c>
      <c r="R78" s="32">
        <v>849</v>
      </c>
      <c r="S78" s="13">
        <v>453.78858024691357</v>
      </c>
      <c r="T78" s="13">
        <v>489.78858024691357</v>
      </c>
      <c r="V78" s="32">
        <v>602</v>
      </c>
      <c r="W78" s="13">
        <v>274.02314814814815</v>
      </c>
      <c r="X78" s="13">
        <v>296.02314814814815</v>
      </c>
      <c r="Z78" s="32">
        <v>409</v>
      </c>
      <c r="AA78" s="32">
        <v>185</v>
      </c>
      <c r="AB78" s="32">
        <v>224</v>
      </c>
      <c r="AD78" s="13">
        <v>1831</v>
      </c>
      <c r="AE78" s="13">
        <v>933.09104938271605</v>
      </c>
      <c r="AF78" s="13">
        <v>866.09104938271605</v>
      </c>
      <c r="AH78" s="32">
        <v>753</v>
      </c>
      <c r="AI78" s="13">
        <v>376.07253086419752</v>
      </c>
      <c r="AJ78" s="13">
        <v>345.07253086419752</v>
      </c>
      <c r="AL78" s="32">
        <v>420</v>
      </c>
      <c r="AM78" s="32">
        <v>177</v>
      </c>
      <c r="AN78" s="32">
        <v>243</v>
      </c>
      <c r="AP78" s="32">
        <v>372</v>
      </c>
      <c r="AQ78" s="32">
        <v>184</v>
      </c>
      <c r="AR78" s="32">
        <v>189</v>
      </c>
      <c r="AT78" s="32">
        <v>294</v>
      </c>
      <c r="AU78" s="32">
        <v>151</v>
      </c>
      <c r="AV78" s="32">
        <v>144</v>
      </c>
      <c r="AX78" s="32">
        <v>358</v>
      </c>
      <c r="AY78" s="32">
        <v>189</v>
      </c>
      <c r="AZ78" s="32">
        <v>170</v>
      </c>
      <c r="BB78" s="32">
        <v>472</v>
      </c>
      <c r="BC78" s="32">
        <v>219</v>
      </c>
      <c r="BD78" s="32">
        <v>254</v>
      </c>
      <c r="BF78" s="32">
        <v>690</v>
      </c>
      <c r="BG78" s="32">
        <v>330</v>
      </c>
      <c r="BH78" s="32">
        <v>360</v>
      </c>
    </row>
    <row r="79" spans="1:60">
      <c r="A79" s="32">
        <v>75</v>
      </c>
      <c r="B79" s="39">
        <f t="shared" si="3"/>
        <v>7437.950617283951</v>
      </c>
      <c r="C79" s="39">
        <f t="shared" si="2"/>
        <v>3636.9753086419755</v>
      </c>
      <c r="D79" s="39">
        <f t="shared" si="2"/>
        <v>3800.9753086419755</v>
      </c>
      <c r="F79" s="32">
        <v>225</v>
      </c>
      <c r="G79" s="32">
        <v>104</v>
      </c>
      <c r="H79" s="32">
        <v>121</v>
      </c>
      <c r="J79" s="32">
        <v>365</v>
      </c>
      <c r="K79" s="32">
        <v>169</v>
      </c>
      <c r="L79" s="32">
        <v>195</v>
      </c>
      <c r="N79" s="32">
        <v>58</v>
      </c>
      <c r="O79" s="32">
        <v>31</v>
      </c>
      <c r="P79" s="32">
        <v>27</v>
      </c>
      <c r="R79" s="32">
        <v>868</v>
      </c>
      <c r="S79" s="13">
        <v>459.78858024691357</v>
      </c>
      <c r="T79" s="13">
        <v>504.78858024691357</v>
      </c>
      <c r="V79" s="32">
        <v>575</v>
      </c>
      <c r="W79" s="13">
        <v>254.02314814814815</v>
      </c>
      <c r="X79" s="13">
        <v>289.02314814814815</v>
      </c>
      <c r="Z79" s="32">
        <v>398</v>
      </c>
      <c r="AA79" s="32">
        <v>178</v>
      </c>
      <c r="AB79" s="32">
        <v>220</v>
      </c>
      <c r="AD79" s="13">
        <v>1702</v>
      </c>
      <c r="AE79" s="13">
        <v>870.09104938271605</v>
      </c>
      <c r="AF79" s="13">
        <v>800.09104938271605</v>
      </c>
      <c r="AH79" s="32">
        <v>730</v>
      </c>
      <c r="AI79" s="13">
        <v>364.07253086419752</v>
      </c>
      <c r="AJ79" s="13">
        <v>333.07253086419752</v>
      </c>
      <c r="AL79" s="32">
        <v>405</v>
      </c>
      <c r="AM79" s="32">
        <v>171</v>
      </c>
      <c r="AN79" s="32">
        <v>234</v>
      </c>
      <c r="AP79" s="32">
        <v>358</v>
      </c>
      <c r="AQ79" s="32">
        <v>174</v>
      </c>
      <c r="AR79" s="32">
        <v>184</v>
      </c>
      <c r="AT79" s="32">
        <v>287</v>
      </c>
      <c r="AU79" s="32">
        <v>145</v>
      </c>
      <c r="AV79" s="32">
        <v>142</v>
      </c>
      <c r="AX79" s="32">
        <v>351</v>
      </c>
      <c r="AY79" s="32">
        <v>187</v>
      </c>
      <c r="AZ79" s="32">
        <v>164</v>
      </c>
      <c r="BB79" s="32">
        <v>431</v>
      </c>
      <c r="BC79" s="32">
        <v>201</v>
      </c>
      <c r="BD79" s="32">
        <v>229</v>
      </c>
      <c r="BF79" s="32">
        <v>687</v>
      </c>
      <c r="BG79" s="32">
        <v>329</v>
      </c>
      <c r="BH79" s="32">
        <v>358</v>
      </c>
    </row>
    <row r="80" spans="1:60">
      <c r="A80" s="32">
        <v>76</v>
      </c>
      <c r="B80" s="39">
        <f t="shared" si="3"/>
        <v>7206.950617283951</v>
      </c>
      <c r="C80" s="39">
        <f t="shared" si="2"/>
        <v>3519.9753086419755</v>
      </c>
      <c r="D80" s="39">
        <f t="shared" si="2"/>
        <v>3686.9753086419755</v>
      </c>
      <c r="F80" s="32">
        <v>233</v>
      </c>
      <c r="G80" s="32">
        <v>109</v>
      </c>
      <c r="H80" s="32">
        <v>123</v>
      </c>
      <c r="J80" s="32">
        <v>346</v>
      </c>
      <c r="K80" s="32">
        <v>163</v>
      </c>
      <c r="L80" s="32">
        <v>183</v>
      </c>
      <c r="N80" s="32">
        <v>53</v>
      </c>
      <c r="O80" s="32">
        <v>29</v>
      </c>
      <c r="P80" s="32">
        <v>24</v>
      </c>
      <c r="R80" s="32">
        <v>865</v>
      </c>
      <c r="S80" s="13">
        <v>457.78858024691357</v>
      </c>
      <c r="T80" s="13">
        <v>502.78858024691357</v>
      </c>
      <c r="V80" s="32">
        <v>555</v>
      </c>
      <c r="W80" s="13">
        <v>242.02314814814815</v>
      </c>
      <c r="X80" s="13">
        <v>282.02314814814815</v>
      </c>
      <c r="Z80" s="32">
        <v>389</v>
      </c>
      <c r="AA80" s="32">
        <v>169</v>
      </c>
      <c r="AB80" s="32">
        <v>219</v>
      </c>
      <c r="AD80" s="13">
        <v>1579</v>
      </c>
      <c r="AE80" s="13">
        <v>804.09104938271605</v>
      </c>
      <c r="AF80" s="13">
        <v>744.09104938271605</v>
      </c>
      <c r="AH80" s="32">
        <v>729</v>
      </c>
      <c r="AI80" s="13">
        <v>364.07253086419752</v>
      </c>
      <c r="AJ80" s="13">
        <v>333.07253086419752</v>
      </c>
      <c r="AL80" s="32">
        <v>396</v>
      </c>
      <c r="AM80" s="32">
        <v>170</v>
      </c>
      <c r="AN80" s="32">
        <v>226</v>
      </c>
      <c r="AP80" s="32">
        <v>363</v>
      </c>
      <c r="AQ80" s="32">
        <v>177</v>
      </c>
      <c r="AR80" s="32">
        <v>186</v>
      </c>
      <c r="AT80" s="32">
        <v>278</v>
      </c>
      <c r="AU80" s="32">
        <v>142</v>
      </c>
      <c r="AV80" s="32">
        <v>136</v>
      </c>
      <c r="AX80" s="32">
        <v>347</v>
      </c>
      <c r="AY80" s="32">
        <v>187</v>
      </c>
      <c r="AZ80" s="32">
        <v>160</v>
      </c>
      <c r="BB80" s="32">
        <v>400</v>
      </c>
      <c r="BC80" s="32">
        <v>184</v>
      </c>
      <c r="BD80" s="32">
        <v>216</v>
      </c>
      <c r="BF80" s="32">
        <v>674</v>
      </c>
      <c r="BG80" s="32">
        <v>322</v>
      </c>
      <c r="BH80" s="32">
        <v>352</v>
      </c>
    </row>
    <row r="81" spans="1:60">
      <c r="A81" s="32">
        <v>77</v>
      </c>
      <c r="B81" s="39">
        <f t="shared" si="3"/>
        <v>7045.950617283951</v>
      </c>
      <c r="C81" s="39">
        <f t="shared" si="2"/>
        <v>3431.9753086419755</v>
      </c>
      <c r="D81" s="39">
        <f t="shared" si="2"/>
        <v>3613.9753086419755</v>
      </c>
      <c r="F81" s="32">
        <v>256</v>
      </c>
      <c r="G81" s="32">
        <v>127</v>
      </c>
      <c r="H81" s="32">
        <v>129</v>
      </c>
      <c r="J81" s="32">
        <v>337</v>
      </c>
      <c r="K81" s="32">
        <v>159</v>
      </c>
      <c r="L81" s="32">
        <v>178</v>
      </c>
      <c r="N81" s="32">
        <v>56</v>
      </c>
      <c r="O81" s="32">
        <v>31</v>
      </c>
      <c r="P81" s="32">
        <v>25</v>
      </c>
      <c r="R81" s="32">
        <v>844</v>
      </c>
      <c r="S81" s="13">
        <v>450.78858024691357</v>
      </c>
      <c r="T81" s="13">
        <v>488.78858024691357</v>
      </c>
      <c r="V81" s="32">
        <v>542</v>
      </c>
      <c r="W81" s="13">
        <v>232.02314814814815</v>
      </c>
      <c r="X81" s="13">
        <v>279.02314814814815</v>
      </c>
      <c r="Z81" s="32">
        <v>391</v>
      </c>
      <c r="AA81" s="32">
        <v>166</v>
      </c>
      <c r="AB81" s="32">
        <v>225</v>
      </c>
      <c r="AD81" s="13">
        <v>1465</v>
      </c>
      <c r="AE81" s="13">
        <v>737.09104938271605</v>
      </c>
      <c r="AF81" s="13">
        <v>696.09104938271605</v>
      </c>
      <c r="AH81" s="32">
        <v>758</v>
      </c>
      <c r="AI81" s="13">
        <v>373.07253086419752</v>
      </c>
      <c r="AJ81" s="13">
        <v>353.07253086419752</v>
      </c>
      <c r="AL81" s="32">
        <v>384</v>
      </c>
      <c r="AM81" s="32">
        <v>166</v>
      </c>
      <c r="AN81" s="32">
        <v>217</v>
      </c>
      <c r="AP81" s="32">
        <v>366</v>
      </c>
      <c r="AQ81" s="32">
        <v>178</v>
      </c>
      <c r="AR81" s="32">
        <v>189</v>
      </c>
      <c r="AT81" s="32">
        <v>271</v>
      </c>
      <c r="AU81" s="32">
        <v>140</v>
      </c>
      <c r="AV81" s="32">
        <v>130</v>
      </c>
      <c r="AX81" s="32">
        <v>347</v>
      </c>
      <c r="AY81" s="32">
        <v>187</v>
      </c>
      <c r="AZ81" s="32">
        <v>160</v>
      </c>
      <c r="BB81" s="32">
        <v>388</v>
      </c>
      <c r="BC81" s="32">
        <v>179</v>
      </c>
      <c r="BD81" s="32">
        <v>210</v>
      </c>
      <c r="BF81" s="32">
        <v>640</v>
      </c>
      <c r="BG81" s="32">
        <v>306</v>
      </c>
      <c r="BH81" s="32">
        <v>334</v>
      </c>
    </row>
    <row r="82" spans="1:60">
      <c r="A82" s="32">
        <v>78</v>
      </c>
      <c r="B82" s="39">
        <f t="shared" si="3"/>
        <v>6923.950617283951</v>
      </c>
      <c r="C82" s="39">
        <f t="shared" si="2"/>
        <v>3366.9753086419755</v>
      </c>
      <c r="D82" s="39">
        <f t="shared" si="2"/>
        <v>3556.9753086419755</v>
      </c>
      <c r="F82" s="32">
        <v>298</v>
      </c>
      <c r="G82" s="32">
        <v>151</v>
      </c>
      <c r="H82" s="32">
        <v>147</v>
      </c>
      <c r="J82" s="32">
        <v>320</v>
      </c>
      <c r="K82" s="32">
        <v>155</v>
      </c>
      <c r="L82" s="32">
        <v>165</v>
      </c>
      <c r="N82" s="32">
        <v>57</v>
      </c>
      <c r="O82" s="32">
        <v>28</v>
      </c>
      <c r="P82" s="32">
        <v>29</v>
      </c>
      <c r="R82" s="32">
        <v>838</v>
      </c>
      <c r="S82" s="13">
        <v>444.78858024691357</v>
      </c>
      <c r="T82" s="13">
        <v>488.78858024691357</v>
      </c>
      <c r="V82" s="32">
        <v>537</v>
      </c>
      <c r="W82" s="13">
        <v>227.02314814814815</v>
      </c>
      <c r="X82" s="13">
        <v>278.02314814814815</v>
      </c>
      <c r="Z82" s="32">
        <v>399</v>
      </c>
      <c r="AA82" s="32">
        <v>166</v>
      </c>
      <c r="AB82" s="32">
        <v>233</v>
      </c>
      <c r="AD82" s="13">
        <v>1356</v>
      </c>
      <c r="AE82" s="13">
        <v>681.09104938271605</v>
      </c>
      <c r="AF82" s="13">
        <v>643.09104938271605</v>
      </c>
      <c r="AH82" s="32">
        <v>784</v>
      </c>
      <c r="AI82" s="13">
        <v>384.07253086419752</v>
      </c>
      <c r="AJ82" s="13">
        <v>368.07253086419752</v>
      </c>
      <c r="AL82" s="32">
        <v>375</v>
      </c>
      <c r="AM82" s="32">
        <v>166</v>
      </c>
      <c r="AN82" s="32">
        <v>209</v>
      </c>
      <c r="AP82" s="32">
        <v>381</v>
      </c>
      <c r="AQ82" s="32">
        <v>181</v>
      </c>
      <c r="AR82" s="32">
        <v>200</v>
      </c>
      <c r="AT82" s="32">
        <v>265</v>
      </c>
      <c r="AU82" s="32">
        <v>140</v>
      </c>
      <c r="AV82" s="32">
        <v>125</v>
      </c>
      <c r="AX82" s="32">
        <v>338</v>
      </c>
      <c r="AY82" s="32">
        <v>183</v>
      </c>
      <c r="AZ82" s="32">
        <v>155</v>
      </c>
      <c r="BB82" s="32">
        <v>370</v>
      </c>
      <c r="BC82" s="32">
        <v>169</v>
      </c>
      <c r="BD82" s="32">
        <v>201</v>
      </c>
      <c r="BF82" s="32">
        <v>606</v>
      </c>
      <c r="BG82" s="32">
        <v>291</v>
      </c>
      <c r="BH82" s="32">
        <v>315</v>
      </c>
    </row>
    <row r="83" spans="1:60">
      <c r="A83" s="32">
        <v>79</v>
      </c>
      <c r="B83" s="39">
        <f t="shared" si="3"/>
        <v>6784.950617283951</v>
      </c>
      <c r="C83" s="39">
        <f t="shared" si="2"/>
        <v>3292.9753086419755</v>
      </c>
      <c r="D83" s="39">
        <f t="shared" si="2"/>
        <v>3491.9753086419755</v>
      </c>
      <c r="F83" s="32">
        <v>319</v>
      </c>
      <c r="G83" s="32">
        <v>165</v>
      </c>
      <c r="H83" s="32">
        <v>154</v>
      </c>
      <c r="J83" s="32">
        <v>312</v>
      </c>
      <c r="K83" s="32">
        <v>153</v>
      </c>
      <c r="L83" s="32">
        <v>159</v>
      </c>
      <c r="N83" s="32">
        <v>57</v>
      </c>
      <c r="O83" s="32">
        <v>29</v>
      </c>
      <c r="P83" s="32">
        <v>28</v>
      </c>
      <c r="R83" s="32">
        <v>819</v>
      </c>
      <c r="S83" s="13">
        <v>436.78858024691357</v>
      </c>
      <c r="T83" s="13">
        <v>477.78858024691357</v>
      </c>
      <c r="V83" s="32">
        <v>534</v>
      </c>
      <c r="W83" s="13">
        <v>220.02314814814815</v>
      </c>
      <c r="X83" s="13">
        <v>282.02314814814815</v>
      </c>
      <c r="Z83" s="32">
        <v>406</v>
      </c>
      <c r="AA83" s="32">
        <v>164</v>
      </c>
      <c r="AB83" s="32">
        <v>242</v>
      </c>
      <c r="AD83" s="13">
        <v>1263</v>
      </c>
      <c r="AE83" s="13">
        <v>627.09104938271605</v>
      </c>
      <c r="AF83" s="13">
        <v>604.09104938271605</v>
      </c>
      <c r="AH83" s="32">
        <v>814</v>
      </c>
      <c r="AI83" s="13">
        <v>392.07253086419752</v>
      </c>
      <c r="AJ83" s="13">
        <v>390.07253086419752</v>
      </c>
      <c r="AL83" s="32">
        <v>357</v>
      </c>
      <c r="AM83" s="32">
        <v>161</v>
      </c>
      <c r="AN83" s="32">
        <v>197</v>
      </c>
      <c r="AP83" s="32">
        <v>396</v>
      </c>
      <c r="AQ83" s="32">
        <v>185</v>
      </c>
      <c r="AR83" s="32">
        <v>210</v>
      </c>
      <c r="AT83" s="32">
        <v>257</v>
      </c>
      <c r="AU83" s="32">
        <v>139</v>
      </c>
      <c r="AV83" s="32">
        <v>118</v>
      </c>
      <c r="AX83" s="32">
        <v>343</v>
      </c>
      <c r="AY83" s="32">
        <v>190</v>
      </c>
      <c r="AZ83" s="32">
        <v>148</v>
      </c>
      <c r="BB83" s="32">
        <v>345</v>
      </c>
      <c r="BC83" s="32">
        <v>157</v>
      </c>
      <c r="BD83" s="32">
        <v>188</v>
      </c>
      <c r="BF83" s="32">
        <v>568</v>
      </c>
      <c r="BG83" s="32">
        <v>274</v>
      </c>
      <c r="BH83" s="32">
        <v>294</v>
      </c>
    </row>
    <row r="84" spans="1:60">
      <c r="A84" s="32" t="s">
        <v>5</v>
      </c>
      <c r="B84" s="39">
        <f t="shared" si="3"/>
        <v>51885.950617283946</v>
      </c>
      <c r="C84" s="39">
        <f t="shared" ref="C84:D84" si="4">G84+K84+O84+S84+W84+AA84+AE84+AI84+AM84+AQ84+AU84+AY84+BC84+BG84</f>
        <v>23589.975308641973</v>
      </c>
      <c r="D84" s="39">
        <f t="shared" si="4"/>
        <v>28295.975308641973</v>
      </c>
      <c r="F84" s="13">
        <v>3148</v>
      </c>
      <c r="G84" s="13">
        <v>1823</v>
      </c>
      <c r="H84" s="13">
        <v>1331</v>
      </c>
      <c r="J84" s="13">
        <v>1693</v>
      </c>
      <c r="K84" s="32">
        <v>760</v>
      </c>
      <c r="L84" s="32">
        <v>938</v>
      </c>
      <c r="N84" s="32">
        <v>469</v>
      </c>
      <c r="O84" s="32">
        <v>285</v>
      </c>
      <c r="P84" s="32">
        <v>187</v>
      </c>
      <c r="R84" s="13">
        <v>7798</v>
      </c>
      <c r="S84" s="13">
        <v>3738.7885802469136</v>
      </c>
      <c r="T84" s="13">
        <v>4155.7885802469136</v>
      </c>
      <c r="V84" s="13">
        <v>5406</v>
      </c>
      <c r="W84" s="13">
        <v>1754.023148148148</v>
      </c>
      <c r="X84" s="13">
        <v>3620.0231481481483</v>
      </c>
      <c r="Z84" s="13">
        <v>3191</v>
      </c>
      <c r="AA84" s="13">
        <v>1079</v>
      </c>
      <c r="AB84" s="13">
        <v>2114</v>
      </c>
      <c r="AD84" s="13">
        <v>7026</v>
      </c>
      <c r="AE84" s="13">
        <v>3299.0910493827159</v>
      </c>
      <c r="AF84" s="13">
        <v>3695.0910493827159</v>
      </c>
      <c r="AH84" s="13">
        <v>6286</v>
      </c>
      <c r="AI84" s="13">
        <v>3025.0725308641977</v>
      </c>
      <c r="AJ84" s="13">
        <v>3228.0725308641977</v>
      </c>
      <c r="AL84" s="13">
        <v>2145</v>
      </c>
      <c r="AM84" s="32">
        <v>855</v>
      </c>
      <c r="AN84" s="13">
        <v>1289</v>
      </c>
      <c r="AP84" s="13">
        <v>2756</v>
      </c>
      <c r="AQ84" s="13">
        <v>1423</v>
      </c>
      <c r="AR84" s="13">
        <v>1333</v>
      </c>
      <c r="AT84" s="13">
        <v>1996</v>
      </c>
      <c r="AU84" s="13">
        <v>1071</v>
      </c>
      <c r="AV84" s="32">
        <v>918</v>
      </c>
      <c r="AX84" s="13">
        <v>2648</v>
      </c>
      <c r="AY84" s="13">
        <v>1445</v>
      </c>
      <c r="AZ84" s="13">
        <v>1203</v>
      </c>
      <c r="BB84" s="13">
        <v>2507</v>
      </c>
      <c r="BC84" s="13">
        <v>1080</v>
      </c>
      <c r="BD84" s="13">
        <v>1425</v>
      </c>
      <c r="BF84" s="13">
        <v>4816</v>
      </c>
      <c r="BG84" s="13">
        <v>1952</v>
      </c>
      <c r="BH84" s="13">
        <v>2859</v>
      </c>
    </row>
    <row r="85" spans="1:60">
      <c r="A85" s="32"/>
      <c r="B85" s="32"/>
      <c r="C85" s="45"/>
      <c r="D85" s="45"/>
      <c r="F85" s="32"/>
      <c r="G85" s="32"/>
      <c r="H85" s="32"/>
      <c r="J85" s="32"/>
      <c r="K85" s="32"/>
      <c r="L85" s="32"/>
      <c r="N85" s="32"/>
      <c r="O85" s="32"/>
      <c r="P85" s="32"/>
      <c r="R85" s="32"/>
      <c r="S85" s="32"/>
      <c r="T85" s="32"/>
      <c r="V85" s="32"/>
      <c r="W85" s="32"/>
      <c r="X85" s="32"/>
      <c r="Z85" s="32"/>
      <c r="AA85" s="32"/>
      <c r="AB85" s="32"/>
      <c r="AD85" s="32"/>
      <c r="AE85" s="32"/>
      <c r="AF85" s="32"/>
      <c r="AH85" s="32"/>
      <c r="AI85" s="32"/>
      <c r="AJ85" s="32"/>
      <c r="AL85" s="32"/>
      <c r="AM85" s="32"/>
      <c r="AN85" s="32"/>
      <c r="AP85" s="32"/>
      <c r="AQ85" s="32"/>
      <c r="AR85" s="32"/>
      <c r="AT85" s="32"/>
      <c r="AU85" s="32"/>
      <c r="AV85" s="32"/>
      <c r="AX85" s="32"/>
      <c r="AY85" s="32"/>
      <c r="AZ85" s="32"/>
      <c r="BB85" s="32"/>
      <c r="BC85" s="32"/>
      <c r="BD85" s="32"/>
      <c r="BF85" s="32"/>
      <c r="BG85" s="32"/>
      <c r="BH85" s="32"/>
    </row>
    <row r="86" spans="1:60">
      <c r="A86" s="32" t="s">
        <v>2</v>
      </c>
      <c r="B86" s="39">
        <f>C86+D86</f>
        <v>1983965.0000000002</v>
      </c>
      <c r="C86" s="13">
        <f>G86+K86+O86+S86+W86+AA86+AE86+AI86+AM86+AQ86+AU86+AY86+BC86+BG86</f>
        <v>1000981.0000000001</v>
      </c>
      <c r="D86" s="32">
        <f>H86+L86+P86+T86+X86+AB86+AF86+AJ86+AN86+AR86+AV86+AZ86+BD86+BH86</f>
        <v>982984.00000000012</v>
      </c>
      <c r="F86" s="13">
        <f>G86+H86</f>
        <v>78747</v>
      </c>
      <c r="G86" s="13">
        <f>SUM(G4:G84)</f>
        <v>39241</v>
      </c>
      <c r="H86" s="13">
        <f>SUM(H4:H84)</f>
        <v>39506</v>
      </c>
      <c r="J86" s="13">
        <f>K86+L86</f>
        <v>100706</v>
      </c>
      <c r="K86" s="13">
        <f>SUM(K4:K84)</f>
        <v>51918</v>
      </c>
      <c r="L86" s="13">
        <f>SUM(L4:L84)</f>
        <v>48788</v>
      </c>
      <c r="N86" s="13">
        <f>O86+P86</f>
        <v>13745</v>
      </c>
      <c r="O86" s="13">
        <f>SUM(O4:O84)</f>
        <v>6854</v>
      </c>
      <c r="P86" s="13">
        <f>SUM(P4:P84)</f>
        <v>6891</v>
      </c>
      <c r="R86" s="13">
        <f>S86+T86</f>
        <v>216498.74999999956</v>
      </c>
      <c r="S86" s="13">
        <f>SUM(S4:S84)</f>
        <v>108876.87499999978</v>
      </c>
      <c r="T86" s="13">
        <f>SUM(T4:T84)</f>
        <v>107621.87499999978</v>
      </c>
      <c r="V86" s="13">
        <f>W86+X86</f>
        <v>148241.74999999983</v>
      </c>
      <c r="W86" s="13">
        <f>SUM(W4:W84)</f>
        <v>75510.874999999913</v>
      </c>
      <c r="X86" s="13">
        <f>SUM(X4:X84)</f>
        <v>72730.874999999913</v>
      </c>
      <c r="Z86" s="13">
        <f>AA86+AB86</f>
        <v>100546</v>
      </c>
      <c r="AA86" s="13">
        <f>SUM(AA4:AA84)</f>
        <v>50629</v>
      </c>
      <c r="AB86" s="13">
        <f>SUM(AB4:AB84)</f>
        <v>49917</v>
      </c>
      <c r="AD86" s="13">
        <f>AE86+AF86</f>
        <v>482658.75000000064</v>
      </c>
      <c r="AE86" s="13">
        <f>SUM(AE4:AE84)</f>
        <v>242802.37500000032</v>
      </c>
      <c r="AF86" s="13">
        <f>SUM(AF4:AF84)</f>
        <v>239856.37500000032</v>
      </c>
      <c r="AH86" s="1">
        <f>AI86+AJ86</f>
        <v>210658.7500000002</v>
      </c>
      <c r="AI86" s="1">
        <f>SUM(AI4:AI84)</f>
        <v>106308.8750000001</v>
      </c>
      <c r="AJ86" s="1">
        <f>SUM(AJ4:AJ84)</f>
        <v>104349.8750000001</v>
      </c>
      <c r="AL86" s="13">
        <f>AM86+AN86</f>
        <v>105095</v>
      </c>
      <c r="AM86" s="13">
        <f>SUM(AM4:AM84)</f>
        <v>52630</v>
      </c>
      <c r="AN86" s="13">
        <f>SUM(AN4:AN84)</f>
        <v>52465</v>
      </c>
      <c r="AP86" s="13">
        <f>AQ86+AR86</f>
        <v>128553</v>
      </c>
      <c r="AQ86" s="13">
        <f>SUM(AQ4:AQ84)</f>
        <v>64420</v>
      </c>
      <c r="AR86" s="13">
        <f>SUM(AR4:AR84)</f>
        <v>64133</v>
      </c>
      <c r="AT86" s="13">
        <f>AU86+AV86</f>
        <v>76389</v>
      </c>
      <c r="AU86" s="13">
        <f>SUM(AU4:AU84)</f>
        <v>38583</v>
      </c>
      <c r="AV86" s="13">
        <f>SUM(AV4:AV84)</f>
        <v>37806</v>
      </c>
      <c r="AX86" s="13">
        <f>AY86+AZ86</f>
        <v>89480</v>
      </c>
      <c r="AY86" s="13">
        <f>SUM(AY4:AY84)</f>
        <v>45657</v>
      </c>
      <c r="AZ86" s="13">
        <f>SUM(AZ4:AZ84)</f>
        <v>43823</v>
      </c>
      <c r="BB86" s="13">
        <f>BC86+BD86</f>
        <v>118349</v>
      </c>
      <c r="BC86" s="13">
        <f>SUM(BC4:BC84)</f>
        <v>59731</v>
      </c>
      <c r="BD86" s="13">
        <f>SUM(BD4:BD84)</f>
        <v>58618</v>
      </c>
      <c r="BF86" s="13">
        <f>BG86+BH86</f>
        <v>114297</v>
      </c>
      <c r="BG86" s="13">
        <f>SUM(BG4:BG84)</f>
        <v>57819</v>
      </c>
      <c r="BH86" s="13">
        <f>SUM(BH4:BH84)</f>
        <v>56478</v>
      </c>
    </row>
  </sheetData>
  <sheetProtection sheet="1" objects="1" scenarios="1"/>
  <mergeCells count="15">
    <mergeCell ref="AX2:AZ2"/>
    <mergeCell ref="BB2:BD2"/>
    <mergeCell ref="BF2:BH2"/>
    <mergeCell ref="Z2:AB2"/>
    <mergeCell ref="AD2:AF2"/>
    <mergeCell ref="AH2:AJ2"/>
    <mergeCell ref="AL2:AN2"/>
    <mergeCell ref="AP2:AR2"/>
    <mergeCell ref="AT2:AV2"/>
    <mergeCell ref="V2:X2"/>
    <mergeCell ref="B2:D2"/>
    <mergeCell ref="F2:H2"/>
    <mergeCell ref="J2:L2"/>
    <mergeCell ref="N2:P2"/>
    <mergeCell ref="R2:T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A26C-5536-F548-8269-A5E2B519BF99}">
  <dimension ref="A2:BH88"/>
  <sheetViews>
    <sheetView zoomScale="160" zoomScaleNormal="160" workbookViewId="0">
      <pane xSplit="1" topLeftCell="B1" activePane="topRight" state="frozen"/>
      <selection activeCell="C7" sqref="C7"/>
      <selection pane="topRight" activeCell="F4" sqref="F4"/>
    </sheetView>
  </sheetViews>
  <sheetFormatPr baseColWidth="10" defaultColWidth="11.1640625" defaultRowHeight="15"/>
  <cols>
    <col min="1" max="16384" width="11.1640625" style="25"/>
  </cols>
  <sheetData>
    <row r="2" spans="1:60" s="19" customFormat="1">
      <c r="A2" s="19" t="s">
        <v>7</v>
      </c>
      <c r="Z2" s="20"/>
    </row>
    <row r="3" spans="1:60" s="19" customFormat="1" ht="15.5" customHeight="1">
      <c r="A3" s="21"/>
      <c r="B3" s="80" t="s">
        <v>45</v>
      </c>
      <c r="C3" s="80"/>
      <c r="D3" s="80"/>
      <c r="F3" s="77" t="s">
        <v>52</v>
      </c>
      <c r="G3" s="78"/>
      <c r="H3" s="79"/>
      <c r="J3" s="77" t="s">
        <v>32</v>
      </c>
      <c r="K3" s="78"/>
      <c r="L3" s="79"/>
      <c r="N3" s="80" t="s">
        <v>33</v>
      </c>
      <c r="O3" s="80"/>
      <c r="P3" s="80"/>
      <c r="R3" s="80" t="s">
        <v>34</v>
      </c>
      <c r="S3" s="80"/>
      <c r="T3" s="80"/>
      <c r="V3" s="80" t="s">
        <v>36</v>
      </c>
      <c r="W3" s="80"/>
      <c r="X3" s="80"/>
      <c r="Z3" s="80" t="s">
        <v>35</v>
      </c>
      <c r="AA3" s="80"/>
      <c r="AB3" s="80"/>
      <c r="AD3" s="80" t="s">
        <v>37</v>
      </c>
      <c r="AE3" s="80"/>
      <c r="AF3" s="80"/>
      <c r="AH3" s="80" t="s">
        <v>38</v>
      </c>
      <c r="AI3" s="80"/>
      <c r="AJ3" s="80"/>
      <c r="AL3" s="77" t="s">
        <v>39</v>
      </c>
      <c r="AM3" s="78"/>
      <c r="AN3" s="79"/>
      <c r="AP3" s="77" t="s">
        <v>40</v>
      </c>
      <c r="AQ3" s="78"/>
      <c r="AR3" s="79"/>
      <c r="AT3" s="77" t="s">
        <v>41</v>
      </c>
      <c r="AU3" s="78"/>
      <c r="AV3" s="79"/>
      <c r="AX3" s="77" t="s">
        <v>42</v>
      </c>
      <c r="AY3" s="78"/>
      <c r="AZ3" s="79"/>
      <c r="BB3" s="77" t="s">
        <v>43</v>
      </c>
      <c r="BC3" s="78"/>
      <c r="BD3" s="79"/>
      <c r="BF3" s="77" t="s">
        <v>44</v>
      </c>
      <c r="BG3" s="78"/>
      <c r="BH3" s="79"/>
    </row>
    <row r="4" spans="1:60" s="19" customFormat="1">
      <c r="A4" s="21" t="s">
        <v>1</v>
      </c>
      <c r="B4" s="21" t="s">
        <v>2</v>
      </c>
      <c r="C4" s="21" t="s">
        <v>3</v>
      </c>
      <c r="D4" s="21" t="s">
        <v>4</v>
      </c>
      <c r="F4" s="21" t="s">
        <v>2</v>
      </c>
      <c r="G4" s="21" t="s">
        <v>3</v>
      </c>
      <c r="H4" s="21" t="s">
        <v>4</v>
      </c>
      <c r="J4" s="21" t="s">
        <v>2</v>
      </c>
      <c r="K4" s="21" t="s">
        <v>3</v>
      </c>
      <c r="L4" s="21" t="s">
        <v>4</v>
      </c>
      <c r="N4" s="21" t="s">
        <v>2</v>
      </c>
      <c r="O4" s="21" t="s">
        <v>3</v>
      </c>
      <c r="P4" s="21" t="s">
        <v>4</v>
      </c>
      <c r="R4" s="21" t="s">
        <v>2</v>
      </c>
      <c r="S4" s="21" t="s">
        <v>3</v>
      </c>
      <c r="T4" s="21" t="s">
        <v>4</v>
      </c>
      <c r="V4" s="21" t="s">
        <v>2</v>
      </c>
      <c r="W4" s="21" t="s">
        <v>3</v>
      </c>
      <c r="X4" s="21" t="s">
        <v>4</v>
      </c>
      <c r="Z4" s="22" t="s">
        <v>2</v>
      </c>
      <c r="AA4" s="21" t="s">
        <v>3</v>
      </c>
      <c r="AB4" s="21" t="s">
        <v>4</v>
      </c>
      <c r="AD4" s="21" t="s">
        <v>2</v>
      </c>
      <c r="AE4" s="21" t="s">
        <v>3</v>
      </c>
      <c r="AF4" s="21" t="s">
        <v>4</v>
      </c>
      <c r="AH4" s="21" t="s">
        <v>2</v>
      </c>
      <c r="AI4" s="21" t="s">
        <v>3</v>
      </c>
      <c r="AJ4" s="21" t="s">
        <v>4</v>
      </c>
      <c r="AL4" s="21" t="s">
        <v>2</v>
      </c>
      <c r="AM4" s="21" t="s">
        <v>3</v>
      </c>
      <c r="AN4" s="21" t="s">
        <v>4</v>
      </c>
      <c r="AP4" s="21" t="s">
        <v>2</v>
      </c>
      <c r="AQ4" s="21" t="s">
        <v>3</v>
      </c>
      <c r="AR4" s="21" t="s">
        <v>4</v>
      </c>
      <c r="AT4" s="21" t="s">
        <v>2</v>
      </c>
      <c r="AU4" s="21" t="s">
        <v>3</v>
      </c>
      <c r="AV4" s="21" t="s">
        <v>4</v>
      </c>
      <c r="AX4" s="21" t="s">
        <v>2</v>
      </c>
      <c r="AY4" s="21" t="s">
        <v>3</v>
      </c>
      <c r="AZ4" s="21" t="s">
        <v>4</v>
      </c>
      <c r="BB4" s="21" t="s">
        <v>2</v>
      </c>
      <c r="BC4" s="21" t="s">
        <v>3</v>
      </c>
      <c r="BD4" s="21" t="s">
        <v>4</v>
      </c>
      <c r="BF4" s="21" t="s">
        <v>2</v>
      </c>
      <c r="BG4" s="21" t="s">
        <v>3</v>
      </c>
      <c r="BH4" s="21" t="s">
        <v>4</v>
      </c>
    </row>
    <row r="5" spans="1:60">
      <c r="A5" s="23">
        <v>0</v>
      </c>
      <c r="B5" s="23">
        <v>34530</v>
      </c>
      <c r="C5" s="23">
        <v>17633</v>
      </c>
      <c r="D5" s="23">
        <v>16897</v>
      </c>
      <c r="F5" s="24">
        <v>1524</v>
      </c>
      <c r="G5" s="23">
        <v>773</v>
      </c>
      <c r="H5" s="23">
        <v>751</v>
      </c>
      <c r="J5" s="24">
        <v>1689</v>
      </c>
      <c r="K5" s="23">
        <v>863</v>
      </c>
      <c r="L5" s="23">
        <v>826</v>
      </c>
      <c r="N5" s="23">
        <v>205</v>
      </c>
      <c r="O5" s="23">
        <v>104</v>
      </c>
      <c r="P5" s="23">
        <v>101</v>
      </c>
      <c r="R5" s="24">
        <v>3516</v>
      </c>
      <c r="S5" s="24">
        <v>1790</v>
      </c>
      <c r="T5" s="24">
        <v>1726</v>
      </c>
      <c r="V5" s="24">
        <v>2615</v>
      </c>
      <c r="W5" s="24">
        <v>1345</v>
      </c>
      <c r="X5" s="24">
        <v>1270</v>
      </c>
      <c r="Z5" s="24">
        <v>1857</v>
      </c>
      <c r="AA5" s="23">
        <v>946</v>
      </c>
      <c r="AB5" s="23">
        <v>910</v>
      </c>
      <c r="AD5" s="24">
        <v>8498</v>
      </c>
      <c r="AE5" s="24">
        <v>4348</v>
      </c>
      <c r="AF5" s="24">
        <v>4150</v>
      </c>
      <c r="AH5" s="24">
        <v>3731</v>
      </c>
      <c r="AI5" s="24">
        <v>1900</v>
      </c>
      <c r="AJ5" s="24">
        <v>1831</v>
      </c>
      <c r="AL5" s="24">
        <v>1785</v>
      </c>
      <c r="AM5" s="23">
        <v>914</v>
      </c>
      <c r="AN5" s="23">
        <v>872</v>
      </c>
      <c r="AP5" s="24">
        <v>2348</v>
      </c>
      <c r="AQ5" s="24">
        <v>1196</v>
      </c>
      <c r="AR5" s="24">
        <v>1151</v>
      </c>
      <c r="AT5" s="24">
        <v>1276</v>
      </c>
      <c r="AU5" s="23">
        <v>655</v>
      </c>
      <c r="AV5" s="23">
        <v>621</v>
      </c>
      <c r="AX5" s="24">
        <v>1585</v>
      </c>
      <c r="AY5" s="23">
        <v>804</v>
      </c>
      <c r="AZ5" s="23">
        <v>782</v>
      </c>
      <c r="BB5" s="24">
        <v>1950</v>
      </c>
      <c r="BC5" s="23">
        <v>998</v>
      </c>
      <c r="BD5" s="23">
        <v>952</v>
      </c>
      <c r="BF5" s="24">
        <v>1951</v>
      </c>
      <c r="BG5" s="23">
        <v>997</v>
      </c>
      <c r="BH5" s="23">
        <v>954</v>
      </c>
    </row>
    <row r="6" spans="1:60">
      <c r="A6" s="23">
        <v>1</v>
      </c>
      <c r="B6" s="23">
        <v>35056</v>
      </c>
      <c r="C6" s="23">
        <v>17856</v>
      </c>
      <c r="D6" s="23">
        <v>17200</v>
      </c>
      <c r="F6" s="24">
        <v>1585</v>
      </c>
      <c r="G6" s="23">
        <v>798</v>
      </c>
      <c r="H6" s="23">
        <v>787</v>
      </c>
      <c r="J6" s="24">
        <v>1932</v>
      </c>
      <c r="K6" s="23">
        <v>986</v>
      </c>
      <c r="L6" s="23">
        <v>946</v>
      </c>
      <c r="N6" s="23">
        <v>200</v>
      </c>
      <c r="O6" s="23">
        <v>102</v>
      </c>
      <c r="P6" s="23">
        <v>98</v>
      </c>
      <c r="R6" s="24">
        <v>3473</v>
      </c>
      <c r="S6" s="24">
        <v>1760</v>
      </c>
      <c r="T6" s="24">
        <v>1713</v>
      </c>
      <c r="V6" s="24">
        <v>2656</v>
      </c>
      <c r="W6" s="24">
        <v>1371</v>
      </c>
      <c r="X6" s="24">
        <v>1285</v>
      </c>
      <c r="Z6" s="24">
        <v>1912</v>
      </c>
      <c r="AA6" s="23">
        <v>972</v>
      </c>
      <c r="AB6" s="23">
        <v>940</v>
      </c>
      <c r="AD6" s="24">
        <v>8562</v>
      </c>
      <c r="AE6" s="24">
        <v>4374</v>
      </c>
      <c r="AF6" s="24">
        <v>4189</v>
      </c>
      <c r="AH6" s="24">
        <v>3807</v>
      </c>
      <c r="AI6" s="24">
        <v>1929</v>
      </c>
      <c r="AJ6" s="24">
        <v>1877</v>
      </c>
      <c r="AL6" s="24">
        <v>1820</v>
      </c>
      <c r="AM6" s="23">
        <v>930</v>
      </c>
      <c r="AN6" s="23">
        <v>890</v>
      </c>
      <c r="AP6" s="24">
        <v>2368</v>
      </c>
      <c r="AQ6" s="24">
        <v>1203</v>
      </c>
      <c r="AR6" s="24">
        <v>1165</v>
      </c>
      <c r="AT6" s="24">
        <v>1267</v>
      </c>
      <c r="AU6" s="23">
        <v>649</v>
      </c>
      <c r="AV6" s="23">
        <v>618</v>
      </c>
      <c r="AX6" s="24">
        <v>1591</v>
      </c>
      <c r="AY6" s="23">
        <v>800</v>
      </c>
      <c r="AZ6" s="23">
        <v>792</v>
      </c>
      <c r="BB6" s="24">
        <v>1968</v>
      </c>
      <c r="BC6" s="24">
        <v>1006</v>
      </c>
      <c r="BD6" s="23">
        <v>963</v>
      </c>
      <c r="BF6" s="24">
        <v>1913</v>
      </c>
      <c r="BG6" s="23">
        <v>976</v>
      </c>
      <c r="BH6" s="23">
        <v>937</v>
      </c>
    </row>
    <row r="7" spans="1:60">
      <c r="A7" s="23">
        <v>2</v>
      </c>
      <c r="B7" s="23">
        <v>35695</v>
      </c>
      <c r="C7" s="23">
        <v>18143</v>
      </c>
      <c r="D7" s="23">
        <v>17552</v>
      </c>
      <c r="F7" s="24">
        <v>1595</v>
      </c>
      <c r="G7" s="23">
        <v>819</v>
      </c>
      <c r="H7" s="23">
        <v>776</v>
      </c>
      <c r="J7" s="24">
        <v>2035</v>
      </c>
      <c r="K7" s="23">
        <v>979</v>
      </c>
      <c r="L7" s="24">
        <v>1056</v>
      </c>
      <c r="N7" s="23">
        <v>283</v>
      </c>
      <c r="O7" s="23">
        <v>136</v>
      </c>
      <c r="P7" s="23">
        <v>147</v>
      </c>
      <c r="R7" s="24">
        <v>3599</v>
      </c>
      <c r="S7" s="24">
        <v>1831</v>
      </c>
      <c r="T7" s="24">
        <v>1768</v>
      </c>
      <c r="V7" s="24">
        <v>2914</v>
      </c>
      <c r="W7" s="24">
        <v>1500</v>
      </c>
      <c r="X7" s="24">
        <v>1414</v>
      </c>
      <c r="Z7" s="24">
        <v>1911</v>
      </c>
      <c r="AA7" s="23">
        <v>995</v>
      </c>
      <c r="AB7" s="23">
        <v>916</v>
      </c>
      <c r="AD7" s="24">
        <v>8477</v>
      </c>
      <c r="AE7" s="24">
        <v>4316</v>
      </c>
      <c r="AF7" s="24">
        <v>4161</v>
      </c>
      <c r="AH7" s="24">
        <v>3728</v>
      </c>
      <c r="AI7" s="24">
        <v>1890</v>
      </c>
      <c r="AJ7" s="24">
        <v>1839</v>
      </c>
      <c r="AL7" s="24">
        <v>1849</v>
      </c>
      <c r="AM7" s="23">
        <v>959</v>
      </c>
      <c r="AN7" s="23">
        <v>890</v>
      </c>
      <c r="AP7" s="24">
        <v>2335</v>
      </c>
      <c r="AQ7" s="24">
        <v>1188</v>
      </c>
      <c r="AR7" s="24">
        <v>1147</v>
      </c>
      <c r="AT7" s="24">
        <v>1236</v>
      </c>
      <c r="AU7" s="23">
        <v>570</v>
      </c>
      <c r="AV7" s="23">
        <v>666</v>
      </c>
      <c r="AX7" s="24">
        <v>1722</v>
      </c>
      <c r="AY7" s="23">
        <v>867</v>
      </c>
      <c r="AZ7" s="23">
        <v>856</v>
      </c>
      <c r="BB7" s="24">
        <v>2057</v>
      </c>
      <c r="BC7" s="24">
        <v>1056</v>
      </c>
      <c r="BD7" s="24">
        <v>1001</v>
      </c>
      <c r="BF7" s="24">
        <v>1952</v>
      </c>
      <c r="BG7" s="24">
        <v>1037</v>
      </c>
      <c r="BH7" s="23">
        <v>915</v>
      </c>
    </row>
    <row r="8" spans="1:60">
      <c r="A8" s="23">
        <v>3</v>
      </c>
      <c r="B8" s="23">
        <v>31855</v>
      </c>
      <c r="C8" s="23">
        <v>16207</v>
      </c>
      <c r="D8" s="23">
        <v>15648</v>
      </c>
      <c r="F8" s="24">
        <v>1445</v>
      </c>
      <c r="G8" s="23">
        <v>717</v>
      </c>
      <c r="H8" s="23">
        <v>728</v>
      </c>
      <c r="J8" s="24">
        <v>1362</v>
      </c>
      <c r="K8" s="23">
        <v>944</v>
      </c>
      <c r="L8" s="23">
        <v>418</v>
      </c>
      <c r="N8" s="23">
        <v>233</v>
      </c>
      <c r="O8" s="23">
        <v>115</v>
      </c>
      <c r="P8" s="23">
        <v>118</v>
      </c>
      <c r="R8" s="24">
        <v>3199</v>
      </c>
      <c r="S8" s="24">
        <v>1602</v>
      </c>
      <c r="T8" s="24">
        <v>1597</v>
      </c>
      <c r="V8" s="24">
        <v>2531</v>
      </c>
      <c r="W8" s="24">
        <v>1274</v>
      </c>
      <c r="X8" s="24">
        <v>1256</v>
      </c>
      <c r="Z8" s="24">
        <v>1799</v>
      </c>
      <c r="AA8" s="23">
        <v>904</v>
      </c>
      <c r="AB8" s="23">
        <v>895</v>
      </c>
      <c r="AD8" s="24">
        <v>7505</v>
      </c>
      <c r="AE8" s="24">
        <v>3753</v>
      </c>
      <c r="AF8" s="24">
        <v>3752</v>
      </c>
      <c r="AH8" s="24">
        <v>3419</v>
      </c>
      <c r="AI8" s="24">
        <v>1670</v>
      </c>
      <c r="AJ8" s="24">
        <v>1749</v>
      </c>
      <c r="AL8" s="24">
        <v>1679</v>
      </c>
      <c r="AM8" s="23">
        <v>855</v>
      </c>
      <c r="AN8" s="23">
        <v>825</v>
      </c>
      <c r="AP8" s="24">
        <v>2243</v>
      </c>
      <c r="AQ8" s="24">
        <v>1152</v>
      </c>
      <c r="AR8" s="24">
        <v>1092</v>
      </c>
      <c r="AT8" s="24">
        <v>1162</v>
      </c>
      <c r="AU8" s="23">
        <v>563</v>
      </c>
      <c r="AV8" s="23">
        <v>599</v>
      </c>
      <c r="AX8" s="24">
        <v>1504</v>
      </c>
      <c r="AY8" s="23">
        <v>737</v>
      </c>
      <c r="AZ8" s="23">
        <v>767</v>
      </c>
      <c r="BB8" s="24">
        <v>1993</v>
      </c>
      <c r="BC8" s="23">
        <v>988</v>
      </c>
      <c r="BD8" s="24">
        <v>1004</v>
      </c>
      <c r="BF8" s="24">
        <v>1781</v>
      </c>
      <c r="BG8" s="23">
        <v>933</v>
      </c>
      <c r="BH8" s="23">
        <v>848</v>
      </c>
    </row>
    <row r="9" spans="1:60">
      <c r="A9" s="23">
        <v>4</v>
      </c>
      <c r="B9" s="23">
        <v>30777</v>
      </c>
      <c r="C9" s="23">
        <v>15697</v>
      </c>
      <c r="D9" s="23">
        <v>15080</v>
      </c>
      <c r="F9" s="24">
        <v>1400</v>
      </c>
      <c r="G9" s="23">
        <v>693</v>
      </c>
      <c r="H9" s="23">
        <v>706</v>
      </c>
      <c r="J9" s="24">
        <v>1252</v>
      </c>
      <c r="K9" s="23">
        <v>935</v>
      </c>
      <c r="L9" s="23">
        <v>317</v>
      </c>
      <c r="N9" s="23">
        <v>214</v>
      </c>
      <c r="O9" s="23">
        <v>105</v>
      </c>
      <c r="P9" s="23">
        <v>110</v>
      </c>
      <c r="R9" s="24">
        <v>3093</v>
      </c>
      <c r="S9" s="24">
        <v>1550</v>
      </c>
      <c r="T9" s="24">
        <v>1543</v>
      </c>
      <c r="V9" s="24">
        <v>2436</v>
      </c>
      <c r="W9" s="24">
        <v>1219</v>
      </c>
      <c r="X9" s="24">
        <v>1218</v>
      </c>
      <c r="Z9" s="24">
        <v>1761</v>
      </c>
      <c r="AA9" s="23">
        <v>878</v>
      </c>
      <c r="AB9" s="23">
        <v>883</v>
      </c>
      <c r="AD9" s="24">
        <v>7206</v>
      </c>
      <c r="AE9" s="24">
        <v>3601</v>
      </c>
      <c r="AF9" s="24">
        <v>3605</v>
      </c>
      <c r="AH9" s="24">
        <v>3349</v>
      </c>
      <c r="AI9" s="24">
        <v>1635</v>
      </c>
      <c r="AJ9" s="24">
        <v>1714</v>
      </c>
      <c r="AL9" s="24">
        <v>1625</v>
      </c>
      <c r="AM9" s="23">
        <v>820</v>
      </c>
      <c r="AN9" s="23">
        <v>805</v>
      </c>
      <c r="AP9" s="24">
        <v>2203</v>
      </c>
      <c r="AQ9" s="24">
        <v>1136</v>
      </c>
      <c r="AR9" s="24">
        <v>1067</v>
      </c>
      <c r="AT9" s="24">
        <v>1146</v>
      </c>
      <c r="AU9" s="23">
        <v>571</v>
      </c>
      <c r="AV9" s="23">
        <v>576</v>
      </c>
      <c r="AX9" s="24">
        <v>1427</v>
      </c>
      <c r="AY9" s="23">
        <v>699</v>
      </c>
      <c r="AZ9" s="23">
        <v>728</v>
      </c>
      <c r="BB9" s="24">
        <v>1921</v>
      </c>
      <c r="BC9" s="23">
        <v>952</v>
      </c>
      <c r="BD9" s="23">
        <v>969</v>
      </c>
      <c r="BF9" s="24">
        <v>1742</v>
      </c>
      <c r="BG9" s="23">
        <v>903</v>
      </c>
      <c r="BH9" s="23">
        <v>839</v>
      </c>
    </row>
    <row r="10" spans="1:60">
      <c r="A10" s="23">
        <v>5</v>
      </c>
      <c r="B10" s="23">
        <v>30750</v>
      </c>
      <c r="C10" s="23">
        <v>15716</v>
      </c>
      <c r="D10" s="23">
        <v>15034</v>
      </c>
      <c r="F10" s="24">
        <v>1384</v>
      </c>
      <c r="G10" s="23">
        <v>691</v>
      </c>
      <c r="H10" s="23">
        <v>694</v>
      </c>
      <c r="J10" s="24">
        <v>1352</v>
      </c>
      <c r="K10" s="23">
        <v>946</v>
      </c>
      <c r="L10" s="23">
        <v>406</v>
      </c>
      <c r="N10" s="23">
        <v>211</v>
      </c>
      <c r="O10" s="23">
        <v>104</v>
      </c>
      <c r="P10" s="23">
        <v>107</v>
      </c>
      <c r="R10" s="24">
        <v>3083</v>
      </c>
      <c r="S10" s="24">
        <v>1556</v>
      </c>
      <c r="T10" s="24">
        <v>1527</v>
      </c>
      <c r="V10" s="24">
        <v>2443</v>
      </c>
      <c r="W10" s="24">
        <v>1223</v>
      </c>
      <c r="X10" s="24">
        <v>1220</v>
      </c>
      <c r="Z10" s="24">
        <v>1760</v>
      </c>
      <c r="AA10" s="23">
        <v>880</v>
      </c>
      <c r="AB10" s="23">
        <v>879</v>
      </c>
      <c r="AD10" s="24">
        <v>7185</v>
      </c>
      <c r="AE10" s="24">
        <v>3604</v>
      </c>
      <c r="AF10" s="24">
        <v>3581</v>
      </c>
      <c r="AH10" s="24">
        <v>3342</v>
      </c>
      <c r="AI10" s="24">
        <v>1652</v>
      </c>
      <c r="AJ10" s="24">
        <v>1690</v>
      </c>
      <c r="AL10" s="24">
        <v>1629</v>
      </c>
      <c r="AM10" s="23">
        <v>817</v>
      </c>
      <c r="AN10" s="23">
        <v>813</v>
      </c>
      <c r="AP10" s="24">
        <v>2182</v>
      </c>
      <c r="AQ10" s="24">
        <v>1129</v>
      </c>
      <c r="AR10" s="24">
        <v>1053</v>
      </c>
      <c r="AT10" s="24">
        <v>1159</v>
      </c>
      <c r="AU10" s="23">
        <v>587</v>
      </c>
      <c r="AV10" s="23">
        <v>572</v>
      </c>
      <c r="AX10" s="24">
        <v>1402</v>
      </c>
      <c r="AY10" s="23">
        <v>695</v>
      </c>
      <c r="AZ10" s="23">
        <v>706</v>
      </c>
      <c r="BB10" s="24">
        <v>1858</v>
      </c>
      <c r="BC10" s="23">
        <v>927</v>
      </c>
      <c r="BD10" s="23">
        <v>931</v>
      </c>
      <c r="BF10" s="24">
        <v>1760</v>
      </c>
      <c r="BG10" s="23">
        <v>905</v>
      </c>
      <c r="BH10" s="23">
        <v>855</v>
      </c>
    </row>
    <row r="11" spans="1:60">
      <c r="A11" s="23">
        <v>6</v>
      </c>
      <c r="B11" s="23">
        <v>31307</v>
      </c>
      <c r="C11" s="23">
        <v>16031</v>
      </c>
      <c r="D11" s="23">
        <v>15276</v>
      </c>
      <c r="F11" s="24">
        <v>1389</v>
      </c>
      <c r="G11" s="23">
        <v>702</v>
      </c>
      <c r="H11" s="23">
        <v>688</v>
      </c>
      <c r="J11" s="24">
        <v>1543</v>
      </c>
      <c r="K11" s="23">
        <v>964</v>
      </c>
      <c r="L11" s="23">
        <v>580</v>
      </c>
      <c r="N11" s="23">
        <v>211</v>
      </c>
      <c r="O11" s="23">
        <v>103</v>
      </c>
      <c r="P11" s="23">
        <v>108</v>
      </c>
      <c r="R11" s="24">
        <v>3137</v>
      </c>
      <c r="S11" s="24">
        <v>1600</v>
      </c>
      <c r="T11" s="24">
        <v>1538</v>
      </c>
      <c r="V11" s="24">
        <v>2506</v>
      </c>
      <c r="W11" s="24">
        <v>1260</v>
      </c>
      <c r="X11" s="24">
        <v>1246</v>
      </c>
      <c r="Z11" s="24">
        <v>1775</v>
      </c>
      <c r="AA11" s="23">
        <v>894</v>
      </c>
      <c r="AB11" s="23">
        <v>881</v>
      </c>
      <c r="AD11" s="24">
        <v>7297</v>
      </c>
      <c r="AE11" s="24">
        <v>3683</v>
      </c>
      <c r="AF11" s="24">
        <v>3613</v>
      </c>
      <c r="AH11" s="24">
        <v>3381</v>
      </c>
      <c r="AI11" s="24">
        <v>1701</v>
      </c>
      <c r="AJ11" s="24">
        <v>1681</v>
      </c>
      <c r="AL11" s="24">
        <v>1666</v>
      </c>
      <c r="AM11" s="23">
        <v>834</v>
      </c>
      <c r="AN11" s="23">
        <v>832</v>
      </c>
      <c r="AP11" s="24">
        <v>2176</v>
      </c>
      <c r="AQ11" s="24">
        <v>1129</v>
      </c>
      <c r="AR11" s="24">
        <v>1048</v>
      </c>
      <c r="AT11" s="24">
        <v>1192</v>
      </c>
      <c r="AU11" s="23">
        <v>610</v>
      </c>
      <c r="AV11" s="23">
        <v>582</v>
      </c>
      <c r="AX11" s="24">
        <v>1406</v>
      </c>
      <c r="AY11" s="23">
        <v>709</v>
      </c>
      <c r="AZ11" s="23">
        <v>696</v>
      </c>
      <c r="BB11" s="24">
        <v>1814</v>
      </c>
      <c r="BC11" s="23">
        <v>916</v>
      </c>
      <c r="BD11" s="23">
        <v>898</v>
      </c>
      <c r="BF11" s="24">
        <v>1811</v>
      </c>
      <c r="BG11" s="23">
        <v>926</v>
      </c>
      <c r="BH11" s="23">
        <v>885</v>
      </c>
    </row>
    <row r="12" spans="1:60">
      <c r="A12" s="23">
        <v>7</v>
      </c>
      <c r="B12" s="23">
        <v>32003</v>
      </c>
      <c r="C12" s="23">
        <v>16408</v>
      </c>
      <c r="D12" s="23">
        <v>15595</v>
      </c>
      <c r="F12" s="24">
        <v>1396</v>
      </c>
      <c r="G12" s="23">
        <v>712</v>
      </c>
      <c r="H12" s="23">
        <v>683</v>
      </c>
      <c r="J12" s="24">
        <v>1759</v>
      </c>
      <c r="K12" s="23">
        <v>989</v>
      </c>
      <c r="L12" s="23">
        <v>770</v>
      </c>
      <c r="N12" s="23">
        <v>219</v>
      </c>
      <c r="O12" s="23">
        <v>107</v>
      </c>
      <c r="P12" s="23">
        <v>112</v>
      </c>
      <c r="R12" s="24">
        <v>3205</v>
      </c>
      <c r="S12" s="24">
        <v>1649</v>
      </c>
      <c r="T12" s="24">
        <v>1556</v>
      </c>
      <c r="V12" s="24">
        <v>2581</v>
      </c>
      <c r="W12" s="24">
        <v>1304</v>
      </c>
      <c r="X12" s="24">
        <v>1277</v>
      </c>
      <c r="Z12" s="24">
        <v>1797</v>
      </c>
      <c r="AA12" s="23">
        <v>913</v>
      </c>
      <c r="AB12" s="23">
        <v>884</v>
      </c>
      <c r="AD12" s="24">
        <v>7417</v>
      </c>
      <c r="AE12" s="24">
        <v>3767</v>
      </c>
      <c r="AF12" s="24">
        <v>3650</v>
      </c>
      <c r="AH12" s="24">
        <v>3433</v>
      </c>
      <c r="AI12" s="24">
        <v>1753</v>
      </c>
      <c r="AJ12" s="24">
        <v>1680</v>
      </c>
      <c r="AL12" s="24">
        <v>1719</v>
      </c>
      <c r="AM12" s="23">
        <v>859</v>
      </c>
      <c r="AN12" s="23">
        <v>860</v>
      </c>
      <c r="AP12" s="24">
        <v>2164</v>
      </c>
      <c r="AQ12" s="24">
        <v>1123</v>
      </c>
      <c r="AR12" s="24">
        <v>1041</v>
      </c>
      <c r="AT12" s="24">
        <v>1227</v>
      </c>
      <c r="AU12" s="23">
        <v>632</v>
      </c>
      <c r="AV12" s="23">
        <v>595</v>
      </c>
      <c r="AX12" s="24">
        <v>1425</v>
      </c>
      <c r="AY12" s="23">
        <v>730</v>
      </c>
      <c r="AZ12" s="23">
        <v>695</v>
      </c>
      <c r="BB12" s="24">
        <v>1793</v>
      </c>
      <c r="BC12" s="23">
        <v>917</v>
      </c>
      <c r="BD12" s="23">
        <v>876</v>
      </c>
      <c r="BF12" s="24">
        <v>1870</v>
      </c>
      <c r="BG12" s="23">
        <v>953</v>
      </c>
      <c r="BH12" s="23">
        <v>916</v>
      </c>
    </row>
    <row r="13" spans="1:60">
      <c r="A13" s="23">
        <v>8</v>
      </c>
      <c r="B13" s="23">
        <v>32510</v>
      </c>
      <c r="C13" s="23">
        <v>16669</v>
      </c>
      <c r="D13" s="23">
        <v>15841</v>
      </c>
      <c r="F13" s="24">
        <v>1389</v>
      </c>
      <c r="G13" s="23">
        <v>714</v>
      </c>
      <c r="H13" s="23">
        <v>675</v>
      </c>
      <c r="J13" s="24">
        <v>1928</v>
      </c>
      <c r="K13" s="24">
        <v>1006</v>
      </c>
      <c r="L13" s="23">
        <v>923</v>
      </c>
      <c r="N13" s="23">
        <v>221</v>
      </c>
      <c r="O13" s="23">
        <v>107</v>
      </c>
      <c r="P13" s="23">
        <v>114</v>
      </c>
      <c r="R13" s="24">
        <v>3264</v>
      </c>
      <c r="S13" s="24">
        <v>1687</v>
      </c>
      <c r="T13" s="24">
        <v>1577</v>
      </c>
      <c r="V13" s="24">
        <v>2644</v>
      </c>
      <c r="W13" s="24">
        <v>1341</v>
      </c>
      <c r="X13" s="24">
        <v>1303</v>
      </c>
      <c r="Z13" s="24">
        <v>1808</v>
      </c>
      <c r="AA13" s="23">
        <v>920</v>
      </c>
      <c r="AB13" s="23">
        <v>889</v>
      </c>
      <c r="AD13" s="24">
        <v>7458</v>
      </c>
      <c r="AE13" s="24">
        <v>3809</v>
      </c>
      <c r="AF13" s="24">
        <v>3649</v>
      </c>
      <c r="AH13" s="24">
        <v>3473</v>
      </c>
      <c r="AI13" s="24">
        <v>1793</v>
      </c>
      <c r="AJ13" s="24">
        <v>1680</v>
      </c>
      <c r="AL13" s="24">
        <v>1771</v>
      </c>
      <c r="AM13" s="23">
        <v>886</v>
      </c>
      <c r="AN13" s="23">
        <v>884</v>
      </c>
      <c r="AP13" s="24">
        <v>2147</v>
      </c>
      <c r="AQ13" s="24">
        <v>1112</v>
      </c>
      <c r="AR13" s="24">
        <v>1035</v>
      </c>
      <c r="AT13" s="24">
        <v>1253</v>
      </c>
      <c r="AU13" s="23">
        <v>647</v>
      </c>
      <c r="AV13" s="23">
        <v>605</v>
      </c>
      <c r="AX13" s="24">
        <v>1435</v>
      </c>
      <c r="AY13" s="23">
        <v>743</v>
      </c>
      <c r="AZ13" s="23">
        <v>692</v>
      </c>
      <c r="BB13" s="24">
        <v>1794</v>
      </c>
      <c r="BC13" s="23">
        <v>926</v>
      </c>
      <c r="BD13" s="23">
        <v>868</v>
      </c>
      <c r="BF13" s="24">
        <v>1925</v>
      </c>
      <c r="BG13" s="23">
        <v>978</v>
      </c>
      <c r="BH13" s="23">
        <v>947</v>
      </c>
    </row>
    <row r="14" spans="1:60">
      <c r="A14" s="23">
        <v>9</v>
      </c>
      <c r="B14" s="23">
        <v>32755</v>
      </c>
      <c r="C14" s="23">
        <v>16793</v>
      </c>
      <c r="D14" s="23">
        <v>15962</v>
      </c>
      <c r="F14" s="24">
        <v>1374</v>
      </c>
      <c r="G14" s="23">
        <v>709</v>
      </c>
      <c r="H14" s="23">
        <v>665</v>
      </c>
      <c r="J14" s="24">
        <v>2024</v>
      </c>
      <c r="K14" s="24">
        <v>1016</v>
      </c>
      <c r="L14" s="24">
        <v>1008</v>
      </c>
      <c r="N14" s="23">
        <v>227</v>
      </c>
      <c r="O14" s="23">
        <v>113</v>
      </c>
      <c r="P14" s="23">
        <v>114</v>
      </c>
      <c r="R14" s="24">
        <v>3306</v>
      </c>
      <c r="S14" s="24">
        <v>1710</v>
      </c>
      <c r="T14" s="24">
        <v>1597</v>
      </c>
      <c r="V14" s="24">
        <v>2690</v>
      </c>
      <c r="W14" s="24">
        <v>1368</v>
      </c>
      <c r="X14" s="24">
        <v>1323</v>
      </c>
      <c r="Z14" s="24">
        <v>1803</v>
      </c>
      <c r="AA14" s="23">
        <v>920</v>
      </c>
      <c r="AB14" s="23">
        <v>883</v>
      </c>
      <c r="AD14" s="24">
        <v>7385</v>
      </c>
      <c r="AE14" s="24">
        <v>3785</v>
      </c>
      <c r="AF14" s="24">
        <v>3600</v>
      </c>
      <c r="AH14" s="24">
        <v>3495</v>
      </c>
      <c r="AI14" s="24">
        <v>1812</v>
      </c>
      <c r="AJ14" s="24">
        <v>1683</v>
      </c>
      <c r="AL14" s="24">
        <v>1812</v>
      </c>
      <c r="AM14" s="23">
        <v>908</v>
      </c>
      <c r="AN14" s="23">
        <v>904</v>
      </c>
      <c r="AP14" s="24">
        <v>2120</v>
      </c>
      <c r="AQ14" s="24">
        <v>1093</v>
      </c>
      <c r="AR14" s="24">
        <v>1026</v>
      </c>
      <c r="AT14" s="24">
        <v>1273</v>
      </c>
      <c r="AU14" s="23">
        <v>660</v>
      </c>
      <c r="AV14" s="23">
        <v>614</v>
      </c>
      <c r="AX14" s="24">
        <v>1449</v>
      </c>
      <c r="AY14" s="23">
        <v>754</v>
      </c>
      <c r="AZ14" s="23">
        <v>695</v>
      </c>
      <c r="BB14" s="24">
        <v>1828</v>
      </c>
      <c r="BC14" s="23">
        <v>946</v>
      </c>
      <c r="BD14" s="23">
        <v>881</v>
      </c>
      <c r="BF14" s="24">
        <v>1967</v>
      </c>
      <c r="BG14" s="23">
        <v>999</v>
      </c>
      <c r="BH14" s="23">
        <v>969</v>
      </c>
    </row>
    <row r="15" spans="1:60">
      <c r="A15" s="23">
        <v>10</v>
      </c>
      <c r="B15" s="23">
        <v>32741</v>
      </c>
      <c r="C15" s="23">
        <v>16787</v>
      </c>
      <c r="D15" s="23">
        <v>15954</v>
      </c>
      <c r="F15" s="24">
        <v>1350</v>
      </c>
      <c r="G15" s="23">
        <v>696</v>
      </c>
      <c r="H15" s="23">
        <v>654</v>
      </c>
      <c r="J15" s="24">
        <v>2047</v>
      </c>
      <c r="K15" s="24">
        <v>1024</v>
      </c>
      <c r="L15" s="24">
        <v>1022</v>
      </c>
      <c r="N15" s="23">
        <v>232</v>
      </c>
      <c r="O15" s="23">
        <v>117</v>
      </c>
      <c r="P15" s="23">
        <v>115</v>
      </c>
      <c r="R15" s="24">
        <v>3330</v>
      </c>
      <c r="S15" s="24">
        <v>1718</v>
      </c>
      <c r="T15" s="24">
        <v>1613</v>
      </c>
      <c r="V15" s="24">
        <v>2719</v>
      </c>
      <c r="W15" s="24">
        <v>1382</v>
      </c>
      <c r="X15" s="24">
        <v>1337</v>
      </c>
      <c r="Z15" s="24">
        <v>1784</v>
      </c>
      <c r="AA15" s="23">
        <v>911</v>
      </c>
      <c r="AB15" s="23">
        <v>873</v>
      </c>
      <c r="AD15" s="24">
        <v>7205</v>
      </c>
      <c r="AE15" s="24">
        <v>3706</v>
      </c>
      <c r="AF15" s="24">
        <v>3499</v>
      </c>
      <c r="AH15" s="24">
        <v>3510</v>
      </c>
      <c r="AI15" s="24">
        <v>1817</v>
      </c>
      <c r="AJ15" s="24">
        <v>1693</v>
      </c>
      <c r="AL15" s="24">
        <v>1842</v>
      </c>
      <c r="AM15" s="23">
        <v>928</v>
      </c>
      <c r="AN15" s="23">
        <v>914</v>
      </c>
      <c r="AP15" s="24">
        <v>2095</v>
      </c>
      <c r="AQ15" s="24">
        <v>1076</v>
      </c>
      <c r="AR15" s="24">
        <v>1018</v>
      </c>
      <c r="AT15" s="24">
        <v>1283</v>
      </c>
      <c r="AU15" s="23">
        <v>664</v>
      </c>
      <c r="AV15" s="23">
        <v>619</v>
      </c>
      <c r="AX15" s="24">
        <v>1452</v>
      </c>
      <c r="AY15" s="23">
        <v>754</v>
      </c>
      <c r="AZ15" s="23">
        <v>698</v>
      </c>
      <c r="BB15" s="24">
        <v>1893</v>
      </c>
      <c r="BC15" s="23">
        <v>979</v>
      </c>
      <c r="BD15" s="23">
        <v>914</v>
      </c>
      <c r="BF15" s="24">
        <v>2000</v>
      </c>
      <c r="BG15" s="24">
        <v>1015</v>
      </c>
      <c r="BH15" s="23">
        <v>985</v>
      </c>
    </row>
    <row r="16" spans="1:60">
      <c r="A16" s="23">
        <v>11</v>
      </c>
      <c r="B16" s="23">
        <v>32598</v>
      </c>
      <c r="C16" s="23">
        <v>16712</v>
      </c>
      <c r="D16" s="23">
        <v>15886</v>
      </c>
      <c r="F16" s="24">
        <v>1320</v>
      </c>
      <c r="G16" s="23">
        <v>677</v>
      </c>
      <c r="H16" s="23">
        <v>643</v>
      </c>
      <c r="J16" s="24">
        <v>2015</v>
      </c>
      <c r="K16" s="24">
        <v>1021</v>
      </c>
      <c r="L16" s="23">
        <v>993</v>
      </c>
      <c r="N16" s="23">
        <v>233</v>
      </c>
      <c r="O16" s="23">
        <v>119</v>
      </c>
      <c r="P16" s="23">
        <v>114</v>
      </c>
      <c r="R16" s="24">
        <v>3355</v>
      </c>
      <c r="S16" s="24">
        <v>1719</v>
      </c>
      <c r="T16" s="24">
        <v>1635</v>
      </c>
      <c r="V16" s="24">
        <v>2740</v>
      </c>
      <c r="W16" s="24">
        <v>1390</v>
      </c>
      <c r="X16" s="24">
        <v>1350</v>
      </c>
      <c r="Z16" s="24">
        <v>1755</v>
      </c>
      <c r="AA16" s="23">
        <v>895</v>
      </c>
      <c r="AB16" s="23">
        <v>861</v>
      </c>
      <c r="AD16" s="24">
        <v>6964</v>
      </c>
      <c r="AE16" s="24">
        <v>3595</v>
      </c>
      <c r="AF16" s="24">
        <v>3368</v>
      </c>
      <c r="AH16" s="24">
        <v>3526</v>
      </c>
      <c r="AI16" s="24">
        <v>1817</v>
      </c>
      <c r="AJ16" s="24">
        <v>1709</v>
      </c>
      <c r="AL16" s="24">
        <v>1867</v>
      </c>
      <c r="AM16" s="23">
        <v>945</v>
      </c>
      <c r="AN16" s="23">
        <v>922</v>
      </c>
      <c r="AP16" s="24">
        <v>2064</v>
      </c>
      <c r="AQ16" s="24">
        <v>1057</v>
      </c>
      <c r="AR16" s="24">
        <v>1007</v>
      </c>
      <c r="AT16" s="24">
        <v>1289</v>
      </c>
      <c r="AU16" s="23">
        <v>669</v>
      </c>
      <c r="AV16" s="23">
        <v>621</v>
      </c>
      <c r="AX16" s="24">
        <v>1460</v>
      </c>
      <c r="AY16" s="23">
        <v>756</v>
      </c>
      <c r="AZ16" s="23">
        <v>704</v>
      </c>
      <c r="BB16" s="24">
        <v>1981</v>
      </c>
      <c r="BC16" s="24">
        <v>1023</v>
      </c>
      <c r="BD16" s="23">
        <v>958</v>
      </c>
      <c r="BF16" s="24">
        <v>2029</v>
      </c>
      <c r="BG16" s="24">
        <v>1029</v>
      </c>
      <c r="BH16" s="24">
        <v>1001</v>
      </c>
    </row>
    <row r="17" spans="1:60">
      <c r="A17" s="23">
        <v>12</v>
      </c>
      <c r="B17" s="23">
        <v>32640</v>
      </c>
      <c r="C17" s="23">
        <v>16731</v>
      </c>
      <c r="D17" s="23">
        <v>15909</v>
      </c>
      <c r="F17" s="24">
        <v>1292</v>
      </c>
      <c r="G17" s="23">
        <v>661</v>
      </c>
      <c r="H17" s="23">
        <v>631</v>
      </c>
      <c r="J17" s="24">
        <v>2016</v>
      </c>
      <c r="K17" s="24">
        <v>1027</v>
      </c>
      <c r="L17" s="23">
        <v>989</v>
      </c>
      <c r="N17" s="23">
        <v>244</v>
      </c>
      <c r="O17" s="23">
        <v>129</v>
      </c>
      <c r="P17" s="23">
        <v>115</v>
      </c>
      <c r="R17" s="24">
        <v>3395</v>
      </c>
      <c r="S17" s="24">
        <v>1727</v>
      </c>
      <c r="T17" s="24">
        <v>1669</v>
      </c>
      <c r="V17" s="24">
        <v>2791</v>
      </c>
      <c r="W17" s="24">
        <v>1414</v>
      </c>
      <c r="X17" s="24">
        <v>1377</v>
      </c>
      <c r="Z17" s="24">
        <v>1720</v>
      </c>
      <c r="AA17" s="23">
        <v>879</v>
      </c>
      <c r="AB17" s="23">
        <v>841</v>
      </c>
      <c r="AD17" s="24">
        <v>6747</v>
      </c>
      <c r="AE17" s="24">
        <v>3501</v>
      </c>
      <c r="AF17" s="24">
        <v>3246</v>
      </c>
      <c r="AH17" s="24">
        <v>3566</v>
      </c>
      <c r="AI17" s="24">
        <v>1829</v>
      </c>
      <c r="AJ17" s="24">
        <v>1737</v>
      </c>
      <c r="AL17" s="24">
        <v>1895</v>
      </c>
      <c r="AM17" s="23">
        <v>968</v>
      </c>
      <c r="AN17" s="23">
        <v>927</v>
      </c>
      <c r="AP17" s="24">
        <v>2040</v>
      </c>
      <c r="AQ17" s="24">
        <v>1037</v>
      </c>
      <c r="AR17" s="24">
        <v>1004</v>
      </c>
      <c r="AT17" s="24">
        <v>1300</v>
      </c>
      <c r="AU17" s="23">
        <v>671</v>
      </c>
      <c r="AV17" s="23">
        <v>628</v>
      </c>
      <c r="AX17" s="24">
        <v>1471</v>
      </c>
      <c r="AY17" s="23">
        <v>758</v>
      </c>
      <c r="AZ17" s="23">
        <v>713</v>
      </c>
      <c r="BB17" s="24">
        <v>2097</v>
      </c>
      <c r="BC17" s="24">
        <v>1084</v>
      </c>
      <c r="BD17" s="24">
        <v>1013</v>
      </c>
      <c r="BF17" s="24">
        <v>2065</v>
      </c>
      <c r="BG17" s="24">
        <v>1046</v>
      </c>
      <c r="BH17" s="24">
        <v>1019</v>
      </c>
    </row>
    <row r="18" spans="1:60">
      <c r="A18" s="23">
        <v>13</v>
      </c>
      <c r="B18" s="23">
        <v>32581</v>
      </c>
      <c r="C18" s="23">
        <v>16697</v>
      </c>
      <c r="D18" s="23">
        <v>15884</v>
      </c>
      <c r="F18" s="24">
        <v>1263</v>
      </c>
      <c r="G18" s="23">
        <v>643</v>
      </c>
      <c r="H18" s="23">
        <v>620</v>
      </c>
      <c r="J18" s="24">
        <v>1996</v>
      </c>
      <c r="K18" s="24">
        <v>1022</v>
      </c>
      <c r="L18" s="23">
        <v>974</v>
      </c>
      <c r="N18" s="23">
        <v>252</v>
      </c>
      <c r="O18" s="23">
        <v>136</v>
      </c>
      <c r="P18" s="23">
        <v>115</v>
      </c>
      <c r="R18" s="24">
        <v>3421</v>
      </c>
      <c r="S18" s="24">
        <v>1729</v>
      </c>
      <c r="T18" s="24">
        <v>1692</v>
      </c>
      <c r="V18" s="24">
        <v>2822</v>
      </c>
      <c r="W18" s="24">
        <v>1429</v>
      </c>
      <c r="X18" s="24">
        <v>1393</v>
      </c>
      <c r="Z18" s="24">
        <v>1681</v>
      </c>
      <c r="AA18" s="23">
        <v>861</v>
      </c>
      <c r="AB18" s="23">
        <v>820</v>
      </c>
      <c r="AD18" s="24">
        <v>6553</v>
      </c>
      <c r="AE18" s="24">
        <v>3417</v>
      </c>
      <c r="AF18" s="24">
        <v>3136</v>
      </c>
      <c r="AH18" s="24">
        <v>3585</v>
      </c>
      <c r="AI18" s="24">
        <v>1831</v>
      </c>
      <c r="AJ18" s="24">
        <v>1754</v>
      </c>
      <c r="AL18" s="24">
        <v>1923</v>
      </c>
      <c r="AM18" s="23">
        <v>987</v>
      </c>
      <c r="AN18" s="23">
        <v>935</v>
      </c>
      <c r="AP18" s="24">
        <v>2008</v>
      </c>
      <c r="AQ18" s="24">
        <v>1013</v>
      </c>
      <c r="AR18" s="23">
        <v>994</v>
      </c>
      <c r="AT18" s="24">
        <v>1301</v>
      </c>
      <c r="AU18" s="23">
        <v>671</v>
      </c>
      <c r="AV18" s="23">
        <v>630</v>
      </c>
      <c r="AX18" s="24">
        <v>1485</v>
      </c>
      <c r="AY18" s="23">
        <v>763</v>
      </c>
      <c r="AZ18" s="23">
        <v>723</v>
      </c>
      <c r="BB18" s="24">
        <v>2198</v>
      </c>
      <c r="BC18" s="24">
        <v>1134</v>
      </c>
      <c r="BD18" s="24">
        <v>1064</v>
      </c>
      <c r="BF18" s="24">
        <v>2095</v>
      </c>
      <c r="BG18" s="24">
        <v>1061</v>
      </c>
      <c r="BH18" s="24">
        <v>1034</v>
      </c>
    </row>
    <row r="19" spans="1:60">
      <c r="A19" s="23">
        <v>14</v>
      </c>
      <c r="B19" s="23">
        <v>32399</v>
      </c>
      <c r="C19" s="23">
        <v>16599</v>
      </c>
      <c r="D19" s="23">
        <v>15800</v>
      </c>
      <c r="F19" s="24">
        <v>1237</v>
      </c>
      <c r="G19" s="23">
        <v>629</v>
      </c>
      <c r="H19" s="23">
        <v>608</v>
      </c>
      <c r="J19" s="24">
        <v>1976</v>
      </c>
      <c r="K19" s="24">
        <v>1019</v>
      </c>
      <c r="L19" s="23">
        <v>957</v>
      </c>
      <c r="N19" s="23">
        <v>253</v>
      </c>
      <c r="O19" s="23">
        <v>138</v>
      </c>
      <c r="P19" s="23">
        <v>115</v>
      </c>
      <c r="R19" s="24">
        <v>3418</v>
      </c>
      <c r="S19" s="24">
        <v>1721</v>
      </c>
      <c r="T19" s="24">
        <v>1697</v>
      </c>
      <c r="V19" s="24">
        <v>2812</v>
      </c>
      <c r="W19" s="24">
        <v>1427</v>
      </c>
      <c r="X19" s="24">
        <v>1386</v>
      </c>
      <c r="Z19" s="24">
        <v>1653</v>
      </c>
      <c r="AA19" s="23">
        <v>850</v>
      </c>
      <c r="AB19" s="23">
        <v>803</v>
      </c>
      <c r="AD19" s="24">
        <v>6439</v>
      </c>
      <c r="AE19" s="24">
        <v>3354</v>
      </c>
      <c r="AF19" s="24">
        <v>3085</v>
      </c>
      <c r="AH19" s="24">
        <v>3567</v>
      </c>
      <c r="AI19" s="24">
        <v>1812</v>
      </c>
      <c r="AJ19" s="24">
        <v>1755</v>
      </c>
      <c r="AL19" s="24">
        <v>1933</v>
      </c>
      <c r="AM19" s="24">
        <v>1000</v>
      </c>
      <c r="AN19" s="23">
        <v>933</v>
      </c>
      <c r="AP19" s="24">
        <v>1966</v>
      </c>
      <c r="AQ19" s="23">
        <v>988</v>
      </c>
      <c r="AR19" s="23">
        <v>978</v>
      </c>
      <c r="AT19" s="24">
        <v>1295</v>
      </c>
      <c r="AU19" s="23">
        <v>666</v>
      </c>
      <c r="AV19" s="23">
        <v>629</v>
      </c>
      <c r="AX19" s="24">
        <v>1483</v>
      </c>
      <c r="AY19" s="23">
        <v>759</v>
      </c>
      <c r="AZ19" s="23">
        <v>724</v>
      </c>
      <c r="BB19" s="24">
        <v>2262</v>
      </c>
      <c r="BC19" s="24">
        <v>1164</v>
      </c>
      <c r="BD19" s="24">
        <v>1099</v>
      </c>
      <c r="BF19" s="24">
        <v>2103</v>
      </c>
      <c r="BG19" s="24">
        <v>1072</v>
      </c>
      <c r="BH19" s="24">
        <v>1031</v>
      </c>
    </row>
    <row r="20" spans="1:60">
      <c r="A20" s="23">
        <v>15</v>
      </c>
      <c r="B20" s="23">
        <v>32041</v>
      </c>
      <c r="C20" s="23">
        <v>16409</v>
      </c>
      <c r="D20" s="23">
        <v>15632</v>
      </c>
      <c r="F20" s="24">
        <v>1219</v>
      </c>
      <c r="G20" s="23">
        <v>621</v>
      </c>
      <c r="H20" s="23">
        <v>598</v>
      </c>
      <c r="J20" s="24">
        <v>1950</v>
      </c>
      <c r="K20" s="24">
        <v>1007</v>
      </c>
      <c r="L20" s="23">
        <v>944</v>
      </c>
      <c r="N20" s="23">
        <v>249</v>
      </c>
      <c r="O20" s="23">
        <v>135</v>
      </c>
      <c r="P20" s="23">
        <v>114</v>
      </c>
      <c r="R20" s="24">
        <v>3375</v>
      </c>
      <c r="S20" s="24">
        <v>1705</v>
      </c>
      <c r="T20" s="24">
        <v>1670</v>
      </c>
      <c r="V20" s="24">
        <v>2745</v>
      </c>
      <c r="W20" s="24">
        <v>1398</v>
      </c>
      <c r="X20" s="24">
        <v>1346</v>
      </c>
      <c r="Z20" s="24">
        <v>1647</v>
      </c>
      <c r="AA20" s="23">
        <v>849</v>
      </c>
      <c r="AB20" s="23">
        <v>798</v>
      </c>
      <c r="AD20" s="24">
        <v>6437</v>
      </c>
      <c r="AE20" s="24">
        <v>3327</v>
      </c>
      <c r="AF20" s="24">
        <v>3110</v>
      </c>
      <c r="AH20" s="24">
        <v>3488</v>
      </c>
      <c r="AI20" s="24">
        <v>1766</v>
      </c>
      <c r="AJ20" s="24">
        <v>1723</v>
      </c>
      <c r="AL20" s="24">
        <v>1931</v>
      </c>
      <c r="AM20" s="24">
        <v>1000</v>
      </c>
      <c r="AN20" s="23">
        <v>930</v>
      </c>
      <c r="AP20" s="24">
        <v>1912</v>
      </c>
      <c r="AQ20" s="23">
        <v>960</v>
      </c>
      <c r="AR20" s="23">
        <v>952</v>
      </c>
      <c r="AT20" s="24">
        <v>1279</v>
      </c>
      <c r="AU20" s="23">
        <v>657</v>
      </c>
      <c r="AV20" s="23">
        <v>622</v>
      </c>
      <c r="AX20" s="24">
        <v>1474</v>
      </c>
      <c r="AY20" s="23">
        <v>758</v>
      </c>
      <c r="AZ20" s="23">
        <v>716</v>
      </c>
      <c r="BB20" s="24">
        <v>2247</v>
      </c>
      <c r="BC20" s="24">
        <v>1153</v>
      </c>
      <c r="BD20" s="24">
        <v>1094</v>
      </c>
      <c r="BF20" s="24">
        <v>2088</v>
      </c>
      <c r="BG20" s="24">
        <v>1073</v>
      </c>
      <c r="BH20" s="24">
        <v>1015</v>
      </c>
    </row>
    <row r="21" spans="1:60">
      <c r="A21" s="23">
        <v>16</v>
      </c>
      <c r="B21" s="23">
        <v>31543</v>
      </c>
      <c r="C21" s="23">
        <v>16141</v>
      </c>
      <c r="D21" s="23">
        <v>15402</v>
      </c>
      <c r="F21" s="24">
        <v>1202</v>
      </c>
      <c r="G21" s="23">
        <v>610</v>
      </c>
      <c r="H21" s="23">
        <v>592</v>
      </c>
      <c r="J21" s="24">
        <v>1920</v>
      </c>
      <c r="K21" s="23">
        <v>990</v>
      </c>
      <c r="L21" s="23">
        <v>931</v>
      </c>
      <c r="N21" s="23">
        <v>244</v>
      </c>
      <c r="O21" s="23">
        <v>132</v>
      </c>
      <c r="P21" s="23">
        <v>112</v>
      </c>
      <c r="R21" s="24">
        <v>3304</v>
      </c>
      <c r="S21" s="24">
        <v>1679</v>
      </c>
      <c r="T21" s="24">
        <v>1624</v>
      </c>
      <c r="V21" s="24">
        <v>2640</v>
      </c>
      <c r="W21" s="24">
        <v>1354</v>
      </c>
      <c r="X21" s="24">
        <v>1286</v>
      </c>
      <c r="Z21" s="24">
        <v>1647</v>
      </c>
      <c r="AA21" s="23">
        <v>849</v>
      </c>
      <c r="AB21" s="23">
        <v>798</v>
      </c>
      <c r="AD21" s="24">
        <v>6524</v>
      </c>
      <c r="AE21" s="24">
        <v>3334</v>
      </c>
      <c r="AF21" s="24">
        <v>3190</v>
      </c>
      <c r="AH21" s="24">
        <v>3374</v>
      </c>
      <c r="AI21" s="24">
        <v>1702</v>
      </c>
      <c r="AJ21" s="24">
        <v>1672</v>
      </c>
      <c r="AL21" s="24">
        <v>1904</v>
      </c>
      <c r="AM21" s="23">
        <v>988</v>
      </c>
      <c r="AN21" s="23">
        <v>917</v>
      </c>
      <c r="AP21" s="24">
        <v>1852</v>
      </c>
      <c r="AQ21" s="23">
        <v>931</v>
      </c>
      <c r="AR21" s="23">
        <v>921</v>
      </c>
      <c r="AT21" s="24">
        <v>1248</v>
      </c>
      <c r="AU21" s="23">
        <v>643</v>
      </c>
      <c r="AV21" s="23">
        <v>606</v>
      </c>
      <c r="AX21" s="24">
        <v>1455</v>
      </c>
      <c r="AY21" s="23">
        <v>752</v>
      </c>
      <c r="AZ21" s="23">
        <v>703</v>
      </c>
      <c r="BB21" s="24">
        <v>2181</v>
      </c>
      <c r="BC21" s="24">
        <v>1114</v>
      </c>
      <c r="BD21" s="24">
        <v>1067</v>
      </c>
      <c r="BF21" s="24">
        <v>2046</v>
      </c>
      <c r="BG21" s="24">
        <v>1063</v>
      </c>
      <c r="BH21" s="23">
        <v>983</v>
      </c>
    </row>
    <row r="22" spans="1:60">
      <c r="A22" s="23">
        <v>17</v>
      </c>
      <c r="B22" s="23">
        <v>30994</v>
      </c>
      <c r="C22" s="23">
        <v>15849</v>
      </c>
      <c r="D22" s="23">
        <v>15145</v>
      </c>
      <c r="F22" s="24">
        <v>1191</v>
      </c>
      <c r="G22" s="23">
        <v>605</v>
      </c>
      <c r="H22" s="23">
        <v>585</v>
      </c>
      <c r="J22" s="24">
        <v>1891</v>
      </c>
      <c r="K22" s="23">
        <v>974</v>
      </c>
      <c r="L22" s="23">
        <v>917</v>
      </c>
      <c r="N22" s="23">
        <v>236</v>
      </c>
      <c r="O22" s="23">
        <v>125</v>
      </c>
      <c r="P22" s="23">
        <v>110</v>
      </c>
      <c r="R22" s="24">
        <v>3228</v>
      </c>
      <c r="S22" s="24">
        <v>1653</v>
      </c>
      <c r="T22" s="24">
        <v>1575</v>
      </c>
      <c r="V22" s="24">
        <v>2531</v>
      </c>
      <c r="W22" s="24">
        <v>1305</v>
      </c>
      <c r="X22" s="24">
        <v>1225</v>
      </c>
      <c r="Z22" s="24">
        <v>1655</v>
      </c>
      <c r="AA22" s="23">
        <v>854</v>
      </c>
      <c r="AB22" s="23">
        <v>801</v>
      </c>
      <c r="AD22" s="24">
        <v>6567</v>
      </c>
      <c r="AE22" s="24">
        <v>3318</v>
      </c>
      <c r="AF22" s="24">
        <v>3249</v>
      </c>
      <c r="AH22" s="24">
        <v>3251</v>
      </c>
      <c r="AI22" s="24">
        <v>1636</v>
      </c>
      <c r="AJ22" s="24">
        <v>1615</v>
      </c>
      <c r="AL22" s="24">
        <v>1881</v>
      </c>
      <c r="AM22" s="23">
        <v>975</v>
      </c>
      <c r="AN22" s="23">
        <v>906</v>
      </c>
      <c r="AP22" s="24">
        <v>1799</v>
      </c>
      <c r="AQ22" s="23">
        <v>907</v>
      </c>
      <c r="AR22" s="23">
        <v>892</v>
      </c>
      <c r="AT22" s="24">
        <v>1222</v>
      </c>
      <c r="AU22" s="23">
        <v>628</v>
      </c>
      <c r="AV22" s="23">
        <v>593</v>
      </c>
      <c r="AX22" s="24">
        <v>1430</v>
      </c>
      <c r="AY22" s="23">
        <v>744</v>
      </c>
      <c r="AZ22" s="23">
        <v>687</v>
      </c>
      <c r="BB22" s="24">
        <v>2105</v>
      </c>
      <c r="BC22" s="24">
        <v>1069</v>
      </c>
      <c r="BD22" s="24">
        <v>1036</v>
      </c>
      <c r="BF22" s="24">
        <v>2010</v>
      </c>
      <c r="BG22" s="24">
        <v>1056</v>
      </c>
      <c r="BH22" s="23">
        <v>954</v>
      </c>
    </row>
    <row r="23" spans="1:60">
      <c r="A23" s="23">
        <v>18</v>
      </c>
      <c r="B23" s="23">
        <v>30428</v>
      </c>
      <c r="C23" s="23">
        <v>15547</v>
      </c>
      <c r="D23" s="23">
        <v>14881</v>
      </c>
      <c r="F23" s="24">
        <v>1175</v>
      </c>
      <c r="G23" s="23">
        <v>598</v>
      </c>
      <c r="H23" s="23">
        <v>577</v>
      </c>
      <c r="J23" s="24">
        <v>1851</v>
      </c>
      <c r="K23" s="23">
        <v>955</v>
      </c>
      <c r="L23" s="23">
        <v>896</v>
      </c>
      <c r="N23" s="23">
        <v>229</v>
      </c>
      <c r="O23" s="23">
        <v>120</v>
      </c>
      <c r="P23" s="23">
        <v>108</v>
      </c>
      <c r="R23" s="24">
        <v>3150</v>
      </c>
      <c r="S23" s="24">
        <v>1622</v>
      </c>
      <c r="T23" s="24">
        <v>1528</v>
      </c>
      <c r="V23" s="24">
        <v>2431</v>
      </c>
      <c r="W23" s="24">
        <v>1260</v>
      </c>
      <c r="X23" s="24">
        <v>1171</v>
      </c>
      <c r="Z23" s="24">
        <v>1655</v>
      </c>
      <c r="AA23" s="23">
        <v>853</v>
      </c>
      <c r="AB23" s="23">
        <v>802</v>
      </c>
      <c r="AD23" s="24">
        <v>6612</v>
      </c>
      <c r="AE23" s="24">
        <v>3310</v>
      </c>
      <c r="AF23" s="24">
        <v>3302</v>
      </c>
      <c r="AH23" s="24">
        <v>3142</v>
      </c>
      <c r="AI23" s="24">
        <v>1577</v>
      </c>
      <c r="AJ23" s="24">
        <v>1565</v>
      </c>
      <c r="AL23" s="24">
        <v>1846</v>
      </c>
      <c r="AM23" s="23">
        <v>955</v>
      </c>
      <c r="AN23" s="23">
        <v>890</v>
      </c>
      <c r="AP23" s="24">
        <v>1747</v>
      </c>
      <c r="AQ23" s="23">
        <v>883</v>
      </c>
      <c r="AR23" s="23">
        <v>864</v>
      </c>
      <c r="AT23" s="24">
        <v>1191</v>
      </c>
      <c r="AU23" s="23">
        <v>612</v>
      </c>
      <c r="AV23" s="23">
        <v>579</v>
      </c>
      <c r="AX23" s="24">
        <v>1404</v>
      </c>
      <c r="AY23" s="23">
        <v>732</v>
      </c>
      <c r="AZ23" s="23">
        <v>672</v>
      </c>
      <c r="BB23" s="24">
        <v>2033</v>
      </c>
      <c r="BC23" s="24">
        <v>1028</v>
      </c>
      <c r="BD23" s="24">
        <v>1005</v>
      </c>
      <c r="BF23" s="24">
        <v>1964</v>
      </c>
      <c r="BG23" s="24">
        <v>1042</v>
      </c>
      <c r="BH23" s="23">
        <v>922</v>
      </c>
    </row>
    <row r="24" spans="1:60">
      <c r="A24" s="23">
        <v>19</v>
      </c>
      <c r="B24" s="23">
        <v>29787</v>
      </c>
      <c r="C24" s="23">
        <v>15199</v>
      </c>
      <c r="D24" s="23">
        <v>14588</v>
      </c>
      <c r="F24" s="24">
        <v>1157</v>
      </c>
      <c r="G24" s="23">
        <v>590</v>
      </c>
      <c r="H24" s="23">
        <v>567</v>
      </c>
      <c r="J24" s="24">
        <v>1780</v>
      </c>
      <c r="K24" s="23">
        <v>919</v>
      </c>
      <c r="L24" s="23">
        <v>862</v>
      </c>
      <c r="N24" s="23">
        <v>219</v>
      </c>
      <c r="O24" s="23">
        <v>113</v>
      </c>
      <c r="P24" s="23">
        <v>105</v>
      </c>
      <c r="R24" s="24">
        <v>3036</v>
      </c>
      <c r="S24" s="24">
        <v>1570</v>
      </c>
      <c r="T24" s="24">
        <v>1467</v>
      </c>
      <c r="V24" s="24">
        <v>2318</v>
      </c>
      <c r="W24" s="24">
        <v>1206</v>
      </c>
      <c r="X24" s="24">
        <v>1111</v>
      </c>
      <c r="Z24" s="24">
        <v>1622</v>
      </c>
      <c r="AA24" s="23">
        <v>838</v>
      </c>
      <c r="AB24" s="23">
        <v>784</v>
      </c>
      <c r="AD24" s="24">
        <v>6811</v>
      </c>
      <c r="AE24" s="24">
        <v>3375</v>
      </c>
      <c r="AF24" s="24">
        <v>3436</v>
      </c>
      <c r="AH24" s="24">
        <v>3039</v>
      </c>
      <c r="AI24" s="24">
        <v>1521</v>
      </c>
      <c r="AJ24" s="24">
        <v>1519</v>
      </c>
      <c r="AL24" s="24">
        <v>1776</v>
      </c>
      <c r="AM24" s="23">
        <v>920</v>
      </c>
      <c r="AN24" s="23">
        <v>856</v>
      </c>
      <c r="AP24" s="24">
        <v>1695</v>
      </c>
      <c r="AQ24" s="23">
        <v>858</v>
      </c>
      <c r="AR24" s="23">
        <v>837</v>
      </c>
      <c r="AT24" s="24">
        <v>1142</v>
      </c>
      <c r="AU24" s="23">
        <v>588</v>
      </c>
      <c r="AV24" s="23">
        <v>554</v>
      </c>
      <c r="AX24" s="24">
        <v>1366</v>
      </c>
      <c r="AY24" s="23">
        <v>716</v>
      </c>
      <c r="AZ24" s="23">
        <v>651</v>
      </c>
      <c r="BB24" s="24">
        <v>1944</v>
      </c>
      <c r="BC24" s="23">
        <v>983</v>
      </c>
      <c r="BD24" s="23">
        <v>961</v>
      </c>
      <c r="BF24" s="24">
        <v>1880</v>
      </c>
      <c r="BG24" s="24">
        <v>1002</v>
      </c>
      <c r="BH24" s="23">
        <v>878</v>
      </c>
    </row>
    <row r="25" spans="1:60">
      <c r="A25" s="23">
        <v>20</v>
      </c>
      <c r="B25" s="23">
        <v>29052</v>
      </c>
      <c r="C25" s="23">
        <v>14791</v>
      </c>
      <c r="D25" s="23">
        <v>14261</v>
      </c>
      <c r="F25" s="24">
        <v>1130</v>
      </c>
      <c r="G25" s="23">
        <v>580</v>
      </c>
      <c r="H25" s="23">
        <v>550</v>
      </c>
      <c r="J25" s="24">
        <v>1677</v>
      </c>
      <c r="K25" s="23">
        <v>866</v>
      </c>
      <c r="L25" s="23">
        <v>811</v>
      </c>
      <c r="N25" s="23">
        <v>206</v>
      </c>
      <c r="O25" s="23">
        <v>107</v>
      </c>
      <c r="P25" s="23">
        <v>100</v>
      </c>
      <c r="R25" s="24">
        <v>2885</v>
      </c>
      <c r="S25" s="24">
        <v>1496</v>
      </c>
      <c r="T25" s="24">
        <v>1389</v>
      </c>
      <c r="V25" s="24">
        <v>2184</v>
      </c>
      <c r="W25" s="24">
        <v>1141</v>
      </c>
      <c r="X25" s="24">
        <v>1043</v>
      </c>
      <c r="Z25" s="24">
        <v>1555</v>
      </c>
      <c r="AA25" s="23">
        <v>807</v>
      </c>
      <c r="AB25" s="23">
        <v>748</v>
      </c>
      <c r="AD25" s="24">
        <v>7208</v>
      </c>
      <c r="AE25" s="24">
        <v>3534</v>
      </c>
      <c r="AF25" s="24">
        <v>3673</v>
      </c>
      <c r="AH25" s="24">
        <v>2949</v>
      </c>
      <c r="AI25" s="24">
        <v>1475</v>
      </c>
      <c r="AJ25" s="24">
        <v>1475</v>
      </c>
      <c r="AL25" s="24">
        <v>1655</v>
      </c>
      <c r="AM25" s="23">
        <v>858</v>
      </c>
      <c r="AN25" s="23">
        <v>797</v>
      </c>
      <c r="AP25" s="24">
        <v>1640</v>
      </c>
      <c r="AQ25" s="23">
        <v>829</v>
      </c>
      <c r="AR25" s="23">
        <v>810</v>
      </c>
      <c r="AT25" s="24">
        <v>1076</v>
      </c>
      <c r="AU25" s="23">
        <v>556</v>
      </c>
      <c r="AV25" s="23">
        <v>520</v>
      </c>
      <c r="AX25" s="24">
        <v>1310</v>
      </c>
      <c r="AY25" s="23">
        <v>688</v>
      </c>
      <c r="AZ25" s="23">
        <v>622</v>
      </c>
      <c r="BB25" s="24">
        <v>1831</v>
      </c>
      <c r="BC25" s="23">
        <v>925</v>
      </c>
      <c r="BD25" s="23">
        <v>906</v>
      </c>
      <c r="BF25" s="24">
        <v>1746</v>
      </c>
      <c r="BG25" s="23">
        <v>929</v>
      </c>
      <c r="BH25" s="23">
        <v>817</v>
      </c>
    </row>
    <row r="26" spans="1:60">
      <c r="A26" s="23">
        <v>21</v>
      </c>
      <c r="B26" s="23">
        <v>28254</v>
      </c>
      <c r="C26" s="23">
        <v>14346</v>
      </c>
      <c r="D26" s="23">
        <v>13908</v>
      </c>
      <c r="F26" s="24">
        <v>1104</v>
      </c>
      <c r="G26" s="23">
        <v>571</v>
      </c>
      <c r="H26" s="23">
        <v>532</v>
      </c>
      <c r="J26" s="24">
        <v>1552</v>
      </c>
      <c r="K26" s="23">
        <v>802</v>
      </c>
      <c r="L26" s="23">
        <v>749</v>
      </c>
      <c r="N26" s="23">
        <v>194</v>
      </c>
      <c r="O26" s="23">
        <v>100</v>
      </c>
      <c r="P26" s="23">
        <v>94</v>
      </c>
      <c r="R26" s="24">
        <v>2699</v>
      </c>
      <c r="S26" s="24">
        <v>1403</v>
      </c>
      <c r="T26" s="24">
        <v>1297</v>
      </c>
      <c r="V26" s="24">
        <v>2041</v>
      </c>
      <c r="W26" s="24">
        <v>1069</v>
      </c>
      <c r="X26" s="23">
        <v>972</v>
      </c>
      <c r="Z26" s="24">
        <v>1462</v>
      </c>
      <c r="AA26" s="23">
        <v>764</v>
      </c>
      <c r="AB26" s="23">
        <v>698</v>
      </c>
      <c r="AD26" s="24">
        <v>7752</v>
      </c>
      <c r="AE26" s="24">
        <v>3762</v>
      </c>
      <c r="AF26" s="24">
        <v>3990</v>
      </c>
      <c r="AH26" s="24">
        <v>2869</v>
      </c>
      <c r="AI26" s="24">
        <v>1434</v>
      </c>
      <c r="AJ26" s="24">
        <v>1435</v>
      </c>
      <c r="AL26" s="24">
        <v>1496</v>
      </c>
      <c r="AM26" s="23">
        <v>777</v>
      </c>
      <c r="AN26" s="23">
        <v>718</v>
      </c>
      <c r="AP26" s="24">
        <v>1583</v>
      </c>
      <c r="AQ26" s="23">
        <v>800</v>
      </c>
      <c r="AR26" s="23">
        <v>783</v>
      </c>
      <c r="AT26" s="23">
        <v>988</v>
      </c>
      <c r="AU26" s="23">
        <v>513</v>
      </c>
      <c r="AV26" s="23">
        <v>475</v>
      </c>
      <c r="AX26" s="24">
        <v>1242</v>
      </c>
      <c r="AY26" s="23">
        <v>652</v>
      </c>
      <c r="AZ26" s="23">
        <v>589</v>
      </c>
      <c r="BB26" s="24">
        <v>1701</v>
      </c>
      <c r="BC26" s="23">
        <v>866</v>
      </c>
      <c r="BD26" s="23">
        <v>835</v>
      </c>
      <c r="BF26" s="24">
        <v>1574</v>
      </c>
      <c r="BG26" s="23">
        <v>833</v>
      </c>
      <c r="BH26" s="23">
        <v>741</v>
      </c>
    </row>
    <row r="27" spans="1:60">
      <c r="A27" s="23">
        <v>22</v>
      </c>
      <c r="B27" s="23">
        <v>27411</v>
      </c>
      <c r="C27" s="23">
        <v>13872</v>
      </c>
      <c r="D27" s="23">
        <v>13539</v>
      </c>
      <c r="F27" s="24">
        <v>1069</v>
      </c>
      <c r="G27" s="23">
        <v>561</v>
      </c>
      <c r="H27" s="23">
        <v>508</v>
      </c>
      <c r="J27" s="24">
        <v>1404</v>
      </c>
      <c r="K27" s="23">
        <v>726</v>
      </c>
      <c r="L27" s="23">
        <v>678</v>
      </c>
      <c r="N27" s="23">
        <v>178</v>
      </c>
      <c r="O27" s="23">
        <v>92</v>
      </c>
      <c r="P27" s="23">
        <v>86</v>
      </c>
      <c r="R27" s="24">
        <v>2490</v>
      </c>
      <c r="S27" s="24">
        <v>1298</v>
      </c>
      <c r="T27" s="24">
        <v>1192</v>
      </c>
      <c r="V27" s="24">
        <v>1881</v>
      </c>
      <c r="W27" s="23">
        <v>988</v>
      </c>
      <c r="X27" s="23">
        <v>893</v>
      </c>
      <c r="Z27" s="24">
        <v>1354</v>
      </c>
      <c r="AA27" s="23">
        <v>715</v>
      </c>
      <c r="AB27" s="23">
        <v>640</v>
      </c>
      <c r="AD27" s="24">
        <v>8415</v>
      </c>
      <c r="AE27" s="24">
        <v>4041</v>
      </c>
      <c r="AF27" s="24">
        <v>4374</v>
      </c>
      <c r="AH27" s="24">
        <v>2786</v>
      </c>
      <c r="AI27" s="24">
        <v>1393</v>
      </c>
      <c r="AJ27" s="24">
        <v>1393</v>
      </c>
      <c r="AL27" s="24">
        <v>1316</v>
      </c>
      <c r="AM27" s="23">
        <v>687</v>
      </c>
      <c r="AN27" s="23">
        <v>629</v>
      </c>
      <c r="AP27" s="24">
        <v>1524</v>
      </c>
      <c r="AQ27" s="23">
        <v>769</v>
      </c>
      <c r="AR27" s="23">
        <v>755</v>
      </c>
      <c r="AT27" s="23">
        <v>894</v>
      </c>
      <c r="AU27" s="23">
        <v>468</v>
      </c>
      <c r="AV27" s="23">
        <v>426</v>
      </c>
      <c r="AX27" s="24">
        <v>1164</v>
      </c>
      <c r="AY27" s="23">
        <v>613</v>
      </c>
      <c r="AZ27" s="23">
        <v>551</v>
      </c>
      <c r="BB27" s="24">
        <v>1559</v>
      </c>
      <c r="BC27" s="23">
        <v>800</v>
      </c>
      <c r="BD27" s="23">
        <v>759</v>
      </c>
      <c r="BF27" s="24">
        <v>1376</v>
      </c>
      <c r="BG27" s="23">
        <v>721</v>
      </c>
      <c r="BH27" s="23">
        <v>655</v>
      </c>
    </row>
    <row r="28" spans="1:60">
      <c r="A28" s="23">
        <v>23</v>
      </c>
      <c r="B28" s="23">
        <v>26573</v>
      </c>
      <c r="C28" s="23">
        <v>13409</v>
      </c>
      <c r="D28" s="23">
        <v>13164</v>
      </c>
      <c r="F28" s="24">
        <v>1045</v>
      </c>
      <c r="G28" s="23">
        <v>555</v>
      </c>
      <c r="H28" s="23">
        <v>491</v>
      </c>
      <c r="J28" s="24">
        <v>1268</v>
      </c>
      <c r="K28" s="23">
        <v>658</v>
      </c>
      <c r="L28" s="23">
        <v>609</v>
      </c>
      <c r="N28" s="23">
        <v>161</v>
      </c>
      <c r="O28" s="23">
        <v>81</v>
      </c>
      <c r="P28" s="23">
        <v>81</v>
      </c>
      <c r="R28" s="24">
        <v>2295</v>
      </c>
      <c r="S28" s="24">
        <v>1200</v>
      </c>
      <c r="T28" s="24">
        <v>1094</v>
      </c>
      <c r="V28" s="24">
        <v>1733</v>
      </c>
      <c r="W28" s="23">
        <v>914</v>
      </c>
      <c r="X28" s="23">
        <v>819</v>
      </c>
      <c r="Z28" s="24">
        <v>1255</v>
      </c>
      <c r="AA28" s="23">
        <v>669</v>
      </c>
      <c r="AB28" s="23">
        <v>586</v>
      </c>
      <c r="AD28" s="24">
        <v>8988</v>
      </c>
      <c r="AE28" s="24">
        <v>4282</v>
      </c>
      <c r="AF28" s="24">
        <v>4706</v>
      </c>
      <c r="AH28" s="24">
        <v>2703</v>
      </c>
      <c r="AI28" s="24">
        <v>1351</v>
      </c>
      <c r="AJ28" s="24">
        <v>1352</v>
      </c>
      <c r="AL28" s="24">
        <v>1148</v>
      </c>
      <c r="AM28" s="23">
        <v>602</v>
      </c>
      <c r="AN28" s="23">
        <v>546</v>
      </c>
      <c r="AP28" s="24">
        <v>1469</v>
      </c>
      <c r="AQ28" s="23">
        <v>741</v>
      </c>
      <c r="AR28" s="23">
        <v>728</v>
      </c>
      <c r="AT28" s="23">
        <v>803</v>
      </c>
      <c r="AU28" s="23">
        <v>424</v>
      </c>
      <c r="AV28" s="23">
        <v>379</v>
      </c>
      <c r="AX28" s="24">
        <v>1090</v>
      </c>
      <c r="AY28" s="23">
        <v>576</v>
      </c>
      <c r="AZ28" s="23">
        <v>514</v>
      </c>
      <c r="BB28" s="24">
        <v>1418</v>
      </c>
      <c r="BC28" s="23">
        <v>735</v>
      </c>
      <c r="BD28" s="23">
        <v>683</v>
      </c>
      <c r="BF28" s="24">
        <v>1197</v>
      </c>
      <c r="BG28" s="23">
        <v>621</v>
      </c>
      <c r="BH28" s="23">
        <v>576</v>
      </c>
    </row>
    <row r="29" spans="1:60">
      <c r="A29" s="23">
        <v>24</v>
      </c>
      <c r="B29" s="23">
        <v>25784</v>
      </c>
      <c r="C29" s="23">
        <v>12981</v>
      </c>
      <c r="D29" s="23">
        <v>12803</v>
      </c>
      <c r="F29" s="24">
        <v>1017</v>
      </c>
      <c r="G29" s="23">
        <v>543</v>
      </c>
      <c r="H29" s="23">
        <v>473</v>
      </c>
      <c r="J29" s="24">
        <v>1170</v>
      </c>
      <c r="K29" s="23">
        <v>608</v>
      </c>
      <c r="L29" s="23">
        <v>562</v>
      </c>
      <c r="N29" s="23">
        <v>154</v>
      </c>
      <c r="O29" s="23">
        <v>78</v>
      </c>
      <c r="P29" s="23">
        <v>76</v>
      </c>
      <c r="R29" s="24">
        <v>2153</v>
      </c>
      <c r="S29" s="24">
        <v>1126</v>
      </c>
      <c r="T29" s="24">
        <v>1027</v>
      </c>
      <c r="V29" s="24">
        <v>1618</v>
      </c>
      <c r="W29" s="23">
        <v>854</v>
      </c>
      <c r="X29" s="23">
        <v>764</v>
      </c>
      <c r="Z29" s="24">
        <v>1193</v>
      </c>
      <c r="AA29" s="23">
        <v>638</v>
      </c>
      <c r="AB29" s="23">
        <v>555</v>
      </c>
      <c r="AD29" s="24">
        <v>9264</v>
      </c>
      <c r="AE29" s="24">
        <v>4401</v>
      </c>
      <c r="AF29" s="24">
        <v>4862</v>
      </c>
      <c r="AH29" s="24">
        <v>2621</v>
      </c>
      <c r="AI29" s="24">
        <v>1312</v>
      </c>
      <c r="AJ29" s="24">
        <v>1309</v>
      </c>
      <c r="AL29" s="24">
        <v>1025</v>
      </c>
      <c r="AM29" s="23">
        <v>537</v>
      </c>
      <c r="AN29" s="23">
        <v>488</v>
      </c>
      <c r="AP29" s="24">
        <v>1434</v>
      </c>
      <c r="AQ29" s="23">
        <v>722</v>
      </c>
      <c r="AR29" s="23">
        <v>712</v>
      </c>
      <c r="AT29" s="23">
        <v>743</v>
      </c>
      <c r="AU29" s="23">
        <v>394</v>
      </c>
      <c r="AV29" s="23">
        <v>349</v>
      </c>
      <c r="AX29" s="24">
        <v>1037</v>
      </c>
      <c r="AY29" s="23">
        <v>548</v>
      </c>
      <c r="AZ29" s="23">
        <v>488</v>
      </c>
      <c r="BB29" s="24">
        <v>1296</v>
      </c>
      <c r="BC29" s="23">
        <v>675</v>
      </c>
      <c r="BD29" s="23">
        <v>620</v>
      </c>
      <c r="BF29" s="24">
        <v>1063</v>
      </c>
      <c r="BG29" s="23">
        <v>545</v>
      </c>
      <c r="BH29" s="23">
        <v>518</v>
      </c>
    </row>
    <row r="30" spans="1:60">
      <c r="A30" s="23">
        <v>25</v>
      </c>
      <c r="B30" s="23">
        <v>25088</v>
      </c>
      <c r="C30" s="23">
        <v>12613</v>
      </c>
      <c r="D30" s="23">
        <v>12475</v>
      </c>
      <c r="F30" s="24">
        <v>1006</v>
      </c>
      <c r="G30" s="23">
        <v>536</v>
      </c>
      <c r="H30" s="23">
        <v>470</v>
      </c>
      <c r="J30" s="24">
        <v>1125</v>
      </c>
      <c r="K30" s="23">
        <v>586</v>
      </c>
      <c r="L30" s="23">
        <v>539</v>
      </c>
      <c r="N30" s="23">
        <v>153</v>
      </c>
      <c r="O30" s="23">
        <v>75</v>
      </c>
      <c r="P30" s="23">
        <v>78</v>
      </c>
      <c r="R30" s="24">
        <v>2090</v>
      </c>
      <c r="S30" s="24">
        <v>1083</v>
      </c>
      <c r="T30" s="24">
        <v>1007</v>
      </c>
      <c r="V30" s="24">
        <v>1552</v>
      </c>
      <c r="W30" s="23">
        <v>812</v>
      </c>
      <c r="X30" s="23">
        <v>739</v>
      </c>
      <c r="Z30" s="24">
        <v>1183</v>
      </c>
      <c r="AA30" s="23">
        <v>631</v>
      </c>
      <c r="AB30" s="23">
        <v>553</v>
      </c>
      <c r="AD30" s="24">
        <v>9095</v>
      </c>
      <c r="AE30" s="24">
        <v>4338</v>
      </c>
      <c r="AF30" s="24">
        <v>4757</v>
      </c>
      <c r="AH30" s="24">
        <v>2543</v>
      </c>
      <c r="AI30" s="24">
        <v>1275</v>
      </c>
      <c r="AJ30" s="24">
        <v>1268</v>
      </c>
      <c r="AL30" s="23">
        <v>969</v>
      </c>
      <c r="AM30" s="23">
        <v>508</v>
      </c>
      <c r="AN30" s="23">
        <v>461</v>
      </c>
      <c r="AP30" s="24">
        <v>1430</v>
      </c>
      <c r="AQ30" s="23">
        <v>718</v>
      </c>
      <c r="AR30" s="23">
        <v>712</v>
      </c>
      <c r="AT30" s="23">
        <v>722</v>
      </c>
      <c r="AU30" s="23">
        <v>380</v>
      </c>
      <c r="AV30" s="23">
        <v>342</v>
      </c>
      <c r="AX30" s="24">
        <v>1008</v>
      </c>
      <c r="AY30" s="23">
        <v>532</v>
      </c>
      <c r="AZ30" s="23">
        <v>476</v>
      </c>
      <c r="BB30" s="24">
        <v>1203</v>
      </c>
      <c r="BC30" s="23">
        <v>626</v>
      </c>
      <c r="BD30" s="23">
        <v>578</v>
      </c>
      <c r="BF30" s="24">
        <v>1008</v>
      </c>
      <c r="BG30" s="23">
        <v>513</v>
      </c>
      <c r="BH30" s="23">
        <v>495</v>
      </c>
    </row>
    <row r="31" spans="1:60">
      <c r="A31" s="23">
        <v>26</v>
      </c>
      <c r="B31" s="23">
        <v>24444</v>
      </c>
      <c r="C31" s="23">
        <v>12281</v>
      </c>
      <c r="D31" s="23">
        <v>12163</v>
      </c>
      <c r="F31" s="23">
        <v>996</v>
      </c>
      <c r="G31" s="23">
        <v>525</v>
      </c>
      <c r="H31" s="23">
        <v>471</v>
      </c>
      <c r="J31" s="24">
        <v>1125</v>
      </c>
      <c r="K31" s="23">
        <v>588</v>
      </c>
      <c r="L31" s="23">
        <v>537</v>
      </c>
      <c r="N31" s="23">
        <v>153</v>
      </c>
      <c r="O31" s="23">
        <v>72</v>
      </c>
      <c r="P31" s="23">
        <v>81</v>
      </c>
      <c r="R31" s="24">
        <v>2091</v>
      </c>
      <c r="S31" s="24">
        <v>1068</v>
      </c>
      <c r="T31" s="24">
        <v>1023</v>
      </c>
      <c r="V31" s="24">
        <v>1525</v>
      </c>
      <c r="W31" s="23">
        <v>788</v>
      </c>
      <c r="X31" s="23">
        <v>737</v>
      </c>
      <c r="Z31" s="24">
        <v>1208</v>
      </c>
      <c r="AA31" s="23">
        <v>635</v>
      </c>
      <c r="AB31" s="23">
        <v>573</v>
      </c>
      <c r="AD31" s="24">
        <v>8588</v>
      </c>
      <c r="AE31" s="24">
        <v>4136</v>
      </c>
      <c r="AF31" s="24">
        <v>4452</v>
      </c>
      <c r="AH31" s="24">
        <v>2470</v>
      </c>
      <c r="AI31" s="24">
        <v>1243</v>
      </c>
      <c r="AJ31" s="24">
        <v>1228</v>
      </c>
      <c r="AL31" s="23">
        <v>966</v>
      </c>
      <c r="AM31" s="23">
        <v>502</v>
      </c>
      <c r="AN31" s="23">
        <v>464</v>
      </c>
      <c r="AP31" s="24">
        <v>1445</v>
      </c>
      <c r="AQ31" s="23">
        <v>723</v>
      </c>
      <c r="AR31" s="23">
        <v>722</v>
      </c>
      <c r="AT31" s="23">
        <v>732</v>
      </c>
      <c r="AU31" s="23">
        <v>378</v>
      </c>
      <c r="AV31" s="23">
        <v>354</v>
      </c>
      <c r="AX31" s="24">
        <v>1003</v>
      </c>
      <c r="AY31" s="23">
        <v>529</v>
      </c>
      <c r="AZ31" s="23">
        <v>474</v>
      </c>
      <c r="BB31" s="24">
        <v>1135</v>
      </c>
      <c r="BC31" s="23">
        <v>584</v>
      </c>
      <c r="BD31" s="23">
        <v>551</v>
      </c>
      <c r="BF31" s="24">
        <v>1006</v>
      </c>
      <c r="BG31" s="23">
        <v>510</v>
      </c>
      <c r="BH31" s="23">
        <v>496</v>
      </c>
    </row>
    <row r="32" spans="1:60">
      <c r="A32" s="23">
        <v>27</v>
      </c>
      <c r="B32" s="23">
        <v>23820</v>
      </c>
      <c r="C32" s="23">
        <v>11969</v>
      </c>
      <c r="D32" s="23">
        <v>11851</v>
      </c>
      <c r="F32" s="23">
        <v>986</v>
      </c>
      <c r="G32" s="23">
        <v>512</v>
      </c>
      <c r="H32" s="23">
        <v>473</v>
      </c>
      <c r="J32" s="24">
        <v>1142</v>
      </c>
      <c r="K32" s="23">
        <v>599</v>
      </c>
      <c r="L32" s="23">
        <v>543</v>
      </c>
      <c r="N32" s="23">
        <v>162</v>
      </c>
      <c r="O32" s="23">
        <v>75</v>
      </c>
      <c r="P32" s="23">
        <v>87</v>
      </c>
      <c r="R32" s="24">
        <v>2112</v>
      </c>
      <c r="S32" s="24">
        <v>1062</v>
      </c>
      <c r="T32" s="24">
        <v>1050</v>
      </c>
      <c r="V32" s="24">
        <v>1513</v>
      </c>
      <c r="W32" s="23">
        <v>770</v>
      </c>
      <c r="X32" s="23">
        <v>742</v>
      </c>
      <c r="Z32" s="24">
        <v>1253</v>
      </c>
      <c r="AA32" s="23">
        <v>651</v>
      </c>
      <c r="AB32" s="23">
        <v>602</v>
      </c>
      <c r="AD32" s="24">
        <v>7958</v>
      </c>
      <c r="AE32" s="24">
        <v>3884</v>
      </c>
      <c r="AF32" s="24">
        <v>4073</v>
      </c>
      <c r="AH32" s="24">
        <v>2395</v>
      </c>
      <c r="AI32" s="24">
        <v>1207</v>
      </c>
      <c r="AJ32" s="24">
        <v>1188</v>
      </c>
      <c r="AL32" s="23">
        <v>982</v>
      </c>
      <c r="AM32" s="23">
        <v>505</v>
      </c>
      <c r="AN32" s="23">
        <v>476</v>
      </c>
      <c r="AP32" s="24">
        <v>1470</v>
      </c>
      <c r="AQ32" s="23">
        <v>734</v>
      </c>
      <c r="AR32" s="23">
        <v>736</v>
      </c>
      <c r="AT32" s="23">
        <v>750</v>
      </c>
      <c r="AU32" s="23">
        <v>380</v>
      </c>
      <c r="AV32" s="23">
        <v>370</v>
      </c>
      <c r="AX32" s="23">
        <v>999</v>
      </c>
      <c r="AY32" s="23">
        <v>526</v>
      </c>
      <c r="AZ32" s="23">
        <v>473</v>
      </c>
      <c r="BB32" s="24">
        <v>1075</v>
      </c>
      <c r="BC32" s="23">
        <v>544</v>
      </c>
      <c r="BD32" s="23">
        <v>531</v>
      </c>
      <c r="BF32" s="24">
        <v>1026</v>
      </c>
      <c r="BG32" s="23">
        <v>520</v>
      </c>
      <c r="BH32" s="23">
        <v>507</v>
      </c>
    </row>
    <row r="33" spans="1:60">
      <c r="A33" s="23">
        <v>28</v>
      </c>
      <c r="B33" s="23">
        <v>23175</v>
      </c>
      <c r="C33" s="23">
        <v>11642</v>
      </c>
      <c r="D33" s="23">
        <v>11533</v>
      </c>
      <c r="F33" s="23">
        <v>979</v>
      </c>
      <c r="G33" s="23">
        <v>503</v>
      </c>
      <c r="H33" s="23">
        <v>476</v>
      </c>
      <c r="J33" s="24">
        <v>1144</v>
      </c>
      <c r="K33" s="23">
        <v>601</v>
      </c>
      <c r="L33" s="23">
        <v>543</v>
      </c>
      <c r="N33" s="23">
        <v>167</v>
      </c>
      <c r="O33" s="23">
        <v>75</v>
      </c>
      <c r="P33" s="23">
        <v>92</v>
      </c>
      <c r="R33" s="24">
        <v>2117</v>
      </c>
      <c r="S33" s="24">
        <v>1049</v>
      </c>
      <c r="T33" s="24">
        <v>1068</v>
      </c>
      <c r="V33" s="24">
        <v>1498</v>
      </c>
      <c r="W33" s="23">
        <v>752</v>
      </c>
      <c r="X33" s="23">
        <v>745</v>
      </c>
      <c r="Z33" s="24">
        <v>1282</v>
      </c>
      <c r="AA33" s="23">
        <v>658</v>
      </c>
      <c r="AB33" s="23">
        <v>625</v>
      </c>
      <c r="AD33" s="24">
        <v>7395</v>
      </c>
      <c r="AE33" s="24">
        <v>3659</v>
      </c>
      <c r="AF33" s="24">
        <v>3736</v>
      </c>
      <c r="AH33" s="24">
        <v>2324</v>
      </c>
      <c r="AI33" s="24">
        <v>1174</v>
      </c>
      <c r="AJ33" s="24">
        <v>1150</v>
      </c>
      <c r="AL33" s="23">
        <v>982</v>
      </c>
      <c r="AM33" s="23">
        <v>502</v>
      </c>
      <c r="AN33" s="23">
        <v>480</v>
      </c>
      <c r="AP33" s="24">
        <v>1487</v>
      </c>
      <c r="AQ33" s="23">
        <v>741</v>
      </c>
      <c r="AR33" s="23">
        <v>746</v>
      </c>
      <c r="AT33" s="23">
        <v>762</v>
      </c>
      <c r="AU33" s="23">
        <v>379</v>
      </c>
      <c r="AV33" s="23">
        <v>383</v>
      </c>
      <c r="AX33" s="23">
        <v>995</v>
      </c>
      <c r="AY33" s="23">
        <v>522</v>
      </c>
      <c r="AZ33" s="23">
        <v>474</v>
      </c>
      <c r="BB33" s="24">
        <v>1012</v>
      </c>
      <c r="BC33" s="23">
        <v>505</v>
      </c>
      <c r="BD33" s="23">
        <v>506</v>
      </c>
      <c r="BF33" s="24">
        <v>1031</v>
      </c>
      <c r="BG33" s="23">
        <v>522</v>
      </c>
      <c r="BH33" s="23">
        <v>509</v>
      </c>
    </row>
    <row r="34" spans="1:60">
      <c r="A34" s="23">
        <v>29</v>
      </c>
      <c r="B34" s="23">
        <v>22523</v>
      </c>
      <c r="C34" s="23">
        <v>11312</v>
      </c>
      <c r="D34" s="23">
        <v>11211</v>
      </c>
      <c r="F34" s="23">
        <v>962</v>
      </c>
      <c r="G34" s="23">
        <v>491</v>
      </c>
      <c r="H34" s="23">
        <v>471</v>
      </c>
      <c r="J34" s="24">
        <v>1131</v>
      </c>
      <c r="K34" s="23">
        <v>595</v>
      </c>
      <c r="L34" s="23">
        <v>537</v>
      </c>
      <c r="N34" s="23">
        <v>165</v>
      </c>
      <c r="O34" s="23">
        <v>73</v>
      </c>
      <c r="P34" s="23">
        <v>92</v>
      </c>
      <c r="R34" s="24">
        <v>2094</v>
      </c>
      <c r="S34" s="24">
        <v>1028</v>
      </c>
      <c r="T34" s="24">
        <v>1066</v>
      </c>
      <c r="V34" s="24">
        <v>1482</v>
      </c>
      <c r="W34" s="23">
        <v>734</v>
      </c>
      <c r="X34" s="23">
        <v>748</v>
      </c>
      <c r="Z34" s="24">
        <v>1281</v>
      </c>
      <c r="AA34" s="23">
        <v>653</v>
      </c>
      <c r="AB34" s="23">
        <v>628</v>
      </c>
      <c r="AD34" s="24">
        <v>6914</v>
      </c>
      <c r="AE34" s="24">
        <v>3458</v>
      </c>
      <c r="AF34" s="24">
        <v>3456</v>
      </c>
      <c r="AH34" s="24">
        <v>2260</v>
      </c>
      <c r="AI34" s="24">
        <v>1145</v>
      </c>
      <c r="AJ34" s="24">
        <v>1115</v>
      </c>
      <c r="AL34" s="23">
        <v>972</v>
      </c>
      <c r="AM34" s="23">
        <v>493</v>
      </c>
      <c r="AN34" s="23">
        <v>478</v>
      </c>
      <c r="AP34" s="24">
        <v>1495</v>
      </c>
      <c r="AQ34" s="23">
        <v>744</v>
      </c>
      <c r="AR34" s="23">
        <v>752</v>
      </c>
      <c r="AT34" s="23">
        <v>775</v>
      </c>
      <c r="AU34" s="23">
        <v>381</v>
      </c>
      <c r="AV34" s="23">
        <v>394</v>
      </c>
      <c r="AX34" s="23">
        <v>982</v>
      </c>
      <c r="AY34" s="23">
        <v>514</v>
      </c>
      <c r="AZ34" s="23">
        <v>468</v>
      </c>
      <c r="BB34" s="23">
        <v>975</v>
      </c>
      <c r="BC34" s="23">
        <v>483</v>
      </c>
      <c r="BD34" s="23">
        <v>492</v>
      </c>
      <c r="BF34" s="24">
        <v>1034</v>
      </c>
      <c r="BG34" s="23">
        <v>520</v>
      </c>
      <c r="BH34" s="23">
        <v>514</v>
      </c>
    </row>
    <row r="35" spans="1:60">
      <c r="A35" s="23">
        <v>30</v>
      </c>
      <c r="B35" s="23">
        <v>21842</v>
      </c>
      <c r="C35" s="23">
        <v>10965</v>
      </c>
      <c r="D35" s="23">
        <v>10877</v>
      </c>
      <c r="F35" s="23">
        <v>939</v>
      </c>
      <c r="G35" s="23">
        <v>476</v>
      </c>
      <c r="H35" s="23">
        <v>463</v>
      </c>
      <c r="J35" s="24">
        <v>1092</v>
      </c>
      <c r="K35" s="23">
        <v>572</v>
      </c>
      <c r="L35" s="23">
        <v>519</v>
      </c>
      <c r="N35" s="23">
        <v>163</v>
      </c>
      <c r="O35" s="23">
        <v>74</v>
      </c>
      <c r="P35" s="23">
        <v>89</v>
      </c>
      <c r="R35" s="24">
        <v>2035</v>
      </c>
      <c r="S35" s="23">
        <v>992</v>
      </c>
      <c r="T35" s="24">
        <v>1043</v>
      </c>
      <c r="V35" s="24">
        <v>1466</v>
      </c>
      <c r="W35" s="23">
        <v>726</v>
      </c>
      <c r="X35" s="23">
        <v>740</v>
      </c>
      <c r="Z35" s="24">
        <v>1231</v>
      </c>
      <c r="AA35" s="23">
        <v>625</v>
      </c>
      <c r="AB35" s="23">
        <v>606</v>
      </c>
      <c r="AD35" s="24">
        <v>6582</v>
      </c>
      <c r="AE35" s="24">
        <v>3303</v>
      </c>
      <c r="AF35" s="24">
        <v>3278</v>
      </c>
      <c r="AH35" s="24">
        <v>2204</v>
      </c>
      <c r="AI35" s="24">
        <v>1119</v>
      </c>
      <c r="AJ35" s="24">
        <v>1085</v>
      </c>
      <c r="AL35" s="23">
        <v>937</v>
      </c>
      <c r="AM35" s="23">
        <v>473</v>
      </c>
      <c r="AN35" s="23">
        <v>465</v>
      </c>
      <c r="AP35" s="24">
        <v>1479</v>
      </c>
      <c r="AQ35" s="23">
        <v>734</v>
      </c>
      <c r="AR35" s="23">
        <v>745</v>
      </c>
      <c r="AT35" s="23">
        <v>775</v>
      </c>
      <c r="AU35" s="23">
        <v>381</v>
      </c>
      <c r="AV35" s="23">
        <v>394</v>
      </c>
      <c r="AX35" s="23">
        <v>956</v>
      </c>
      <c r="AY35" s="23">
        <v>501</v>
      </c>
      <c r="AZ35" s="23">
        <v>456</v>
      </c>
      <c r="BB35" s="23">
        <v>966</v>
      </c>
      <c r="BC35" s="23">
        <v>480</v>
      </c>
      <c r="BD35" s="23">
        <v>486</v>
      </c>
      <c r="BF35" s="24">
        <v>1017</v>
      </c>
      <c r="BG35" s="23">
        <v>509</v>
      </c>
      <c r="BH35" s="23">
        <v>508</v>
      </c>
    </row>
    <row r="36" spans="1:60">
      <c r="A36" s="23">
        <v>31</v>
      </c>
      <c r="B36" s="23">
        <v>21147</v>
      </c>
      <c r="C36" s="23">
        <v>10613</v>
      </c>
      <c r="D36" s="23">
        <v>10534</v>
      </c>
      <c r="F36" s="23">
        <v>909</v>
      </c>
      <c r="G36" s="23">
        <v>463</v>
      </c>
      <c r="H36" s="23">
        <v>446</v>
      </c>
      <c r="J36" s="24">
        <v>1030</v>
      </c>
      <c r="K36" s="23">
        <v>538</v>
      </c>
      <c r="L36" s="23">
        <v>492</v>
      </c>
      <c r="N36" s="23">
        <v>159</v>
      </c>
      <c r="O36" s="23">
        <v>74</v>
      </c>
      <c r="P36" s="23">
        <v>84</v>
      </c>
      <c r="R36" s="24">
        <v>1942</v>
      </c>
      <c r="S36" s="23">
        <v>945</v>
      </c>
      <c r="T36" s="23">
        <v>997</v>
      </c>
      <c r="V36" s="24">
        <v>1446</v>
      </c>
      <c r="W36" s="23">
        <v>717</v>
      </c>
      <c r="X36" s="23">
        <v>729</v>
      </c>
      <c r="Z36" s="24">
        <v>1142</v>
      </c>
      <c r="AA36" s="23">
        <v>583</v>
      </c>
      <c r="AB36" s="23">
        <v>559</v>
      </c>
      <c r="AD36" s="24">
        <v>6373</v>
      </c>
      <c r="AE36" s="24">
        <v>3191</v>
      </c>
      <c r="AF36" s="24">
        <v>3183</v>
      </c>
      <c r="AH36" s="24">
        <v>2158</v>
      </c>
      <c r="AI36" s="24">
        <v>1101</v>
      </c>
      <c r="AJ36" s="24">
        <v>1058</v>
      </c>
      <c r="AL36" s="23">
        <v>883</v>
      </c>
      <c r="AM36" s="23">
        <v>443</v>
      </c>
      <c r="AN36" s="23">
        <v>441</v>
      </c>
      <c r="AP36" s="24">
        <v>1445</v>
      </c>
      <c r="AQ36" s="23">
        <v>713</v>
      </c>
      <c r="AR36" s="23">
        <v>731</v>
      </c>
      <c r="AT36" s="23">
        <v>769</v>
      </c>
      <c r="AU36" s="23">
        <v>380</v>
      </c>
      <c r="AV36" s="23">
        <v>389</v>
      </c>
      <c r="AX36" s="23">
        <v>925</v>
      </c>
      <c r="AY36" s="23">
        <v>484</v>
      </c>
      <c r="AZ36" s="23">
        <v>441</v>
      </c>
      <c r="BB36" s="23">
        <v>975</v>
      </c>
      <c r="BC36" s="23">
        <v>490</v>
      </c>
      <c r="BD36" s="23">
        <v>485</v>
      </c>
      <c r="BF36" s="23">
        <v>989</v>
      </c>
      <c r="BG36" s="23">
        <v>491</v>
      </c>
      <c r="BH36" s="23">
        <v>499</v>
      </c>
    </row>
    <row r="37" spans="1:60">
      <c r="A37" s="23">
        <v>32</v>
      </c>
      <c r="B37" s="23">
        <v>20444</v>
      </c>
      <c r="C37" s="23">
        <v>10255</v>
      </c>
      <c r="D37" s="23">
        <v>10189</v>
      </c>
      <c r="F37" s="23">
        <v>874</v>
      </c>
      <c r="G37" s="23">
        <v>446</v>
      </c>
      <c r="H37" s="23">
        <v>429</v>
      </c>
      <c r="J37" s="23">
        <v>965</v>
      </c>
      <c r="K37" s="23">
        <v>500</v>
      </c>
      <c r="L37" s="23">
        <v>465</v>
      </c>
      <c r="N37" s="23">
        <v>149</v>
      </c>
      <c r="O37" s="23">
        <v>72</v>
      </c>
      <c r="P37" s="23">
        <v>77</v>
      </c>
      <c r="R37" s="24">
        <v>1842</v>
      </c>
      <c r="S37" s="23">
        <v>898</v>
      </c>
      <c r="T37" s="23">
        <v>944</v>
      </c>
      <c r="V37" s="24">
        <v>1430</v>
      </c>
      <c r="W37" s="23">
        <v>711</v>
      </c>
      <c r="X37" s="23">
        <v>718</v>
      </c>
      <c r="Z37" s="24">
        <v>1045</v>
      </c>
      <c r="AA37" s="23">
        <v>534</v>
      </c>
      <c r="AB37" s="23">
        <v>512</v>
      </c>
      <c r="AD37" s="24">
        <v>6162</v>
      </c>
      <c r="AE37" s="24">
        <v>3072</v>
      </c>
      <c r="AF37" s="24">
        <v>3090</v>
      </c>
      <c r="AH37" s="24">
        <v>2119</v>
      </c>
      <c r="AI37" s="24">
        <v>1084</v>
      </c>
      <c r="AJ37" s="24">
        <v>1035</v>
      </c>
      <c r="AL37" s="23">
        <v>834</v>
      </c>
      <c r="AM37" s="23">
        <v>416</v>
      </c>
      <c r="AN37" s="23">
        <v>418</v>
      </c>
      <c r="AP37" s="24">
        <v>1404</v>
      </c>
      <c r="AQ37" s="23">
        <v>690</v>
      </c>
      <c r="AR37" s="23">
        <v>713</v>
      </c>
      <c r="AT37" s="23">
        <v>767</v>
      </c>
      <c r="AU37" s="23">
        <v>381</v>
      </c>
      <c r="AV37" s="23">
        <v>385</v>
      </c>
      <c r="AX37" s="23">
        <v>889</v>
      </c>
      <c r="AY37" s="23">
        <v>466</v>
      </c>
      <c r="AZ37" s="23">
        <v>423</v>
      </c>
      <c r="BB37" s="23">
        <v>999</v>
      </c>
      <c r="BC37" s="23">
        <v>510</v>
      </c>
      <c r="BD37" s="23">
        <v>489</v>
      </c>
      <c r="BF37" s="23">
        <v>966</v>
      </c>
      <c r="BG37" s="23">
        <v>475</v>
      </c>
      <c r="BH37" s="23">
        <v>491</v>
      </c>
    </row>
    <row r="38" spans="1:60">
      <c r="A38" s="23">
        <v>33</v>
      </c>
      <c r="B38" s="23">
        <v>19752</v>
      </c>
      <c r="C38" s="23">
        <v>9905</v>
      </c>
      <c r="D38" s="23">
        <v>9847</v>
      </c>
      <c r="F38" s="23">
        <v>843</v>
      </c>
      <c r="G38" s="23">
        <v>430</v>
      </c>
      <c r="H38" s="23">
        <v>414</v>
      </c>
      <c r="J38" s="23">
        <v>912</v>
      </c>
      <c r="K38" s="23">
        <v>470</v>
      </c>
      <c r="L38" s="23">
        <v>441</v>
      </c>
      <c r="N38" s="23">
        <v>142</v>
      </c>
      <c r="O38" s="23">
        <v>71</v>
      </c>
      <c r="P38" s="23">
        <v>71</v>
      </c>
      <c r="R38" s="24">
        <v>1756</v>
      </c>
      <c r="S38" s="23">
        <v>855</v>
      </c>
      <c r="T38" s="23">
        <v>901</v>
      </c>
      <c r="V38" s="24">
        <v>1419</v>
      </c>
      <c r="W38" s="23">
        <v>707</v>
      </c>
      <c r="X38" s="23">
        <v>712</v>
      </c>
      <c r="Z38" s="23">
        <v>962</v>
      </c>
      <c r="AA38" s="23">
        <v>494</v>
      </c>
      <c r="AB38" s="23">
        <v>468</v>
      </c>
      <c r="AD38" s="24">
        <v>5903</v>
      </c>
      <c r="AE38" s="24">
        <v>2937</v>
      </c>
      <c r="AF38" s="24">
        <v>2966</v>
      </c>
      <c r="AH38" s="24">
        <v>2070</v>
      </c>
      <c r="AI38" s="24">
        <v>1062</v>
      </c>
      <c r="AJ38" s="24">
        <v>1009</v>
      </c>
      <c r="AL38" s="23">
        <v>792</v>
      </c>
      <c r="AM38" s="23">
        <v>392</v>
      </c>
      <c r="AN38" s="23">
        <v>400</v>
      </c>
      <c r="AP38" s="24">
        <v>1367</v>
      </c>
      <c r="AQ38" s="23">
        <v>670</v>
      </c>
      <c r="AR38" s="23">
        <v>697</v>
      </c>
      <c r="AT38" s="23">
        <v>759</v>
      </c>
      <c r="AU38" s="23">
        <v>381</v>
      </c>
      <c r="AV38" s="23">
        <v>379</v>
      </c>
      <c r="AX38" s="23">
        <v>857</v>
      </c>
      <c r="AY38" s="23">
        <v>448</v>
      </c>
      <c r="AZ38" s="23">
        <v>408</v>
      </c>
      <c r="BB38" s="24">
        <v>1019</v>
      </c>
      <c r="BC38" s="23">
        <v>523</v>
      </c>
      <c r="BD38" s="23">
        <v>496</v>
      </c>
      <c r="BF38" s="23">
        <v>950</v>
      </c>
      <c r="BG38" s="23">
        <v>465</v>
      </c>
      <c r="BH38" s="23">
        <v>485</v>
      </c>
    </row>
    <row r="39" spans="1:60">
      <c r="A39" s="23">
        <v>34</v>
      </c>
      <c r="B39" s="23">
        <v>19085</v>
      </c>
      <c r="C39" s="23">
        <v>9573</v>
      </c>
      <c r="D39" s="23">
        <v>9512</v>
      </c>
      <c r="F39" s="23">
        <v>812</v>
      </c>
      <c r="G39" s="23">
        <v>416</v>
      </c>
      <c r="H39" s="23">
        <v>396</v>
      </c>
      <c r="J39" s="23">
        <v>865</v>
      </c>
      <c r="K39" s="23">
        <v>442</v>
      </c>
      <c r="L39" s="23">
        <v>423</v>
      </c>
      <c r="N39" s="23">
        <v>139</v>
      </c>
      <c r="O39" s="23">
        <v>72</v>
      </c>
      <c r="P39" s="23">
        <v>66</v>
      </c>
      <c r="R39" s="24">
        <v>1676</v>
      </c>
      <c r="S39" s="23">
        <v>816</v>
      </c>
      <c r="T39" s="23">
        <v>860</v>
      </c>
      <c r="V39" s="24">
        <v>1403</v>
      </c>
      <c r="W39" s="23">
        <v>700</v>
      </c>
      <c r="X39" s="23">
        <v>704</v>
      </c>
      <c r="Z39" s="23">
        <v>906</v>
      </c>
      <c r="AA39" s="23">
        <v>463</v>
      </c>
      <c r="AB39" s="23">
        <v>443</v>
      </c>
      <c r="AD39" s="24">
        <v>5663</v>
      </c>
      <c r="AE39" s="24">
        <v>2817</v>
      </c>
      <c r="AF39" s="24">
        <v>2845</v>
      </c>
      <c r="AH39" s="24">
        <v>2007</v>
      </c>
      <c r="AI39" s="24">
        <v>1032</v>
      </c>
      <c r="AJ39" s="23">
        <v>975</v>
      </c>
      <c r="AL39" s="23">
        <v>750</v>
      </c>
      <c r="AM39" s="23">
        <v>367</v>
      </c>
      <c r="AN39" s="23">
        <v>383</v>
      </c>
      <c r="AP39" s="24">
        <v>1327</v>
      </c>
      <c r="AQ39" s="23">
        <v>651</v>
      </c>
      <c r="AR39" s="23">
        <v>676</v>
      </c>
      <c r="AT39" s="23">
        <v>752</v>
      </c>
      <c r="AU39" s="23">
        <v>378</v>
      </c>
      <c r="AV39" s="23">
        <v>374</v>
      </c>
      <c r="AX39" s="23">
        <v>824</v>
      </c>
      <c r="AY39" s="23">
        <v>431</v>
      </c>
      <c r="AZ39" s="23">
        <v>393</v>
      </c>
      <c r="BB39" s="24">
        <v>1036</v>
      </c>
      <c r="BC39" s="23">
        <v>537</v>
      </c>
      <c r="BD39" s="23">
        <v>498</v>
      </c>
      <c r="BF39" s="23">
        <v>927</v>
      </c>
      <c r="BG39" s="23">
        <v>451</v>
      </c>
      <c r="BH39" s="23">
        <v>476</v>
      </c>
    </row>
    <row r="40" spans="1:60">
      <c r="A40" s="23">
        <v>35</v>
      </c>
      <c r="B40" s="23">
        <v>18447</v>
      </c>
      <c r="C40" s="23">
        <v>9257</v>
      </c>
      <c r="D40" s="23">
        <v>9190</v>
      </c>
      <c r="F40" s="23">
        <v>785</v>
      </c>
      <c r="G40" s="23">
        <v>404</v>
      </c>
      <c r="H40" s="23">
        <v>381</v>
      </c>
      <c r="J40" s="23">
        <v>827</v>
      </c>
      <c r="K40" s="23">
        <v>420</v>
      </c>
      <c r="L40" s="23">
        <v>407</v>
      </c>
      <c r="N40" s="23">
        <v>135</v>
      </c>
      <c r="O40" s="23">
        <v>69</v>
      </c>
      <c r="P40" s="23">
        <v>66</v>
      </c>
      <c r="R40" s="24">
        <v>1603</v>
      </c>
      <c r="S40" s="23">
        <v>780</v>
      </c>
      <c r="T40" s="23">
        <v>822</v>
      </c>
      <c r="V40" s="24">
        <v>1387</v>
      </c>
      <c r="W40" s="23">
        <v>688</v>
      </c>
      <c r="X40" s="23">
        <v>699</v>
      </c>
      <c r="Z40" s="23">
        <v>884</v>
      </c>
      <c r="AA40" s="23">
        <v>451</v>
      </c>
      <c r="AB40" s="23">
        <v>433</v>
      </c>
      <c r="AD40" s="24">
        <v>5442</v>
      </c>
      <c r="AE40" s="24">
        <v>2718</v>
      </c>
      <c r="AF40" s="24">
        <v>2724</v>
      </c>
      <c r="AH40" s="24">
        <v>1915</v>
      </c>
      <c r="AI40" s="23">
        <v>982</v>
      </c>
      <c r="AJ40" s="23">
        <v>933</v>
      </c>
      <c r="AL40" s="23">
        <v>715</v>
      </c>
      <c r="AM40" s="23">
        <v>345</v>
      </c>
      <c r="AN40" s="23">
        <v>370</v>
      </c>
      <c r="AP40" s="24">
        <v>1298</v>
      </c>
      <c r="AQ40" s="23">
        <v>640</v>
      </c>
      <c r="AR40" s="23">
        <v>658</v>
      </c>
      <c r="AT40" s="23">
        <v>729</v>
      </c>
      <c r="AU40" s="23">
        <v>369</v>
      </c>
      <c r="AV40" s="23">
        <v>360</v>
      </c>
      <c r="AX40" s="23">
        <v>801</v>
      </c>
      <c r="AY40" s="23">
        <v>422</v>
      </c>
      <c r="AZ40" s="23">
        <v>378</v>
      </c>
      <c r="BB40" s="24">
        <v>1032</v>
      </c>
      <c r="BC40" s="23">
        <v>534</v>
      </c>
      <c r="BD40" s="23">
        <v>498</v>
      </c>
      <c r="BF40" s="23">
        <v>897</v>
      </c>
      <c r="BG40" s="23">
        <v>435</v>
      </c>
      <c r="BH40" s="23">
        <v>461</v>
      </c>
    </row>
    <row r="41" spans="1:60">
      <c r="A41" s="23">
        <v>36</v>
      </c>
      <c r="B41" s="23">
        <v>17827</v>
      </c>
      <c r="C41" s="23">
        <v>8952</v>
      </c>
      <c r="D41" s="23">
        <v>8875</v>
      </c>
      <c r="F41" s="23">
        <v>760</v>
      </c>
      <c r="G41" s="23">
        <v>392</v>
      </c>
      <c r="H41" s="23">
        <v>368</v>
      </c>
      <c r="J41" s="23">
        <v>800</v>
      </c>
      <c r="K41" s="23">
        <v>402</v>
      </c>
      <c r="L41" s="23">
        <v>397</v>
      </c>
      <c r="N41" s="23">
        <v>136</v>
      </c>
      <c r="O41" s="23">
        <v>69</v>
      </c>
      <c r="P41" s="23">
        <v>67</v>
      </c>
      <c r="R41" s="24">
        <v>1540</v>
      </c>
      <c r="S41" s="23">
        <v>748</v>
      </c>
      <c r="T41" s="23">
        <v>792</v>
      </c>
      <c r="V41" s="24">
        <v>1362</v>
      </c>
      <c r="W41" s="23">
        <v>671</v>
      </c>
      <c r="X41" s="23">
        <v>691</v>
      </c>
      <c r="Z41" s="23">
        <v>891</v>
      </c>
      <c r="AA41" s="23">
        <v>450</v>
      </c>
      <c r="AB41" s="23">
        <v>440</v>
      </c>
      <c r="AD41" s="24">
        <v>5230</v>
      </c>
      <c r="AE41" s="24">
        <v>2628</v>
      </c>
      <c r="AF41" s="24">
        <v>2601</v>
      </c>
      <c r="AH41" s="24">
        <v>1806</v>
      </c>
      <c r="AI41" s="23">
        <v>924</v>
      </c>
      <c r="AJ41" s="23">
        <v>882</v>
      </c>
      <c r="AL41" s="23">
        <v>679</v>
      </c>
      <c r="AM41" s="23">
        <v>324</v>
      </c>
      <c r="AN41" s="23">
        <v>355</v>
      </c>
      <c r="AP41" s="24">
        <v>1269</v>
      </c>
      <c r="AQ41" s="23">
        <v>633</v>
      </c>
      <c r="AR41" s="23">
        <v>636</v>
      </c>
      <c r="AT41" s="23">
        <v>703</v>
      </c>
      <c r="AU41" s="23">
        <v>356</v>
      </c>
      <c r="AV41" s="23">
        <v>347</v>
      </c>
      <c r="AX41" s="23">
        <v>776</v>
      </c>
      <c r="AY41" s="23">
        <v>412</v>
      </c>
      <c r="AZ41" s="23">
        <v>364</v>
      </c>
      <c r="BB41" s="24">
        <v>1019</v>
      </c>
      <c r="BC41" s="23">
        <v>526</v>
      </c>
      <c r="BD41" s="23">
        <v>492</v>
      </c>
      <c r="BF41" s="23">
        <v>861</v>
      </c>
      <c r="BG41" s="23">
        <v>417</v>
      </c>
      <c r="BH41" s="23">
        <v>443</v>
      </c>
    </row>
    <row r="42" spans="1:60">
      <c r="A42" s="23">
        <v>37</v>
      </c>
      <c r="B42" s="23">
        <v>17251</v>
      </c>
      <c r="C42" s="23">
        <v>8672</v>
      </c>
      <c r="D42" s="23">
        <v>8579</v>
      </c>
      <c r="F42" s="23">
        <v>734</v>
      </c>
      <c r="G42" s="23">
        <v>381</v>
      </c>
      <c r="H42" s="23">
        <v>353</v>
      </c>
      <c r="J42" s="23">
        <v>772</v>
      </c>
      <c r="K42" s="23">
        <v>386</v>
      </c>
      <c r="L42" s="23">
        <v>386</v>
      </c>
      <c r="N42" s="23">
        <v>134</v>
      </c>
      <c r="O42" s="23">
        <v>66</v>
      </c>
      <c r="P42" s="23">
        <v>68</v>
      </c>
      <c r="R42" s="24">
        <v>1485</v>
      </c>
      <c r="S42" s="23">
        <v>722</v>
      </c>
      <c r="T42" s="23">
        <v>763</v>
      </c>
      <c r="V42" s="24">
        <v>1342</v>
      </c>
      <c r="W42" s="23">
        <v>656</v>
      </c>
      <c r="X42" s="23">
        <v>687</v>
      </c>
      <c r="Z42" s="23">
        <v>906</v>
      </c>
      <c r="AA42" s="23">
        <v>454</v>
      </c>
      <c r="AB42" s="23">
        <v>452</v>
      </c>
      <c r="AD42" s="24">
        <v>5042</v>
      </c>
      <c r="AE42" s="24">
        <v>2551</v>
      </c>
      <c r="AF42" s="24">
        <v>2491</v>
      </c>
      <c r="AH42" s="24">
        <v>1694</v>
      </c>
      <c r="AI42" s="23">
        <v>864</v>
      </c>
      <c r="AJ42" s="23">
        <v>830</v>
      </c>
      <c r="AL42" s="23">
        <v>643</v>
      </c>
      <c r="AM42" s="23">
        <v>300</v>
      </c>
      <c r="AN42" s="23">
        <v>343</v>
      </c>
      <c r="AP42" s="24">
        <v>1242</v>
      </c>
      <c r="AQ42" s="23">
        <v>627</v>
      </c>
      <c r="AR42" s="23">
        <v>615</v>
      </c>
      <c r="AT42" s="23">
        <v>673</v>
      </c>
      <c r="AU42" s="23">
        <v>344</v>
      </c>
      <c r="AV42" s="23">
        <v>329</v>
      </c>
      <c r="AX42" s="23">
        <v>753</v>
      </c>
      <c r="AY42" s="23">
        <v>403</v>
      </c>
      <c r="AZ42" s="23">
        <v>350</v>
      </c>
      <c r="BB42" s="24">
        <v>1005</v>
      </c>
      <c r="BC42" s="23">
        <v>517</v>
      </c>
      <c r="BD42" s="23">
        <v>487</v>
      </c>
      <c r="BF42" s="23">
        <v>827</v>
      </c>
      <c r="BG42" s="23">
        <v>401</v>
      </c>
      <c r="BH42" s="23">
        <v>425</v>
      </c>
    </row>
    <row r="43" spans="1:60">
      <c r="A43" s="23">
        <v>38</v>
      </c>
      <c r="B43" s="23">
        <v>16661</v>
      </c>
      <c r="C43" s="23">
        <v>8386</v>
      </c>
      <c r="D43" s="23">
        <v>8275</v>
      </c>
      <c r="F43" s="23">
        <v>706</v>
      </c>
      <c r="G43" s="23">
        <v>370</v>
      </c>
      <c r="H43" s="23">
        <v>336</v>
      </c>
      <c r="J43" s="23">
        <v>745</v>
      </c>
      <c r="K43" s="23">
        <v>370</v>
      </c>
      <c r="L43" s="23">
        <v>376</v>
      </c>
      <c r="N43" s="23">
        <v>134</v>
      </c>
      <c r="O43" s="23">
        <v>66</v>
      </c>
      <c r="P43" s="23">
        <v>69</v>
      </c>
      <c r="R43" s="24">
        <v>1426</v>
      </c>
      <c r="S43" s="23">
        <v>694</v>
      </c>
      <c r="T43" s="23">
        <v>732</v>
      </c>
      <c r="V43" s="24">
        <v>1317</v>
      </c>
      <c r="W43" s="23">
        <v>640</v>
      </c>
      <c r="X43" s="23">
        <v>677</v>
      </c>
      <c r="Z43" s="23">
        <v>909</v>
      </c>
      <c r="AA43" s="23">
        <v>451</v>
      </c>
      <c r="AB43" s="23">
        <v>458</v>
      </c>
      <c r="AD43" s="24">
        <v>4851</v>
      </c>
      <c r="AE43" s="24">
        <v>2470</v>
      </c>
      <c r="AF43" s="24">
        <v>2381</v>
      </c>
      <c r="AH43" s="24">
        <v>1590</v>
      </c>
      <c r="AI43" s="23">
        <v>809</v>
      </c>
      <c r="AJ43" s="23">
        <v>781</v>
      </c>
      <c r="AL43" s="23">
        <v>615</v>
      </c>
      <c r="AM43" s="23">
        <v>282</v>
      </c>
      <c r="AN43" s="23">
        <v>332</v>
      </c>
      <c r="AP43" s="24">
        <v>1206</v>
      </c>
      <c r="AQ43" s="23">
        <v>615</v>
      </c>
      <c r="AR43" s="23">
        <v>591</v>
      </c>
      <c r="AT43" s="23">
        <v>646</v>
      </c>
      <c r="AU43" s="23">
        <v>331</v>
      </c>
      <c r="AV43" s="23">
        <v>315</v>
      </c>
      <c r="AX43" s="23">
        <v>728</v>
      </c>
      <c r="AY43" s="23">
        <v>393</v>
      </c>
      <c r="AZ43" s="23">
        <v>335</v>
      </c>
      <c r="BB43" s="23">
        <v>990</v>
      </c>
      <c r="BC43" s="23">
        <v>508</v>
      </c>
      <c r="BD43" s="23">
        <v>482</v>
      </c>
      <c r="BF43" s="23">
        <v>796</v>
      </c>
      <c r="BG43" s="23">
        <v>387</v>
      </c>
      <c r="BH43" s="23">
        <v>410</v>
      </c>
    </row>
    <row r="44" spans="1:60">
      <c r="A44" s="23">
        <v>39</v>
      </c>
      <c r="B44" s="23">
        <v>15975</v>
      </c>
      <c r="C44" s="23">
        <v>8055</v>
      </c>
      <c r="D44" s="23">
        <v>7920</v>
      </c>
      <c r="F44" s="23">
        <v>670</v>
      </c>
      <c r="G44" s="23">
        <v>353</v>
      </c>
      <c r="H44" s="23">
        <v>318</v>
      </c>
      <c r="J44" s="23">
        <v>721</v>
      </c>
      <c r="K44" s="23">
        <v>356</v>
      </c>
      <c r="L44" s="23">
        <v>366</v>
      </c>
      <c r="N44" s="23">
        <v>132</v>
      </c>
      <c r="O44" s="23">
        <v>64</v>
      </c>
      <c r="P44" s="23">
        <v>68</v>
      </c>
      <c r="R44" s="24">
        <v>1353</v>
      </c>
      <c r="S44" s="23">
        <v>659</v>
      </c>
      <c r="T44" s="23">
        <v>694</v>
      </c>
      <c r="V44" s="24">
        <v>1282</v>
      </c>
      <c r="W44" s="23">
        <v>622</v>
      </c>
      <c r="X44" s="23">
        <v>660</v>
      </c>
      <c r="Z44" s="23">
        <v>896</v>
      </c>
      <c r="AA44" s="23">
        <v>443</v>
      </c>
      <c r="AB44" s="23">
        <v>453</v>
      </c>
      <c r="AD44" s="24">
        <v>4630</v>
      </c>
      <c r="AE44" s="24">
        <v>2371</v>
      </c>
      <c r="AF44" s="24">
        <v>2259</v>
      </c>
      <c r="AH44" s="24">
        <v>1497</v>
      </c>
      <c r="AI44" s="23">
        <v>759</v>
      </c>
      <c r="AJ44" s="23">
        <v>737</v>
      </c>
      <c r="AL44" s="23">
        <v>591</v>
      </c>
      <c r="AM44" s="23">
        <v>269</v>
      </c>
      <c r="AN44" s="23">
        <v>322</v>
      </c>
      <c r="AP44" s="24">
        <v>1153</v>
      </c>
      <c r="AQ44" s="23">
        <v>593</v>
      </c>
      <c r="AR44" s="23">
        <v>560</v>
      </c>
      <c r="AT44" s="23">
        <v>609</v>
      </c>
      <c r="AU44" s="23">
        <v>315</v>
      </c>
      <c r="AV44" s="23">
        <v>294</v>
      </c>
      <c r="AX44" s="23">
        <v>697</v>
      </c>
      <c r="AY44" s="23">
        <v>379</v>
      </c>
      <c r="AZ44" s="23">
        <v>318</v>
      </c>
      <c r="BB44" s="23">
        <v>976</v>
      </c>
      <c r="BC44" s="23">
        <v>499</v>
      </c>
      <c r="BD44" s="23">
        <v>477</v>
      </c>
      <c r="BF44" s="23">
        <v>766</v>
      </c>
      <c r="BG44" s="23">
        <v>373</v>
      </c>
      <c r="BH44" s="23">
        <v>394</v>
      </c>
    </row>
    <row r="45" spans="1:60">
      <c r="A45" s="23">
        <v>40</v>
      </c>
      <c r="B45" s="23">
        <v>15146</v>
      </c>
      <c r="C45" s="23">
        <v>7656</v>
      </c>
      <c r="D45" s="23">
        <v>7490</v>
      </c>
      <c r="F45" s="23">
        <v>624</v>
      </c>
      <c r="G45" s="23">
        <v>327</v>
      </c>
      <c r="H45" s="23">
        <v>297</v>
      </c>
      <c r="J45" s="23">
        <v>696</v>
      </c>
      <c r="K45" s="23">
        <v>345</v>
      </c>
      <c r="L45" s="23">
        <v>352</v>
      </c>
      <c r="N45" s="23">
        <v>129</v>
      </c>
      <c r="O45" s="23">
        <v>63</v>
      </c>
      <c r="P45" s="23">
        <v>66</v>
      </c>
      <c r="R45" s="24">
        <v>1257</v>
      </c>
      <c r="S45" s="23">
        <v>613</v>
      </c>
      <c r="T45" s="23">
        <v>644</v>
      </c>
      <c r="V45" s="24">
        <v>1232</v>
      </c>
      <c r="W45" s="23">
        <v>600</v>
      </c>
      <c r="X45" s="23">
        <v>632</v>
      </c>
      <c r="Z45" s="23">
        <v>861</v>
      </c>
      <c r="AA45" s="23">
        <v>426</v>
      </c>
      <c r="AB45" s="23">
        <v>435</v>
      </c>
      <c r="AD45" s="24">
        <v>4360</v>
      </c>
      <c r="AE45" s="24">
        <v>2246</v>
      </c>
      <c r="AF45" s="24">
        <v>2114</v>
      </c>
      <c r="AH45" s="24">
        <v>1415</v>
      </c>
      <c r="AI45" s="23">
        <v>717</v>
      </c>
      <c r="AJ45" s="23">
        <v>697</v>
      </c>
      <c r="AL45" s="23">
        <v>578</v>
      </c>
      <c r="AM45" s="23">
        <v>262</v>
      </c>
      <c r="AN45" s="23">
        <v>315</v>
      </c>
      <c r="AP45" s="24">
        <v>1064</v>
      </c>
      <c r="AQ45" s="23">
        <v>550</v>
      </c>
      <c r="AR45" s="23">
        <v>514</v>
      </c>
      <c r="AT45" s="23">
        <v>572</v>
      </c>
      <c r="AU45" s="23">
        <v>297</v>
      </c>
      <c r="AV45" s="23">
        <v>275</v>
      </c>
      <c r="AX45" s="23">
        <v>660</v>
      </c>
      <c r="AY45" s="23">
        <v>359</v>
      </c>
      <c r="AZ45" s="23">
        <v>301</v>
      </c>
      <c r="BB45" s="23">
        <v>960</v>
      </c>
      <c r="BC45" s="23">
        <v>490</v>
      </c>
      <c r="BD45" s="23">
        <v>471</v>
      </c>
      <c r="BF45" s="23">
        <v>738</v>
      </c>
      <c r="BG45" s="23">
        <v>361</v>
      </c>
      <c r="BH45" s="23">
        <v>377</v>
      </c>
    </row>
    <row r="46" spans="1:60">
      <c r="A46" s="23">
        <v>41</v>
      </c>
      <c r="B46" s="23">
        <v>14242</v>
      </c>
      <c r="C46" s="23">
        <v>7228</v>
      </c>
      <c r="D46" s="23">
        <v>7014</v>
      </c>
      <c r="F46" s="23">
        <v>568</v>
      </c>
      <c r="G46" s="23">
        <v>298</v>
      </c>
      <c r="H46" s="23">
        <v>270</v>
      </c>
      <c r="J46" s="23">
        <v>679</v>
      </c>
      <c r="K46" s="23">
        <v>338</v>
      </c>
      <c r="L46" s="23">
        <v>341</v>
      </c>
      <c r="N46" s="23">
        <v>131</v>
      </c>
      <c r="O46" s="23">
        <v>65</v>
      </c>
      <c r="P46" s="23">
        <v>66</v>
      </c>
      <c r="R46" s="24">
        <v>1143</v>
      </c>
      <c r="S46" s="23">
        <v>559</v>
      </c>
      <c r="T46" s="23">
        <v>584</v>
      </c>
      <c r="V46" s="24">
        <v>1179</v>
      </c>
      <c r="W46" s="23">
        <v>581</v>
      </c>
      <c r="X46" s="23">
        <v>599</v>
      </c>
      <c r="Z46" s="23">
        <v>812</v>
      </c>
      <c r="AA46" s="23">
        <v>402</v>
      </c>
      <c r="AB46" s="23">
        <v>410</v>
      </c>
      <c r="AD46" s="24">
        <v>4058</v>
      </c>
      <c r="AE46" s="24">
        <v>2106</v>
      </c>
      <c r="AF46" s="24">
        <v>1952</v>
      </c>
      <c r="AH46" s="24">
        <v>1345</v>
      </c>
      <c r="AI46" s="23">
        <v>682</v>
      </c>
      <c r="AJ46" s="23">
        <v>663</v>
      </c>
      <c r="AL46" s="23">
        <v>575</v>
      </c>
      <c r="AM46" s="23">
        <v>264</v>
      </c>
      <c r="AN46" s="23">
        <v>311</v>
      </c>
      <c r="AP46" s="23">
        <v>957</v>
      </c>
      <c r="AQ46" s="23">
        <v>495</v>
      </c>
      <c r="AR46" s="23">
        <v>461</v>
      </c>
      <c r="AT46" s="23">
        <v>525</v>
      </c>
      <c r="AU46" s="23">
        <v>277</v>
      </c>
      <c r="AV46" s="23">
        <v>248</v>
      </c>
      <c r="AX46" s="23">
        <v>612</v>
      </c>
      <c r="AY46" s="23">
        <v>332</v>
      </c>
      <c r="AZ46" s="23">
        <v>279</v>
      </c>
      <c r="BB46" s="23">
        <v>941</v>
      </c>
      <c r="BC46" s="23">
        <v>478</v>
      </c>
      <c r="BD46" s="23">
        <v>463</v>
      </c>
      <c r="BF46" s="23">
        <v>717</v>
      </c>
      <c r="BG46" s="23">
        <v>351</v>
      </c>
      <c r="BH46" s="23">
        <v>367</v>
      </c>
    </row>
    <row r="47" spans="1:60">
      <c r="A47" s="23">
        <v>42</v>
      </c>
      <c r="B47" s="23">
        <v>13316</v>
      </c>
      <c r="C47" s="23">
        <v>6788</v>
      </c>
      <c r="D47" s="23">
        <v>6528</v>
      </c>
      <c r="F47" s="23">
        <v>509</v>
      </c>
      <c r="G47" s="23">
        <v>264</v>
      </c>
      <c r="H47" s="23">
        <v>245</v>
      </c>
      <c r="J47" s="23">
        <v>661</v>
      </c>
      <c r="K47" s="23">
        <v>333</v>
      </c>
      <c r="L47" s="23">
        <v>327</v>
      </c>
      <c r="N47" s="23">
        <v>131</v>
      </c>
      <c r="O47" s="23">
        <v>67</v>
      </c>
      <c r="P47" s="23">
        <v>64</v>
      </c>
      <c r="R47" s="24">
        <v>1019</v>
      </c>
      <c r="S47" s="23">
        <v>499</v>
      </c>
      <c r="T47" s="23">
        <v>520</v>
      </c>
      <c r="V47" s="24">
        <v>1125</v>
      </c>
      <c r="W47" s="23">
        <v>564</v>
      </c>
      <c r="X47" s="23">
        <v>562</v>
      </c>
      <c r="Z47" s="23">
        <v>760</v>
      </c>
      <c r="AA47" s="23">
        <v>377</v>
      </c>
      <c r="AB47" s="23">
        <v>383</v>
      </c>
      <c r="AD47" s="24">
        <v>3744</v>
      </c>
      <c r="AE47" s="24">
        <v>1956</v>
      </c>
      <c r="AF47" s="24">
        <v>1788</v>
      </c>
      <c r="AH47" s="24">
        <v>1288</v>
      </c>
      <c r="AI47" s="23">
        <v>653</v>
      </c>
      <c r="AJ47" s="23">
        <v>635</v>
      </c>
      <c r="AL47" s="23">
        <v>578</v>
      </c>
      <c r="AM47" s="23">
        <v>269</v>
      </c>
      <c r="AN47" s="23">
        <v>309</v>
      </c>
      <c r="AP47" s="23">
        <v>835</v>
      </c>
      <c r="AQ47" s="23">
        <v>435</v>
      </c>
      <c r="AR47" s="23">
        <v>400</v>
      </c>
      <c r="AT47" s="23">
        <v>476</v>
      </c>
      <c r="AU47" s="23">
        <v>251</v>
      </c>
      <c r="AV47" s="23">
        <v>224</v>
      </c>
      <c r="AX47" s="23">
        <v>564</v>
      </c>
      <c r="AY47" s="23">
        <v>307</v>
      </c>
      <c r="AZ47" s="23">
        <v>257</v>
      </c>
      <c r="BB47" s="23">
        <v>934</v>
      </c>
      <c r="BC47" s="23">
        <v>472</v>
      </c>
      <c r="BD47" s="23">
        <v>462</v>
      </c>
      <c r="BF47" s="23">
        <v>693</v>
      </c>
      <c r="BG47" s="23">
        <v>341</v>
      </c>
      <c r="BH47" s="23">
        <v>352</v>
      </c>
    </row>
    <row r="48" spans="1:60">
      <c r="A48" s="23">
        <v>43</v>
      </c>
      <c r="B48" s="23">
        <v>12480</v>
      </c>
      <c r="C48" s="23">
        <v>6393</v>
      </c>
      <c r="D48" s="23">
        <v>6087</v>
      </c>
      <c r="F48" s="23">
        <v>455</v>
      </c>
      <c r="G48" s="23">
        <v>233</v>
      </c>
      <c r="H48" s="23">
        <v>222</v>
      </c>
      <c r="J48" s="23">
        <v>650</v>
      </c>
      <c r="K48" s="23">
        <v>331</v>
      </c>
      <c r="L48" s="23">
        <v>319</v>
      </c>
      <c r="N48" s="23">
        <v>129</v>
      </c>
      <c r="O48" s="23">
        <v>66</v>
      </c>
      <c r="P48" s="23">
        <v>63</v>
      </c>
      <c r="R48" s="23">
        <v>906</v>
      </c>
      <c r="S48" s="23">
        <v>444</v>
      </c>
      <c r="T48" s="23">
        <v>461</v>
      </c>
      <c r="V48" s="24">
        <v>1077</v>
      </c>
      <c r="W48" s="23">
        <v>547</v>
      </c>
      <c r="X48" s="23">
        <v>531</v>
      </c>
      <c r="Z48" s="23">
        <v>719</v>
      </c>
      <c r="AA48" s="23">
        <v>358</v>
      </c>
      <c r="AB48" s="23">
        <v>361</v>
      </c>
      <c r="AD48" s="24">
        <v>3452</v>
      </c>
      <c r="AE48" s="24">
        <v>1822</v>
      </c>
      <c r="AF48" s="24">
        <v>1630</v>
      </c>
      <c r="AH48" s="24">
        <v>1227</v>
      </c>
      <c r="AI48" s="23">
        <v>623</v>
      </c>
      <c r="AJ48" s="23">
        <v>604</v>
      </c>
      <c r="AL48" s="23">
        <v>588</v>
      </c>
      <c r="AM48" s="23">
        <v>279</v>
      </c>
      <c r="AN48" s="23">
        <v>310</v>
      </c>
      <c r="AP48" s="23">
        <v>720</v>
      </c>
      <c r="AQ48" s="23">
        <v>374</v>
      </c>
      <c r="AR48" s="23">
        <v>346</v>
      </c>
      <c r="AT48" s="23">
        <v>428</v>
      </c>
      <c r="AU48" s="23">
        <v>230</v>
      </c>
      <c r="AV48" s="23">
        <v>197</v>
      </c>
      <c r="AX48" s="23">
        <v>522</v>
      </c>
      <c r="AY48" s="23">
        <v>283</v>
      </c>
      <c r="AZ48" s="23">
        <v>239</v>
      </c>
      <c r="BB48" s="23">
        <v>927</v>
      </c>
      <c r="BC48" s="23">
        <v>467</v>
      </c>
      <c r="BD48" s="23">
        <v>460</v>
      </c>
      <c r="BF48" s="23">
        <v>680</v>
      </c>
      <c r="BG48" s="23">
        <v>336</v>
      </c>
      <c r="BH48" s="23">
        <v>344</v>
      </c>
    </row>
    <row r="49" spans="1:60">
      <c r="A49" s="23">
        <v>44</v>
      </c>
      <c r="B49" s="23">
        <v>11779</v>
      </c>
      <c r="C49" s="23">
        <v>6059</v>
      </c>
      <c r="D49" s="23">
        <v>5720</v>
      </c>
      <c r="F49" s="23">
        <v>399</v>
      </c>
      <c r="G49" s="23">
        <v>202</v>
      </c>
      <c r="H49" s="23">
        <v>197</v>
      </c>
      <c r="J49" s="23">
        <v>645</v>
      </c>
      <c r="K49" s="23">
        <v>331</v>
      </c>
      <c r="L49" s="23">
        <v>315</v>
      </c>
      <c r="N49" s="23">
        <v>130</v>
      </c>
      <c r="O49" s="23">
        <v>68</v>
      </c>
      <c r="P49" s="23">
        <v>62</v>
      </c>
      <c r="R49" s="23">
        <v>848</v>
      </c>
      <c r="S49" s="23">
        <v>418</v>
      </c>
      <c r="T49" s="23">
        <v>430</v>
      </c>
      <c r="V49" s="24">
        <v>1025</v>
      </c>
      <c r="W49" s="23">
        <v>528</v>
      </c>
      <c r="X49" s="23">
        <v>496</v>
      </c>
      <c r="Z49" s="23">
        <v>676</v>
      </c>
      <c r="AA49" s="23">
        <v>337</v>
      </c>
      <c r="AB49" s="23">
        <v>339</v>
      </c>
      <c r="AD49" s="24">
        <v>3178</v>
      </c>
      <c r="AE49" s="24">
        <v>1692</v>
      </c>
      <c r="AF49" s="24">
        <v>1486</v>
      </c>
      <c r="AH49" s="24">
        <v>1172</v>
      </c>
      <c r="AI49" s="23">
        <v>598</v>
      </c>
      <c r="AJ49" s="23">
        <v>575</v>
      </c>
      <c r="AL49" s="23">
        <v>606</v>
      </c>
      <c r="AM49" s="23">
        <v>290</v>
      </c>
      <c r="AN49" s="23">
        <v>316</v>
      </c>
      <c r="AP49" s="23">
        <v>621</v>
      </c>
      <c r="AQ49" s="23">
        <v>322</v>
      </c>
      <c r="AR49" s="23">
        <v>300</v>
      </c>
      <c r="AT49" s="23">
        <v>395</v>
      </c>
      <c r="AU49" s="23">
        <v>213</v>
      </c>
      <c r="AV49" s="23">
        <v>182</v>
      </c>
      <c r="AX49" s="23">
        <v>487</v>
      </c>
      <c r="AY49" s="23">
        <v>263</v>
      </c>
      <c r="AZ49" s="23">
        <v>224</v>
      </c>
      <c r="BB49" s="23">
        <v>905</v>
      </c>
      <c r="BC49" s="23">
        <v>452</v>
      </c>
      <c r="BD49" s="23">
        <v>452</v>
      </c>
      <c r="BF49" s="23">
        <v>691</v>
      </c>
      <c r="BG49" s="23">
        <v>345</v>
      </c>
      <c r="BH49" s="23">
        <v>346</v>
      </c>
    </row>
    <row r="50" spans="1:60">
      <c r="A50" s="23">
        <v>45</v>
      </c>
      <c r="B50" s="23">
        <v>11263</v>
      </c>
      <c r="C50" s="23">
        <v>5812</v>
      </c>
      <c r="D50" s="23">
        <v>5451</v>
      </c>
      <c r="F50" s="23">
        <v>358</v>
      </c>
      <c r="G50" s="23">
        <v>177</v>
      </c>
      <c r="H50" s="23">
        <v>181</v>
      </c>
      <c r="J50" s="23">
        <v>633</v>
      </c>
      <c r="K50" s="23">
        <v>327</v>
      </c>
      <c r="L50" s="23">
        <v>306</v>
      </c>
      <c r="N50" s="23">
        <v>121</v>
      </c>
      <c r="O50" s="23">
        <v>64</v>
      </c>
      <c r="P50" s="23">
        <v>57</v>
      </c>
      <c r="R50" s="23">
        <v>869</v>
      </c>
      <c r="S50" s="23">
        <v>431</v>
      </c>
      <c r="T50" s="23">
        <v>439</v>
      </c>
      <c r="V50" s="23">
        <v>967</v>
      </c>
      <c r="W50" s="23">
        <v>496</v>
      </c>
      <c r="X50" s="23">
        <v>471</v>
      </c>
      <c r="Z50" s="23">
        <v>643</v>
      </c>
      <c r="AA50" s="23">
        <v>322</v>
      </c>
      <c r="AB50" s="23">
        <v>321</v>
      </c>
      <c r="AD50" s="24">
        <v>2949</v>
      </c>
      <c r="AE50" s="24">
        <v>1588</v>
      </c>
      <c r="AF50" s="24">
        <v>1361</v>
      </c>
      <c r="AH50" s="24">
        <v>1111</v>
      </c>
      <c r="AI50" s="23">
        <v>573</v>
      </c>
      <c r="AJ50" s="23">
        <v>538</v>
      </c>
      <c r="AL50" s="23">
        <v>620</v>
      </c>
      <c r="AM50" s="23">
        <v>297</v>
      </c>
      <c r="AN50" s="23">
        <v>323</v>
      </c>
      <c r="AP50" s="23">
        <v>558</v>
      </c>
      <c r="AQ50" s="23">
        <v>290</v>
      </c>
      <c r="AR50" s="23">
        <v>269</v>
      </c>
      <c r="AT50" s="23">
        <v>381</v>
      </c>
      <c r="AU50" s="23">
        <v>203</v>
      </c>
      <c r="AV50" s="23">
        <v>177</v>
      </c>
      <c r="AX50" s="23">
        <v>471</v>
      </c>
      <c r="AY50" s="23">
        <v>254</v>
      </c>
      <c r="AZ50" s="23">
        <v>217</v>
      </c>
      <c r="BB50" s="23">
        <v>851</v>
      </c>
      <c r="BC50" s="23">
        <v>426</v>
      </c>
      <c r="BD50" s="23">
        <v>425</v>
      </c>
      <c r="BF50" s="23">
        <v>730</v>
      </c>
      <c r="BG50" s="23">
        <v>364</v>
      </c>
      <c r="BH50" s="23">
        <v>366</v>
      </c>
    </row>
    <row r="51" spans="1:60">
      <c r="A51" s="23">
        <v>46</v>
      </c>
      <c r="B51" s="23">
        <v>10898</v>
      </c>
      <c r="C51" s="23">
        <v>5634</v>
      </c>
      <c r="D51" s="23">
        <v>5264</v>
      </c>
      <c r="F51" s="23">
        <v>325</v>
      </c>
      <c r="G51" s="23">
        <v>162</v>
      </c>
      <c r="H51" s="23">
        <v>164</v>
      </c>
      <c r="J51" s="23">
        <v>618</v>
      </c>
      <c r="K51" s="23">
        <v>318</v>
      </c>
      <c r="L51" s="23">
        <v>300</v>
      </c>
      <c r="N51" s="23">
        <v>107</v>
      </c>
      <c r="O51" s="23">
        <v>56</v>
      </c>
      <c r="P51" s="23">
        <v>52</v>
      </c>
      <c r="R51" s="23">
        <v>936</v>
      </c>
      <c r="S51" s="23">
        <v>467</v>
      </c>
      <c r="T51" s="23">
        <v>469</v>
      </c>
      <c r="V51" s="23">
        <v>907</v>
      </c>
      <c r="W51" s="23">
        <v>461</v>
      </c>
      <c r="X51" s="23">
        <v>446</v>
      </c>
      <c r="Z51" s="23">
        <v>617</v>
      </c>
      <c r="AA51" s="23">
        <v>309</v>
      </c>
      <c r="AB51" s="23">
        <v>308</v>
      </c>
      <c r="AD51" s="24">
        <v>2765</v>
      </c>
      <c r="AE51" s="24">
        <v>1504</v>
      </c>
      <c r="AF51" s="24">
        <v>1262</v>
      </c>
      <c r="AH51" s="24">
        <v>1046</v>
      </c>
      <c r="AI51" s="23">
        <v>550</v>
      </c>
      <c r="AJ51" s="23">
        <v>496</v>
      </c>
      <c r="AL51" s="23">
        <v>627</v>
      </c>
      <c r="AM51" s="23">
        <v>296</v>
      </c>
      <c r="AN51" s="23">
        <v>330</v>
      </c>
      <c r="AP51" s="23">
        <v>528</v>
      </c>
      <c r="AQ51" s="23">
        <v>273</v>
      </c>
      <c r="AR51" s="23">
        <v>255</v>
      </c>
      <c r="AT51" s="23">
        <v>384</v>
      </c>
      <c r="AU51" s="23">
        <v>202</v>
      </c>
      <c r="AV51" s="23">
        <v>182</v>
      </c>
      <c r="AX51" s="23">
        <v>469</v>
      </c>
      <c r="AY51" s="23">
        <v>251</v>
      </c>
      <c r="AZ51" s="23">
        <v>217</v>
      </c>
      <c r="BB51" s="23">
        <v>790</v>
      </c>
      <c r="BC51" s="23">
        <v>396</v>
      </c>
      <c r="BD51" s="23">
        <v>394</v>
      </c>
      <c r="BF51" s="23">
        <v>778</v>
      </c>
      <c r="BG51" s="23">
        <v>389</v>
      </c>
      <c r="BH51" s="23">
        <v>389</v>
      </c>
    </row>
    <row r="52" spans="1:60">
      <c r="A52" s="23">
        <v>47</v>
      </c>
      <c r="B52" s="23">
        <v>10577</v>
      </c>
      <c r="C52" s="23">
        <v>5474</v>
      </c>
      <c r="D52" s="23">
        <v>5103</v>
      </c>
      <c r="F52" s="23">
        <v>297</v>
      </c>
      <c r="G52" s="23">
        <v>146</v>
      </c>
      <c r="H52" s="23">
        <v>152</v>
      </c>
      <c r="J52" s="23">
        <v>600</v>
      </c>
      <c r="K52" s="23">
        <v>307</v>
      </c>
      <c r="L52" s="23">
        <v>293</v>
      </c>
      <c r="N52" s="23">
        <v>98</v>
      </c>
      <c r="O52" s="23">
        <v>52</v>
      </c>
      <c r="P52" s="23">
        <v>46</v>
      </c>
      <c r="R52" s="24">
        <v>1009</v>
      </c>
      <c r="S52" s="23">
        <v>505</v>
      </c>
      <c r="T52" s="23">
        <v>505</v>
      </c>
      <c r="V52" s="23">
        <v>854</v>
      </c>
      <c r="W52" s="23">
        <v>430</v>
      </c>
      <c r="X52" s="23">
        <v>425</v>
      </c>
      <c r="Z52" s="23">
        <v>592</v>
      </c>
      <c r="AA52" s="23">
        <v>298</v>
      </c>
      <c r="AB52" s="23">
        <v>294</v>
      </c>
      <c r="AD52" s="24">
        <v>2611</v>
      </c>
      <c r="AE52" s="24">
        <v>1435</v>
      </c>
      <c r="AF52" s="24">
        <v>1176</v>
      </c>
      <c r="AH52" s="23">
        <v>989</v>
      </c>
      <c r="AI52" s="23">
        <v>528</v>
      </c>
      <c r="AJ52" s="23">
        <v>461</v>
      </c>
      <c r="AL52" s="23">
        <v>627</v>
      </c>
      <c r="AM52" s="23">
        <v>294</v>
      </c>
      <c r="AN52" s="23">
        <v>333</v>
      </c>
      <c r="AP52" s="23">
        <v>507</v>
      </c>
      <c r="AQ52" s="23">
        <v>261</v>
      </c>
      <c r="AR52" s="23">
        <v>246</v>
      </c>
      <c r="AT52" s="23">
        <v>386</v>
      </c>
      <c r="AU52" s="23">
        <v>199</v>
      </c>
      <c r="AV52" s="23">
        <v>187</v>
      </c>
      <c r="AX52" s="23">
        <v>466</v>
      </c>
      <c r="AY52" s="23">
        <v>249</v>
      </c>
      <c r="AZ52" s="23">
        <v>217</v>
      </c>
      <c r="BB52" s="23">
        <v>718</v>
      </c>
      <c r="BC52" s="23">
        <v>361</v>
      </c>
      <c r="BD52" s="23">
        <v>357</v>
      </c>
      <c r="BF52" s="23">
        <v>819</v>
      </c>
      <c r="BG52" s="23">
        <v>409</v>
      </c>
      <c r="BH52" s="23">
        <v>411</v>
      </c>
    </row>
    <row r="53" spans="1:60">
      <c r="A53" s="23">
        <v>48</v>
      </c>
      <c r="B53" s="23">
        <v>10272</v>
      </c>
      <c r="C53" s="23">
        <v>5323</v>
      </c>
      <c r="D53" s="23">
        <v>4949</v>
      </c>
      <c r="F53" s="23">
        <v>274</v>
      </c>
      <c r="G53" s="23">
        <v>134</v>
      </c>
      <c r="H53" s="23">
        <v>139</v>
      </c>
      <c r="J53" s="23">
        <v>583</v>
      </c>
      <c r="K53" s="23">
        <v>297</v>
      </c>
      <c r="L53" s="23">
        <v>286</v>
      </c>
      <c r="N53" s="23">
        <v>89</v>
      </c>
      <c r="O53" s="23">
        <v>47</v>
      </c>
      <c r="P53" s="23">
        <v>42</v>
      </c>
      <c r="R53" s="24">
        <v>1057</v>
      </c>
      <c r="S53" s="23">
        <v>528</v>
      </c>
      <c r="T53" s="23">
        <v>529</v>
      </c>
      <c r="V53" s="23">
        <v>807</v>
      </c>
      <c r="W53" s="23">
        <v>404</v>
      </c>
      <c r="X53" s="23">
        <v>404</v>
      </c>
      <c r="Z53" s="23">
        <v>567</v>
      </c>
      <c r="AA53" s="23">
        <v>287</v>
      </c>
      <c r="AB53" s="23">
        <v>280</v>
      </c>
      <c r="AD53" s="24">
        <v>2474</v>
      </c>
      <c r="AE53" s="24">
        <v>1371</v>
      </c>
      <c r="AF53" s="24">
        <v>1103</v>
      </c>
      <c r="AH53" s="23">
        <v>941</v>
      </c>
      <c r="AI53" s="23">
        <v>511</v>
      </c>
      <c r="AJ53" s="23">
        <v>429</v>
      </c>
      <c r="AL53" s="23">
        <v>633</v>
      </c>
      <c r="AM53" s="23">
        <v>295</v>
      </c>
      <c r="AN53" s="23">
        <v>338</v>
      </c>
      <c r="AP53" s="23">
        <v>488</v>
      </c>
      <c r="AQ53" s="23">
        <v>252</v>
      </c>
      <c r="AR53" s="23">
        <v>236</v>
      </c>
      <c r="AT53" s="23">
        <v>389</v>
      </c>
      <c r="AU53" s="23">
        <v>197</v>
      </c>
      <c r="AV53" s="23">
        <v>191</v>
      </c>
      <c r="AX53" s="23">
        <v>461</v>
      </c>
      <c r="AY53" s="23">
        <v>244</v>
      </c>
      <c r="AZ53" s="23">
        <v>217</v>
      </c>
      <c r="BB53" s="23">
        <v>663</v>
      </c>
      <c r="BC53" s="23">
        <v>334</v>
      </c>
      <c r="BD53" s="23">
        <v>329</v>
      </c>
      <c r="BF53" s="23">
        <v>849</v>
      </c>
      <c r="BG53" s="23">
        <v>422</v>
      </c>
      <c r="BH53" s="23">
        <v>426</v>
      </c>
    </row>
    <row r="54" spans="1:60">
      <c r="A54" s="23">
        <v>49</v>
      </c>
      <c r="B54" s="23">
        <v>10077</v>
      </c>
      <c r="C54" s="23">
        <v>5235</v>
      </c>
      <c r="D54" s="23">
        <v>4842</v>
      </c>
      <c r="F54" s="23">
        <v>271</v>
      </c>
      <c r="G54" s="23">
        <v>134</v>
      </c>
      <c r="H54" s="23">
        <v>137</v>
      </c>
      <c r="J54" s="23">
        <v>574</v>
      </c>
      <c r="K54" s="23">
        <v>293</v>
      </c>
      <c r="L54" s="23">
        <v>281</v>
      </c>
      <c r="N54" s="23">
        <v>82</v>
      </c>
      <c r="O54" s="23">
        <v>43</v>
      </c>
      <c r="P54" s="23">
        <v>38</v>
      </c>
      <c r="R54" s="24">
        <v>1092</v>
      </c>
      <c r="S54" s="23">
        <v>547</v>
      </c>
      <c r="T54" s="23">
        <v>545</v>
      </c>
      <c r="V54" s="23">
        <v>780</v>
      </c>
      <c r="W54" s="23">
        <v>388</v>
      </c>
      <c r="X54" s="23">
        <v>392</v>
      </c>
      <c r="Z54" s="23">
        <v>555</v>
      </c>
      <c r="AA54" s="23">
        <v>282</v>
      </c>
      <c r="AB54" s="23">
        <v>273</v>
      </c>
      <c r="AD54" s="24">
        <v>2356</v>
      </c>
      <c r="AE54" s="24">
        <v>1316</v>
      </c>
      <c r="AF54" s="24">
        <v>1040</v>
      </c>
      <c r="AH54" s="23">
        <v>923</v>
      </c>
      <c r="AI54" s="23">
        <v>506</v>
      </c>
      <c r="AJ54" s="23">
        <v>418</v>
      </c>
      <c r="AL54" s="23">
        <v>633</v>
      </c>
      <c r="AM54" s="23">
        <v>296</v>
      </c>
      <c r="AN54" s="23">
        <v>337</v>
      </c>
      <c r="AP54" s="23">
        <v>480</v>
      </c>
      <c r="AQ54" s="23">
        <v>245</v>
      </c>
      <c r="AR54" s="23">
        <v>235</v>
      </c>
      <c r="AT54" s="23">
        <v>388</v>
      </c>
      <c r="AU54" s="23">
        <v>197</v>
      </c>
      <c r="AV54" s="23">
        <v>192</v>
      </c>
      <c r="AX54" s="23">
        <v>461</v>
      </c>
      <c r="AY54" s="23">
        <v>245</v>
      </c>
      <c r="AZ54" s="23">
        <v>216</v>
      </c>
      <c r="BB54" s="23">
        <v>626</v>
      </c>
      <c r="BC54" s="23">
        <v>317</v>
      </c>
      <c r="BD54" s="23">
        <v>309</v>
      </c>
      <c r="BF54" s="23">
        <v>855</v>
      </c>
      <c r="BG54" s="23">
        <v>426</v>
      </c>
      <c r="BH54" s="23">
        <v>429</v>
      </c>
    </row>
    <row r="55" spans="1:60">
      <c r="A55" s="23">
        <v>50</v>
      </c>
      <c r="B55" s="23">
        <v>9982</v>
      </c>
      <c r="C55" s="23">
        <v>5205</v>
      </c>
      <c r="D55" s="23">
        <v>4777</v>
      </c>
      <c r="F55" s="23">
        <v>289</v>
      </c>
      <c r="G55" s="23">
        <v>147</v>
      </c>
      <c r="H55" s="23">
        <v>142</v>
      </c>
      <c r="J55" s="23">
        <v>572</v>
      </c>
      <c r="K55" s="23">
        <v>297</v>
      </c>
      <c r="L55" s="23">
        <v>275</v>
      </c>
      <c r="N55" s="23">
        <v>81</v>
      </c>
      <c r="O55" s="23">
        <v>43</v>
      </c>
      <c r="P55" s="23">
        <v>38</v>
      </c>
      <c r="R55" s="24">
        <v>1103</v>
      </c>
      <c r="S55" s="23">
        <v>554</v>
      </c>
      <c r="T55" s="23">
        <v>549</v>
      </c>
      <c r="V55" s="23">
        <v>767</v>
      </c>
      <c r="W55" s="23">
        <v>380</v>
      </c>
      <c r="X55" s="23">
        <v>387</v>
      </c>
      <c r="Z55" s="23">
        <v>559</v>
      </c>
      <c r="AA55" s="23">
        <v>282</v>
      </c>
      <c r="AB55" s="23">
        <v>277</v>
      </c>
      <c r="AD55" s="24">
        <v>2248</v>
      </c>
      <c r="AE55" s="24">
        <v>1261</v>
      </c>
      <c r="AF55" s="23">
        <v>987</v>
      </c>
      <c r="AH55" s="23">
        <v>941</v>
      </c>
      <c r="AI55" s="23">
        <v>516</v>
      </c>
      <c r="AJ55" s="23">
        <v>425</v>
      </c>
      <c r="AL55" s="23">
        <v>638</v>
      </c>
      <c r="AM55" s="23">
        <v>303</v>
      </c>
      <c r="AN55" s="23">
        <v>335</v>
      </c>
      <c r="AP55" s="23">
        <v>492</v>
      </c>
      <c r="AQ55" s="23">
        <v>251</v>
      </c>
      <c r="AR55" s="23">
        <v>241</v>
      </c>
      <c r="AT55" s="23">
        <v>387</v>
      </c>
      <c r="AU55" s="23">
        <v>196</v>
      </c>
      <c r="AV55" s="23">
        <v>190</v>
      </c>
      <c r="AX55" s="23">
        <v>460</v>
      </c>
      <c r="AY55" s="23">
        <v>246</v>
      </c>
      <c r="AZ55" s="23">
        <v>214</v>
      </c>
      <c r="BB55" s="23">
        <v>602</v>
      </c>
      <c r="BC55" s="23">
        <v>306</v>
      </c>
      <c r="BD55" s="23">
        <v>296</v>
      </c>
      <c r="BF55" s="23">
        <v>843</v>
      </c>
      <c r="BG55" s="23">
        <v>423</v>
      </c>
      <c r="BH55" s="23">
        <v>421</v>
      </c>
    </row>
    <row r="56" spans="1:60">
      <c r="A56" s="23">
        <v>51</v>
      </c>
      <c r="B56" s="23">
        <v>9959</v>
      </c>
      <c r="C56" s="23">
        <v>5212</v>
      </c>
      <c r="D56" s="23">
        <v>4747</v>
      </c>
      <c r="F56" s="23">
        <v>321</v>
      </c>
      <c r="G56" s="23">
        <v>169</v>
      </c>
      <c r="H56" s="23">
        <v>153</v>
      </c>
      <c r="J56" s="23">
        <v>571</v>
      </c>
      <c r="K56" s="23">
        <v>302</v>
      </c>
      <c r="L56" s="23">
        <v>270</v>
      </c>
      <c r="N56" s="23">
        <v>82</v>
      </c>
      <c r="O56" s="23">
        <v>43</v>
      </c>
      <c r="P56" s="23">
        <v>39</v>
      </c>
      <c r="R56" s="24">
        <v>1101</v>
      </c>
      <c r="S56" s="23">
        <v>556</v>
      </c>
      <c r="T56" s="23">
        <v>545</v>
      </c>
      <c r="V56" s="23">
        <v>769</v>
      </c>
      <c r="W56" s="23">
        <v>380</v>
      </c>
      <c r="X56" s="23">
        <v>389</v>
      </c>
      <c r="Z56" s="23">
        <v>571</v>
      </c>
      <c r="AA56" s="23">
        <v>286</v>
      </c>
      <c r="AB56" s="23">
        <v>285</v>
      </c>
      <c r="AD56" s="24">
        <v>2147</v>
      </c>
      <c r="AE56" s="24">
        <v>1206</v>
      </c>
      <c r="AF56" s="23">
        <v>941</v>
      </c>
      <c r="AH56" s="23">
        <v>985</v>
      </c>
      <c r="AI56" s="23">
        <v>536</v>
      </c>
      <c r="AJ56" s="23">
        <v>448</v>
      </c>
      <c r="AL56" s="23">
        <v>645</v>
      </c>
      <c r="AM56" s="23">
        <v>314</v>
      </c>
      <c r="AN56" s="23">
        <v>331</v>
      </c>
      <c r="AP56" s="23">
        <v>511</v>
      </c>
      <c r="AQ56" s="23">
        <v>258</v>
      </c>
      <c r="AR56" s="23">
        <v>253</v>
      </c>
      <c r="AT56" s="23">
        <v>385</v>
      </c>
      <c r="AU56" s="23">
        <v>199</v>
      </c>
      <c r="AV56" s="23">
        <v>186</v>
      </c>
      <c r="AX56" s="23">
        <v>464</v>
      </c>
      <c r="AY56" s="23">
        <v>251</v>
      </c>
      <c r="AZ56" s="23">
        <v>213</v>
      </c>
      <c r="BB56" s="23">
        <v>594</v>
      </c>
      <c r="BC56" s="23">
        <v>303</v>
      </c>
      <c r="BD56" s="23">
        <v>291</v>
      </c>
      <c r="BF56" s="23">
        <v>812</v>
      </c>
      <c r="BG56" s="23">
        <v>409</v>
      </c>
      <c r="BH56" s="23">
        <v>403</v>
      </c>
    </row>
    <row r="57" spans="1:60">
      <c r="A57" s="23">
        <v>52</v>
      </c>
      <c r="B57" s="23">
        <v>9991</v>
      </c>
      <c r="C57" s="23">
        <v>5249</v>
      </c>
      <c r="D57" s="23">
        <v>4742</v>
      </c>
      <c r="F57" s="23">
        <v>365</v>
      </c>
      <c r="G57" s="23">
        <v>196</v>
      </c>
      <c r="H57" s="23">
        <v>170</v>
      </c>
      <c r="J57" s="23">
        <v>573</v>
      </c>
      <c r="K57" s="23">
        <v>309</v>
      </c>
      <c r="L57" s="23">
        <v>264</v>
      </c>
      <c r="N57" s="23">
        <v>86</v>
      </c>
      <c r="O57" s="23">
        <v>45</v>
      </c>
      <c r="P57" s="23">
        <v>41</v>
      </c>
      <c r="R57" s="24">
        <v>1101</v>
      </c>
      <c r="S57" s="23">
        <v>558</v>
      </c>
      <c r="T57" s="23">
        <v>543</v>
      </c>
      <c r="V57" s="23">
        <v>773</v>
      </c>
      <c r="W57" s="23">
        <v>380</v>
      </c>
      <c r="X57" s="23">
        <v>393</v>
      </c>
      <c r="Z57" s="23">
        <v>590</v>
      </c>
      <c r="AA57" s="23">
        <v>293</v>
      </c>
      <c r="AB57" s="23">
        <v>296</v>
      </c>
      <c r="AD57" s="24">
        <v>2049</v>
      </c>
      <c r="AE57" s="24">
        <v>1153</v>
      </c>
      <c r="AF57" s="23">
        <v>896</v>
      </c>
      <c r="AH57" s="24">
        <v>1042</v>
      </c>
      <c r="AI57" s="23">
        <v>564</v>
      </c>
      <c r="AJ57" s="23">
        <v>478</v>
      </c>
      <c r="AL57" s="23">
        <v>655</v>
      </c>
      <c r="AM57" s="23">
        <v>328</v>
      </c>
      <c r="AN57" s="23">
        <v>327</v>
      </c>
      <c r="AP57" s="23">
        <v>544</v>
      </c>
      <c r="AQ57" s="23">
        <v>272</v>
      </c>
      <c r="AR57" s="23">
        <v>272</v>
      </c>
      <c r="AT57" s="23">
        <v>384</v>
      </c>
      <c r="AU57" s="23">
        <v>201</v>
      </c>
      <c r="AV57" s="23">
        <v>183</v>
      </c>
      <c r="AX57" s="23">
        <v>468</v>
      </c>
      <c r="AY57" s="23">
        <v>255</v>
      </c>
      <c r="AZ57" s="23">
        <v>213</v>
      </c>
      <c r="BB57" s="23">
        <v>587</v>
      </c>
      <c r="BC57" s="23">
        <v>300</v>
      </c>
      <c r="BD57" s="23">
        <v>287</v>
      </c>
      <c r="BF57" s="23">
        <v>774</v>
      </c>
      <c r="BG57" s="23">
        <v>395</v>
      </c>
      <c r="BH57" s="23">
        <v>379</v>
      </c>
    </row>
    <row r="58" spans="1:60">
      <c r="A58" s="23">
        <v>53</v>
      </c>
      <c r="B58" s="23">
        <v>10005</v>
      </c>
      <c r="C58" s="23">
        <v>5275</v>
      </c>
      <c r="D58" s="23">
        <v>4730</v>
      </c>
      <c r="F58" s="23">
        <v>406</v>
      </c>
      <c r="G58" s="23">
        <v>223</v>
      </c>
      <c r="H58" s="23">
        <v>182</v>
      </c>
      <c r="J58" s="23">
        <v>576</v>
      </c>
      <c r="K58" s="23">
        <v>316</v>
      </c>
      <c r="L58" s="23">
        <v>260</v>
      </c>
      <c r="N58" s="23">
        <v>88</v>
      </c>
      <c r="O58" s="23">
        <v>45</v>
      </c>
      <c r="P58" s="23">
        <v>44</v>
      </c>
      <c r="R58" s="24">
        <v>1102</v>
      </c>
      <c r="S58" s="23">
        <v>562</v>
      </c>
      <c r="T58" s="23">
        <v>541</v>
      </c>
      <c r="V58" s="23">
        <v>776</v>
      </c>
      <c r="W58" s="23">
        <v>382</v>
      </c>
      <c r="X58" s="23">
        <v>394</v>
      </c>
      <c r="Z58" s="23">
        <v>608</v>
      </c>
      <c r="AA58" s="23">
        <v>299</v>
      </c>
      <c r="AB58" s="23">
        <v>309</v>
      </c>
      <c r="AD58" s="24">
        <v>1956</v>
      </c>
      <c r="AE58" s="24">
        <v>1101</v>
      </c>
      <c r="AF58" s="23">
        <v>855</v>
      </c>
      <c r="AH58" s="24">
        <v>1089</v>
      </c>
      <c r="AI58" s="23">
        <v>585</v>
      </c>
      <c r="AJ58" s="23">
        <v>504</v>
      </c>
      <c r="AL58" s="23">
        <v>661</v>
      </c>
      <c r="AM58" s="23">
        <v>337</v>
      </c>
      <c r="AN58" s="23">
        <v>323</v>
      </c>
      <c r="AP58" s="23">
        <v>572</v>
      </c>
      <c r="AQ58" s="23">
        <v>284</v>
      </c>
      <c r="AR58" s="23">
        <v>288</v>
      </c>
      <c r="AT58" s="23">
        <v>385</v>
      </c>
      <c r="AU58" s="23">
        <v>205</v>
      </c>
      <c r="AV58" s="23">
        <v>180</v>
      </c>
      <c r="AX58" s="23">
        <v>473</v>
      </c>
      <c r="AY58" s="23">
        <v>261</v>
      </c>
      <c r="AZ58" s="23">
        <v>212</v>
      </c>
      <c r="BB58" s="23">
        <v>577</v>
      </c>
      <c r="BC58" s="23">
        <v>296</v>
      </c>
      <c r="BD58" s="23">
        <v>281</v>
      </c>
      <c r="BF58" s="23">
        <v>737</v>
      </c>
      <c r="BG58" s="23">
        <v>379</v>
      </c>
      <c r="BH58" s="23">
        <v>357</v>
      </c>
    </row>
    <row r="59" spans="1:60">
      <c r="A59" s="23">
        <v>54</v>
      </c>
      <c r="B59" s="23">
        <v>9922</v>
      </c>
      <c r="C59" s="23">
        <v>5242</v>
      </c>
      <c r="D59" s="23">
        <v>4680</v>
      </c>
      <c r="F59" s="23">
        <v>431</v>
      </c>
      <c r="G59" s="23">
        <v>239</v>
      </c>
      <c r="H59" s="23">
        <v>192</v>
      </c>
      <c r="J59" s="23">
        <v>562</v>
      </c>
      <c r="K59" s="23">
        <v>313</v>
      </c>
      <c r="L59" s="23">
        <v>250</v>
      </c>
      <c r="N59" s="23">
        <v>87</v>
      </c>
      <c r="O59" s="23">
        <v>44</v>
      </c>
      <c r="P59" s="23">
        <v>43</v>
      </c>
      <c r="R59" s="24">
        <v>1102</v>
      </c>
      <c r="S59" s="23">
        <v>565</v>
      </c>
      <c r="T59" s="23">
        <v>537</v>
      </c>
      <c r="V59" s="23">
        <v>785</v>
      </c>
      <c r="W59" s="23">
        <v>385</v>
      </c>
      <c r="X59" s="23">
        <v>400</v>
      </c>
      <c r="Z59" s="23">
        <v>612</v>
      </c>
      <c r="AA59" s="23">
        <v>303</v>
      </c>
      <c r="AB59" s="23">
        <v>309</v>
      </c>
      <c r="AD59" s="24">
        <v>1868</v>
      </c>
      <c r="AE59" s="24">
        <v>1049</v>
      </c>
      <c r="AF59" s="23">
        <v>818</v>
      </c>
      <c r="AH59" s="24">
        <v>1117</v>
      </c>
      <c r="AI59" s="23">
        <v>597</v>
      </c>
      <c r="AJ59" s="23">
        <v>520</v>
      </c>
      <c r="AL59" s="23">
        <v>656</v>
      </c>
      <c r="AM59" s="23">
        <v>341</v>
      </c>
      <c r="AN59" s="23">
        <v>315</v>
      </c>
      <c r="AP59" s="23">
        <v>590</v>
      </c>
      <c r="AQ59" s="23">
        <v>292</v>
      </c>
      <c r="AR59" s="23">
        <v>297</v>
      </c>
      <c r="AT59" s="23">
        <v>380</v>
      </c>
      <c r="AU59" s="23">
        <v>204</v>
      </c>
      <c r="AV59" s="23">
        <v>176</v>
      </c>
      <c r="AX59" s="23">
        <v>468</v>
      </c>
      <c r="AY59" s="23">
        <v>258</v>
      </c>
      <c r="AZ59" s="23">
        <v>210</v>
      </c>
      <c r="BB59" s="23">
        <v>565</v>
      </c>
      <c r="BC59" s="23">
        <v>289</v>
      </c>
      <c r="BD59" s="23">
        <v>275</v>
      </c>
      <c r="BF59" s="23">
        <v>701</v>
      </c>
      <c r="BG59" s="23">
        <v>363</v>
      </c>
      <c r="BH59" s="23">
        <v>338</v>
      </c>
    </row>
    <row r="60" spans="1:60">
      <c r="A60" s="23">
        <v>55</v>
      </c>
      <c r="B60" s="23">
        <v>9681</v>
      </c>
      <c r="C60" s="23">
        <v>5116</v>
      </c>
      <c r="D60" s="23">
        <v>4565</v>
      </c>
      <c r="F60" s="23">
        <v>425</v>
      </c>
      <c r="G60" s="23">
        <v>236</v>
      </c>
      <c r="H60" s="23">
        <v>189</v>
      </c>
      <c r="J60" s="23">
        <v>533</v>
      </c>
      <c r="K60" s="23">
        <v>297</v>
      </c>
      <c r="L60" s="23">
        <v>236</v>
      </c>
      <c r="N60" s="23">
        <v>88</v>
      </c>
      <c r="O60" s="23">
        <v>44</v>
      </c>
      <c r="P60" s="23">
        <v>44</v>
      </c>
      <c r="R60" s="24">
        <v>1106</v>
      </c>
      <c r="S60" s="23">
        <v>571</v>
      </c>
      <c r="T60" s="23">
        <v>535</v>
      </c>
      <c r="V60" s="23">
        <v>799</v>
      </c>
      <c r="W60" s="23">
        <v>395</v>
      </c>
      <c r="X60" s="23">
        <v>404</v>
      </c>
      <c r="Z60" s="23">
        <v>599</v>
      </c>
      <c r="AA60" s="23">
        <v>299</v>
      </c>
      <c r="AB60" s="23">
        <v>300</v>
      </c>
      <c r="AD60" s="24">
        <v>1781</v>
      </c>
      <c r="AE60" s="23">
        <v>996</v>
      </c>
      <c r="AF60" s="23">
        <v>785</v>
      </c>
      <c r="AH60" s="24">
        <v>1110</v>
      </c>
      <c r="AI60" s="23">
        <v>590</v>
      </c>
      <c r="AJ60" s="23">
        <v>519</v>
      </c>
      <c r="AL60" s="23">
        <v>634</v>
      </c>
      <c r="AM60" s="23">
        <v>330</v>
      </c>
      <c r="AN60" s="23">
        <v>303</v>
      </c>
      <c r="AP60" s="23">
        <v>585</v>
      </c>
      <c r="AQ60" s="23">
        <v>289</v>
      </c>
      <c r="AR60" s="23">
        <v>296</v>
      </c>
      <c r="AT60" s="23">
        <v>373</v>
      </c>
      <c r="AU60" s="23">
        <v>199</v>
      </c>
      <c r="AV60" s="23">
        <v>173</v>
      </c>
      <c r="AX60" s="23">
        <v>445</v>
      </c>
      <c r="AY60" s="23">
        <v>248</v>
      </c>
      <c r="AZ60" s="23">
        <v>197</v>
      </c>
      <c r="BB60" s="23">
        <v>540</v>
      </c>
      <c r="BC60" s="23">
        <v>280</v>
      </c>
      <c r="BD60" s="23">
        <v>260</v>
      </c>
      <c r="BF60" s="23">
        <v>665</v>
      </c>
      <c r="BG60" s="23">
        <v>342</v>
      </c>
      <c r="BH60" s="23">
        <v>324</v>
      </c>
    </row>
    <row r="61" spans="1:60">
      <c r="A61" s="23">
        <v>56</v>
      </c>
      <c r="B61" s="23">
        <v>9316</v>
      </c>
      <c r="C61" s="23">
        <v>4918</v>
      </c>
      <c r="D61" s="23">
        <v>4398</v>
      </c>
      <c r="F61" s="23">
        <v>400</v>
      </c>
      <c r="G61" s="23">
        <v>222</v>
      </c>
      <c r="H61" s="23">
        <v>178</v>
      </c>
      <c r="J61" s="23">
        <v>484</v>
      </c>
      <c r="K61" s="23">
        <v>268</v>
      </c>
      <c r="L61" s="23">
        <v>217</v>
      </c>
      <c r="N61" s="23">
        <v>81</v>
      </c>
      <c r="O61" s="23">
        <v>40</v>
      </c>
      <c r="P61" s="23">
        <v>41</v>
      </c>
      <c r="R61" s="24">
        <v>1107</v>
      </c>
      <c r="S61" s="23">
        <v>577</v>
      </c>
      <c r="T61" s="23">
        <v>530</v>
      </c>
      <c r="V61" s="23">
        <v>818</v>
      </c>
      <c r="W61" s="23">
        <v>411</v>
      </c>
      <c r="X61" s="23">
        <v>406</v>
      </c>
      <c r="Z61" s="23">
        <v>575</v>
      </c>
      <c r="AA61" s="23">
        <v>292</v>
      </c>
      <c r="AB61" s="23">
        <v>283</v>
      </c>
      <c r="AD61" s="24">
        <v>1699</v>
      </c>
      <c r="AE61" s="23">
        <v>943</v>
      </c>
      <c r="AF61" s="23">
        <v>756</v>
      </c>
      <c r="AH61" s="24">
        <v>1075</v>
      </c>
      <c r="AI61" s="23">
        <v>572</v>
      </c>
      <c r="AJ61" s="23">
        <v>503</v>
      </c>
      <c r="AL61" s="23">
        <v>596</v>
      </c>
      <c r="AM61" s="23">
        <v>309</v>
      </c>
      <c r="AN61" s="23">
        <v>286</v>
      </c>
      <c r="AP61" s="23">
        <v>563</v>
      </c>
      <c r="AQ61" s="23">
        <v>278</v>
      </c>
      <c r="AR61" s="23">
        <v>285</v>
      </c>
      <c r="AT61" s="23">
        <v>362</v>
      </c>
      <c r="AU61" s="23">
        <v>191</v>
      </c>
      <c r="AV61" s="23">
        <v>171</v>
      </c>
      <c r="AX61" s="23">
        <v>407</v>
      </c>
      <c r="AY61" s="23">
        <v>226</v>
      </c>
      <c r="AZ61" s="23">
        <v>181</v>
      </c>
      <c r="BB61" s="23">
        <v>518</v>
      </c>
      <c r="BC61" s="23">
        <v>269</v>
      </c>
      <c r="BD61" s="23">
        <v>250</v>
      </c>
      <c r="BF61" s="23">
        <v>631</v>
      </c>
      <c r="BG61" s="23">
        <v>320</v>
      </c>
      <c r="BH61" s="23">
        <v>311</v>
      </c>
    </row>
    <row r="62" spans="1:60">
      <c r="A62" s="23">
        <v>57</v>
      </c>
      <c r="B62" s="23">
        <v>8945</v>
      </c>
      <c r="C62" s="23">
        <v>4713</v>
      </c>
      <c r="D62" s="23">
        <v>4232</v>
      </c>
      <c r="F62" s="23">
        <v>369</v>
      </c>
      <c r="G62" s="23">
        <v>203</v>
      </c>
      <c r="H62" s="23">
        <v>165</v>
      </c>
      <c r="J62" s="23">
        <v>433</v>
      </c>
      <c r="K62" s="23">
        <v>236</v>
      </c>
      <c r="L62" s="23">
        <v>197</v>
      </c>
      <c r="N62" s="23">
        <v>78</v>
      </c>
      <c r="O62" s="23">
        <v>36</v>
      </c>
      <c r="P62" s="23">
        <v>42</v>
      </c>
      <c r="R62" s="24">
        <v>1115</v>
      </c>
      <c r="S62" s="23">
        <v>588</v>
      </c>
      <c r="T62" s="23">
        <v>527</v>
      </c>
      <c r="V62" s="23">
        <v>847</v>
      </c>
      <c r="W62" s="23">
        <v>431</v>
      </c>
      <c r="X62" s="23">
        <v>416</v>
      </c>
      <c r="Z62" s="23">
        <v>550</v>
      </c>
      <c r="AA62" s="23">
        <v>286</v>
      </c>
      <c r="AB62" s="23">
        <v>264</v>
      </c>
      <c r="AD62" s="24">
        <v>1625</v>
      </c>
      <c r="AE62" s="23">
        <v>894</v>
      </c>
      <c r="AF62" s="23">
        <v>731</v>
      </c>
      <c r="AH62" s="24">
        <v>1035</v>
      </c>
      <c r="AI62" s="23">
        <v>547</v>
      </c>
      <c r="AJ62" s="23">
        <v>487</v>
      </c>
      <c r="AL62" s="23">
        <v>557</v>
      </c>
      <c r="AM62" s="23">
        <v>287</v>
      </c>
      <c r="AN62" s="23">
        <v>270</v>
      </c>
      <c r="AP62" s="23">
        <v>540</v>
      </c>
      <c r="AQ62" s="23">
        <v>268</v>
      </c>
      <c r="AR62" s="23">
        <v>272</v>
      </c>
      <c r="AT62" s="23">
        <v>345</v>
      </c>
      <c r="AU62" s="23">
        <v>180</v>
      </c>
      <c r="AV62" s="23">
        <v>164</v>
      </c>
      <c r="AX62" s="23">
        <v>368</v>
      </c>
      <c r="AY62" s="23">
        <v>203</v>
      </c>
      <c r="AZ62" s="23">
        <v>164</v>
      </c>
      <c r="BB62" s="23">
        <v>493</v>
      </c>
      <c r="BC62" s="23">
        <v>257</v>
      </c>
      <c r="BD62" s="23">
        <v>235</v>
      </c>
      <c r="BF62" s="23">
        <v>595</v>
      </c>
      <c r="BG62" s="23">
        <v>297</v>
      </c>
      <c r="BH62" s="23">
        <v>298</v>
      </c>
    </row>
    <row r="63" spans="1:60">
      <c r="A63" s="23">
        <v>58</v>
      </c>
      <c r="B63" s="23">
        <v>8598</v>
      </c>
      <c r="C63" s="23">
        <v>4522</v>
      </c>
      <c r="D63" s="23">
        <v>4076</v>
      </c>
      <c r="F63" s="23">
        <v>344</v>
      </c>
      <c r="G63" s="23">
        <v>188</v>
      </c>
      <c r="H63" s="23">
        <v>156</v>
      </c>
      <c r="J63" s="23">
        <v>380</v>
      </c>
      <c r="K63" s="23">
        <v>204</v>
      </c>
      <c r="L63" s="23">
        <v>176</v>
      </c>
      <c r="N63" s="23">
        <v>75</v>
      </c>
      <c r="O63" s="23">
        <v>33</v>
      </c>
      <c r="P63" s="23">
        <v>41</v>
      </c>
      <c r="R63" s="24">
        <v>1120</v>
      </c>
      <c r="S63" s="23">
        <v>598</v>
      </c>
      <c r="T63" s="23">
        <v>522</v>
      </c>
      <c r="V63" s="23">
        <v>875</v>
      </c>
      <c r="W63" s="23">
        <v>451</v>
      </c>
      <c r="X63" s="23">
        <v>424</v>
      </c>
      <c r="Z63" s="23">
        <v>526</v>
      </c>
      <c r="AA63" s="23">
        <v>280</v>
      </c>
      <c r="AB63" s="23">
        <v>245</v>
      </c>
      <c r="AD63" s="24">
        <v>1555</v>
      </c>
      <c r="AE63" s="23">
        <v>845</v>
      </c>
      <c r="AF63" s="23">
        <v>711</v>
      </c>
      <c r="AH63" s="23">
        <v>999</v>
      </c>
      <c r="AI63" s="23">
        <v>526</v>
      </c>
      <c r="AJ63" s="23">
        <v>473</v>
      </c>
      <c r="AL63" s="23">
        <v>520</v>
      </c>
      <c r="AM63" s="23">
        <v>267</v>
      </c>
      <c r="AN63" s="23">
        <v>253</v>
      </c>
      <c r="AP63" s="23">
        <v>518</v>
      </c>
      <c r="AQ63" s="23">
        <v>258</v>
      </c>
      <c r="AR63" s="23">
        <v>260</v>
      </c>
      <c r="AT63" s="23">
        <v>335</v>
      </c>
      <c r="AU63" s="23">
        <v>173</v>
      </c>
      <c r="AV63" s="23">
        <v>162</v>
      </c>
      <c r="AX63" s="23">
        <v>325</v>
      </c>
      <c r="AY63" s="23">
        <v>180</v>
      </c>
      <c r="AZ63" s="23">
        <v>145</v>
      </c>
      <c r="BB63" s="23">
        <v>472</v>
      </c>
      <c r="BC63" s="23">
        <v>248</v>
      </c>
      <c r="BD63" s="23">
        <v>224</v>
      </c>
      <c r="BF63" s="23">
        <v>555</v>
      </c>
      <c r="BG63" s="23">
        <v>271</v>
      </c>
      <c r="BH63" s="23">
        <v>284</v>
      </c>
    </row>
    <row r="64" spans="1:60">
      <c r="A64" s="23">
        <v>59</v>
      </c>
      <c r="B64" s="23">
        <v>8174</v>
      </c>
      <c r="C64" s="23">
        <v>4288</v>
      </c>
      <c r="D64" s="23">
        <v>3886</v>
      </c>
      <c r="F64" s="23">
        <v>320</v>
      </c>
      <c r="G64" s="23">
        <v>173</v>
      </c>
      <c r="H64" s="23">
        <v>146</v>
      </c>
      <c r="J64" s="23">
        <v>339</v>
      </c>
      <c r="K64" s="23">
        <v>178</v>
      </c>
      <c r="L64" s="23">
        <v>160</v>
      </c>
      <c r="N64" s="23">
        <v>74</v>
      </c>
      <c r="O64" s="23">
        <v>33</v>
      </c>
      <c r="P64" s="23">
        <v>41</v>
      </c>
      <c r="R64" s="24">
        <v>1104</v>
      </c>
      <c r="S64" s="23">
        <v>593</v>
      </c>
      <c r="T64" s="23">
        <v>511</v>
      </c>
      <c r="V64" s="23">
        <v>877</v>
      </c>
      <c r="W64" s="23">
        <v>456</v>
      </c>
      <c r="X64" s="23">
        <v>421</v>
      </c>
      <c r="Z64" s="23">
        <v>492</v>
      </c>
      <c r="AA64" s="23">
        <v>267</v>
      </c>
      <c r="AB64" s="23">
        <v>224</v>
      </c>
      <c r="AD64" s="24">
        <v>1461</v>
      </c>
      <c r="AE64" s="23">
        <v>788</v>
      </c>
      <c r="AF64" s="23">
        <v>673</v>
      </c>
      <c r="AH64" s="23">
        <v>950</v>
      </c>
      <c r="AI64" s="23">
        <v>499</v>
      </c>
      <c r="AJ64" s="23">
        <v>451</v>
      </c>
      <c r="AL64" s="23">
        <v>479</v>
      </c>
      <c r="AM64" s="23">
        <v>242</v>
      </c>
      <c r="AN64" s="23">
        <v>237</v>
      </c>
      <c r="AP64" s="23">
        <v>496</v>
      </c>
      <c r="AQ64" s="23">
        <v>247</v>
      </c>
      <c r="AR64" s="23">
        <v>249</v>
      </c>
      <c r="AT64" s="23">
        <v>321</v>
      </c>
      <c r="AU64" s="23">
        <v>164</v>
      </c>
      <c r="AV64" s="23">
        <v>157</v>
      </c>
      <c r="AX64" s="23">
        <v>296</v>
      </c>
      <c r="AY64" s="23">
        <v>163</v>
      </c>
      <c r="AZ64" s="23">
        <v>134</v>
      </c>
      <c r="BB64" s="23">
        <v>449</v>
      </c>
      <c r="BC64" s="23">
        <v>236</v>
      </c>
      <c r="BD64" s="23">
        <v>213</v>
      </c>
      <c r="BF64" s="23">
        <v>518</v>
      </c>
      <c r="BG64" s="23">
        <v>249</v>
      </c>
      <c r="BH64" s="23">
        <v>269</v>
      </c>
    </row>
    <row r="65" spans="1:60">
      <c r="A65" s="23">
        <v>60</v>
      </c>
      <c r="B65" s="23">
        <v>7636</v>
      </c>
      <c r="C65" s="23">
        <v>3992</v>
      </c>
      <c r="D65" s="23">
        <v>3644</v>
      </c>
      <c r="F65" s="23">
        <v>308</v>
      </c>
      <c r="G65" s="23">
        <v>165</v>
      </c>
      <c r="H65" s="23">
        <v>142</v>
      </c>
      <c r="J65" s="23">
        <v>305</v>
      </c>
      <c r="K65" s="23">
        <v>159</v>
      </c>
      <c r="L65" s="23">
        <v>146</v>
      </c>
      <c r="N65" s="23">
        <v>69</v>
      </c>
      <c r="O65" s="23">
        <v>32</v>
      </c>
      <c r="P65" s="23">
        <v>38</v>
      </c>
      <c r="R65" s="24">
        <v>1053</v>
      </c>
      <c r="S65" s="23">
        <v>562</v>
      </c>
      <c r="T65" s="23">
        <v>492</v>
      </c>
      <c r="V65" s="23">
        <v>828</v>
      </c>
      <c r="W65" s="23">
        <v>430</v>
      </c>
      <c r="X65" s="23">
        <v>397</v>
      </c>
      <c r="Z65" s="23">
        <v>457</v>
      </c>
      <c r="AA65" s="23">
        <v>250</v>
      </c>
      <c r="AB65" s="23">
        <v>207</v>
      </c>
      <c r="AD65" s="24">
        <v>1324</v>
      </c>
      <c r="AE65" s="23">
        <v>713</v>
      </c>
      <c r="AF65" s="23">
        <v>611</v>
      </c>
      <c r="AH65" s="23">
        <v>874</v>
      </c>
      <c r="AI65" s="23">
        <v>457</v>
      </c>
      <c r="AJ65" s="23">
        <v>417</v>
      </c>
      <c r="AL65" s="23">
        <v>453</v>
      </c>
      <c r="AM65" s="23">
        <v>225</v>
      </c>
      <c r="AN65" s="23">
        <v>228</v>
      </c>
      <c r="AP65" s="23">
        <v>466</v>
      </c>
      <c r="AQ65" s="23">
        <v>233</v>
      </c>
      <c r="AR65" s="23">
        <v>232</v>
      </c>
      <c r="AT65" s="23">
        <v>317</v>
      </c>
      <c r="AU65" s="23">
        <v>162</v>
      </c>
      <c r="AV65" s="23">
        <v>155</v>
      </c>
      <c r="AX65" s="23">
        <v>285</v>
      </c>
      <c r="AY65" s="23">
        <v>154</v>
      </c>
      <c r="AZ65" s="23">
        <v>131</v>
      </c>
      <c r="BB65" s="23">
        <v>416</v>
      </c>
      <c r="BC65" s="23">
        <v>218</v>
      </c>
      <c r="BD65" s="23">
        <v>198</v>
      </c>
      <c r="BF65" s="23">
        <v>483</v>
      </c>
      <c r="BG65" s="23">
        <v>232</v>
      </c>
      <c r="BH65" s="23">
        <v>250</v>
      </c>
    </row>
    <row r="66" spans="1:60">
      <c r="A66" s="23">
        <v>61</v>
      </c>
      <c r="B66" s="23">
        <v>7031</v>
      </c>
      <c r="C66" s="23">
        <v>3657</v>
      </c>
      <c r="D66" s="23">
        <v>3374</v>
      </c>
      <c r="F66" s="23">
        <v>296</v>
      </c>
      <c r="G66" s="23">
        <v>158</v>
      </c>
      <c r="H66" s="23">
        <v>138</v>
      </c>
      <c r="J66" s="23">
        <v>278</v>
      </c>
      <c r="K66" s="23">
        <v>145</v>
      </c>
      <c r="L66" s="23">
        <v>133</v>
      </c>
      <c r="N66" s="23">
        <v>71</v>
      </c>
      <c r="O66" s="23">
        <v>36</v>
      </c>
      <c r="P66" s="23">
        <v>36</v>
      </c>
      <c r="R66" s="23">
        <v>972</v>
      </c>
      <c r="S66" s="23">
        <v>511</v>
      </c>
      <c r="T66" s="23">
        <v>461</v>
      </c>
      <c r="V66" s="23">
        <v>741</v>
      </c>
      <c r="W66" s="23">
        <v>379</v>
      </c>
      <c r="X66" s="23">
        <v>361</v>
      </c>
      <c r="Z66" s="23">
        <v>413</v>
      </c>
      <c r="AA66" s="23">
        <v>225</v>
      </c>
      <c r="AB66" s="23">
        <v>188</v>
      </c>
      <c r="AD66" s="24">
        <v>1180</v>
      </c>
      <c r="AE66" s="23">
        <v>639</v>
      </c>
      <c r="AF66" s="23">
        <v>541</v>
      </c>
      <c r="AH66" s="23">
        <v>792</v>
      </c>
      <c r="AI66" s="23">
        <v>412</v>
      </c>
      <c r="AJ66" s="23">
        <v>381</v>
      </c>
      <c r="AL66" s="23">
        <v>422</v>
      </c>
      <c r="AM66" s="23">
        <v>205</v>
      </c>
      <c r="AN66" s="23">
        <v>217</v>
      </c>
      <c r="AP66" s="23">
        <v>442</v>
      </c>
      <c r="AQ66" s="23">
        <v>220</v>
      </c>
      <c r="AR66" s="23">
        <v>222</v>
      </c>
      <c r="AT66" s="23">
        <v>309</v>
      </c>
      <c r="AU66" s="23">
        <v>159</v>
      </c>
      <c r="AV66" s="23">
        <v>150</v>
      </c>
      <c r="AX66" s="23">
        <v>277</v>
      </c>
      <c r="AY66" s="23">
        <v>147</v>
      </c>
      <c r="AZ66" s="23">
        <v>131</v>
      </c>
      <c r="BB66" s="23">
        <v>385</v>
      </c>
      <c r="BC66" s="23">
        <v>199</v>
      </c>
      <c r="BD66" s="23">
        <v>186</v>
      </c>
      <c r="BF66" s="23">
        <v>451</v>
      </c>
      <c r="BG66" s="23">
        <v>222</v>
      </c>
      <c r="BH66" s="23">
        <v>229</v>
      </c>
    </row>
    <row r="67" spans="1:60">
      <c r="A67" s="23">
        <v>62</v>
      </c>
      <c r="B67" s="23">
        <v>6403</v>
      </c>
      <c r="C67" s="23">
        <v>3310</v>
      </c>
      <c r="D67" s="23">
        <v>3093</v>
      </c>
      <c r="F67" s="23">
        <v>285</v>
      </c>
      <c r="G67" s="23">
        <v>150</v>
      </c>
      <c r="H67" s="23">
        <v>134</v>
      </c>
      <c r="J67" s="23">
        <v>262</v>
      </c>
      <c r="K67" s="23">
        <v>135</v>
      </c>
      <c r="L67" s="23">
        <v>127</v>
      </c>
      <c r="N67" s="23">
        <v>68</v>
      </c>
      <c r="O67" s="23">
        <v>36</v>
      </c>
      <c r="P67" s="23">
        <v>32</v>
      </c>
      <c r="R67" s="23">
        <v>882</v>
      </c>
      <c r="S67" s="23">
        <v>455</v>
      </c>
      <c r="T67" s="23">
        <v>428</v>
      </c>
      <c r="V67" s="23">
        <v>647</v>
      </c>
      <c r="W67" s="23">
        <v>327</v>
      </c>
      <c r="X67" s="23">
        <v>320</v>
      </c>
      <c r="Z67" s="23">
        <v>371</v>
      </c>
      <c r="AA67" s="23">
        <v>201</v>
      </c>
      <c r="AB67" s="23">
        <v>171</v>
      </c>
      <c r="AD67" s="24">
        <v>1029</v>
      </c>
      <c r="AE67" s="23">
        <v>562</v>
      </c>
      <c r="AF67" s="23">
        <v>467</v>
      </c>
      <c r="AH67" s="23">
        <v>701</v>
      </c>
      <c r="AI67" s="23">
        <v>363</v>
      </c>
      <c r="AJ67" s="23">
        <v>338</v>
      </c>
      <c r="AL67" s="23">
        <v>397</v>
      </c>
      <c r="AM67" s="23">
        <v>188</v>
      </c>
      <c r="AN67" s="23">
        <v>209</v>
      </c>
      <c r="AP67" s="23">
        <v>409</v>
      </c>
      <c r="AQ67" s="23">
        <v>204</v>
      </c>
      <c r="AR67" s="23">
        <v>206</v>
      </c>
      <c r="AT67" s="23">
        <v>299</v>
      </c>
      <c r="AU67" s="23">
        <v>155</v>
      </c>
      <c r="AV67" s="23">
        <v>145</v>
      </c>
      <c r="AX67" s="23">
        <v>276</v>
      </c>
      <c r="AY67" s="23">
        <v>143</v>
      </c>
      <c r="AZ67" s="23">
        <v>132</v>
      </c>
      <c r="BB67" s="23">
        <v>354</v>
      </c>
      <c r="BC67" s="23">
        <v>182</v>
      </c>
      <c r="BD67" s="23">
        <v>173</v>
      </c>
      <c r="BF67" s="23">
        <v>420</v>
      </c>
      <c r="BG67" s="23">
        <v>209</v>
      </c>
      <c r="BH67" s="23">
        <v>211</v>
      </c>
    </row>
    <row r="68" spans="1:60">
      <c r="A68" s="23">
        <v>63</v>
      </c>
      <c r="B68" s="23">
        <v>5818</v>
      </c>
      <c r="C68" s="23">
        <v>2987</v>
      </c>
      <c r="D68" s="23">
        <v>2831</v>
      </c>
      <c r="F68" s="23">
        <v>270</v>
      </c>
      <c r="G68" s="23">
        <v>143</v>
      </c>
      <c r="H68" s="23">
        <v>127</v>
      </c>
      <c r="J68" s="23">
        <v>246</v>
      </c>
      <c r="K68" s="23">
        <v>126</v>
      </c>
      <c r="L68" s="23">
        <v>121</v>
      </c>
      <c r="N68" s="23">
        <v>67</v>
      </c>
      <c r="O68" s="23">
        <v>37</v>
      </c>
      <c r="P68" s="23">
        <v>30</v>
      </c>
      <c r="R68" s="23">
        <v>799</v>
      </c>
      <c r="S68" s="23">
        <v>404</v>
      </c>
      <c r="T68" s="23">
        <v>394</v>
      </c>
      <c r="V68" s="23">
        <v>568</v>
      </c>
      <c r="W68" s="23">
        <v>283</v>
      </c>
      <c r="X68" s="23">
        <v>286</v>
      </c>
      <c r="Z68" s="23">
        <v>331</v>
      </c>
      <c r="AA68" s="23">
        <v>176</v>
      </c>
      <c r="AB68" s="23">
        <v>155</v>
      </c>
      <c r="AD68" s="23">
        <v>903</v>
      </c>
      <c r="AE68" s="23">
        <v>497</v>
      </c>
      <c r="AF68" s="23">
        <v>406</v>
      </c>
      <c r="AH68" s="23">
        <v>618</v>
      </c>
      <c r="AI68" s="23">
        <v>319</v>
      </c>
      <c r="AJ68" s="23">
        <v>300</v>
      </c>
      <c r="AL68" s="23">
        <v>370</v>
      </c>
      <c r="AM68" s="23">
        <v>171</v>
      </c>
      <c r="AN68" s="23">
        <v>198</v>
      </c>
      <c r="AP68" s="23">
        <v>377</v>
      </c>
      <c r="AQ68" s="23">
        <v>188</v>
      </c>
      <c r="AR68" s="23">
        <v>189</v>
      </c>
      <c r="AT68" s="23">
        <v>288</v>
      </c>
      <c r="AU68" s="23">
        <v>150</v>
      </c>
      <c r="AV68" s="23">
        <v>138</v>
      </c>
      <c r="AX68" s="23">
        <v>267</v>
      </c>
      <c r="AY68" s="23">
        <v>135</v>
      </c>
      <c r="AZ68" s="23">
        <v>132</v>
      </c>
      <c r="BB68" s="23">
        <v>322</v>
      </c>
      <c r="BC68" s="23">
        <v>162</v>
      </c>
      <c r="BD68" s="23">
        <v>161</v>
      </c>
      <c r="BF68" s="23">
        <v>390</v>
      </c>
      <c r="BG68" s="23">
        <v>196</v>
      </c>
      <c r="BH68" s="23">
        <v>194</v>
      </c>
    </row>
    <row r="69" spans="1:60">
      <c r="A69" s="23">
        <v>64</v>
      </c>
      <c r="B69" s="23">
        <v>5347</v>
      </c>
      <c r="C69" s="23">
        <v>2723</v>
      </c>
      <c r="D69" s="23">
        <v>2624</v>
      </c>
      <c r="F69" s="23">
        <v>253</v>
      </c>
      <c r="G69" s="23">
        <v>132</v>
      </c>
      <c r="H69" s="23">
        <v>121</v>
      </c>
      <c r="J69" s="23">
        <v>225</v>
      </c>
      <c r="K69" s="23">
        <v>114</v>
      </c>
      <c r="L69" s="23">
        <v>110</v>
      </c>
      <c r="N69" s="23">
        <v>61</v>
      </c>
      <c r="O69" s="23">
        <v>34</v>
      </c>
      <c r="P69" s="23">
        <v>27</v>
      </c>
      <c r="R69" s="23">
        <v>738</v>
      </c>
      <c r="S69" s="23">
        <v>367</v>
      </c>
      <c r="T69" s="23">
        <v>372</v>
      </c>
      <c r="V69" s="23">
        <v>507</v>
      </c>
      <c r="W69" s="23">
        <v>248</v>
      </c>
      <c r="X69" s="23">
        <v>260</v>
      </c>
      <c r="Z69" s="23">
        <v>301</v>
      </c>
      <c r="AA69" s="23">
        <v>158</v>
      </c>
      <c r="AB69" s="23">
        <v>143</v>
      </c>
      <c r="AD69" s="23">
        <v>802</v>
      </c>
      <c r="AE69" s="23">
        <v>442</v>
      </c>
      <c r="AF69" s="23">
        <v>360</v>
      </c>
      <c r="AH69" s="23">
        <v>552</v>
      </c>
      <c r="AI69" s="23">
        <v>282</v>
      </c>
      <c r="AJ69" s="23">
        <v>270</v>
      </c>
      <c r="AL69" s="23">
        <v>343</v>
      </c>
      <c r="AM69" s="23">
        <v>156</v>
      </c>
      <c r="AN69" s="23">
        <v>186</v>
      </c>
      <c r="AP69" s="23">
        <v>352</v>
      </c>
      <c r="AQ69" s="23">
        <v>175</v>
      </c>
      <c r="AR69" s="23">
        <v>177</v>
      </c>
      <c r="AT69" s="23">
        <v>274</v>
      </c>
      <c r="AU69" s="23">
        <v>142</v>
      </c>
      <c r="AV69" s="23">
        <v>132</v>
      </c>
      <c r="AX69" s="23">
        <v>262</v>
      </c>
      <c r="AY69" s="23">
        <v>133</v>
      </c>
      <c r="AZ69" s="23">
        <v>129</v>
      </c>
      <c r="BB69" s="23">
        <v>309</v>
      </c>
      <c r="BC69" s="23">
        <v>154</v>
      </c>
      <c r="BD69" s="23">
        <v>156</v>
      </c>
      <c r="BF69" s="23">
        <v>367</v>
      </c>
      <c r="BG69" s="23">
        <v>186</v>
      </c>
      <c r="BH69" s="23">
        <v>181</v>
      </c>
    </row>
    <row r="70" spans="1:60">
      <c r="A70" s="23">
        <v>65</v>
      </c>
      <c r="B70" s="23">
        <v>5035</v>
      </c>
      <c r="C70" s="23">
        <v>2543</v>
      </c>
      <c r="D70" s="23">
        <v>2492</v>
      </c>
      <c r="F70" s="23">
        <v>238</v>
      </c>
      <c r="G70" s="23">
        <v>123</v>
      </c>
      <c r="H70" s="23">
        <v>115</v>
      </c>
      <c r="J70" s="23">
        <v>200</v>
      </c>
      <c r="K70" s="23">
        <v>101</v>
      </c>
      <c r="L70" s="23">
        <v>100</v>
      </c>
      <c r="N70" s="23">
        <v>57</v>
      </c>
      <c r="O70" s="23">
        <v>33</v>
      </c>
      <c r="P70" s="23">
        <v>25</v>
      </c>
      <c r="R70" s="23">
        <v>706</v>
      </c>
      <c r="S70" s="23">
        <v>349</v>
      </c>
      <c r="T70" s="23">
        <v>357</v>
      </c>
      <c r="V70" s="23">
        <v>471</v>
      </c>
      <c r="W70" s="23">
        <v>224</v>
      </c>
      <c r="X70" s="23">
        <v>247</v>
      </c>
      <c r="Z70" s="23">
        <v>274</v>
      </c>
      <c r="AA70" s="23">
        <v>144</v>
      </c>
      <c r="AB70" s="23">
        <v>131</v>
      </c>
      <c r="AD70" s="23">
        <v>738</v>
      </c>
      <c r="AE70" s="23">
        <v>401</v>
      </c>
      <c r="AF70" s="23">
        <v>337</v>
      </c>
      <c r="AH70" s="23">
        <v>519</v>
      </c>
      <c r="AI70" s="23">
        <v>264</v>
      </c>
      <c r="AJ70" s="23">
        <v>255</v>
      </c>
      <c r="AL70" s="23">
        <v>322</v>
      </c>
      <c r="AM70" s="23">
        <v>143</v>
      </c>
      <c r="AN70" s="23">
        <v>179</v>
      </c>
      <c r="AP70" s="23">
        <v>336</v>
      </c>
      <c r="AQ70" s="23">
        <v>172</v>
      </c>
      <c r="AR70" s="23">
        <v>164</v>
      </c>
      <c r="AT70" s="23">
        <v>260</v>
      </c>
      <c r="AU70" s="23">
        <v>133</v>
      </c>
      <c r="AV70" s="23">
        <v>127</v>
      </c>
      <c r="AX70" s="23">
        <v>256</v>
      </c>
      <c r="AY70" s="23">
        <v>129</v>
      </c>
      <c r="AZ70" s="23">
        <v>127</v>
      </c>
      <c r="BB70" s="23">
        <v>307</v>
      </c>
      <c r="BC70" s="23">
        <v>148</v>
      </c>
      <c r="BD70" s="23">
        <v>159</v>
      </c>
      <c r="BF70" s="23">
        <v>347</v>
      </c>
      <c r="BG70" s="23">
        <v>179</v>
      </c>
      <c r="BH70" s="23">
        <v>169</v>
      </c>
    </row>
    <row r="71" spans="1:60">
      <c r="A71" s="23">
        <v>66</v>
      </c>
      <c r="B71" s="23">
        <v>4829</v>
      </c>
      <c r="C71" s="23">
        <v>2420</v>
      </c>
      <c r="D71" s="23">
        <v>2409</v>
      </c>
      <c r="F71" s="23">
        <v>225</v>
      </c>
      <c r="G71" s="23">
        <v>114</v>
      </c>
      <c r="H71" s="23">
        <v>111</v>
      </c>
      <c r="J71" s="23">
        <v>168</v>
      </c>
      <c r="K71" s="23">
        <v>86</v>
      </c>
      <c r="L71" s="23">
        <v>82</v>
      </c>
      <c r="N71" s="23">
        <v>56</v>
      </c>
      <c r="O71" s="23">
        <v>30</v>
      </c>
      <c r="P71" s="23">
        <v>25</v>
      </c>
      <c r="R71" s="23">
        <v>698</v>
      </c>
      <c r="S71" s="23">
        <v>344</v>
      </c>
      <c r="T71" s="23">
        <v>354</v>
      </c>
      <c r="V71" s="23">
        <v>452</v>
      </c>
      <c r="W71" s="23">
        <v>212</v>
      </c>
      <c r="X71" s="23">
        <v>240</v>
      </c>
      <c r="Z71" s="23">
        <v>253</v>
      </c>
      <c r="AA71" s="23">
        <v>131</v>
      </c>
      <c r="AB71" s="23">
        <v>123</v>
      </c>
      <c r="AD71" s="23">
        <v>691</v>
      </c>
      <c r="AE71" s="23">
        <v>367</v>
      </c>
      <c r="AF71" s="23">
        <v>324</v>
      </c>
      <c r="AH71" s="23">
        <v>495</v>
      </c>
      <c r="AI71" s="23">
        <v>252</v>
      </c>
      <c r="AJ71" s="23">
        <v>243</v>
      </c>
      <c r="AL71" s="23">
        <v>303</v>
      </c>
      <c r="AM71" s="23">
        <v>134</v>
      </c>
      <c r="AN71" s="23">
        <v>169</v>
      </c>
      <c r="AP71" s="23">
        <v>328</v>
      </c>
      <c r="AQ71" s="23">
        <v>172</v>
      </c>
      <c r="AR71" s="23">
        <v>155</v>
      </c>
      <c r="AT71" s="23">
        <v>248</v>
      </c>
      <c r="AU71" s="23">
        <v>124</v>
      </c>
      <c r="AV71" s="23">
        <v>124</v>
      </c>
      <c r="AX71" s="23">
        <v>253</v>
      </c>
      <c r="AY71" s="23">
        <v>130</v>
      </c>
      <c r="AZ71" s="23">
        <v>124</v>
      </c>
      <c r="BB71" s="23">
        <v>320</v>
      </c>
      <c r="BC71" s="23">
        <v>150</v>
      </c>
      <c r="BD71" s="23">
        <v>170</v>
      </c>
      <c r="BF71" s="23">
        <v>339</v>
      </c>
      <c r="BG71" s="23">
        <v>174</v>
      </c>
      <c r="BH71" s="23">
        <v>165</v>
      </c>
    </row>
    <row r="72" spans="1:60">
      <c r="A72" s="23">
        <v>67</v>
      </c>
      <c r="B72" s="23">
        <v>4683</v>
      </c>
      <c r="C72" s="23">
        <v>2327</v>
      </c>
      <c r="D72" s="23">
        <v>2356</v>
      </c>
      <c r="F72" s="23">
        <v>210</v>
      </c>
      <c r="G72" s="23">
        <v>106</v>
      </c>
      <c r="H72" s="23">
        <v>104</v>
      </c>
      <c r="J72" s="23">
        <v>139</v>
      </c>
      <c r="K72" s="23">
        <v>73</v>
      </c>
      <c r="L72" s="23">
        <v>67</v>
      </c>
      <c r="N72" s="23">
        <v>50</v>
      </c>
      <c r="O72" s="23">
        <v>25</v>
      </c>
      <c r="P72" s="23">
        <v>25</v>
      </c>
      <c r="R72" s="23">
        <v>701</v>
      </c>
      <c r="S72" s="23">
        <v>345</v>
      </c>
      <c r="T72" s="23">
        <v>356</v>
      </c>
      <c r="V72" s="23">
        <v>438</v>
      </c>
      <c r="W72" s="23">
        <v>199</v>
      </c>
      <c r="X72" s="23">
        <v>239</v>
      </c>
      <c r="Z72" s="23">
        <v>236</v>
      </c>
      <c r="AA72" s="23">
        <v>121</v>
      </c>
      <c r="AB72" s="23">
        <v>115</v>
      </c>
      <c r="AD72" s="23">
        <v>659</v>
      </c>
      <c r="AE72" s="23">
        <v>341</v>
      </c>
      <c r="AF72" s="23">
        <v>318</v>
      </c>
      <c r="AH72" s="23">
        <v>484</v>
      </c>
      <c r="AI72" s="23">
        <v>246</v>
      </c>
      <c r="AJ72" s="23">
        <v>239</v>
      </c>
      <c r="AL72" s="23">
        <v>288</v>
      </c>
      <c r="AM72" s="23">
        <v>125</v>
      </c>
      <c r="AN72" s="23">
        <v>162</v>
      </c>
      <c r="AP72" s="23">
        <v>325</v>
      </c>
      <c r="AQ72" s="23">
        <v>178</v>
      </c>
      <c r="AR72" s="23">
        <v>147</v>
      </c>
      <c r="AT72" s="23">
        <v>235</v>
      </c>
      <c r="AU72" s="23">
        <v>114</v>
      </c>
      <c r="AV72" s="23">
        <v>121</v>
      </c>
      <c r="AX72" s="23">
        <v>250</v>
      </c>
      <c r="AY72" s="23">
        <v>130</v>
      </c>
      <c r="AZ72" s="23">
        <v>120</v>
      </c>
      <c r="BB72" s="23">
        <v>339</v>
      </c>
      <c r="BC72" s="23">
        <v>153</v>
      </c>
      <c r="BD72" s="23">
        <v>186</v>
      </c>
      <c r="BF72" s="23">
        <v>328</v>
      </c>
      <c r="BG72" s="23">
        <v>171</v>
      </c>
      <c r="BH72" s="23">
        <v>157</v>
      </c>
    </row>
    <row r="73" spans="1:60">
      <c r="A73" s="23">
        <v>68</v>
      </c>
      <c r="B73" s="23">
        <v>4533</v>
      </c>
      <c r="C73" s="23">
        <v>2236</v>
      </c>
      <c r="D73" s="23">
        <v>2297</v>
      </c>
      <c r="F73" s="23">
        <v>197</v>
      </c>
      <c r="G73" s="23">
        <v>98</v>
      </c>
      <c r="H73" s="23">
        <v>98</v>
      </c>
      <c r="J73" s="23">
        <v>106</v>
      </c>
      <c r="K73" s="23">
        <v>58</v>
      </c>
      <c r="L73" s="23">
        <v>48</v>
      </c>
      <c r="N73" s="23">
        <v>44</v>
      </c>
      <c r="O73" s="23">
        <v>22</v>
      </c>
      <c r="P73" s="23">
        <v>22</v>
      </c>
      <c r="R73" s="23">
        <v>702</v>
      </c>
      <c r="S73" s="23">
        <v>344</v>
      </c>
      <c r="T73" s="23">
        <v>358</v>
      </c>
      <c r="V73" s="23">
        <v>421</v>
      </c>
      <c r="W73" s="23">
        <v>187</v>
      </c>
      <c r="X73" s="23">
        <v>234</v>
      </c>
      <c r="Z73" s="23">
        <v>217</v>
      </c>
      <c r="AA73" s="23">
        <v>110</v>
      </c>
      <c r="AB73" s="23">
        <v>107</v>
      </c>
      <c r="AD73" s="23">
        <v>628</v>
      </c>
      <c r="AE73" s="23">
        <v>315</v>
      </c>
      <c r="AF73" s="23">
        <v>314</v>
      </c>
      <c r="AH73" s="23">
        <v>470</v>
      </c>
      <c r="AI73" s="23">
        <v>239</v>
      </c>
      <c r="AJ73" s="23">
        <v>231</v>
      </c>
      <c r="AL73" s="23">
        <v>270</v>
      </c>
      <c r="AM73" s="23">
        <v>117</v>
      </c>
      <c r="AN73" s="23">
        <v>153</v>
      </c>
      <c r="AP73" s="23">
        <v>318</v>
      </c>
      <c r="AQ73" s="23">
        <v>181</v>
      </c>
      <c r="AR73" s="23">
        <v>137</v>
      </c>
      <c r="AT73" s="23">
        <v>223</v>
      </c>
      <c r="AU73" s="23">
        <v>105</v>
      </c>
      <c r="AV73" s="23">
        <v>118</v>
      </c>
      <c r="AX73" s="23">
        <v>252</v>
      </c>
      <c r="AY73" s="23">
        <v>131</v>
      </c>
      <c r="AZ73" s="23">
        <v>121</v>
      </c>
      <c r="BB73" s="23">
        <v>361</v>
      </c>
      <c r="BC73" s="23">
        <v>158</v>
      </c>
      <c r="BD73" s="23">
        <v>203</v>
      </c>
      <c r="BF73" s="23">
        <v>325</v>
      </c>
      <c r="BG73" s="23">
        <v>171</v>
      </c>
      <c r="BH73" s="23">
        <v>153</v>
      </c>
    </row>
    <row r="74" spans="1:60">
      <c r="A74" s="23">
        <v>69</v>
      </c>
      <c r="B74" s="23">
        <v>4391</v>
      </c>
      <c r="C74" s="23">
        <v>2147</v>
      </c>
      <c r="D74" s="23">
        <v>2244</v>
      </c>
      <c r="F74" s="23">
        <v>182</v>
      </c>
      <c r="G74" s="23">
        <v>92</v>
      </c>
      <c r="H74" s="23">
        <v>90</v>
      </c>
      <c r="J74" s="23">
        <v>107</v>
      </c>
      <c r="K74" s="23">
        <v>57</v>
      </c>
      <c r="L74" s="23">
        <v>50</v>
      </c>
      <c r="N74" s="23">
        <v>41</v>
      </c>
      <c r="O74" s="23">
        <v>18</v>
      </c>
      <c r="P74" s="23">
        <v>23</v>
      </c>
      <c r="R74" s="23">
        <v>682</v>
      </c>
      <c r="S74" s="23">
        <v>334</v>
      </c>
      <c r="T74" s="23">
        <v>348</v>
      </c>
      <c r="V74" s="23">
        <v>408</v>
      </c>
      <c r="W74" s="23">
        <v>179</v>
      </c>
      <c r="X74" s="23">
        <v>229</v>
      </c>
      <c r="Z74" s="23">
        <v>212</v>
      </c>
      <c r="AA74" s="23">
        <v>104</v>
      </c>
      <c r="AB74" s="23">
        <v>108</v>
      </c>
      <c r="AD74" s="23">
        <v>573</v>
      </c>
      <c r="AE74" s="23">
        <v>281</v>
      </c>
      <c r="AF74" s="23">
        <v>292</v>
      </c>
      <c r="AH74" s="23">
        <v>447</v>
      </c>
      <c r="AI74" s="23">
        <v>227</v>
      </c>
      <c r="AJ74" s="23">
        <v>221</v>
      </c>
      <c r="AL74" s="23">
        <v>254</v>
      </c>
      <c r="AM74" s="23">
        <v>109</v>
      </c>
      <c r="AN74" s="23">
        <v>145</v>
      </c>
      <c r="AP74" s="23">
        <v>310</v>
      </c>
      <c r="AQ74" s="23">
        <v>180</v>
      </c>
      <c r="AR74" s="23">
        <v>130</v>
      </c>
      <c r="AT74" s="23">
        <v>208</v>
      </c>
      <c r="AU74" s="23">
        <v>94</v>
      </c>
      <c r="AV74" s="23">
        <v>114</v>
      </c>
      <c r="AX74" s="23">
        <v>256</v>
      </c>
      <c r="AY74" s="23">
        <v>134</v>
      </c>
      <c r="AZ74" s="23">
        <v>121</v>
      </c>
      <c r="BB74" s="23">
        <v>385</v>
      </c>
      <c r="BC74" s="23">
        <v>168</v>
      </c>
      <c r="BD74" s="23">
        <v>217</v>
      </c>
      <c r="BF74" s="23">
        <v>326</v>
      </c>
      <c r="BG74" s="23">
        <v>170</v>
      </c>
      <c r="BH74" s="23">
        <v>156</v>
      </c>
    </row>
    <row r="75" spans="1:60">
      <c r="A75" s="23">
        <v>70</v>
      </c>
      <c r="B75" s="23">
        <v>4227</v>
      </c>
      <c r="C75" s="23">
        <v>2045</v>
      </c>
      <c r="D75" s="23">
        <v>2182</v>
      </c>
      <c r="F75" s="23">
        <v>165</v>
      </c>
      <c r="G75" s="23">
        <v>84</v>
      </c>
      <c r="H75" s="23">
        <v>81</v>
      </c>
      <c r="J75" s="23">
        <v>145</v>
      </c>
      <c r="K75" s="23">
        <v>69</v>
      </c>
      <c r="L75" s="23">
        <v>75</v>
      </c>
      <c r="N75" s="23">
        <v>35</v>
      </c>
      <c r="O75" s="23">
        <v>17</v>
      </c>
      <c r="P75" s="23">
        <v>18</v>
      </c>
      <c r="R75" s="23">
        <v>632</v>
      </c>
      <c r="S75" s="23">
        <v>311</v>
      </c>
      <c r="T75" s="23">
        <v>321</v>
      </c>
      <c r="V75" s="23">
        <v>395</v>
      </c>
      <c r="W75" s="23">
        <v>175</v>
      </c>
      <c r="X75" s="23">
        <v>220</v>
      </c>
      <c r="Z75" s="23">
        <v>228</v>
      </c>
      <c r="AA75" s="23">
        <v>106</v>
      </c>
      <c r="AB75" s="23">
        <v>123</v>
      </c>
      <c r="AD75" s="23">
        <v>495</v>
      </c>
      <c r="AE75" s="23">
        <v>240</v>
      </c>
      <c r="AF75" s="23">
        <v>255</v>
      </c>
      <c r="AH75" s="23">
        <v>414</v>
      </c>
      <c r="AI75" s="23">
        <v>210</v>
      </c>
      <c r="AJ75" s="23">
        <v>204</v>
      </c>
      <c r="AL75" s="23">
        <v>236</v>
      </c>
      <c r="AM75" s="23">
        <v>101</v>
      </c>
      <c r="AN75" s="23">
        <v>135</v>
      </c>
      <c r="AP75" s="23">
        <v>293</v>
      </c>
      <c r="AQ75" s="23">
        <v>168</v>
      </c>
      <c r="AR75" s="23">
        <v>125</v>
      </c>
      <c r="AT75" s="23">
        <v>195</v>
      </c>
      <c r="AU75" s="23">
        <v>90</v>
      </c>
      <c r="AV75" s="23">
        <v>106</v>
      </c>
      <c r="AX75" s="23">
        <v>260</v>
      </c>
      <c r="AY75" s="23">
        <v>134</v>
      </c>
      <c r="AZ75" s="23">
        <v>126</v>
      </c>
      <c r="BB75" s="23">
        <v>397</v>
      </c>
      <c r="BC75" s="23">
        <v>176</v>
      </c>
      <c r="BD75" s="23">
        <v>222</v>
      </c>
      <c r="BF75" s="23">
        <v>335</v>
      </c>
      <c r="BG75" s="23">
        <v>164</v>
      </c>
      <c r="BH75" s="23">
        <v>171</v>
      </c>
    </row>
    <row r="76" spans="1:60">
      <c r="A76" s="23">
        <v>71</v>
      </c>
      <c r="B76" s="23">
        <v>4049</v>
      </c>
      <c r="C76" s="23">
        <v>1936</v>
      </c>
      <c r="D76" s="23">
        <v>2113</v>
      </c>
      <c r="F76" s="23">
        <v>151</v>
      </c>
      <c r="G76" s="23">
        <v>78</v>
      </c>
      <c r="H76" s="23">
        <v>73</v>
      </c>
      <c r="J76" s="23">
        <v>199</v>
      </c>
      <c r="K76" s="23">
        <v>90</v>
      </c>
      <c r="L76" s="23">
        <v>109</v>
      </c>
      <c r="N76" s="23">
        <v>31</v>
      </c>
      <c r="O76" s="23">
        <v>15</v>
      </c>
      <c r="P76" s="23">
        <v>16</v>
      </c>
      <c r="R76" s="23">
        <v>571</v>
      </c>
      <c r="S76" s="23">
        <v>281</v>
      </c>
      <c r="T76" s="23">
        <v>290</v>
      </c>
      <c r="V76" s="23">
        <v>383</v>
      </c>
      <c r="W76" s="23">
        <v>173</v>
      </c>
      <c r="X76" s="23">
        <v>210</v>
      </c>
      <c r="Z76" s="23">
        <v>249</v>
      </c>
      <c r="AA76" s="23">
        <v>110</v>
      </c>
      <c r="AB76" s="23">
        <v>139</v>
      </c>
      <c r="AD76" s="23">
        <v>411</v>
      </c>
      <c r="AE76" s="23">
        <v>200</v>
      </c>
      <c r="AF76" s="23">
        <v>211</v>
      </c>
      <c r="AH76" s="23">
        <v>382</v>
      </c>
      <c r="AI76" s="23">
        <v>193</v>
      </c>
      <c r="AJ76" s="23">
        <v>189</v>
      </c>
      <c r="AL76" s="23">
        <v>216</v>
      </c>
      <c r="AM76" s="23">
        <v>90</v>
      </c>
      <c r="AN76" s="23">
        <v>126</v>
      </c>
      <c r="AP76" s="23">
        <v>271</v>
      </c>
      <c r="AQ76" s="23">
        <v>150</v>
      </c>
      <c r="AR76" s="23">
        <v>121</v>
      </c>
      <c r="AT76" s="23">
        <v>182</v>
      </c>
      <c r="AU76" s="23">
        <v>84</v>
      </c>
      <c r="AV76" s="23">
        <v>98</v>
      </c>
      <c r="AX76" s="23">
        <v>262</v>
      </c>
      <c r="AY76" s="23">
        <v>131</v>
      </c>
      <c r="AZ76" s="23">
        <v>131</v>
      </c>
      <c r="BB76" s="23">
        <v>398</v>
      </c>
      <c r="BC76" s="23">
        <v>182</v>
      </c>
      <c r="BD76" s="23">
        <v>216</v>
      </c>
      <c r="BF76" s="23">
        <v>343</v>
      </c>
      <c r="BG76" s="23">
        <v>159</v>
      </c>
      <c r="BH76" s="23">
        <v>184</v>
      </c>
    </row>
    <row r="77" spans="1:60">
      <c r="A77" s="23">
        <v>72</v>
      </c>
      <c r="B77" s="23">
        <v>3892</v>
      </c>
      <c r="C77" s="23">
        <v>1840</v>
      </c>
      <c r="D77" s="23">
        <v>2052</v>
      </c>
      <c r="F77" s="23">
        <v>142</v>
      </c>
      <c r="G77" s="23">
        <v>74</v>
      </c>
      <c r="H77" s="23">
        <v>68</v>
      </c>
      <c r="J77" s="23">
        <v>238</v>
      </c>
      <c r="K77" s="23">
        <v>105</v>
      </c>
      <c r="L77" s="23">
        <v>134</v>
      </c>
      <c r="N77" s="23">
        <v>32</v>
      </c>
      <c r="O77" s="23">
        <v>16</v>
      </c>
      <c r="P77" s="23">
        <v>16</v>
      </c>
      <c r="R77" s="23">
        <v>515</v>
      </c>
      <c r="S77" s="23">
        <v>254</v>
      </c>
      <c r="T77" s="23">
        <v>261</v>
      </c>
      <c r="V77" s="23">
        <v>372</v>
      </c>
      <c r="W77" s="23">
        <v>172</v>
      </c>
      <c r="X77" s="23">
        <v>200</v>
      </c>
      <c r="Z77" s="23">
        <v>266</v>
      </c>
      <c r="AA77" s="23">
        <v>114</v>
      </c>
      <c r="AB77" s="23">
        <v>152</v>
      </c>
      <c r="AD77" s="23">
        <v>348</v>
      </c>
      <c r="AE77" s="23">
        <v>169</v>
      </c>
      <c r="AF77" s="23">
        <v>178</v>
      </c>
      <c r="AH77" s="23">
        <v>352</v>
      </c>
      <c r="AI77" s="23">
        <v>176</v>
      </c>
      <c r="AJ77" s="23">
        <v>177</v>
      </c>
      <c r="AL77" s="23">
        <v>202</v>
      </c>
      <c r="AM77" s="23">
        <v>84</v>
      </c>
      <c r="AN77" s="23">
        <v>118</v>
      </c>
      <c r="AP77" s="23">
        <v>252</v>
      </c>
      <c r="AQ77" s="23">
        <v>132</v>
      </c>
      <c r="AR77" s="23">
        <v>119</v>
      </c>
      <c r="AT77" s="23">
        <v>173</v>
      </c>
      <c r="AU77" s="23">
        <v>80</v>
      </c>
      <c r="AV77" s="23">
        <v>93</v>
      </c>
      <c r="AX77" s="23">
        <v>263</v>
      </c>
      <c r="AY77" s="23">
        <v>129</v>
      </c>
      <c r="AZ77" s="23">
        <v>134</v>
      </c>
      <c r="BB77" s="23">
        <v>391</v>
      </c>
      <c r="BC77" s="23">
        <v>185</v>
      </c>
      <c r="BD77" s="23">
        <v>206</v>
      </c>
      <c r="BF77" s="23">
        <v>346</v>
      </c>
      <c r="BG77" s="23">
        <v>150</v>
      </c>
      <c r="BH77" s="23">
        <v>196</v>
      </c>
    </row>
    <row r="78" spans="1:60">
      <c r="A78" s="23">
        <v>73</v>
      </c>
      <c r="B78" s="23">
        <v>3773</v>
      </c>
      <c r="C78" s="23">
        <v>1765</v>
      </c>
      <c r="D78" s="23">
        <v>2008</v>
      </c>
      <c r="F78" s="23">
        <v>134</v>
      </c>
      <c r="G78" s="23">
        <v>70</v>
      </c>
      <c r="H78" s="23">
        <v>65</v>
      </c>
      <c r="J78" s="23">
        <v>272</v>
      </c>
      <c r="K78" s="23">
        <v>118</v>
      </c>
      <c r="L78" s="23">
        <v>154</v>
      </c>
      <c r="N78" s="23">
        <v>29</v>
      </c>
      <c r="O78" s="23">
        <v>15</v>
      </c>
      <c r="P78" s="23">
        <v>14</v>
      </c>
      <c r="R78" s="23">
        <v>474</v>
      </c>
      <c r="S78" s="23">
        <v>231</v>
      </c>
      <c r="T78" s="23">
        <v>243</v>
      </c>
      <c r="V78" s="23">
        <v>366</v>
      </c>
      <c r="W78" s="23">
        <v>173</v>
      </c>
      <c r="X78" s="23">
        <v>194</v>
      </c>
      <c r="Z78" s="23">
        <v>278</v>
      </c>
      <c r="AA78" s="23">
        <v>117</v>
      </c>
      <c r="AB78" s="23">
        <v>161</v>
      </c>
      <c r="AD78" s="23">
        <v>300</v>
      </c>
      <c r="AE78" s="23">
        <v>145</v>
      </c>
      <c r="AF78" s="23">
        <v>155</v>
      </c>
      <c r="AH78" s="23">
        <v>326</v>
      </c>
      <c r="AI78" s="23">
        <v>160</v>
      </c>
      <c r="AJ78" s="23">
        <v>166</v>
      </c>
      <c r="AL78" s="23">
        <v>192</v>
      </c>
      <c r="AM78" s="23">
        <v>80</v>
      </c>
      <c r="AN78" s="23">
        <v>113</v>
      </c>
      <c r="AP78" s="23">
        <v>239</v>
      </c>
      <c r="AQ78" s="23">
        <v>119</v>
      </c>
      <c r="AR78" s="23">
        <v>120</v>
      </c>
      <c r="AT78" s="23">
        <v>167</v>
      </c>
      <c r="AU78" s="23">
        <v>79</v>
      </c>
      <c r="AV78" s="23">
        <v>88</v>
      </c>
      <c r="AX78" s="23">
        <v>259</v>
      </c>
      <c r="AY78" s="23">
        <v>126</v>
      </c>
      <c r="AZ78" s="23">
        <v>134</v>
      </c>
      <c r="BB78" s="23">
        <v>383</v>
      </c>
      <c r="BC78" s="23">
        <v>185</v>
      </c>
      <c r="BD78" s="23">
        <v>198</v>
      </c>
      <c r="BF78" s="23">
        <v>351</v>
      </c>
      <c r="BG78" s="23">
        <v>147</v>
      </c>
      <c r="BH78" s="23">
        <v>203</v>
      </c>
    </row>
    <row r="79" spans="1:60">
      <c r="A79" s="23">
        <v>74</v>
      </c>
      <c r="B79" s="23">
        <v>3682</v>
      </c>
      <c r="C79" s="23">
        <v>1702</v>
      </c>
      <c r="D79" s="23">
        <v>1980</v>
      </c>
      <c r="F79" s="23">
        <v>128</v>
      </c>
      <c r="G79" s="23">
        <v>65</v>
      </c>
      <c r="H79" s="23">
        <v>63</v>
      </c>
      <c r="J79" s="23">
        <v>291</v>
      </c>
      <c r="K79" s="23">
        <v>126</v>
      </c>
      <c r="L79" s="23">
        <v>165</v>
      </c>
      <c r="N79" s="23">
        <v>27</v>
      </c>
      <c r="O79" s="23">
        <v>14</v>
      </c>
      <c r="P79" s="23">
        <v>12</v>
      </c>
      <c r="R79" s="23">
        <v>449</v>
      </c>
      <c r="S79" s="23">
        <v>216</v>
      </c>
      <c r="T79" s="23">
        <v>232</v>
      </c>
      <c r="V79" s="23">
        <v>359</v>
      </c>
      <c r="W79" s="23">
        <v>170</v>
      </c>
      <c r="X79" s="23">
        <v>189</v>
      </c>
      <c r="Z79" s="23">
        <v>286</v>
      </c>
      <c r="AA79" s="23">
        <v>118</v>
      </c>
      <c r="AB79" s="23">
        <v>168</v>
      </c>
      <c r="AD79" s="23">
        <v>270</v>
      </c>
      <c r="AE79" s="23">
        <v>129</v>
      </c>
      <c r="AF79" s="23">
        <v>141</v>
      </c>
      <c r="AH79" s="23">
        <v>310</v>
      </c>
      <c r="AI79" s="23">
        <v>151</v>
      </c>
      <c r="AJ79" s="23">
        <v>159</v>
      </c>
      <c r="AL79" s="23">
        <v>186</v>
      </c>
      <c r="AM79" s="23">
        <v>76</v>
      </c>
      <c r="AN79" s="23">
        <v>110</v>
      </c>
      <c r="AP79" s="23">
        <v>230</v>
      </c>
      <c r="AQ79" s="23">
        <v>112</v>
      </c>
      <c r="AR79" s="23">
        <v>118</v>
      </c>
      <c r="AT79" s="23">
        <v>161</v>
      </c>
      <c r="AU79" s="23">
        <v>75</v>
      </c>
      <c r="AV79" s="23">
        <v>86</v>
      </c>
      <c r="AX79" s="23">
        <v>258</v>
      </c>
      <c r="AY79" s="23">
        <v>124</v>
      </c>
      <c r="AZ79" s="23">
        <v>135</v>
      </c>
      <c r="BB79" s="23">
        <v>378</v>
      </c>
      <c r="BC79" s="23">
        <v>184</v>
      </c>
      <c r="BD79" s="23">
        <v>193</v>
      </c>
      <c r="BF79" s="23">
        <v>351</v>
      </c>
      <c r="BG79" s="23">
        <v>142</v>
      </c>
      <c r="BH79" s="23">
        <v>209</v>
      </c>
    </row>
    <row r="80" spans="1:60">
      <c r="A80" s="23">
        <v>75</v>
      </c>
      <c r="B80" s="23">
        <v>3617</v>
      </c>
      <c r="C80" s="23">
        <v>1654</v>
      </c>
      <c r="D80" s="23">
        <v>1963</v>
      </c>
      <c r="F80" s="23">
        <v>124</v>
      </c>
      <c r="G80" s="23">
        <v>64</v>
      </c>
      <c r="H80" s="23">
        <v>60</v>
      </c>
      <c r="J80" s="23">
        <v>299</v>
      </c>
      <c r="K80" s="23">
        <v>129</v>
      </c>
      <c r="L80" s="23">
        <v>170</v>
      </c>
      <c r="N80" s="23">
        <v>25</v>
      </c>
      <c r="O80" s="23">
        <v>14</v>
      </c>
      <c r="P80" s="23">
        <v>12</v>
      </c>
      <c r="R80" s="23">
        <v>433</v>
      </c>
      <c r="S80" s="23">
        <v>207</v>
      </c>
      <c r="T80" s="23">
        <v>226</v>
      </c>
      <c r="V80" s="23">
        <v>356</v>
      </c>
      <c r="W80" s="23">
        <v>169</v>
      </c>
      <c r="X80" s="23">
        <v>187</v>
      </c>
      <c r="Z80" s="23">
        <v>293</v>
      </c>
      <c r="AA80" s="23">
        <v>120</v>
      </c>
      <c r="AB80" s="23">
        <v>172</v>
      </c>
      <c r="AD80" s="23">
        <v>249</v>
      </c>
      <c r="AE80" s="23">
        <v>115</v>
      </c>
      <c r="AF80" s="23">
        <v>134</v>
      </c>
      <c r="AH80" s="23">
        <v>295</v>
      </c>
      <c r="AI80" s="23">
        <v>141</v>
      </c>
      <c r="AJ80" s="23">
        <v>154</v>
      </c>
      <c r="AL80" s="23">
        <v>182</v>
      </c>
      <c r="AM80" s="23">
        <v>73</v>
      </c>
      <c r="AN80" s="23">
        <v>109</v>
      </c>
      <c r="AP80" s="23">
        <v>223</v>
      </c>
      <c r="AQ80" s="23">
        <v>106</v>
      </c>
      <c r="AR80" s="23">
        <v>117</v>
      </c>
      <c r="AT80" s="23">
        <v>160</v>
      </c>
      <c r="AU80" s="23">
        <v>75</v>
      </c>
      <c r="AV80" s="23">
        <v>85</v>
      </c>
      <c r="AX80" s="23">
        <v>251</v>
      </c>
      <c r="AY80" s="23">
        <v>119</v>
      </c>
      <c r="AZ80" s="23">
        <v>132</v>
      </c>
      <c r="BB80" s="23">
        <v>370</v>
      </c>
      <c r="BC80" s="23">
        <v>180</v>
      </c>
      <c r="BD80" s="23">
        <v>189</v>
      </c>
      <c r="BF80" s="23">
        <v>358</v>
      </c>
      <c r="BG80" s="23">
        <v>142</v>
      </c>
      <c r="BH80" s="23">
        <v>216</v>
      </c>
    </row>
    <row r="81" spans="1:60">
      <c r="A81" s="23">
        <v>76</v>
      </c>
      <c r="B81" s="23">
        <v>3560</v>
      </c>
      <c r="C81" s="23">
        <v>1608</v>
      </c>
      <c r="D81" s="23">
        <v>1952</v>
      </c>
      <c r="F81" s="23">
        <v>121</v>
      </c>
      <c r="G81" s="23">
        <v>62</v>
      </c>
      <c r="H81" s="23">
        <v>60</v>
      </c>
      <c r="J81" s="23">
        <v>298</v>
      </c>
      <c r="K81" s="23">
        <v>126</v>
      </c>
      <c r="L81" s="23">
        <v>171</v>
      </c>
      <c r="N81" s="23">
        <v>24</v>
      </c>
      <c r="O81" s="23">
        <v>12</v>
      </c>
      <c r="P81" s="23">
        <v>12</v>
      </c>
      <c r="R81" s="23">
        <v>432</v>
      </c>
      <c r="S81" s="23">
        <v>205</v>
      </c>
      <c r="T81" s="23">
        <v>227</v>
      </c>
      <c r="V81" s="23">
        <v>346</v>
      </c>
      <c r="W81" s="23">
        <v>163</v>
      </c>
      <c r="X81" s="23">
        <v>183</v>
      </c>
      <c r="Z81" s="23">
        <v>297</v>
      </c>
      <c r="AA81" s="23">
        <v>122</v>
      </c>
      <c r="AB81" s="23">
        <v>175</v>
      </c>
      <c r="AD81" s="23">
        <v>233</v>
      </c>
      <c r="AE81" s="23">
        <v>103</v>
      </c>
      <c r="AF81" s="23">
        <v>131</v>
      </c>
      <c r="AH81" s="23">
        <v>283</v>
      </c>
      <c r="AI81" s="23">
        <v>135</v>
      </c>
      <c r="AJ81" s="23">
        <v>148</v>
      </c>
      <c r="AL81" s="23">
        <v>180</v>
      </c>
      <c r="AM81" s="23">
        <v>71</v>
      </c>
      <c r="AN81" s="23">
        <v>108</v>
      </c>
      <c r="AP81" s="23">
        <v>218</v>
      </c>
      <c r="AQ81" s="23">
        <v>104</v>
      </c>
      <c r="AR81" s="23">
        <v>114</v>
      </c>
      <c r="AT81" s="23">
        <v>159</v>
      </c>
      <c r="AU81" s="23">
        <v>73</v>
      </c>
      <c r="AV81" s="23">
        <v>86</v>
      </c>
      <c r="AX81" s="23">
        <v>246</v>
      </c>
      <c r="AY81" s="23">
        <v>116</v>
      </c>
      <c r="AZ81" s="23">
        <v>130</v>
      </c>
      <c r="BB81" s="23">
        <v>357</v>
      </c>
      <c r="BC81" s="23">
        <v>173</v>
      </c>
      <c r="BD81" s="23">
        <v>184</v>
      </c>
      <c r="BF81" s="23">
        <v>366</v>
      </c>
      <c r="BG81" s="23">
        <v>143</v>
      </c>
      <c r="BH81" s="23">
        <v>223</v>
      </c>
    </row>
    <row r="82" spans="1:60">
      <c r="A82" s="23">
        <v>77</v>
      </c>
      <c r="B82" s="23">
        <v>3533</v>
      </c>
      <c r="C82" s="23">
        <v>1578</v>
      </c>
      <c r="D82" s="23">
        <v>1955</v>
      </c>
      <c r="F82" s="23">
        <v>119</v>
      </c>
      <c r="G82" s="23">
        <v>62</v>
      </c>
      <c r="H82" s="23">
        <v>58</v>
      </c>
      <c r="J82" s="23">
        <v>294</v>
      </c>
      <c r="K82" s="23">
        <v>123</v>
      </c>
      <c r="L82" s="23">
        <v>171</v>
      </c>
      <c r="N82" s="23">
        <v>25</v>
      </c>
      <c r="O82" s="23">
        <v>12</v>
      </c>
      <c r="P82" s="23">
        <v>13</v>
      </c>
      <c r="R82" s="23">
        <v>437</v>
      </c>
      <c r="S82" s="23">
        <v>203</v>
      </c>
      <c r="T82" s="23">
        <v>234</v>
      </c>
      <c r="V82" s="23">
        <v>344</v>
      </c>
      <c r="W82" s="23">
        <v>158</v>
      </c>
      <c r="X82" s="23">
        <v>185</v>
      </c>
      <c r="Z82" s="23">
        <v>303</v>
      </c>
      <c r="AA82" s="23">
        <v>124</v>
      </c>
      <c r="AB82" s="23">
        <v>179</v>
      </c>
      <c r="AD82" s="23">
        <v>227</v>
      </c>
      <c r="AE82" s="23">
        <v>96</v>
      </c>
      <c r="AF82" s="23">
        <v>131</v>
      </c>
      <c r="AH82" s="23">
        <v>269</v>
      </c>
      <c r="AI82" s="23">
        <v>129</v>
      </c>
      <c r="AJ82" s="23">
        <v>140</v>
      </c>
      <c r="AL82" s="23">
        <v>178</v>
      </c>
      <c r="AM82" s="23">
        <v>69</v>
      </c>
      <c r="AN82" s="23">
        <v>109</v>
      </c>
      <c r="AP82" s="23">
        <v>219</v>
      </c>
      <c r="AQ82" s="23">
        <v>106</v>
      </c>
      <c r="AR82" s="23">
        <v>113</v>
      </c>
      <c r="AT82" s="23">
        <v>165</v>
      </c>
      <c r="AU82" s="23">
        <v>76</v>
      </c>
      <c r="AV82" s="23">
        <v>90</v>
      </c>
      <c r="AX82" s="23">
        <v>235</v>
      </c>
      <c r="AY82" s="23">
        <v>111</v>
      </c>
      <c r="AZ82" s="23">
        <v>124</v>
      </c>
      <c r="BB82" s="23">
        <v>342</v>
      </c>
      <c r="BC82" s="23">
        <v>163</v>
      </c>
      <c r="BD82" s="23">
        <v>179</v>
      </c>
      <c r="BF82" s="23">
        <v>375</v>
      </c>
      <c r="BG82" s="23">
        <v>146</v>
      </c>
      <c r="BH82" s="23">
        <v>229</v>
      </c>
    </row>
    <row r="83" spans="1:60">
      <c r="A83" s="23">
        <v>78</v>
      </c>
      <c r="B83" s="23">
        <v>3518</v>
      </c>
      <c r="C83" s="23">
        <v>1559</v>
      </c>
      <c r="D83" s="23">
        <v>1959</v>
      </c>
      <c r="F83" s="23">
        <v>123</v>
      </c>
      <c r="G83" s="23">
        <v>64</v>
      </c>
      <c r="H83" s="23">
        <v>60</v>
      </c>
      <c r="J83" s="23">
        <v>286</v>
      </c>
      <c r="K83" s="23">
        <v>119</v>
      </c>
      <c r="L83" s="23">
        <v>167</v>
      </c>
      <c r="N83" s="23">
        <v>19</v>
      </c>
      <c r="O83" s="23">
        <v>8</v>
      </c>
      <c r="P83" s="23">
        <v>11</v>
      </c>
      <c r="R83" s="23">
        <v>447</v>
      </c>
      <c r="S83" s="23">
        <v>203</v>
      </c>
      <c r="T83" s="23">
        <v>243</v>
      </c>
      <c r="V83" s="23">
        <v>340</v>
      </c>
      <c r="W83" s="23">
        <v>155</v>
      </c>
      <c r="X83" s="23">
        <v>186</v>
      </c>
      <c r="Z83" s="23">
        <v>305</v>
      </c>
      <c r="AA83" s="23">
        <v>129</v>
      </c>
      <c r="AB83" s="23">
        <v>177</v>
      </c>
      <c r="AD83" s="23">
        <v>230</v>
      </c>
      <c r="AE83" s="23">
        <v>93</v>
      </c>
      <c r="AF83" s="23">
        <v>138</v>
      </c>
      <c r="AH83" s="23">
        <v>253</v>
      </c>
      <c r="AI83" s="23">
        <v>120</v>
      </c>
      <c r="AJ83" s="23">
        <v>133</v>
      </c>
      <c r="AL83" s="23">
        <v>189</v>
      </c>
      <c r="AM83" s="23">
        <v>73</v>
      </c>
      <c r="AN83" s="23">
        <v>116</v>
      </c>
      <c r="AP83" s="23">
        <v>221</v>
      </c>
      <c r="AQ83" s="23">
        <v>109</v>
      </c>
      <c r="AR83" s="23">
        <v>112</v>
      </c>
      <c r="AT83" s="23">
        <v>174</v>
      </c>
      <c r="AU83" s="23">
        <v>79</v>
      </c>
      <c r="AV83" s="23">
        <v>95</v>
      </c>
      <c r="AX83" s="23">
        <v>222</v>
      </c>
      <c r="AY83" s="23">
        <v>105</v>
      </c>
      <c r="AZ83" s="23">
        <v>117</v>
      </c>
      <c r="BB83" s="23">
        <v>317</v>
      </c>
      <c r="BC83" s="23">
        <v>150</v>
      </c>
      <c r="BD83" s="23">
        <v>167</v>
      </c>
      <c r="BF83" s="23">
        <v>389</v>
      </c>
      <c r="BG83" s="23">
        <v>152</v>
      </c>
      <c r="BH83" s="23">
        <v>237</v>
      </c>
    </row>
    <row r="84" spans="1:60">
      <c r="A84" s="23">
        <v>79</v>
      </c>
      <c r="B84" s="23">
        <v>3487</v>
      </c>
      <c r="C84" s="23">
        <v>1527</v>
      </c>
      <c r="D84" s="23">
        <v>1960</v>
      </c>
      <c r="F84" s="23">
        <v>131</v>
      </c>
      <c r="G84" s="23">
        <v>68</v>
      </c>
      <c r="H84" s="23">
        <v>63</v>
      </c>
      <c r="J84" s="23">
        <v>272</v>
      </c>
      <c r="K84" s="23">
        <v>110</v>
      </c>
      <c r="L84" s="23">
        <v>162</v>
      </c>
      <c r="N84" s="23">
        <v>22</v>
      </c>
      <c r="O84" s="23">
        <v>10</v>
      </c>
      <c r="P84" s="23">
        <v>12</v>
      </c>
      <c r="R84" s="23">
        <v>466</v>
      </c>
      <c r="S84" s="23">
        <v>206</v>
      </c>
      <c r="T84" s="23">
        <v>260</v>
      </c>
      <c r="V84" s="23">
        <v>332</v>
      </c>
      <c r="W84" s="23">
        <v>150</v>
      </c>
      <c r="X84" s="23">
        <v>182</v>
      </c>
      <c r="Z84" s="23">
        <v>313</v>
      </c>
      <c r="AA84" s="23">
        <v>134</v>
      </c>
      <c r="AB84" s="23">
        <v>179</v>
      </c>
      <c r="AD84" s="23">
        <v>237</v>
      </c>
      <c r="AE84" s="23">
        <v>90</v>
      </c>
      <c r="AF84" s="23">
        <v>147</v>
      </c>
      <c r="AH84" s="23">
        <v>230</v>
      </c>
      <c r="AI84" s="23">
        <v>109</v>
      </c>
      <c r="AJ84" s="23">
        <v>121</v>
      </c>
      <c r="AL84" s="23">
        <v>201</v>
      </c>
      <c r="AM84" s="23">
        <v>77</v>
      </c>
      <c r="AN84" s="23">
        <v>124</v>
      </c>
      <c r="AP84" s="23">
        <v>227</v>
      </c>
      <c r="AQ84" s="23">
        <v>113</v>
      </c>
      <c r="AR84" s="23">
        <v>114</v>
      </c>
      <c r="AT84" s="23">
        <v>191</v>
      </c>
      <c r="AU84" s="23">
        <v>86</v>
      </c>
      <c r="AV84" s="23">
        <v>105</v>
      </c>
      <c r="AX84" s="23">
        <v>200</v>
      </c>
      <c r="AY84" s="23">
        <v>95</v>
      </c>
      <c r="AZ84" s="23">
        <v>105</v>
      </c>
      <c r="BB84" s="23">
        <v>264</v>
      </c>
      <c r="BC84" s="23">
        <v>121</v>
      </c>
      <c r="BD84" s="23">
        <v>143</v>
      </c>
      <c r="BF84" s="23">
        <v>401</v>
      </c>
      <c r="BG84" s="23">
        <v>158</v>
      </c>
      <c r="BH84" s="23">
        <v>243</v>
      </c>
    </row>
    <row r="85" spans="1:60">
      <c r="A85" s="23" t="s">
        <v>5</v>
      </c>
      <c r="B85" s="23">
        <v>15392</v>
      </c>
      <c r="C85" s="23">
        <v>6722</v>
      </c>
      <c r="D85" s="23">
        <v>8670</v>
      </c>
      <c r="F85" s="23">
        <v>638</v>
      </c>
      <c r="G85" s="23">
        <v>349</v>
      </c>
      <c r="H85" s="23">
        <v>289</v>
      </c>
      <c r="J85" s="23">
        <v>860</v>
      </c>
      <c r="K85" s="23">
        <v>365</v>
      </c>
      <c r="L85" s="23">
        <v>495</v>
      </c>
      <c r="N85" s="23">
        <v>163</v>
      </c>
      <c r="O85" s="23">
        <v>58</v>
      </c>
      <c r="P85" s="23">
        <v>106</v>
      </c>
      <c r="R85" s="24">
        <v>2519</v>
      </c>
      <c r="S85" s="24">
        <v>1100</v>
      </c>
      <c r="T85" s="24">
        <v>1419</v>
      </c>
      <c r="V85" s="24">
        <v>1589</v>
      </c>
      <c r="W85" s="23">
        <v>652</v>
      </c>
      <c r="X85" s="23">
        <v>938</v>
      </c>
      <c r="Z85" s="24">
        <v>1164</v>
      </c>
      <c r="AA85" s="23">
        <v>520</v>
      </c>
      <c r="AB85" s="23">
        <v>644</v>
      </c>
      <c r="AD85" s="24">
        <v>1161</v>
      </c>
      <c r="AE85" s="23">
        <v>449</v>
      </c>
      <c r="AF85" s="23">
        <v>712</v>
      </c>
      <c r="AH85" s="24">
        <v>1014</v>
      </c>
      <c r="AI85" s="23">
        <v>506</v>
      </c>
      <c r="AJ85" s="23">
        <v>508</v>
      </c>
      <c r="AL85" s="24">
        <v>1064</v>
      </c>
      <c r="AM85" s="23">
        <v>386</v>
      </c>
      <c r="AN85" s="23">
        <v>678</v>
      </c>
      <c r="AP85" s="23">
        <v>894</v>
      </c>
      <c r="AQ85" s="23">
        <v>441</v>
      </c>
      <c r="AR85" s="23">
        <v>453</v>
      </c>
      <c r="AT85" s="23">
        <v>851</v>
      </c>
      <c r="AU85" s="23">
        <v>378</v>
      </c>
      <c r="AV85" s="23">
        <v>473</v>
      </c>
      <c r="AX85" s="23">
        <v>800</v>
      </c>
      <c r="AY85" s="23">
        <v>373</v>
      </c>
      <c r="AZ85" s="23">
        <v>427</v>
      </c>
      <c r="BB85" s="23">
        <v>725</v>
      </c>
      <c r="BC85" s="23">
        <v>336</v>
      </c>
      <c r="BD85" s="23">
        <v>389</v>
      </c>
      <c r="BF85" s="24">
        <v>1948</v>
      </c>
      <c r="BG85" s="23">
        <v>809</v>
      </c>
      <c r="BH85" s="24">
        <v>1139</v>
      </c>
    </row>
    <row r="86" spans="1:60">
      <c r="A86" s="23"/>
      <c r="B86" s="23"/>
      <c r="C86" s="23"/>
      <c r="D86" s="23"/>
      <c r="F86" s="23"/>
      <c r="G86" s="23"/>
      <c r="H86" s="23"/>
      <c r="J86" s="23"/>
      <c r="K86" s="23"/>
      <c r="L86" s="23"/>
      <c r="N86" s="23"/>
      <c r="O86" s="23"/>
      <c r="P86" s="23"/>
      <c r="R86" s="23"/>
      <c r="S86" s="23"/>
      <c r="T86" s="23"/>
      <c r="V86" s="23"/>
      <c r="W86" s="23"/>
      <c r="X86" s="23"/>
      <c r="Z86" s="23"/>
      <c r="AA86" s="23"/>
      <c r="AB86" s="23"/>
      <c r="AD86" s="23"/>
      <c r="AE86" s="23"/>
      <c r="AF86" s="23"/>
      <c r="AH86" s="23"/>
      <c r="AI86" s="23"/>
      <c r="AJ86" s="23"/>
      <c r="AL86" s="23"/>
      <c r="AM86" s="23"/>
      <c r="AN86" s="23"/>
      <c r="AP86" s="23"/>
      <c r="AQ86" s="23"/>
      <c r="AR86" s="23"/>
      <c r="AT86" s="23"/>
      <c r="AU86" s="23"/>
      <c r="AV86" s="23"/>
      <c r="AX86" s="23"/>
      <c r="AY86" s="23"/>
      <c r="AZ86" s="23"/>
      <c r="BB86" s="23"/>
      <c r="BC86" s="23"/>
      <c r="BD86" s="23"/>
      <c r="BF86" s="23"/>
      <c r="BG86" s="23"/>
      <c r="BH86" s="23"/>
    </row>
    <row r="87" spans="1:60">
      <c r="A87" s="23" t="s">
        <v>2</v>
      </c>
      <c r="B87" s="23">
        <v>1412604</v>
      </c>
      <c r="C87" s="23">
        <v>717298</v>
      </c>
      <c r="D87" s="23">
        <v>695306</v>
      </c>
      <c r="F87" s="24">
        <v>57404</v>
      </c>
      <c r="G87" s="24">
        <v>29562</v>
      </c>
      <c r="H87" s="24">
        <v>27843</v>
      </c>
      <c r="J87" s="24">
        <v>74637</v>
      </c>
      <c r="K87" s="24">
        <v>39141</v>
      </c>
      <c r="L87" s="24">
        <v>35496</v>
      </c>
      <c r="N87" s="24">
        <v>10714</v>
      </c>
      <c r="O87" s="24">
        <v>5378</v>
      </c>
      <c r="P87" s="24">
        <v>5336</v>
      </c>
      <c r="R87" s="24">
        <v>142079</v>
      </c>
      <c r="S87" s="24">
        <v>71665</v>
      </c>
      <c r="T87" s="24">
        <v>70414</v>
      </c>
      <c r="V87" s="24">
        <v>112149</v>
      </c>
      <c r="W87" s="24">
        <v>56459</v>
      </c>
      <c r="X87" s="24">
        <v>55690</v>
      </c>
      <c r="Z87" s="24">
        <v>77335</v>
      </c>
      <c r="AA87" s="24">
        <v>39251</v>
      </c>
      <c r="AB87" s="24">
        <v>38083</v>
      </c>
      <c r="AD87" s="24">
        <v>344327</v>
      </c>
      <c r="AE87" s="24">
        <v>174490</v>
      </c>
      <c r="AF87" s="24">
        <v>169837</v>
      </c>
      <c r="AH87" s="24">
        <v>146071</v>
      </c>
      <c r="AI87" s="24">
        <v>74351</v>
      </c>
      <c r="AJ87" s="24">
        <v>71721</v>
      </c>
      <c r="AL87" s="24">
        <v>73655</v>
      </c>
      <c r="AM87" s="24">
        <v>36685</v>
      </c>
      <c r="AN87" s="24">
        <v>36970</v>
      </c>
      <c r="AP87" s="24">
        <v>88749</v>
      </c>
      <c r="AQ87" s="24">
        <v>45018</v>
      </c>
      <c r="AR87" s="24">
        <v>43731</v>
      </c>
      <c r="AT87" s="24">
        <v>53386</v>
      </c>
      <c r="AU87" s="24">
        <v>27170</v>
      </c>
      <c r="AV87" s="24">
        <v>26216</v>
      </c>
      <c r="AX87" s="24">
        <v>63697</v>
      </c>
      <c r="AY87" s="24">
        <v>33075</v>
      </c>
      <c r="AZ87" s="24">
        <v>30623</v>
      </c>
      <c r="BB87" s="24">
        <v>84670</v>
      </c>
      <c r="BC87" s="24">
        <v>42935</v>
      </c>
      <c r="BD87" s="24">
        <v>41735</v>
      </c>
      <c r="BF87" s="24">
        <v>83730</v>
      </c>
      <c r="BG87" s="24">
        <v>42118</v>
      </c>
      <c r="BH87" s="24">
        <v>41611</v>
      </c>
    </row>
    <row r="88" spans="1:60">
      <c r="AX88" s="23"/>
      <c r="AY88" s="23"/>
      <c r="AZ88" s="23"/>
    </row>
  </sheetData>
  <sheetProtection sheet="1" objects="1" scenarios="1"/>
  <mergeCells count="15">
    <mergeCell ref="BB3:BD3"/>
    <mergeCell ref="BF3:BH3"/>
    <mergeCell ref="AL3:AN3"/>
    <mergeCell ref="Z3:AB3"/>
    <mergeCell ref="AD3:AF3"/>
    <mergeCell ref="AH3:AJ3"/>
    <mergeCell ref="AP3:AR3"/>
    <mergeCell ref="AT3:AV3"/>
    <mergeCell ref="AX3:AZ3"/>
    <mergeCell ref="V3:X3"/>
    <mergeCell ref="B3:D3"/>
    <mergeCell ref="F3:H3"/>
    <mergeCell ref="J3:L3"/>
    <mergeCell ref="N3:P3"/>
    <mergeCell ref="R3:T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9DF48-64C3-FF4B-BFCF-7E210825566F}">
  <dimension ref="A2:BH87"/>
  <sheetViews>
    <sheetView showGridLines="0" zoomScale="160" zoomScaleNormal="160" workbookViewId="0">
      <pane xSplit="1" topLeftCell="B1" activePane="topRight" state="frozen"/>
      <selection activeCell="C7" sqref="C7"/>
      <selection pane="topRight" activeCell="F3" sqref="F3:H3"/>
    </sheetView>
  </sheetViews>
  <sheetFormatPr baseColWidth="10" defaultColWidth="11.1640625" defaultRowHeight="15"/>
  <cols>
    <col min="1" max="21" width="11.1640625" style="25"/>
    <col min="22" max="22" width="12" style="25" bestFit="1" customWidth="1"/>
    <col min="23" max="29" width="11.1640625" style="25"/>
    <col min="30" max="30" width="12" style="25" bestFit="1" customWidth="1"/>
    <col min="31" max="36" width="11.1640625" style="25"/>
    <col min="37" max="37" width="6.5" style="25" customWidth="1"/>
    <col min="38" max="16384" width="11.1640625" style="25"/>
  </cols>
  <sheetData>
    <row r="2" spans="1:60" s="19" customFormat="1">
      <c r="A2" s="19" t="s">
        <v>8</v>
      </c>
      <c r="Z2" s="20"/>
    </row>
    <row r="3" spans="1:60" s="19" customFormat="1" ht="15.5" customHeight="1">
      <c r="A3" s="21"/>
      <c r="B3" s="80" t="s">
        <v>45</v>
      </c>
      <c r="C3" s="80"/>
      <c r="D3" s="80"/>
      <c r="F3" s="77" t="s">
        <v>52</v>
      </c>
      <c r="G3" s="78"/>
      <c r="H3" s="79"/>
      <c r="J3" s="77" t="s">
        <v>32</v>
      </c>
      <c r="K3" s="78"/>
      <c r="L3" s="79"/>
      <c r="N3" s="80" t="s">
        <v>33</v>
      </c>
      <c r="O3" s="80"/>
      <c r="P3" s="80"/>
      <c r="R3" s="80" t="s">
        <v>34</v>
      </c>
      <c r="S3" s="80"/>
      <c r="T3" s="80"/>
      <c r="V3" s="80" t="s">
        <v>36</v>
      </c>
      <c r="W3" s="80"/>
      <c r="X3" s="80"/>
      <c r="Z3" s="80" t="s">
        <v>35</v>
      </c>
      <c r="AA3" s="80"/>
      <c r="AB3" s="80"/>
      <c r="AD3" s="80" t="s">
        <v>37</v>
      </c>
      <c r="AE3" s="80"/>
      <c r="AF3" s="80"/>
      <c r="AH3" s="80" t="s">
        <v>38</v>
      </c>
      <c r="AI3" s="80"/>
      <c r="AJ3" s="80"/>
      <c r="AL3" s="77" t="s">
        <v>39</v>
      </c>
      <c r="AM3" s="78"/>
      <c r="AN3" s="79"/>
      <c r="AP3" s="77" t="s">
        <v>40</v>
      </c>
      <c r="AQ3" s="78"/>
      <c r="AR3" s="79"/>
      <c r="AT3" s="77" t="s">
        <v>41</v>
      </c>
      <c r="AU3" s="78"/>
      <c r="AV3" s="79"/>
      <c r="AX3" s="77" t="s">
        <v>42</v>
      </c>
      <c r="AY3" s="78"/>
      <c r="AZ3" s="79"/>
      <c r="BB3" s="77" t="s">
        <v>43</v>
      </c>
      <c r="BC3" s="78"/>
      <c r="BD3" s="79"/>
      <c r="BF3" s="77" t="s">
        <v>44</v>
      </c>
      <c r="BG3" s="78"/>
      <c r="BH3" s="79"/>
    </row>
    <row r="4" spans="1:60" s="19" customFormat="1">
      <c r="A4" s="21" t="s">
        <v>1</v>
      </c>
      <c r="B4" s="21" t="s">
        <v>2</v>
      </c>
      <c r="C4" s="21" t="s">
        <v>3</v>
      </c>
      <c r="D4" s="21" t="s">
        <v>4</v>
      </c>
      <c r="F4" s="21" t="s">
        <v>2</v>
      </c>
      <c r="G4" s="21" t="s">
        <v>3</v>
      </c>
      <c r="H4" s="21" t="s">
        <v>4</v>
      </c>
      <c r="J4" s="21" t="s">
        <v>2</v>
      </c>
      <c r="K4" s="21" t="s">
        <v>3</v>
      </c>
      <c r="L4" s="21" t="s">
        <v>4</v>
      </c>
      <c r="N4" s="21" t="s">
        <v>2</v>
      </c>
      <c r="O4" s="21" t="s">
        <v>3</v>
      </c>
      <c r="P4" s="21" t="s">
        <v>4</v>
      </c>
      <c r="R4" s="21" t="s">
        <v>2</v>
      </c>
      <c r="S4" s="21" t="s">
        <v>3</v>
      </c>
      <c r="T4" s="21" t="s">
        <v>4</v>
      </c>
      <c r="V4" s="21" t="s">
        <v>2</v>
      </c>
      <c r="W4" s="21" t="s">
        <v>3</v>
      </c>
      <c r="X4" s="21" t="s">
        <v>4</v>
      </c>
      <c r="Z4" s="22" t="s">
        <v>2</v>
      </c>
      <c r="AA4" s="21" t="s">
        <v>3</v>
      </c>
      <c r="AB4" s="21" t="s">
        <v>4</v>
      </c>
      <c r="AD4" s="21" t="s">
        <v>2</v>
      </c>
      <c r="AE4" s="21" t="s">
        <v>3</v>
      </c>
      <c r="AF4" s="21" t="s">
        <v>4</v>
      </c>
      <c r="AH4" s="21" t="s">
        <v>2</v>
      </c>
      <c r="AI4" s="21" t="s">
        <v>3</v>
      </c>
      <c r="AJ4" s="21" t="s">
        <v>4</v>
      </c>
      <c r="AL4" s="21" t="s">
        <v>2</v>
      </c>
      <c r="AM4" s="21" t="s">
        <v>3</v>
      </c>
      <c r="AN4" s="21" t="s">
        <v>4</v>
      </c>
      <c r="AP4" s="21" t="s">
        <v>2</v>
      </c>
      <c r="AQ4" s="21" t="s">
        <v>3</v>
      </c>
      <c r="AR4" s="21" t="s">
        <v>4</v>
      </c>
      <c r="AT4" s="21" t="s">
        <v>2</v>
      </c>
      <c r="AU4" s="21" t="s">
        <v>3</v>
      </c>
      <c r="AV4" s="21" t="s">
        <v>4</v>
      </c>
      <c r="AX4" s="21" t="s">
        <v>2</v>
      </c>
      <c r="AY4" s="21" t="s">
        <v>3</v>
      </c>
      <c r="AZ4" s="21" t="s">
        <v>4</v>
      </c>
      <c r="BB4" s="21" t="s">
        <v>2</v>
      </c>
      <c r="BC4" s="21" t="s">
        <v>3</v>
      </c>
      <c r="BD4" s="21" t="s">
        <v>4</v>
      </c>
      <c r="BF4" s="21" t="s">
        <v>2</v>
      </c>
      <c r="BG4" s="21" t="s">
        <v>3</v>
      </c>
      <c r="BH4" s="21" t="s">
        <v>4</v>
      </c>
    </row>
    <row r="5" spans="1:60">
      <c r="A5" s="23">
        <v>0</v>
      </c>
      <c r="B5" s="26">
        <v>30839.197530864192</v>
      </c>
      <c r="C5" s="26">
        <v>15753.098765432096</v>
      </c>
      <c r="D5" s="26">
        <v>15086.098765432096</v>
      </c>
      <c r="F5" s="24">
        <v>1425</v>
      </c>
      <c r="G5" s="23">
        <v>722</v>
      </c>
      <c r="H5" s="23">
        <v>703</v>
      </c>
      <c r="J5" s="24">
        <v>1407</v>
      </c>
      <c r="K5" s="23">
        <v>719</v>
      </c>
      <c r="L5" s="23">
        <v>688</v>
      </c>
      <c r="N5" s="23">
        <v>203</v>
      </c>
      <c r="O5" s="23">
        <v>104</v>
      </c>
      <c r="P5" s="23">
        <v>99</v>
      </c>
      <c r="R5" s="24">
        <v>3482</v>
      </c>
      <c r="S5" s="24">
        <v>1774</v>
      </c>
      <c r="T5" s="24">
        <v>1708</v>
      </c>
      <c r="V5" s="24">
        <v>2513</v>
      </c>
      <c r="W5" s="24">
        <v>1292</v>
      </c>
      <c r="X5" s="24">
        <v>1221</v>
      </c>
      <c r="Z5" s="24">
        <v>1726</v>
      </c>
      <c r="AA5" s="23">
        <v>881</v>
      </c>
      <c r="AB5" s="23">
        <v>845</v>
      </c>
      <c r="AD5" s="24">
        <v>8210</v>
      </c>
      <c r="AE5" s="24">
        <v>4201</v>
      </c>
      <c r="AF5" s="24">
        <v>4009</v>
      </c>
      <c r="AH5" s="24">
        <v>3573</v>
      </c>
      <c r="AI5" s="24">
        <v>1820</v>
      </c>
      <c r="AJ5" s="24">
        <v>1753</v>
      </c>
      <c r="AL5" s="24">
        <v>1716.1234567901236</v>
      </c>
      <c r="AM5" s="26">
        <v>878.06172839506178</v>
      </c>
      <c r="AN5" s="26">
        <v>838.06172839506178</v>
      </c>
      <c r="AP5" s="24">
        <v>2268.2716049382716</v>
      </c>
      <c r="AQ5" s="24">
        <v>1156.1358024691358</v>
      </c>
      <c r="AR5" s="24">
        <v>1112.1358024691358</v>
      </c>
      <c r="AT5" s="24">
        <v>1249.5925925925926</v>
      </c>
      <c r="AU5" s="26">
        <v>641.2962962962963</v>
      </c>
      <c r="AV5" s="26">
        <v>608.2962962962963</v>
      </c>
      <c r="AX5" s="24">
        <v>1531.9382716049383</v>
      </c>
      <c r="AY5" s="26">
        <v>775.96913580246917</v>
      </c>
      <c r="AZ5" s="26">
        <v>755.96913580246917</v>
      </c>
      <c r="BB5" s="24">
        <v>1888.9012345679012</v>
      </c>
      <c r="BC5" s="26">
        <v>966.95061728395058</v>
      </c>
      <c r="BD5" s="26">
        <v>921.95061728395058</v>
      </c>
      <c r="BF5" s="24" t="s">
        <v>46</v>
      </c>
      <c r="BG5" s="26">
        <v>977.82098765432102</v>
      </c>
      <c r="BH5" s="26">
        <v>935.82098765432102</v>
      </c>
    </row>
    <row r="6" spans="1:60">
      <c r="A6" s="23">
        <v>1</v>
      </c>
      <c r="B6" s="26">
        <v>31610.197530864192</v>
      </c>
      <c r="C6" s="26">
        <v>16111.098765432096</v>
      </c>
      <c r="D6" s="26">
        <v>15499.098765432096</v>
      </c>
      <c r="F6" s="24">
        <v>1505</v>
      </c>
      <c r="G6" s="23">
        <v>758</v>
      </c>
      <c r="H6" s="23">
        <v>747</v>
      </c>
      <c r="J6" s="24">
        <v>1665</v>
      </c>
      <c r="K6" s="23">
        <v>849</v>
      </c>
      <c r="L6" s="23">
        <v>816</v>
      </c>
      <c r="N6" s="23">
        <v>202</v>
      </c>
      <c r="O6" s="23">
        <v>102</v>
      </c>
      <c r="P6" s="23">
        <v>100</v>
      </c>
      <c r="R6" s="24">
        <v>3470</v>
      </c>
      <c r="S6" s="24">
        <v>1759</v>
      </c>
      <c r="T6" s="24">
        <v>1711</v>
      </c>
      <c r="V6" s="24">
        <v>2576</v>
      </c>
      <c r="W6" s="24">
        <v>1332</v>
      </c>
      <c r="X6" s="24">
        <v>1244</v>
      </c>
      <c r="Z6" s="24">
        <v>1794</v>
      </c>
      <c r="AA6" s="23">
        <v>912</v>
      </c>
      <c r="AB6" s="23">
        <v>882</v>
      </c>
      <c r="AD6" s="24">
        <v>8352</v>
      </c>
      <c r="AE6" s="24">
        <v>4269</v>
      </c>
      <c r="AF6" s="24">
        <v>4083</v>
      </c>
      <c r="AH6" s="24">
        <v>3682</v>
      </c>
      <c r="AI6" s="24">
        <v>1867</v>
      </c>
      <c r="AJ6" s="24">
        <v>1815</v>
      </c>
      <c r="AL6" s="24">
        <v>1764.1234567901236</v>
      </c>
      <c r="AM6" s="26">
        <v>902.06172839506178</v>
      </c>
      <c r="AN6" s="26">
        <v>862.06172839506178</v>
      </c>
      <c r="AP6" s="24">
        <v>2305.2716049382716</v>
      </c>
      <c r="AQ6" s="24">
        <v>1170.1358024691358</v>
      </c>
      <c r="AR6" s="24">
        <v>1135.1358024691358</v>
      </c>
      <c r="AT6" s="24">
        <v>1244.5925925925926</v>
      </c>
      <c r="AU6" s="26">
        <v>637.2962962962963</v>
      </c>
      <c r="AV6" s="26">
        <v>607.2962962962963</v>
      </c>
      <c r="AX6" s="24">
        <v>1553.9382716049383</v>
      </c>
      <c r="AY6" s="26">
        <v>780.96913580246917</v>
      </c>
      <c r="AZ6" s="26">
        <v>772.96913580246917</v>
      </c>
      <c r="BB6" s="24">
        <v>1916.9012345679012</v>
      </c>
      <c r="BC6" s="26">
        <v>979.95061728395058</v>
      </c>
      <c r="BD6" s="26">
        <v>936.95061728395058</v>
      </c>
      <c r="BF6" s="24">
        <v>1884.641975308642</v>
      </c>
      <c r="BG6" s="26">
        <v>962.82098765432102</v>
      </c>
      <c r="BH6" s="26">
        <v>921.82098765432102</v>
      </c>
    </row>
    <row r="7" spans="1:60">
      <c r="A7" s="23">
        <v>2</v>
      </c>
      <c r="B7" s="26">
        <v>32152.197530864192</v>
      </c>
      <c r="C7" s="26">
        <v>16338.098765432096</v>
      </c>
      <c r="D7" s="26">
        <v>15814.098765432096</v>
      </c>
      <c r="F7" s="24">
        <v>1556</v>
      </c>
      <c r="G7" s="23">
        <v>779</v>
      </c>
      <c r="H7" s="23">
        <v>777</v>
      </c>
      <c r="J7" s="24">
        <v>1921</v>
      </c>
      <c r="K7" s="23">
        <v>978</v>
      </c>
      <c r="L7" s="23">
        <v>943</v>
      </c>
      <c r="N7" s="23">
        <v>198</v>
      </c>
      <c r="O7" s="23">
        <v>99</v>
      </c>
      <c r="P7" s="23">
        <v>99</v>
      </c>
      <c r="R7" s="24">
        <v>3425</v>
      </c>
      <c r="S7" s="24">
        <v>1729</v>
      </c>
      <c r="T7" s="24">
        <v>1696</v>
      </c>
      <c r="V7" s="24">
        <v>2603</v>
      </c>
      <c r="W7" s="24">
        <v>1351</v>
      </c>
      <c r="X7" s="24">
        <v>1252</v>
      </c>
      <c r="Z7" s="24">
        <v>1844</v>
      </c>
      <c r="AA7" s="23">
        <v>935</v>
      </c>
      <c r="AB7" s="23">
        <v>909</v>
      </c>
      <c r="AD7" s="24">
        <v>8458</v>
      </c>
      <c r="AE7" s="24">
        <v>4313</v>
      </c>
      <c r="AF7" s="24">
        <v>4145</v>
      </c>
      <c r="AH7" s="24">
        <v>3754</v>
      </c>
      <c r="AI7" s="24">
        <v>1895</v>
      </c>
      <c r="AJ7" s="24">
        <v>1859</v>
      </c>
      <c r="AL7" s="24">
        <v>1805.1234567901236</v>
      </c>
      <c r="AM7" s="26">
        <v>921.06172839506178</v>
      </c>
      <c r="AN7" s="26">
        <v>884.06172839506178</v>
      </c>
      <c r="AP7" s="24">
        <v>2319.2716049382716</v>
      </c>
      <c r="AQ7" s="24">
        <v>1172.1358024691358</v>
      </c>
      <c r="AR7" s="24">
        <v>1147.1358024691358</v>
      </c>
      <c r="AT7" s="24">
        <v>1240.5925925925926</v>
      </c>
      <c r="AU7" s="26">
        <v>629.2962962962963</v>
      </c>
      <c r="AV7" s="26">
        <v>611.2962962962963</v>
      </c>
      <c r="AX7" s="24">
        <v>1553.9382716049383</v>
      </c>
      <c r="AY7" s="26">
        <v>773.96913580246917</v>
      </c>
      <c r="AZ7" s="26">
        <v>779.96913580246917</v>
      </c>
      <c r="BB7" s="24">
        <v>1946.9012345679012</v>
      </c>
      <c r="BC7" s="26">
        <v>992.95061728395058</v>
      </c>
      <c r="BD7" s="26">
        <v>953.95061728395058</v>
      </c>
      <c r="BF7" s="24">
        <v>1846.641975308642</v>
      </c>
      <c r="BG7" s="26">
        <v>941.82098765432102</v>
      </c>
      <c r="BH7" s="26">
        <v>904.82098765432102</v>
      </c>
    </row>
    <row r="8" spans="1:60">
      <c r="A8" s="23">
        <v>3</v>
      </c>
      <c r="B8" s="26">
        <v>32836.197530864192</v>
      </c>
      <c r="C8" s="26">
        <v>16655.098765432096</v>
      </c>
      <c r="D8" s="26">
        <v>16181.098765432096</v>
      </c>
      <c r="F8" s="24">
        <v>1499</v>
      </c>
      <c r="G8" s="23">
        <v>750</v>
      </c>
      <c r="H8" s="23">
        <v>749</v>
      </c>
      <c r="J8" s="24">
        <v>2030</v>
      </c>
      <c r="K8" s="23">
        <v>974</v>
      </c>
      <c r="L8" s="24">
        <v>1056</v>
      </c>
      <c r="N8" s="23">
        <v>253</v>
      </c>
      <c r="O8" s="23">
        <v>133</v>
      </c>
      <c r="P8" s="23">
        <v>120</v>
      </c>
      <c r="R8" s="24">
        <v>3568</v>
      </c>
      <c r="S8" s="24">
        <v>1810</v>
      </c>
      <c r="T8" s="24">
        <v>1758</v>
      </c>
      <c r="V8" s="24">
        <v>2875</v>
      </c>
      <c r="W8" s="24">
        <v>1484</v>
      </c>
      <c r="X8" s="24">
        <v>1391</v>
      </c>
      <c r="Z8" s="24">
        <v>1855</v>
      </c>
      <c r="AA8" s="23">
        <v>965</v>
      </c>
      <c r="AB8" s="23">
        <v>890</v>
      </c>
      <c r="AD8" s="24">
        <v>8373</v>
      </c>
      <c r="AE8" s="24">
        <v>4258</v>
      </c>
      <c r="AF8" s="24">
        <v>4115</v>
      </c>
      <c r="AH8" s="24">
        <v>3698</v>
      </c>
      <c r="AI8" s="24">
        <v>1869</v>
      </c>
      <c r="AJ8" s="24">
        <v>1829</v>
      </c>
      <c r="AL8" s="24">
        <v>1834.1234567901236</v>
      </c>
      <c r="AM8" s="26">
        <v>951.06172839506178</v>
      </c>
      <c r="AN8" s="26">
        <v>883.06172839506178</v>
      </c>
      <c r="AP8" s="24">
        <v>2297.2716049382716</v>
      </c>
      <c r="AQ8" s="24">
        <v>1166.1358024691358</v>
      </c>
      <c r="AR8" s="24">
        <v>1131.1358024691358</v>
      </c>
      <c r="AT8" s="24">
        <v>1216.5925925925926</v>
      </c>
      <c r="AU8" s="26">
        <v>556.2962962962963</v>
      </c>
      <c r="AV8" s="26">
        <v>660.2962962962963</v>
      </c>
      <c r="AX8" s="24">
        <v>1691.9382716049383</v>
      </c>
      <c r="AY8" s="26">
        <v>846.96913580246917</v>
      </c>
      <c r="AZ8" s="26">
        <v>844.96913580246917</v>
      </c>
      <c r="BB8" s="24">
        <v>2037.9012345679012</v>
      </c>
      <c r="BC8" s="26">
        <v>1044.9506172839506</v>
      </c>
      <c r="BD8" s="26">
        <v>992.95061728395058</v>
      </c>
      <c r="BF8" s="24">
        <v>1904.641975308642</v>
      </c>
      <c r="BG8" s="26">
        <v>1012.820987654321</v>
      </c>
      <c r="BH8" s="26">
        <v>891.82098765432102</v>
      </c>
    </row>
    <row r="9" spans="1:60">
      <c r="A9" s="23">
        <v>4</v>
      </c>
      <c r="B9" s="26">
        <v>29262.197530864192</v>
      </c>
      <c r="C9" s="26">
        <v>14857.098765432096</v>
      </c>
      <c r="D9" s="26">
        <v>14405.098765432096</v>
      </c>
      <c r="F9" s="24">
        <v>1434</v>
      </c>
      <c r="G9" s="23">
        <v>709</v>
      </c>
      <c r="H9" s="23">
        <v>725</v>
      </c>
      <c r="J9" s="24">
        <v>1359</v>
      </c>
      <c r="K9" s="23">
        <v>941</v>
      </c>
      <c r="L9" s="23">
        <v>418</v>
      </c>
      <c r="N9" s="23">
        <v>235</v>
      </c>
      <c r="O9" s="23">
        <v>115</v>
      </c>
      <c r="P9" s="23">
        <v>120</v>
      </c>
      <c r="R9" s="24">
        <v>3181</v>
      </c>
      <c r="S9" s="24">
        <v>1589</v>
      </c>
      <c r="T9" s="24">
        <v>1592</v>
      </c>
      <c r="V9" s="24">
        <v>2501</v>
      </c>
      <c r="W9" s="24">
        <v>1261</v>
      </c>
      <c r="X9" s="24">
        <v>1240</v>
      </c>
      <c r="Z9" s="24">
        <v>1747</v>
      </c>
      <c r="AA9" s="23">
        <v>877</v>
      </c>
      <c r="AB9" s="23">
        <v>870</v>
      </c>
      <c r="AD9" s="24">
        <v>7402</v>
      </c>
      <c r="AE9" s="24">
        <v>3697</v>
      </c>
      <c r="AF9" s="24">
        <v>3705</v>
      </c>
      <c r="AH9" s="24">
        <v>3398</v>
      </c>
      <c r="AI9" s="24">
        <v>1657</v>
      </c>
      <c r="AJ9" s="24">
        <v>1741</v>
      </c>
      <c r="AL9" s="24">
        <v>1663.1234567901236</v>
      </c>
      <c r="AM9" s="26">
        <v>847.06172839506178</v>
      </c>
      <c r="AN9" s="26">
        <v>816.06172839506178</v>
      </c>
      <c r="AP9" s="24">
        <v>2208.2716049382716</v>
      </c>
      <c r="AQ9" s="24">
        <v>1131.1358024691358</v>
      </c>
      <c r="AR9" s="24">
        <v>1077.1358024691358</v>
      </c>
      <c r="AT9" s="24">
        <v>1142.5925925925926</v>
      </c>
      <c r="AU9" s="26">
        <v>550.2962962962963</v>
      </c>
      <c r="AV9" s="26">
        <v>592.2962962962963</v>
      </c>
      <c r="AX9" s="24">
        <v>1480.9382716049383</v>
      </c>
      <c r="AY9" s="26">
        <v>721.96913580246917</v>
      </c>
      <c r="AZ9" s="26">
        <v>758.96913580246917</v>
      </c>
      <c r="BB9" s="24">
        <v>1973.9012345679012</v>
      </c>
      <c r="BC9" s="26">
        <v>977.95061728395058</v>
      </c>
      <c r="BD9" s="26">
        <v>995.95061728395058</v>
      </c>
      <c r="BF9" s="24">
        <v>1744.641975308642</v>
      </c>
      <c r="BG9" s="26">
        <v>913.82098765432102</v>
      </c>
      <c r="BH9" s="26">
        <v>830.82098765432102</v>
      </c>
    </row>
    <row r="10" spans="1:60">
      <c r="A10" s="23">
        <v>5</v>
      </c>
      <c r="B10" s="26">
        <v>28263.197530864192</v>
      </c>
      <c r="C10" s="26">
        <v>14398.098765432096</v>
      </c>
      <c r="D10" s="26">
        <v>13865.098765432096</v>
      </c>
      <c r="F10" s="24">
        <v>1392</v>
      </c>
      <c r="G10" s="23">
        <v>689</v>
      </c>
      <c r="H10" s="23">
        <v>703</v>
      </c>
      <c r="J10" s="24">
        <v>1250</v>
      </c>
      <c r="K10" s="23">
        <v>933</v>
      </c>
      <c r="L10" s="23">
        <v>317</v>
      </c>
      <c r="N10" s="23">
        <v>216</v>
      </c>
      <c r="O10" s="23">
        <v>105</v>
      </c>
      <c r="P10" s="23">
        <v>111</v>
      </c>
      <c r="R10" s="24">
        <v>3079</v>
      </c>
      <c r="S10" s="24">
        <v>1542</v>
      </c>
      <c r="T10" s="24">
        <v>1537</v>
      </c>
      <c r="V10" s="24">
        <v>2416</v>
      </c>
      <c r="W10" s="24">
        <v>1210</v>
      </c>
      <c r="X10" s="24">
        <v>1206</v>
      </c>
      <c r="Z10" s="24">
        <v>1712</v>
      </c>
      <c r="AA10" s="23">
        <v>855</v>
      </c>
      <c r="AB10" s="23">
        <v>857</v>
      </c>
      <c r="AD10" s="24">
        <v>7105</v>
      </c>
      <c r="AE10" s="24">
        <v>3549</v>
      </c>
      <c r="AF10" s="24">
        <v>3556</v>
      </c>
      <c r="AH10" s="24">
        <v>3334</v>
      </c>
      <c r="AI10" s="24">
        <v>1626</v>
      </c>
      <c r="AJ10" s="24">
        <v>1708</v>
      </c>
      <c r="AL10" s="24">
        <v>1609.1234567901236</v>
      </c>
      <c r="AM10" s="26">
        <v>811.06172839506178</v>
      </c>
      <c r="AN10" s="26">
        <v>798.06172839506178</v>
      </c>
      <c r="AP10" s="24">
        <v>2173.2716049382716</v>
      </c>
      <c r="AQ10" s="24">
        <v>1120.1358024691358</v>
      </c>
      <c r="AR10" s="24">
        <v>1053.1358024691358</v>
      </c>
      <c r="AT10" s="24">
        <v>1131.5925925925926</v>
      </c>
      <c r="AU10" s="26">
        <v>561.2962962962963</v>
      </c>
      <c r="AV10" s="26">
        <v>570.2962962962963</v>
      </c>
      <c r="AX10" s="24">
        <v>1404.9382716049383</v>
      </c>
      <c r="AY10" s="26">
        <v>686.96913580246917</v>
      </c>
      <c r="AZ10" s="26">
        <v>717.96913580246917</v>
      </c>
      <c r="BB10" s="24">
        <v>1901.9012345679012</v>
      </c>
      <c r="BC10" s="26">
        <v>941.95061728395058</v>
      </c>
      <c r="BD10" s="26">
        <v>959.95061728395058</v>
      </c>
      <c r="BF10" s="24">
        <v>1711.641975308642</v>
      </c>
      <c r="BG10" s="26">
        <v>887.82098765432102</v>
      </c>
      <c r="BH10" s="26">
        <v>823.82098765432102</v>
      </c>
    </row>
    <row r="11" spans="1:60">
      <c r="A11" s="23">
        <v>6</v>
      </c>
      <c r="B11" s="26">
        <v>28290.197530864192</v>
      </c>
      <c r="C11" s="26">
        <v>14452.098765432096</v>
      </c>
      <c r="D11" s="26">
        <v>13838.098765432096</v>
      </c>
      <c r="F11" s="24">
        <v>1382</v>
      </c>
      <c r="G11" s="23">
        <v>689</v>
      </c>
      <c r="H11" s="23">
        <v>693</v>
      </c>
      <c r="J11" s="24">
        <v>1351</v>
      </c>
      <c r="K11" s="23">
        <v>946</v>
      </c>
      <c r="L11" s="23">
        <v>405</v>
      </c>
      <c r="N11" s="23">
        <v>214</v>
      </c>
      <c r="O11" s="23">
        <v>105</v>
      </c>
      <c r="P11" s="23">
        <v>109</v>
      </c>
      <c r="R11" s="24">
        <v>3073</v>
      </c>
      <c r="S11" s="24">
        <v>1550</v>
      </c>
      <c r="T11" s="24">
        <v>1523</v>
      </c>
      <c r="V11" s="24">
        <v>2428</v>
      </c>
      <c r="W11" s="24">
        <v>1218</v>
      </c>
      <c r="X11" s="24">
        <v>1210</v>
      </c>
      <c r="Z11" s="24">
        <v>1709</v>
      </c>
      <c r="AA11" s="23">
        <v>858</v>
      </c>
      <c r="AB11" s="23">
        <v>851</v>
      </c>
      <c r="AD11" s="24">
        <v>7085</v>
      </c>
      <c r="AE11" s="24">
        <v>3554</v>
      </c>
      <c r="AF11" s="24">
        <v>3531</v>
      </c>
      <c r="AH11" s="24">
        <v>3331</v>
      </c>
      <c r="AI11" s="24">
        <v>1646</v>
      </c>
      <c r="AJ11" s="24">
        <v>1685</v>
      </c>
      <c r="AL11" s="24">
        <v>1613.1234567901236</v>
      </c>
      <c r="AM11" s="26">
        <v>809.06172839506178</v>
      </c>
      <c r="AN11" s="26">
        <v>804.06172839506178</v>
      </c>
      <c r="AP11" s="24">
        <v>2155.2716049382716</v>
      </c>
      <c r="AQ11" s="24">
        <v>1114.1358024691358</v>
      </c>
      <c r="AR11" s="24">
        <v>1041.1358024691358</v>
      </c>
      <c r="AT11" s="24">
        <v>1146.5925925925926</v>
      </c>
      <c r="AU11" s="26">
        <v>580.2962962962963</v>
      </c>
      <c r="AV11" s="26">
        <v>566.2962962962963</v>
      </c>
      <c r="AX11" s="24">
        <v>1381.9382716049383</v>
      </c>
      <c r="AY11" s="26">
        <v>684.96913580246917</v>
      </c>
      <c r="AZ11" s="26">
        <v>696.96913580246917</v>
      </c>
      <c r="BB11" s="24">
        <v>1838.9012345679012</v>
      </c>
      <c r="BC11" s="26">
        <v>917.95061728395058</v>
      </c>
      <c r="BD11" s="26">
        <v>920.95061728395058</v>
      </c>
      <c r="BF11" s="24">
        <v>1736.641975308642</v>
      </c>
      <c r="BG11" s="26">
        <v>893.82098765432102</v>
      </c>
      <c r="BH11" s="26">
        <v>842.82098765432102</v>
      </c>
    </row>
    <row r="12" spans="1:60">
      <c r="A12" s="23">
        <v>7</v>
      </c>
      <c r="B12" s="26">
        <v>28850.197530864192</v>
      </c>
      <c r="C12" s="26">
        <v>14766.098765432096</v>
      </c>
      <c r="D12" s="26">
        <v>14084.098765432096</v>
      </c>
      <c r="F12" s="24">
        <v>1388</v>
      </c>
      <c r="G12" s="23">
        <v>700</v>
      </c>
      <c r="H12" s="23">
        <v>688</v>
      </c>
      <c r="J12" s="24">
        <v>1544</v>
      </c>
      <c r="K12" s="23">
        <v>964</v>
      </c>
      <c r="L12" s="23">
        <v>580</v>
      </c>
      <c r="N12" s="23">
        <v>214</v>
      </c>
      <c r="O12" s="23">
        <v>104</v>
      </c>
      <c r="P12" s="23">
        <v>110</v>
      </c>
      <c r="R12" s="24">
        <v>3127</v>
      </c>
      <c r="S12" s="24">
        <v>1594</v>
      </c>
      <c r="T12" s="24">
        <v>1533</v>
      </c>
      <c r="V12" s="24">
        <v>2489</v>
      </c>
      <c r="W12" s="24">
        <v>1253</v>
      </c>
      <c r="X12" s="24">
        <v>1236</v>
      </c>
      <c r="Z12" s="24">
        <v>1725</v>
      </c>
      <c r="AA12" s="23">
        <v>872</v>
      </c>
      <c r="AB12" s="23">
        <v>853</v>
      </c>
      <c r="AD12" s="24">
        <v>7195</v>
      </c>
      <c r="AE12" s="24">
        <v>3633</v>
      </c>
      <c r="AF12" s="24">
        <v>3562</v>
      </c>
      <c r="AH12" s="24">
        <v>3371</v>
      </c>
      <c r="AI12" s="24">
        <v>1695</v>
      </c>
      <c r="AJ12" s="24">
        <v>1676</v>
      </c>
      <c r="AL12" s="24">
        <v>1650.1234567901236</v>
      </c>
      <c r="AM12" s="26">
        <v>827.06172839506178</v>
      </c>
      <c r="AN12" s="26">
        <v>823.06172839506178</v>
      </c>
      <c r="AP12" s="24">
        <v>2149.2716049382716</v>
      </c>
      <c r="AQ12" s="24">
        <v>1115.1358024691358</v>
      </c>
      <c r="AR12" s="24">
        <v>1034.1358024691358</v>
      </c>
      <c r="AT12" s="24">
        <v>1178.5925925925926</v>
      </c>
      <c r="AU12" s="26">
        <v>603.2962962962963</v>
      </c>
      <c r="AV12" s="26">
        <v>575.2962962962963</v>
      </c>
      <c r="AX12" s="24">
        <v>1386.9382716049383</v>
      </c>
      <c r="AY12" s="26">
        <v>698.96913580246917</v>
      </c>
      <c r="AZ12" s="26">
        <v>687.96913580246917</v>
      </c>
      <c r="BB12" s="24">
        <v>1794.9012345679012</v>
      </c>
      <c r="BC12" s="26">
        <v>906.95061728395058</v>
      </c>
      <c r="BD12" s="26">
        <v>887.95061728395058</v>
      </c>
      <c r="BF12" s="24">
        <v>1786.641975308642</v>
      </c>
      <c r="BG12" s="26">
        <v>914.82098765432102</v>
      </c>
      <c r="BH12" s="26">
        <v>871.82098765432102</v>
      </c>
    </row>
    <row r="13" spans="1:60">
      <c r="A13" s="23">
        <v>8</v>
      </c>
      <c r="B13" s="26">
        <v>29559.197530864192</v>
      </c>
      <c r="C13" s="26">
        <v>15148.098765432096</v>
      </c>
      <c r="D13" s="26">
        <v>14411.098765432096</v>
      </c>
      <c r="F13" s="24">
        <v>1395</v>
      </c>
      <c r="G13" s="23">
        <v>712</v>
      </c>
      <c r="H13" s="23">
        <v>683</v>
      </c>
      <c r="J13" s="24">
        <v>1758</v>
      </c>
      <c r="K13" s="23">
        <v>988</v>
      </c>
      <c r="L13" s="23">
        <v>770</v>
      </c>
      <c r="N13" s="23">
        <v>221</v>
      </c>
      <c r="O13" s="23">
        <v>107</v>
      </c>
      <c r="P13" s="23">
        <v>114</v>
      </c>
      <c r="R13" s="24">
        <v>3196</v>
      </c>
      <c r="S13" s="24">
        <v>1644</v>
      </c>
      <c r="T13" s="24">
        <v>1552</v>
      </c>
      <c r="V13" s="24">
        <v>2566</v>
      </c>
      <c r="W13" s="24">
        <v>1298</v>
      </c>
      <c r="X13" s="24">
        <v>1268</v>
      </c>
      <c r="Z13" s="24">
        <v>1745</v>
      </c>
      <c r="AA13" s="23">
        <v>891</v>
      </c>
      <c r="AB13" s="23">
        <v>854</v>
      </c>
      <c r="AD13" s="24">
        <v>7317</v>
      </c>
      <c r="AE13" s="24">
        <v>3717</v>
      </c>
      <c r="AF13" s="24">
        <v>3600</v>
      </c>
      <c r="AH13" s="24">
        <v>3423</v>
      </c>
      <c r="AI13" s="24">
        <v>1747</v>
      </c>
      <c r="AJ13" s="24">
        <v>1676</v>
      </c>
      <c r="AL13" s="24">
        <v>1702.1234567901236</v>
      </c>
      <c r="AM13" s="26">
        <v>851.06172839506178</v>
      </c>
      <c r="AN13" s="26">
        <v>851.06172839506178</v>
      </c>
      <c r="AP13" s="24">
        <v>2138.2716049382716</v>
      </c>
      <c r="AQ13" s="24">
        <v>1109.1358024691358</v>
      </c>
      <c r="AR13" s="24">
        <v>1029.1358024691358</v>
      </c>
      <c r="AT13" s="24">
        <v>1212.5925925925926</v>
      </c>
      <c r="AU13" s="26">
        <v>624.2962962962963</v>
      </c>
      <c r="AV13" s="26">
        <v>588.2962962962963</v>
      </c>
      <c r="AX13" s="24">
        <v>1403.9382716049383</v>
      </c>
      <c r="AY13" s="26">
        <v>718.96913580246917</v>
      </c>
      <c r="AZ13" s="26">
        <v>684.96913580246917</v>
      </c>
      <c r="BB13" s="24">
        <v>1773.9012345679012</v>
      </c>
      <c r="BC13" s="26">
        <v>907.95061728395058</v>
      </c>
      <c r="BD13" s="26">
        <v>865.95061728395058</v>
      </c>
      <c r="BF13" s="24">
        <v>1845.641975308642</v>
      </c>
      <c r="BG13" s="26">
        <v>941.82098765432102</v>
      </c>
      <c r="BH13" s="26">
        <v>903.82098765432102</v>
      </c>
    </row>
    <row r="14" spans="1:60">
      <c r="A14" s="23">
        <v>9</v>
      </c>
      <c r="B14" s="26">
        <v>30085.197530864192</v>
      </c>
      <c r="C14" s="26">
        <v>15420.098765432096</v>
      </c>
      <c r="D14" s="26">
        <v>14665.098765432096</v>
      </c>
      <c r="F14" s="24">
        <v>1389</v>
      </c>
      <c r="G14" s="23">
        <v>713</v>
      </c>
      <c r="H14" s="23">
        <v>676</v>
      </c>
      <c r="J14" s="24">
        <v>1927</v>
      </c>
      <c r="K14" s="24">
        <v>1005</v>
      </c>
      <c r="L14" s="23">
        <v>922</v>
      </c>
      <c r="N14" s="23">
        <v>223</v>
      </c>
      <c r="O14" s="23">
        <v>108</v>
      </c>
      <c r="P14" s="23">
        <v>115</v>
      </c>
      <c r="R14" s="24">
        <v>3255</v>
      </c>
      <c r="S14" s="24">
        <v>1682</v>
      </c>
      <c r="T14" s="24">
        <v>1573</v>
      </c>
      <c r="V14" s="24">
        <v>2627</v>
      </c>
      <c r="W14" s="24">
        <v>1335</v>
      </c>
      <c r="X14" s="24">
        <v>1292</v>
      </c>
      <c r="Z14" s="24">
        <v>1757</v>
      </c>
      <c r="AA14" s="23">
        <v>897</v>
      </c>
      <c r="AB14" s="23">
        <v>860</v>
      </c>
      <c r="AD14" s="24">
        <v>7357</v>
      </c>
      <c r="AE14" s="24">
        <v>3759</v>
      </c>
      <c r="AF14" s="24">
        <v>3598</v>
      </c>
      <c r="AH14" s="24">
        <v>3463</v>
      </c>
      <c r="AI14" s="24">
        <v>1787</v>
      </c>
      <c r="AJ14" s="24">
        <v>1676</v>
      </c>
      <c r="AL14" s="24">
        <v>1754.1234567901236</v>
      </c>
      <c r="AM14" s="26">
        <v>878.06172839506178</v>
      </c>
      <c r="AN14" s="26">
        <v>876.06172839506178</v>
      </c>
      <c r="AP14" s="24">
        <v>2119.2716049382716</v>
      </c>
      <c r="AQ14" s="24">
        <v>1098.1358024691358</v>
      </c>
      <c r="AR14" s="24">
        <v>1021.1358024691358</v>
      </c>
      <c r="AT14" s="24">
        <v>1240.5925925925926</v>
      </c>
      <c r="AU14" s="26">
        <v>640.2962962962963</v>
      </c>
      <c r="AV14" s="26">
        <v>600.2962962962963</v>
      </c>
      <c r="AX14" s="24">
        <v>1414.9382716049383</v>
      </c>
      <c r="AY14" s="26">
        <v>731.96913580246917</v>
      </c>
      <c r="AZ14" s="26">
        <v>682.96913580246917</v>
      </c>
      <c r="BB14" s="24">
        <v>1775.9012345679012</v>
      </c>
      <c r="BC14" s="26">
        <v>915.95061728395058</v>
      </c>
      <c r="BD14" s="26">
        <v>859.95061728395058</v>
      </c>
      <c r="BF14" s="24">
        <v>1901.641975308642</v>
      </c>
      <c r="BG14" s="26">
        <v>967.82098765432102</v>
      </c>
      <c r="BH14" s="26">
        <v>933.82098765432102</v>
      </c>
    </row>
    <row r="15" spans="1:60">
      <c r="A15" s="23">
        <v>10</v>
      </c>
      <c r="B15" s="26">
        <v>30362.197530864192</v>
      </c>
      <c r="C15" s="26">
        <v>15570.098765432096</v>
      </c>
      <c r="D15" s="26">
        <v>14792.098765432096</v>
      </c>
      <c r="F15" s="24">
        <v>1373</v>
      </c>
      <c r="G15" s="23">
        <v>709</v>
      </c>
      <c r="H15" s="23">
        <v>664</v>
      </c>
      <c r="J15" s="24">
        <v>2023</v>
      </c>
      <c r="K15" s="24">
        <v>1016</v>
      </c>
      <c r="L15" s="24">
        <v>1007</v>
      </c>
      <c r="N15" s="23">
        <v>224</v>
      </c>
      <c r="O15" s="23">
        <v>113</v>
      </c>
      <c r="P15" s="23">
        <v>111</v>
      </c>
      <c r="R15" s="24">
        <v>3299</v>
      </c>
      <c r="S15" s="24">
        <v>1705</v>
      </c>
      <c r="T15" s="24">
        <v>1594</v>
      </c>
      <c r="V15" s="24">
        <v>2675</v>
      </c>
      <c r="W15" s="24">
        <v>1361</v>
      </c>
      <c r="X15" s="24">
        <v>1314</v>
      </c>
      <c r="Z15" s="24">
        <v>1757</v>
      </c>
      <c r="AA15" s="23">
        <v>899</v>
      </c>
      <c r="AB15" s="23">
        <v>858</v>
      </c>
      <c r="AD15" s="24">
        <v>7284</v>
      </c>
      <c r="AE15" s="24">
        <v>3736</v>
      </c>
      <c r="AF15" s="24">
        <v>3548</v>
      </c>
      <c r="AH15" s="24">
        <v>3486</v>
      </c>
      <c r="AI15" s="24">
        <v>1807</v>
      </c>
      <c r="AJ15" s="24">
        <v>1679</v>
      </c>
      <c r="AL15" s="24">
        <v>1795.1234567901236</v>
      </c>
      <c r="AM15" s="26">
        <v>900.06172839506178</v>
      </c>
      <c r="AN15" s="26">
        <v>895.06172839506178</v>
      </c>
      <c r="AP15" s="24">
        <v>2094.2716049382716</v>
      </c>
      <c r="AQ15" s="24">
        <v>1080.1358024691358</v>
      </c>
      <c r="AR15" s="24">
        <v>1014.1358024691358</v>
      </c>
      <c r="AT15" s="24">
        <v>1260.5925925925926</v>
      </c>
      <c r="AU15" s="26">
        <v>653.2962962962963</v>
      </c>
      <c r="AV15" s="26">
        <v>607.2962962962963</v>
      </c>
      <c r="AX15" s="24">
        <v>1430.9382716049383</v>
      </c>
      <c r="AY15" s="26">
        <v>744.96913580246917</v>
      </c>
      <c r="AZ15" s="26">
        <v>685.96913580246917</v>
      </c>
      <c r="BB15" s="24">
        <v>1809.9012345679012</v>
      </c>
      <c r="BC15" s="26">
        <v>937.95061728395058</v>
      </c>
      <c r="BD15" s="26">
        <v>871.95061728395058</v>
      </c>
      <c r="BF15" s="24">
        <v>1944.641975308642</v>
      </c>
      <c r="BG15" s="26">
        <v>987.82098765432102</v>
      </c>
      <c r="BH15" s="26">
        <v>956.82098765432102</v>
      </c>
    </row>
    <row r="16" spans="1:60">
      <c r="A16" s="23">
        <v>11</v>
      </c>
      <c r="B16" s="26">
        <v>30390.197530864192</v>
      </c>
      <c r="C16" s="26">
        <v>15584.098765432096</v>
      </c>
      <c r="D16" s="26">
        <v>14806.098765432096</v>
      </c>
      <c r="F16" s="24">
        <v>1349</v>
      </c>
      <c r="G16" s="23">
        <v>695</v>
      </c>
      <c r="H16" s="23">
        <v>654</v>
      </c>
      <c r="J16" s="24">
        <v>2044</v>
      </c>
      <c r="K16" s="24">
        <v>1023</v>
      </c>
      <c r="L16" s="24">
        <v>1021</v>
      </c>
      <c r="N16" s="23">
        <v>235</v>
      </c>
      <c r="O16" s="23">
        <v>118</v>
      </c>
      <c r="P16" s="23">
        <v>117</v>
      </c>
      <c r="R16" s="24">
        <v>3326</v>
      </c>
      <c r="S16" s="24">
        <v>1716</v>
      </c>
      <c r="T16" s="24">
        <v>1610</v>
      </c>
      <c r="V16" s="24">
        <v>2703</v>
      </c>
      <c r="W16" s="24">
        <v>1375</v>
      </c>
      <c r="X16" s="24">
        <v>1328</v>
      </c>
      <c r="Z16" s="24">
        <v>1741</v>
      </c>
      <c r="AA16" s="23">
        <v>890</v>
      </c>
      <c r="AB16" s="23">
        <v>851</v>
      </c>
      <c r="AD16" s="24">
        <v>7102</v>
      </c>
      <c r="AE16" s="24">
        <v>3655</v>
      </c>
      <c r="AF16" s="24">
        <v>3447</v>
      </c>
      <c r="AH16" s="24">
        <v>3506</v>
      </c>
      <c r="AI16" s="24">
        <v>1815</v>
      </c>
      <c r="AJ16" s="24">
        <v>1691</v>
      </c>
      <c r="AL16" s="24">
        <v>1824.1234567901236</v>
      </c>
      <c r="AM16" s="26">
        <v>919.06172839506178</v>
      </c>
      <c r="AN16" s="26">
        <v>905.06172839506178</v>
      </c>
      <c r="AP16" s="24">
        <v>2070.2716049382716</v>
      </c>
      <c r="AQ16" s="24">
        <v>1064.1358024691358</v>
      </c>
      <c r="AR16" s="24">
        <v>1006.1358024691358</v>
      </c>
      <c r="AT16" s="24">
        <v>1270.5925925925926</v>
      </c>
      <c r="AU16" s="26">
        <v>657.2962962962963</v>
      </c>
      <c r="AV16" s="26">
        <v>613.2962962962963</v>
      </c>
      <c r="AX16" s="24">
        <v>1435.9382716049383</v>
      </c>
      <c r="AY16" s="26">
        <v>745.96913580246917</v>
      </c>
      <c r="AZ16" s="26">
        <v>689.96913580246917</v>
      </c>
      <c r="BB16" s="24">
        <v>1873.9012345679012</v>
      </c>
      <c r="BC16" s="26">
        <v>969.95061728395058</v>
      </c>
      <c r="BD16" s="26">
        <v>903.95061728395058</v>
      </c>
      <c r="BF16" s="24">
        <v>1979.641975308642</v>
      </c>
      <c r="BG16" s="26">
        <v>1004.820987654321</v>
      </c>
      <c r="BH16" s="26">
        <v>974.82098765432102</v>
      </c>
    </row>
    <row r="17" spans="1:60">
      <c r="A17" s="23">
        <v>12</v>
      </c>
      <c r="B17" s="26">
        <v>30280.197530864192</v>
      </c>
      <c r="C17" s="26">
        <v>15528.098765432096</v>
      </c>
      <c r="D17" s="26">
        <v>14752.098765432096</v>
      </c>
      <c r="F17" s="24">
        <v>1319</v>
      </c>
      <c r="G17" s="23">
        <v>676</v>
      </c>
      <c r="H17" s="23">
        <v>643</v>
      </c>
      <c r="J17" s="24">
        <v>2014</v>
      </c>
      <c r="K17" s="24">
        <v>1021</v>
      </c>
      <c r="L17" s="23">
        <v>993</v>
      </c>
      <c r="N17" s="23">
        <v>236</v>
      </c>
      <c r="O17" s="23">
        <v>120</v>
      </c>
      <c r="P17" s="23">
        <v>116</v>
      </c>
      <c r="R17" s="24">
        <v>3350</v>
      </c>
      <c r="S17" s="24">
        <v>1717</v>
      </c>
      <c r="T17" s="24">
        <v>1633</v>
      </c>
      <c r="V17" s="24">
        <v>2727</v>
      </c>
      <c r="W17" s="24">
        <v>1384</v>
      </c>
      <c r="X17" s="24">
        <v>1343</v>
      </c>
      <c r="Z17" s="24">
        <v>1712</v>
      </c>
      <c r="AA17" s="23">
        <v>874</v>
      </c>
      <c r="AB17" s="23">
        <v>838</v>
      </c>
      <c r="AD17" s="24">
        <v>6861</v>
      </c>
      <c r="AE17" s="24">
        <v>3544</v>
      </c>
      <c r="AF17" s="24">
        <v>3317</v>
      </c>
      <c r="AH17" s="24">
        <v>3519</v>
      </c>
      <c r="AI17" s="24">
        <v>1813</v>
      </c>
      <c r="AJ17" s="24">
        <v>1706</v>
      </c>
      <c r="AL17" s="24">
        <v>1850.1234567901236</v>
      </c>
      <c r="AM17" s="26">
        <v>937.06172839506178</v>
      </c>
      <c r="AN17" s="26">
        <v>913.06172839506178</v>
      </c>
      <c r="AP17" s="24">
        <v>2039.2716049382716</v>
      </c>
      <c r="AQ17" s="24">
        <v>1044.1358024691358</v>
      </c>
      <c r="AR17" s="24">
        <v>995.1358024691358</v>
      </c>
      <c r="AT17" s="24">
        <v>1276.5925925925926</v>
      </c>
      <c r="AU17" s="26">
        <v>661.2962962962963</v>
      </c>
      <c r="AV17" s="26">
        <v>615.2962962962963</v>
      </c>
      <c r="AX17" s="24">
        <v>1442.9382716049383</v>
      </c>
      <c r="AY17" s="26">
        <v>746.96913580246917</v>
      </c>
      <c r="AZ17" s="26">
        <v>695.96913580246917</v>
      </c>
      <c r="BB17" s="24">
        <v>1961.9012345679012</v>
      </c>
      <c r="BC17" s="26">
        <v>1013.9506172839506</v>
      </c>
      <c r="BD17" s="26">
        <v>947.95061728395058</v>
      </c>
      <c r="BF17" s="24">
        <v>2010.641975308642</v>
      </c>
      <c r="BG17" s="26">
        <v>1019.820987654321</v>
      </c>
      <c r="BH17" s="26">
        <v>990.82098765432102</v>
      </c>
    </row>
    <row r="18" spans="1:60">
      <c r="A18" s="23">
        <v>13</v>
      </c>
      <c r="B18" s="26">
        <v>30338.197530864192</v>
      </c>
      <c r="C18" s="26">
        <v>15565.098765432096</v>
      </c>
      <c r="D18" s="26">
        <v>14773.098765432096</v>
      </c>
      <c r="F18" s="24">
        <v>1290</v>
      </c>
      <c r="G18" s="23">
        <v>659</v>
      </c>
      <c r="H18" s="23">
        <v>631</v>
      </c>
      <c r="J18" s="24">
        <v>2014</v>
      </c>
      <c r="K18" s="24">
        <v>1026</v>
      </c>
      <c r="L18" s="23">
        <v>988</v>
      </c>
      <c r="N18" s="23">
        <v>242</v>
      </c>
      <c r="O18" s="23">
        <v>130</v>
      </c>
      <c r="P18" s="23">
        <v>112</v>
      </c>
      <c r="R18" s="24">
        <v>3392</v>
      </c>
      <c r="S18" s="24">
        <v>1725</v>
      </c>
      <c r="T18" s="24">
        <v>1667</v>
      </c>
      <c r="V18" s="24">
        <v>2777</v>
      </c>
      <c r="W18" s="24">
        <v>1408</v>
      </c>
      <c r="X18" s="24">
        <v>1369</v>
      </c>
      <c r="Z18" s="24">
        <v>1676</v>
      </c>
      <c r="AA18" s="23">
        <v>857</v>
      </c>
      <c r="AB18" s="23">
        <v>819</v>
      </c>
      <c r="AD18" s="24">
        <v>6645</v>
      </c>
      <c r="AE18" s="24">
        <v>3450</v>
      </c>
      <c r="AF18" s="24">
        <v>3195</v>
      </c>
      <c r="AH18" s="24">
        <v>3562</v>
      </c>
      <c r="AI18" s="24">
        <v>1827</v>
      </c>
      <c r="AJ18" s="24">
        <v>1735</v>
      </c>
      <c r="AL18" s="24">
        <v>1879.1234567901236</v>
      </c>
      <c r="AM18" s="26">
        <v>959.06172839506178</v>
      </c>
      <c r="AN18" s="26">
        <v>920.06172839506178</v>
      </c>
      <c r="AP18" s="24">
        <v>2016.2716049382716</v>
      </c>
      <c r="AQ18" s="24">
        <v>1025.1358024691358</v>
      </c>
      <c r="AR18" s="24">
        <v>991.1358024691358</v>
      </c>
      <c r="AT18" s="24">
        <v>1285.5925925925926</v>
      </c>
      <c r="AU18" s="26">
        <v>664.2962962962963</v>
      </c>
      <c r="AV18" s="26">
        <v>621.2962962962963</v>
      </c>
      <c r="AX18" s="24">
        <v>1453.9382716049383</v>
      </c>
      <c r="AY18" s="26">
        <v>749.96913580246917</v>
      </c>
      <c r="AZ18" s="26">
        <v>703.96913580246917</v>
      </c>
      <c r="BB18" s="24">
        <v>2075.9012345679012</v>
      </c>
      <c r="BC18" s="26">
        <v>1072.9506172839506</v>
      </c>
      <c r="BD18" s="26">
        <v>1002.9506172839506</v>
      </c>
      <c r="BF18" s="24">
        <v>2045.641975308642</v>
      </c>
      <c r="BG18" s="26">
        <v>1036.820987654321</v>
      </c>
      <c r="BH18" s="26">
        <v>1008.820987654321</v>
      </c>
    </row>
    <row r="19" spans="1:60">
      <c r="A19" s="23">
        <v>14</v>
      </c>
      <c r="B19" s="26">
        <v>30312.197530864192</v>
      </c>
      <c r="C19" s="26">
        <v>15556.098765432096</v>
      </c>
      <c r="D19" s="26">
        <v>14756.098765432096</v>
      </c>
      <c r="F19" s="24">
        <v>1262</v>
      </c>
      <c r="G19" s="23">
        <v>642</v>
      </c>
      <c r="H19" s="23">
        <v>620</v>
      </c>
      <c r="J19" s="24">
        <v>1995</v>
      </c>
      <c r="K19" s="24">
        <v>1021</v>
      </c>
      <c r="L19" s="23">
        <v>974</v>
      </c>
      <c r="N19" s="23">
        <v>248</v>
      </c>
      <c r="O19" s="23">
        <v>136</v>
      </c>
      <c r="P19" s="23">
        <v>112</v>
      </c>
      <c r="R19" s="24">
        <v>3417</v>
      </c>
      <c r="S19" s="24">
        <v>1727</v>
      </c>
      <c r="T19" s="24">
        <v>1690</v>
      </c>
      <c r="V19" s="24">
        <v>2806</v>
      </c>
      <c r="W19" s="24">
        <v>1422</v>
      </c>
      <c r="X19" s="24">
        <v>1384</v>
      </c>
      <c r="Z19" s="24">
        <v>1638</v>
      </c>
      <c r="AA19" s="23">
        <v>840</v>
      </c>
      <c r="AB19" s="23">
        <v>798</v>
      </c>
      <c r="AD19" s="24">
        <v>6450</v>
      </c>
      <c r="AE19" s="24">
        <v>3365</v>
      </c>
      <c r="AF19" s="24">
        <v>3085</v>
      </c>
      <c r="AH19" s="24">
        <v>3580</v>
      </c>
      <c r="AI19" s="24">
        <v>1828</v>
      </c>
      <c r="AJ19" s="24">
        <v>1752</v>
      </c>
      <c r="AL19" s="24">
        <v>1906.1234567901236</v>
      </c>
      <c r="AM19" s="26">
        <v>980.06172839506178</v>
      </c>
      <c r="AN19" s="26">
        <v>926.06172839506178</v>
      </c>
      <c r="AP19" s="24">
        <v>1982.2716049382716</v>
      </c>
      <c r="AQ19" s="24">
        <v>1000.1358024691358</v>
      </c>
      <c r="AR19" s="24">
        <v>982.1358024691358</v>
      </c>
      <c r="AT19" s="24">
        <v>1288.5925925925926</v>
      </c>
      <c r="AU19" s="26">
        <v>664.2962962962963</v>
      </c>
      <c r="AV19" s="26">
        <v>624.2962962962963</v>
      </c>
      <c r="AX19" s="24">
        <v>1468.9382716049383</v>
      </c>
      <c r="AY19" s="26">
        <v>754.96913580246917</v>
      </c>
      <c r="AZ19" s="26">
        <v>713.96913580246917</v>
      </c>
      <c r="BB19" s="24">
        <v>2178.9012345679012</v>
      </c>
      <c r="BC19" s="26">
        <v>1124.9506172839506</v>
      </c>
      <c r="BD19" s="26">
        <v>1053.9506172839506</v>
      </c>
      <c r="BF19" s="24">
        <v>2073.641975308642</v>
      </c>
      <c r="BG19" s="26">
        <v>1050.820987654321</v>
      </c>
      <c r="BH19" s="26">
        <v>1022.820987654321</v>
      </c>
    </row>
    <row r="20" spans="1:60">
      <c r="A20" s="23">
        <v>15</v>
      </c>
      <c r="B20" s="26">
        <v>30130.197530864192</v>
      </c>
      <c r="C20" s="26">
        <v>15458.098765432096</v>
      </c>
      <c r="D20" s="26">
        <v>14672.098765432096</v>
      </c>
      <c r="F20" s="24">
        <v>1202</v>
      </c>
      <c r="G20" s="23">
        <v>608</v>
      </c>
      <c r="H20" s="23">
        <v>594</v>
      </c>
      <c r="J20" s="24">
        <v>1974</v>
      </c>
      <c r="K20" s="24">
        <v>1019</v>
      </c>
      <c r="L20" s="23">
        <v>955</v>
      </c>
      <c r="N20" s="23">
        <v>247</v>
      </c>
      <c r="O20" s="23">
        <v>134</v>
      </c>
      <c r="P20" s="23">
        <v>113</v>
      </c>
      <c r="R20" s="24">
        <v>3414</v>
      </c>
      <c r="S20" s="24">
        <v>1718</v>
      </c>
      <c r="T20" s="24">
        <v>1696</v>
      </c>
      <c r="V20" s="24">
        <v>2797</v>
      </c>
      <c r="W20" s="24">
        <v>1420</v>
      </c>
      <c r="X20" s="24">
        <v>1377</v>
      </c>
      <c r="Z20" s="24">
        <v>1610</v>
      </c>
      <c r="AA20" s="23">
        <v>830</v>
      </c>
      <c r="AB20" s="23">
        <v>780</v>
      </c>
      <c r="AD20" s="24">
        <v>6335</v>
      </c>
      <c r="AE20" s="24">
        <v>3302</v>
      </c>
      <c r="AF20" s="24">
        <v>3033</v>
      </c>
      <c r="AH20" s="24">
        <v>3561</v>
      </c>
      <c r="AI20" s="24">
        <v>1810</v>
      </c>
      <c r="AJ20" s="24">
        <v>1751</v>
      </c>
      <c r="AL20" s="24">
        <v>1916.1234567901236</v>
      </c>
      <c r="AM20" s="26">
        <v>991.06172839506178</v>
      </c>
      <c r="AN20" s="26">
        <v>925.06172839506178</v>
      </c>
      <c r="AP20" s="24">
        <v>1941.2716049382716</v>
      </c>
      <c r="AQ20" s="24">
        <v>975.1358024691358</v>
      </c>
      <c r="AR20" s="24">
        <v>966.1358024691358</v>
      </c>
      <c r="AT20" s="24">
        <v>1282.5925925925926</v>
      </c>
      <c r="AU20" s="26">
        <v>659.2962962962963</v>
      </c>
      <c r="AV20" s="26">
        <v>623.2962962962963</v>
      </c>
      <c r="AX20" s="24">
        <v>1464.9382716049383</v>
      </c>
      <c r="AY20" s="26">
        <v>749.96913580246917</v>
      </c>
      <c r="AZ20" s="26">
        <v>714.96913580246917</v>
      </c>
      <c r="BB20" s="24">
        <v>2242.9012345679012</v>
      </c>
      <c r="BC20" s="26">
        <v>1153.9506172839506</v>
      </c>
      <c r="BD20" s="26">
        <v>1088.9506172839506</v>
      </c>
      <c r="BF20" s="24">
        <v>2083.641975308642</v>
      </c>
      <c r="BG20" s="26">
        <v>1062.820987654321</v>
      </c>
      <c r="BH20" s="26">
        <v>1020.820987654321</v>
      </c>
    </row>
    <row r="21" spans="1:60">
      <c r="A21" s="23">
        <v>16</v>
      </c>
      <c r="B21" s="26">
        <v>29826.197530864192</v>
      </c>
      <c r="C21" s="26">
        <v>15308.098765432096</v>
      </c>
      <c r="D21" s="26">
        <v>14518.098765432096</v>
      </c>
      <c r="F21" s="24">
        <v>1194</v>
      </c>
      <c r="G21" s="23">
        <v>620</v>
      </c>
      <c r="H21" s="23">
        <v>574</v>
      </c>
      <c r="J21" s="24">
        <v>1950</v>
      </c>
      <c r="K21" s="24">
        <v>1006</v>
      </c>
      <c r="L21" s="23">
        <v>944</v>
      </c>
      <c r="N21" s="23">
        <v>239</v>
      </c>
      <c r="O21" s="23">
        <v>128</v>
      </c>
      <c r="P21" s="23">
        <v>111</v>
      </c>
      <c r="R21" s="24">
        <v>3369</v>
      </c>
      <c r="S21" s="24">
        <v>1702</v>
      </c>
      <c r="T21" s="24">
        <v>1667</v>
      </c>
      <c r="V21" s="24">
        <v>2729</v>
      </c>
      <c r="W21" s="24">
        <v>1391</v>
      </c>
      <c r="X21" s="24">
        <v>1338</v>
      </c>
      <c r="Z21" s="24">
        <v>1602</v>
      </c>
      <c r="AA21" s="23">
        <v>827</v>
      </c>
      <c r="AB21" s="23">
        <v>775</v>
      </c>
      <c r="AD21" s="24">
        <v>6334</v>
      </c>
      <c r="AE21" s="24">
        <v>3276</v>
      </c>
      <c r="AF21" s="24">
        <v>3058</v>
      </c>
      <c r="AH21" s="24">
        <v>3483</v>
      </c>
      <c r="AI21" s="24">
        <v>1763</v>
      </c>
      <c r="AJ21" s="24">
        <v>1720</v>
      </c>
      <c r="AL21" s="24">
        <v>1912.1234567901236</v>
      </c>
      <c r="AM21" s="26">
        <v>991.06172839506178</v>
      </c>
      <c r="AN21" s="26">
        <v>921.06172839506178</v>
      </c>
      <c r="AP21" s="24">
        <v>1887.2716049382716</v>
      </c>
      <c r="AQ21" s="24">
        <v>947.1358024691358</v>
      </c>
      <c r="AR21" s="24">
        <v>940.1358024691358</v>
      </c>
      <c r="AT21" s="24">
        <v>1265.5925925925926</v>
      </c>
      <c r="AU21" s="26">
        <v>650.2962962962963</v>
      </c>
      <c r="AV21" s="26">
        <v>615.2962962962963</v>
      </c>
      <c r="AX21" s="24">
        <v>1455.9382716049383</v>
      </c>
      <c r="AY21" s="26">
        <v>748.96913580246917</v>
      </c>
      <c r="AZ21" s="26">
        <v>706.96913580246917</v>
      </c>
      <c r="BB21" s="24">
        <v>2227.9012345679012</v>
      </c>
      <c r="BC21" s="26">
        <v>1143.9506172839506</v>
      </c>
      <c r="BD21" s="26">
        <v>1083.9506172839506</v>
      </c>
      <c r="BF21" s="24">
        <v>2064.641975308642</v>
      </c>
      <c r="BG21" s="26">
        <v>1060.820987654321</v>
      </c>
      <c r="BH21" s="26">
        <v>1003.820987654321</v>
      </c>
    </row>
    <row r="22" spans="1:60">
      <c r="A22" s="23">
        <v>17</v>
      </c>
      <c r="B22" s="26">
        <v>29378.197530864192</v>
      </c>
      <c r="C22" s="26">
        <v>15051.098765432096</v>
      </c>
      <c r="D22" s="26">
        <v>14327.098765432096</v>
      </c>
      <c r="F22" s="24">
        <v>1160</v>
      </c>
      <c r="G22" s="23">
        <v>590</v>
      </c>
      <c r="H22" s="23">
        <v>570</v>
      </c>
      <c r="J22" s="24">
        <v>1918</v>
      </c>
      <c r="K22" s="23">
        <v>989</v>
      </c>
      <c r="L22" s="23">
        <v>929</v>
      </c>
      <c r="N22" s="23">
        <v>237</v>
      </c>
      <c r="O22" s="23">
        <v>123</v>
      </c>
      <c r="P22" s="23">
        <v>114</v>
      </c>
      <c r="R22" s="24">
        <v>3300</v>
      </c>
      <c r="S22" s="24">
        <v>1678</v>
      </c>
      <c r="T22" s="24">
        <v>1622</v>
      </c>
      <c r="V22" s="24">
        <v>2622</v>
      </c>
      <c r="W22" s="24">
        <v>1346</v>
      </c>
      <c r="X22" s="24">
        <v>1276</v>
      </c>
      <c r="Z22" s="24">
        <v>1604</v>
      </c>
      <c r="AA22" s="23">
        <v>828</v>
      </c>
      <c r="AB22" s="23">
        <v>776</v>
      </c>
      <c r="AD22" s="24">
        <v>6421</v>
      </c>
      <c r="AE22" s="24">
        <v>3283</v>
      </c>
      <c r="AF22" s="24">
        <v>3138</v>
      </c>
      <c r="AH22" s="24">
        <v>3369</v>
      </c>
      <c r="AI22" s="24">
        <v>1700</v>
      </c>
      <c r="AJ22" s="24">
        <v>1669</v>
      </c>
      <c r="AL22" s="24">
        <v>1887.1234567901236</v>
      </c>
      <c r="AM22" s="26">
        <v>979.06172839506178</v>
      </c>
      <c r="AN22" s="26">
        <v>908.06172839506178</v>
      </c>
      <c r="AP22" s="24">
        <v>1826.2716049382716</v>
      </c>
      <c r="AQ22" s="24">
        <v>917.1358024691358</v>
      </c>
      <c r="AR22" s="24">
        <v>909.1358024691358</v>
      </c>
      <c r="AT22" s="24">
        <v>1235.5925925925926</v>
      </c>
      <c r="AU22" s="26">
        <v>635.2962962962963</v>
      </c>
      <c r="AV22" s="26">
        <v>600.2962962962963</v>
      </c>
      <c r="AX22" s="24">
        <v>1436.9382716049383</v>
      </c>
      <c r="AY22" s="26">
        <v>742.96913580246917</v>
      </c>
      <c r="AZ22" s="26">
        <v>693.96913580246917</v>
      </c>
      <c r="BB22" s="24">
        <v>2161.9012345679012</v>
      </c>
      <c r="BC22" s="26">
        <v>1103.9506172839506</v>
      </c>
      <c r="BD22" s="26">
        <v>1057.9506172839506</v>
      </c>
      <c r="BF22" s="24">
        <v>2025.641975308642</v>
      </c>
      <c r="BG22" s="26">
        <v>1052.820987654321</v>
      </c>
      <c r="BH22" s="26">
        <v>972.82098765432102</v>
      </c>
    </row>
    <row r="23" spans="1:60">
      <c r="A23" s="23">
        <v>18</v>
      </c>
      <c r="B23" s="26">
        <v>28890.197530864192</v>
      </c>
      <c r="C23" s="26">
        <v>14783.098765432096</v>
      </c>
      <c r="D23" s="26">
        <v>14107.098765432096</v>
      </c>
      <c r="F23" s="24">
        <v>1153</v>
      </c>
      <c r="G23" s="23">
        <v>585</v>
      </c>
      <c r="H23" s="23">
        <v>568</v>
      </c>
      <c r="J23" s="24">
        <v>1890</v>
      </c>
      <c r="K23" s="23">
        <v>973</v>
      </c>
      <c r="L23" s="23">
        <v>917</v>
      </c>
      <c r="N23" s="23">
        <v>230</v>
      </c>
      <c r="O23" s="23">
        <v>118</v>
      </c>
      <c r="P23" s="23">
        <v>112</v>
      </c>
      <c r="R23" s="24">
        <v>3223</v>
      </c>
      <c r="S23" s="24">
        <v>1650</v>
      </c>
      <c r="T23" s="24">
        <v>1573</v>
      </c>
      <c r="V23" s="24">
        <v>2514</v>
      </c>
      <c r="W23" s="24">
        <v>1298</v>
      </c>
      <c r="X23" s="24">
        <v>1216</v>
      </c>
      <c r="Z23" s="24">
        <v>1610</v>
      </c>
      <c r="AA23" s="23">
        <v>832</v>
      </c>
      <c r="AB23" s="23">
        <v>778</v>
      </c>
      <c r="AD23" s="24">
        <v>6465</v>
      </c>
      <c r="AE23" s="24">
        <v>3267</v>
      </c>
      <c r="AF23" s="24">
        <v>3198</v>
      </c>
      <c r="AH23" s="24">
        <v>3246</v>
      </c>
      <c r="AI23" s="24">
        <v>1633</v>
      </c>
      <c r="AJ23" s="24">
        <v>1613</v>
      </c>
      <c r="AL23" s="24">
        <v>1864.1234567901236</v>
      </c>
      <c r="AM23" s="26">
        <v>966.06172839506178</v>
      </c>
      <c r="AN23" s="26">
        <v>898.06172839506178</v>
      </c>
      <c r="AP23" s="24">
        <v>1772.2716049382716</v>
      </c>
      <c r="AQ23" s="24">
        <v>894.1358024691358</v>
      </c>
      <c r="AR23" s="24">
        <v>878.1358024691358</v>
      </c>
      <c r="AT23" s="24">
        <v>1208.5925925925926</v>
      </c>
      <c r="AU23" s="26">
        <v>621.2962962962963</v>
      </c>
      <c r="AV23" s="26">
        <v>587.2962962962963</v>
      </c>
      <c r="AX23" s="24">
        <v>1412.9382716049383</v>
      </c>
      <c r="AY23" s="26">
        <v>734.96913580246917</v>
      </c>
      <c r="AZ23" s="26">
        <v>677.96913580246917</v>
      </c>
      <c r="BB23" s="24">
        <v>2084.9012345679012</v>
      </c>
      <c r="BC23" s="26">
        <v>1058.9506172839506</v>
      </c>
      <c r="BD23" s="26">
        <v>1025.9506172839506</v>
      </c>
      <c r="BF23" s="24">
        <v>1988.641975308642</v>
      </c>
      <c r="BG23" s="26">
        <v>1045.820987654321</v>
      </c>
      <c r="BH23" s="26">
        <v>942.82098765432102</v>
      </c>
    </row>
    <row r="24" spans="1:60">
      <c r="A24" s="23">
        <v>19</v>
      </c>
      <c r="B24" s="26">
        <v>28374.197530864192</v>
      </c>
      <c r="C24" s="26">
        <v>14515.098765432096</v>
      </c>
      <c r="D24" s="26">
        <v>13859.098765432096</v>
      </c>
      <c r="F24" s="24">
        <v>1134</v>
      </c>
      <c r="G24" s="23">
        <v>584</v>
      </c>
      <c r="H24" s="23">
        <v>550</v>
      </c>
      <c r="J24" s="24">
        <v>1850</v>
      </c>
      <c r="K24" s="23">
        <v>955</v>
      </c>
      <c r="L24" s="23">
        <v>895</v>
      </c>
      <c r="N24" s="23">
        <v>226</v>
      </c>
      <c r="O24" s="23">
        <v>116</v>
      </c>
      <c r="P24" s="23">
        <v>110</v>
      </c>
      <c r="R24" s="24">
        <v>3145</v>
      </c>
      <c r="S24" s="24">
        <v>1619</v>
      </c>
      <c r="T24" s="24">
        <v>1526</v>
      </c>
      <c r="V24" s="24">
        <v>2416</v>
      </c>
      <c r="W24" s="24">
        <v>1253</v>
      </c>
      <c r="X24" s="24">
        <v>1163</v>
      </c>
      <c r="Z24" s="24">
        <v>1612</v>
      </c>
      <c r="AA24" s="23">
        <v>832</v>
      </c>
      <c r="AB24" s="23">
        <v>780</v>
      </c>
      <c r="AD24" s="24">
        <v>6507</v>
      </c>
      <c r="AE24" s="24">
        <v>3258</v>
      </c>
      <c r="AF24" s="24">
        <v>3249</v>
      </c>
      <c r="AH24" s="24">
        <v>3136</v>
      </c>
      <c r="AI24" s="24">
        <v>1574</v>
      </c>
      <c r="AJ24" s="24">
        <v>1562</v>
      </c>
      <c r="AL24" s="24">
        <v>1828.1234567901236</v>
      </c>
      <c r="AM24" s="26">
        <v>947.06172839506178</v>
      </c>
      <c r="AN24" s="26">
        <v>881.06172839506178</v>
      </c>
      <c r="AP24" s="24">
        <v>1722.2716049382716</v>
      </c>
      <c r="AQ24" s="24">
        <v>870.1358024691358</v>
      </c>
      <c r="AR24" s="24">
        <v>852.1358024691358</v>
      </c>
      <c r="AT24" s="24">
        <v>1177.5925925925926</v>
      </c>
      <c r="AU24" s="26">
        <v>605.2962962962963</v>
      </c>
      <c r="AV24" s="26">
        <v>572.2962962962963</v>
      </c>
      <c r="AX24" s="24">
        <v>1385.9382716049383</v>
      </c>
      <c r="AY24" s="26">
        <v>721.96913580246917</v>
      </c>
      <c r="AZ24" s="26">
        <v>663.96913580246917</v>
      </c>
      <c r="BB24" s="24">
        <v>2014.9012345679012</v>
      </c>
      <c r="BC24" s="26">
        <v>1018.9506172839506</v>
      </c>
      <c r="BD24" s="26">
        <v>995.95061728395058</v>
      </c>
      <c r="BF24" s="24">
        <v>1941.641975308642</v>
      </c>
      <c r="BG24" s="26">
        <v>1030.820987654321</v>
      </c>
      <c r="BH24" s="26">
        <v>910.82098765432102</v>
      </c>
    </row>
    <row r="25" spans="1:60">
      <c r="A25" s="23">
        <v>20</v>
      </c>
      <c r="B25" s="26">
        <v>27789.197530864192</v>
      </c>
      <c r="C25" s="26">
        <v>14200.098765432096</v>
      </c>
      <c r="D25" s="26">
        <v>13589.098765432096</v>
      </c>
      <c r="F25" s="24">
        <v>1123</v>
      </c>
      <c r="G25" s="23">
        <v>583</v>
      </c>
      <c r="H25" s="23">
        <v>540</v>
      </c>
      <c r="J25" s="24">
        <v>1778</v>
      </c>
      <c r="K25" s="23">
        <v>918</v>
      </c>
      <c r="L25" s="23">
        <v>860</v>
      </c>
      <c r="N25" s="23">
        <v>220</v>
      </c>
      <c r="O25" s="23">
        <v>113</v>
      </c>
      <c r="P25" s="23">
        <v>107</v>
      </c>
      <c r="R25" s="24">
        <v>3031</v>
      </c>
      <c r="S25" s="24">
        <v>1567</v>
      </c>
      <c r="T25" s="24">
        <v>1464</v>
      </c>
      <c r="V25" s="24">
        <v>2301</v>
      </c>
      <c r="W25" s="24">
        <v>1199</v>
      </c>
      <c r="X25" s="24">
        <v>1102</v>
      </c>
      <c r="Z25" s="24">
        <v>1578</v>
      </c>
      <c r="AA25" s="23">
        <v>816</v>
      </c>
      <c r="AB25" s="23">
        <v>762</v>
      </c>
      <c r="AD25" s="24">
        <v>6707</v>
      </c>
      <c r="AE25" s="24">
        <v>3323</v>
      </c>
      <c r="AF25" s="24">
        <v>3384</v>
      </c>
      <c r="AH25" s="24">
        <v>3034</v>
      </c>
      <c r="AI25" s="24">
        <v>1518</v>
      </c>
      <c r="AJ25" s="24">
        <v>1516</v>
      </c>
      <c r="AL25" s="24">
        <v>1758.1234567901236</v>
      </c>
      <c r="AM25" s="26">
        <v>911.06172839506178</v>
      </c>
      <c r="AN25" s="26">
        <v>847.06172839506178</v>
      </c>
      <c r="AP25" s="24">
        <v>1668.2716049382716</v>
      </c>
      <c r="AQ25" s="24">
        <v>844.1358024691358</v>
      </c>
      <c r="AR25" s="24">
        <v>824.1358024691358</v>
      </c>
      <c r="AT25" s="24">
        <v>1128.5925925925926</v>
      </c>
      <c r="AU25" s="26">
        <v>580.2962962962963</v>
      </c>
      <c r="AV25" s="26">
        <v>548.2962962962963</v>
      </c>
      <c r="AX25" s="24">
        <v>1347.9382716049383</v>
      </c>
      <c r="AY25" s="26">
        <v>706.96913580246917</v>
      </c>
      <c r="AZ25" s="26">
        <v>640.96913580246917</v>
      </c>
      <c r="BB25" s="24">
        <v>1923.9012345679012</v>
      </c>
      <c r="BC25" s="26">
        <v>972.95061728395058</v>
      </c>
      <c r="BD25" s="26">
        <v>950.95061728395058</v>
      </c>
      <c r="BF25" s="24">
        <v>1858.641975308642</v>
      </c>
      <c r="BG25" s="26">
        <v>991.82098765432102</v>
      </c>
      <c r="BH25" s="26">
        <v>866.82098765432102</v>
      </c>
    </row>
    <row r="26" spans="1:60">
      <c r="A26" s="23">
        <v>21</v>
      </c>
      <c r="B26" s="26">
        <v>27131.197530864192</v>
      </c>
      <c r="C26" s="26">
        <v>13825.098765432096</v>
      </c>
      <c r="D26" s="26">
        <v>13306.098765432096</v>
      </c>
      <c r="F26" s="24">
        <v>1118</v>
      </c>
      <c r="G26" s="23">
        <v>579</v>
      </c>
      <c r="H26" s="23">
        <v>539</v>
      </c>
      <c r="J26" s="24">
        <v>1675</v>
      </c>
      <c r="K26" s="23">
        <v>865</v>
      </c>
      <c r="L26" s="23">
        <v>810</v>
      </c>
      <c r="N26" s="23">
        <v>210</v>
      </c>
      <c r="O26" s="23">
        <v>108</v>
      </c>
      <c r="P26" s="23">
        <v>102</v>
      </c>
      <c r="R26" s="24">
        <v>2879</v>
      </c>
      <c r="S26" s="24">
        <v>1492</v>
      </c>
      <c r="T26" s="24">
        <v>1387</v>
      </c>
      <c r="V26" s="24">
        <v>2167</v>
      </c>
      <c r="W26" s="24">
        <v>1134</v>
      </c>
      <c r="X26" s="24">
        <v>1033</v>
      </c>
      <c r="Z26" s="24">
        <v>1509</v>
      </c>
      <c r="AA26" s="23">
        <v>784</v>
      </c>
      <c r="AB26" s="23">
        <v>725</v>
      </c>
      <c r="AD26" s="24">
        <v>7101</v>
      </c>
      <c r="AE26" s="24">
        <v>3481</v>
      </c>
      <c r="AF26" s="24">
        <v>3620</v>
      </c>
      <c r="AH26" s="24">
        <v>2944</v>
      </c>
      <c r="AI26" s="24">
        <v>1472</v>
      </c>
      <c r="AJ26" s="24">
        <v>1472</v>
      </c>
      <c r="AL26" s="24">
        <v>1637.1234567901236</v>
      </c>
      <c r="AM26" s="26">
        <v>849.06172839506178</v>
      </c>
      <c r="AN26" s="26">
        <v>788.06172839506178</v>
      </c>
      <c r="AP26" s="24">
        <v>1613.2716049382716</v>
      </c>
      <c r="AQ26" s="24">
        <v>816.1358024691358</v>
      </c>
      <c r="AR26" s="24">
        <v>797.1358024691358</v>
      </c>
      <c r="AT26" s="24">
        <v>1063.5925925925926</v>
      </c>
      <c r="AU26" s="26">
        <v>549.2962962962963</v>
      </c>
      <c r="AV26" s="26">
        <v>514.2962962962963</v>
      </c>
      <c r="AX26" s="24">
        <v>1290.9382716049383</v>
      </c>
      <c r="AY26" s="26">
        <v>677.96913580246917</v>
      </c>
      <c r="AZ26" s="26">
        <v>612.96913580246917</v>
      </c>
      <c r="BB26" s="24">
        <v>1811.9012345679012</v>
      </c>
      <c r="BC26" s="26">
        <v>914.95061728395058</v>
      </c>
      <c r="BD26" s="26">
        <v>896.95061728395058</v>
      </c>
      <c r="BF26" s="24">
        <v>1724.641975308642</v>
      </c>
      <c r="BG26" s="26">
        <v>918.82098765432102</v>
      </c>
      <c r="BH26" s="26">
        <v>805.82098765432102</v>
      </c>
    </row>
    <row r="27" spans="1:60">
      <c r="A27" s="23">
        <v>22</v>
      </c>
      <c r="B27" s="26">
        <v>26447.197530864192</v>
      </c>
      <c r="C27" s="26">
        <v>13460.098765432096</v>
      </c>
      <c r="D27" s="26">
        <v>12987.098765432096</v>
      </c>
      <c r="F27" s="24">
        <v>1101</v>
      </c>
      <c r="G27" s="23">
        <v>569</v>
      </c>
      <c r="H27" s="23">
        <v>532</v>
      </c>
      <c r="J27" s="24">
        <v>1602</v>
      </c>
      <c r="K27" s="23">
        <v>853</v>
      </c>
      <c r="L27" s="23">
        <v>749</v>
      </c>
      <c r="N27" s="23">
        <v>193</v>
      </c>
      <c r="O27" s="23">
        <v>99</v>
      </c>
      <c r="P27" s="23">
        <v>94</v>
      </c>
      <c r="R27" s="24">
        <v>2693</v>
      </c>
      <c r="S27" s="24">
        <v>1400</v>
      </c>
      <c r="T27" s="24">
        <v>1293</v>
      </c>
      <c r="V27" s="24">
        <v>2024</v>
      </c>
      <c r="W27" s="24">
        <v>1061</v>
      </c>
      <c r="X27" s="23">
        <v>963</v>
      </c>
      <c r="Z27" s="24">
        <v>1418</v>
      </c>
      <c r="AA27" s="23">
        <v>742</v>
      </c>
      <c r="AB27" s="23">
        <v>676</v>
      </c>
      <c r="AD27" s="24">
        <v>7646</v>
      </c>
      <c r="AE27" s="24">
        <v>3710</v>
      </c>
      <c r="AF27" s="24">
        <v>3936</v>
      </c>
      <c r="AH27" s="24">
        <v>2864</v>
      </c>
      <c r="AI27" s="24">
        <v>1432</v>
      </c>
      <c r="AJ27" s="24">
        <v>1432</v>
      </c>
      <c r="AL27" s="24">
        <v>1476.1234567901236</v>
      </c>
      <c r="AM27" s="26">
        <v>767.06172839506178</v>
      </c>
      <c r="AN27" s="26">
        <v>709.06172839506178</v>
      </c>
      <c r="AP27" s="24">
        <v>1557.2716049382716</v>
      </c>
      <c r="AQ27" s="24">
        <v>786.1358024691358</v>
      </c>
      <c r="AR27" s="24">
        <v>771.1358024691358</v>
      </c>
      <c r="AT27" s="24">
        <v>973.59259259259261</v>
      </c>
      <c r="AU27" s="26">
        <v>505.2962962962963</v>
      </c>
      <c r="AV27" s="26">
        <v>468.2962962962963</v>
      </c>
      <c r="AX27" s="24">
        <v>1222.9382716049383</v>
      </c>
      <c r="AY27" s="26">
        <v>642.96913580246917</v>
      </c>
      <c r="AZ27" s="26">
        <v>579.96913580246917</v>
      </c>
      <c r="BB27" s="24">
        <v>1681.9012345679012</v>
      </c>
      <c r="BC27" s="26">
        <v>856.95061728395058</v>
      </c>
      <c r="BD27" s="26">
        <v>824.95061728395058</v>
      </c>
      <c r="BF27" s="24">
        <v>1551.641975308642</v>
      </c>
      <c r="BG27" s="26">
        <v>821.82098765432102</v>
      </c>
      <c r="BH27" s="26">
        <v>729.82098765432102</v>
      </c>
    </row>
    <row r="28" spans="1:60">
      <c r="A28" s="23">
        <v>23</v>
      </c>
      <c r="B28" s="26">
        <v>25618.197530864192</v>
      </c>
      <c r="C28" s="26">
        <v>12969.098765432096</v>
      </c>
      <c r="D28" s="26">
        <v>12649.098765432096</v>
      </c>
      <c r="F28" s="24">
        <v>1067</v>
      </c>
      <c r="G28" s="23">
        <v>560</v>
      </c>
      <c r="H28" s="23">
        <v>507</v>
      </c>
      <c r="J28" s="24">
        <v>1402</v>
      </c>
      <c r="K28" s="23">
        <v>725</v>
      </c>
      <c r="L28" s="23">
        <v>677</v>
      </c>
      <c r="N28" s="23">
        <v>178</v>
      </c>
      <c r="O28" s="23">
        <v>92</v>
      </c>
      <c r="P28" s="23">
        <v>86</v>
      </c>
      <c r="R28" s="24">
        <v>2485</v>
      </c>
      <c r="S28" s="24">
        <v>1296</v>
      </c>
      <c r="T28" s="24">
        <v>1189</v>
      </c>
      <c r="V28" s="24">
        <v>1866</v>
      </c>
      <c r="W28" s="23">
        <v>981</v>
      </c>
      <c r="X28" s="23">
        <v>885</v>
      </c>
      <c r="Z28" s="24">
        <v>1311</v>
      </c>
      <c r="AA28" s="23">
        <v>693</v>
      </c>
      <c r="AB28" s="23">
        <v>618</v>
      </c>
      <c r="AD28" s="24">
        <v>8307</v>
      </c>
      <c r="AE28" s="24">
        <v>3988</v>
      </c>
      <c r="AF28" s="24">
        <v>4319</v>
      </c>
      <c r="AH28" s="24">
        <v>2781</v>
      </c>
      <c r="AI28" s="24">
        <v>1390</v>
      </c>
      <c r="AJ28" s="24">
        <v>1391</v>
      </c>
      <c r="AL28" s="24">
        <v>1298.1234567901236</v>
      </c>
      <c r="AM28" s="26">
        <v>678.06172839506178</v>
      </c>
      <c r="AN28" s="26">
        <v>620.06172839506178</v>
      </c>
      <c r="AP28" s="24">
        <v>1497.2716049382716</v>
      </c>
      <c r="AQ28" s="24">
        <v>755.1358024691358</v>
      </c>
      <c r="AR28" s="24">
        <v>742.1358024691358</v>
      </c>
      <c r="AT28" s="24">
        <v>881.59259259259261</v>
      </c>
      <c r="AU28" s="26">
        <v>461.2962962962963</v>
      </c>
      <c r="AV28" s="26">
        <v>420.2962962962963</v>
      </c>
      <c r="AX28" s="24">
        <v>1145.9382716049383</v>
      </c>
      <c r="AY28" s="26">
        <v>603.96913580246917</v>
      </c>
      <c r="AZ28" s="26">
        <v>541.96913580246917</v>
      </c>
      <c r="BB28" s="24">
        <v>1539.9012345679012</v>
      </c>
      <c r="BC28" s="26">
        <v>789.95061728395058</v>
      </c>
      <c r="BD28" s="26">
        <v>749.95061728395058</v>
      </c>
      <c r="BF28" s="24">
        <v>1355.641975308642</v>
      </c>
      <c r="BG28" s="26">
        <v>710.82098765432102</v>
      </c>
      <c r="BH28" s="26">
        <v>644.82098765432102</v>
      </c>
    </row>
    <row r="29" spans="1:60">
      <c r="A29" s="23">
        <v>24</v>
      </c>
      <c r="B29" s="26">
        <v>24833.197530864192</v>
      </c>
      <c r="C29" s="26">
        <v>12532.098765432096</v>
      </c>
      <c r="D29" s="26">
        <v>12301.098765432096</v>
      </c>
      <c r="F29" s="24">
        <v>1044</v>
      </c>
      <c r="G29" s="23">
        <v>553</v>
      </c>
      <c r="H29" s="23">
        <v>491</v>
      </c>
      <c r="J29" s="24">
        <v>1267</v>
      </c>
      <c r="K29" s="23">
        <v>658</v>
      </c>
      <c r="L29" s="23">
        <v>609</v>
      </c>
      <c r="N29" s="23">
        <v>162</v>
      </c>
      <c r="O29" s="23">
        <v>81</v>
      </c>
      <c r="P29" s="23">
        <v>81</v>
      </c>
      <c r="R29" s="24">
        <v>2289</v>
      </c>
      <c r="S29" s="24">
        <v>1197</v>
      </c>
      <c r="T29" s="24">
        <v>1092</v>
      </c>
      <c r="V29" s="24">
        <v>1717</v>
      </c>
      <c r="W29" s="23">
        <v>907</v>
      </c>
      <c r="X29" s="23">
        <v>810</v>
      </c>
      <c r="Z29" s="24">
        <v>1211</v>
      </c>
      <c r="AA29" s="23">
        <v>647</v>
      </c>
      <c r="AB29" s="23">
        <v>564</v>
      </c>
      <c r="AD29" s="24">
        <v>8880</v>
      </c>
      <c r="AE29" s="24">
        <v>4228</v>
      </c>
      <c r="AF29" s="24">
        <v>4652</v>
      </c>
      <c r="AH29" s="24">
        <v>2696</v>
      </c>
      <c r="AI29" s="24">
        <v>1348</v>
      </c>
      <c r="AJ29" s="24">
        <v>1348</v>
      </c>
      <c r="AL29" s="24">
        <v>1131.1234567901236</v>
      </c>
      <c r="AM29" s="26">
        <v>593.06172839506178</v>
      </c>
      <c r="AN29" s="26">
        <v>538.06172839506178</v>
      </c>
      <c r="AP29" s="24">
        <v>1444.2716049382716</v>
      </c>
      <c r="AQ29" s="24">
        <v>728.1358024691358</v>
      </c>
      <c r="AR29" s="24">
        <v>716.1358024691358</v>
      </c>
      <c r="AT29" s="24">
        <v>789.59259259259261</v>
      </c>
      <c r="AU29" s="26">
        <v>417.2962962962963</v>
      </c>
      <c r="AV29" s="26">
        <v>372.2962962962963</v>
      </c>
      <c r="AX29" s="24">
        <v>1070.9382716049383</v>
      </c>
      <c r="AY29" s="26">
        <v>565.96913580246917</v>
      </c>
      <c r="AZ29" s="26">
        <v>504.96913580246911</v>
      </c>
      <c r="BB29" s="24">
        <v>1398.9012345679012</v>
      </c>
      <c r="BC29" s="26">
        <v>725.95061728395058</v>
      </c>
      <c r="BD29" s="26">
        <v>672.95061728395058</v>
      </c>
      <c r="BF29" s="24">
        <v>1176.641975308642</v>
      </c>
      <c r="BG29" s="26">
        <v>610.82098765432102</v>
      </c>
      <c r="BH29" s="26">
        <v>565.82098765432102</v>
      </c>
    </row>
    <row r="30" spans="1:60">
      <c r="A30" s="23">
        <v>25</v>
      </c>
      <c r="B30" s="26">
        <v>24078.197530864192</v>
      </c>
      <c r="C30" s="26">
        <v>12121.098765432096</v>
      </c>
      <c r="D30" s="26">
        <v>11957.098765432096</v>
      </c>
      <c r="F30" s="24">
        <v>1014</v>
      </c>
      <c r="G30" s="23">
        <v>542</v>
      </c>
      <c r="H30" s="23">
        <v>472</v>
      </c>
      <c r="J30" s="24">
        <v>1168</v>
      </c>
      <c r="K30" s="23">
        <v>607</v>
      </c>
      <c r="L30" s="23">
        <v>561</v>
      </c>
      <c r="N30" s="23">
        <v>153</v>
      </c>
      <c r="O30" s="23">
        <v>77</v>
      </c>
      <c r="P30" s="23">
        <v>76</v>
      </c>
      <c r="R30" s="24">
        <v>2147</v>
      </c>
      <c r="S30" s="24">
        <v>1123</v>
      </c>
      <c r="T30" s="24">
        <v>1024</v>
      </c>
      <c r="V30" s="24">
        <v>1602</v>
      </c>
      <c r="W30" s="23">
        <v>846</v>
      </c>
      <c r="X30" s="23">
        <v>756</v>
      </c>
      <c r="Z30" s="24">
        <v>1150</v>
      </c>
      <c r="AA30" s="23">
        <v>616</v>
      </c>
      <c r="AB30" s="23">
        <v>534</v>
      </c>
      <c r="AD30" s="24">
        <v>9154</v>
      </c>
      <c r="AE30" s="24">
        <v>4347</v>
      </c>
      <c r="AF30" s="24">
        <v>4807</v>
      </c>
      <c r="AH30" s="24">
        <v>2615</v>
      </c>
      <c r="AI30" s="24">
        <v>1309</v>
      </c>
      <c r="AJ30" s="24">
        <v>1306</v>
      </c>
      <c r="AL30" s="24">
        <v>1006.1234567901236</v>
      </c>
      <c r="AM30" s="26">
        <v>527.06172839506178</v>
      </c>
      <c r="AN30" s="26">
        <v>479.06172839506172</v>
      </c>
      <c r="AP30" s="24">
        <v>1408.2716049382716</v>
      </c>
      <c r="AQ30" s="24">
        <v>709.1358024691358</v>
      </c>
      <c r="AR30" s="24">
        <v>699.1358024691358</v>
      </c>
      <c r="AT30" s="24">
        <v>730.59259259259261</v>
      </c>
      <c r="AU30" s="26">
        <v>387.2962962962963</v>
      </c>
      <c r="AV30" s="26">
        <v>343.2962962962963</v>
      </c>
      <c r="AX30" s="24">
        <v>1018.9382716049383</v>
      </c>
      <c r="AY30" s="26">
        <v>538.96913580246917</v>
      </c>
      <c r="AZ30" s="26">
        <v>479.96913580246911</v>
      </c>
      <c r="BB30" s="24">
        <v>1275.9012345679012</v>
      </c>
      <c r="BC30" s="26">
        <v>664.95061728395058</v>
      </c>
      <c r="BD30" s="26">
        <v>610.95061728395058</v>
      </c>
      <c r="BF30" s="24">
        <v>1043.641975308642</v>
      </c>
      <c r="BG30" s="26">
        <v>535.82098765432102</v>
      </c>
      <c r="BH30" s="26">
        <v>507.82098765432102</v>
      </c>
    </row>
    <row r="31" spans="1:60">
      <c r="A31" s="23">
        <v>26</v>
      </c>
      <c r="B31" s="26">
        <v>23383.197530864192</v>
      </c>
      <c r="C31" s="26">
        <v>11757.098765432096</v>
      </c>
      <c r="D31" s="26">
        <v>11626.098765432096</v>
      </c>
      <c r="F31" s="24">
        <v>1001</v>
      </c>
      <c r="G31" s="23">
        <v>533</v>
      </c>
      <c r="H31" s="23">
        <v>468</v>
      </c>
      <c r="J31" s="24">
        <v>1123</v>
      </c>
      <c r="K31" s="23">
        <v>585</v>
      </c>
      <c r="L31" s="23">
        <v>538</v>
      </c>
      <c r="N31" s="23">
        <v>153</v>
      </c>
      <c r="O31" s="23">
        <v>75</v>
      </c>
      <c r="P31" s="23">
        <v>78</v>
      </c>
      <c r="R31" s="24">
        <v>2085</v>
      </c>
      <c r="S31" s="24">
        <v>1081</v>
      </c>
      <c r="T31" s="24">
        <v>1004</v>
      </c>
      <c r="V31" s="24">
        <v>1537</v>
      </c>
      <c r="W31" s="23">
        <v>805</v>
      </c>
      <c r="X31" s="23">
        <v>732</v>
      </c>
      <c r="Z31" s="24">
        <v>1140</v>
      </c>
      <c r="AA31" s="23">
        <v>609</v>
      </c>
      <c r="AB31" s="23">
        <v>531</v>
      </c>
      <c r="AD31" s="24">
        <v>8984</v>
      </c>
      <c r="AE31" s="24">
        <v>4283</v>
      </c>
      <c r="AF31" s="24">
        <v>4701</v>
      </c>
      <c r="AH31" s="24">
        <v>2537</v>
      </c>
      <c r="AI31" s="24">
        <v>1272</v>
      </c>
      <c r="AJ31" s="24">
        <v>1265</v>
      </c>
      <c r="AL31" s="26">
        <v>952.12345679012344</v>
      </c>
      <c r="AM31" s="26">
        <v>500.06172839506172</v>
      </c>
      <c r="AN31" s="26">
        <v>452.06172839506172</v>
      </c>
      <c r="AP31" s="24">
        <v>1404.2716049382716</v>
      </c>
      <c r="AQ31" s="24">
        <v>704.1358024691358</v>
      </c>
      <c r="AR31" s="24">
        <v>700.1358024691358</v>
      </c>
      <c r="AT31" s="24">
        <v>708.59259259259261</v>
      </c>
      <c r="AU31" s="26">
        <v>372.2962962962963</v>
      </c>
      <c r="AV31" s="26">
        <v>336.2962962962963</v>
      </c>
      <c r="AX31" s="24">
        <v>990.93827160493834</v>
      </c>
      <c r="AY31" s="26">
        <v>522.96913580246917</v>
      </c>
      <c r="AZ31" s="26">
        <v>467.96913580246911</v>
      </c>
      <c r="BB31" s="24">
        <v>1181.9012345679012</v>
      </c>
      <c r="BC31" s="26">
        <v>614.95061728395058</v>
      </c>
      <c r="BD31" s="26">
        <v>566.95061728395058</v>
      </c>
      <c r="BF31" s="24">
        <v>989.64197530864203</v>
      </c>
      <c r="BG31" s="26">
        <v>503.82098765432102</v>
      </c>
      <c r="BH31" s="26">
        <v>485.82098765432102</v>
      </c>
    </row>
    <row r="32" spans="1:60">
      <c r="A32" s="23">
        <v>27</v>
      </c>
      <c r="B32" s="26">
        <v>23029.197530864192</v>
      </c>
      <c r="C32" s="26">
        <v>11723.098765432096</v>
      </c>
      <c r="D32" s="26">
        <v>11306.098765432096</v>
      </c>
      <c r="F32" s="23">
        <v>994</v>
      </c>
      <c r="G32" s="23">
        <v>524</v>
      </c>
      <c r="H32" s="23">
        <v>470</v>
      </c>
      <c r="J32" s="24">
        <v>1123</v>
      </c>
      <c r="K32" s="23">
        <v>587</v>
      </c>
      <c r="L32" s="23">
        <v>536</v>
      </c>
      <c r="N32" s="23">
        <v>153</v>
      </c>
      <c r="O32" s="23">
        <v>72</v>
      </c>
      <c r="P32" s="23">
        <v>81</v>
      </c>
      <c r="R32" s="24">
        <v>2086</v>
      </c>
      <c r="S32" s="24">
        <v>1066</v>
      </c>
      <c r="T32" s="24">
        <v>1020</v>
      </c>
      <c r="V32" s="24">
        <v>1510</v>
      </c>
      <c r="W32" s="23">
        <v>782</v>
      </c>
      <c r="X32" s="23">
        <v>728</v>
      </c>
      <c r="Z32" s="24">
        <v>1165</v>
      </c>
      <c r="AA32" s="23">
        <v>614</v>
      </c>
      <c r="AB32" s="23">
        <v>551</v>
      </c>
      <c r="AD32" s="24">
        <v>8778</v>
      </c>
      <c r="AE32" s="24">
        <v>4380</v>
      </c>
      <c r="AF32" s="24">
        <v>4398</v>
      </c>
      <c r="AH32" s="24">
        <v>2464</v>
      </c>
      <c r="AI32" s="24">
        <v>1239</v>
      </c>
      <c r="AJ32" s="24">
        <v>1225</v>
      </c>
      <c r="AL32" s="26">
        <v>949.12345679012344</v>
      </c>
      <c r="AM32" s="26">
        <v>493.06172839506172</v>
      </c>
      <c r="AN32" s="26">
        <v>456.06172839506172</v>
      </c>
      <c r="AP32" s="24">
        <v>1418.2716049382716</v>
      </c>
      <c r="AQ32" s="24">
        <v>710.1358024691358</v>
      </c>
      <c r="AR32" s="24">
        <v>708.1358024691358</v>
      </c>
      <c r="AT32" s="24">
        <v>719.59259259259261</v>
      </c>
      <c r="AU32" s="26">
        <v>371.2962962962963</v>
      </c>
      <c r="AV32" s="26">
        <v>348.2962962962963</v>
      </c>
      <c r="AX32" s="24">
        <v>984.93827160493834</v>
      </c>
      <c r="AY32" s="26">
        <v>519.96913580246917</v>
      </c>
      <c r="AZ32" s="26">
        <v>464.96913580246911</v>
      </c>
      <c r="BB32" s="24">
        <v>1116.9012345679012</v>
      </c>
      <c r="BC32" s="26">
        <v>574.95061728395058</v>
      </c>
      <c r="BD32" s="26">
        <v>541.95061728395058</v>
      </c>
      <c r="BF32" s="24">
        <v>985.64197530864203</v>
      </c>
      <c r="BG32" s="26">
        <v>499.82098765432102</v>
      </c>
      <c r="BH32" s="26">
        <v>485.82098765432102</v>
      </c>
    </row>
    <row r="33" spans="1:60">
      <c r="A33" s="23">
        <v>28</v>
      </c>
      <c r="B33" s="26">
        <v>22080.197530864192</v>
      </c>
      <c r="C33" s="26">
        <v>11099.098765432096</v>
      </c>
      <c r="D33" s="26">
        <v>10981.098765432096</v>
      </c>
      <c r="F33" s="23">
        <v>982</v>
      </c>
      <c r="G33" s="23">
        <v>511</v>
      </c>
      <c r="H33" s="23">
        <v>471</v>
      </c>
      <c r="J33" s="24">
        <v>1142</v>
      </c>
      <c r="K33" s="23">
        <v>599</v>
      </c>
      <c r="L33" s="23">
        <v>543</v>
      </c>
      <c r="N33" s="23">
        <v>161</v>
      </c>
      <c r="O33" s="23">
        <v>74</v>
      </c>
      <c r="P33" s="23">
        <v>87</v>
      </c>
      <c r="R33" s="24">
        <v>2107</v>
      </c>
      <c r="S33" s="24">
        <v>1060</v>
      </c>
      <c r="T33" s="24">
        <v>1047</v>
      </c>
      <c r="V33" s="24">
        <v>1497</v>
      </c>
      <c r="W33" s="23">
        <v>763</v>
      </c>
      <c r="X33" s="23">
        <v>734</v>
      </c>
      <c r="Z33" s="24">
        <v>1209</v>
      </c>
      <c r="AA33" s="23">
        <v>629</v>
      </c>
      <c r="AB33" s="23">
        <v>580</v>
      </c>
      <c r="AD33" s="24">
        <v>7849</v>
      </c>
      <c r="AE33" s="24">
        <v>3830</v>
      </c>
      <c r="AF33" s="24">
        <v>4019</v>
      </c>
      <c r="AH33" s="24">
        <v>2390</v>
      </c>
      <c r="AI33" s="24">
        <v>1204</v>
      </c>
      <c r="AJ33" s="24">
        <v>1186</v>
      </c>
      <c r="AL33" s="26">
        <v>963.12345679012344</v>
      </c>
      <c r="AM33" s="26">
        <v>496.06172839506172</v>
      </c>
      <c r="AN33" s="26">
        <v>467.06172839506172</v>
      </c>
      <c r="AP33" s="24">
        <v>1444.2716049382716</v>
      </c>
      <c r="AQ33" s="24">
        <v>720.1358024691358</v>
      </c>
      <c r="AR33" s="24">
        <v>724.1358024691358</v>
      </c>
      <c r="AT33" s="24">
        <v>735.59259259259261</v>
      </c>
      <c r="AU33" s="26">
        <v>372.2962962962963</v>
      </c>
      <c r="AV33" s="26">
        <v>363.2962962962963</v>
      </c>
      <c r="AX33" s="24">
        <v>981.93827160493834</v>
      </c>
      <c r="AY33" s="26">
        <v>516.96913580246917</v>
      </c>
      <c r="AZ33" s="26">
        <v>464.96913580246911</v>
      </c>
      <c r="BB33" s="24">
        <v>1055.9012345679012</v>
      </c>
      <c r="BC33" s="26">
        <v>533.95061728395058</v>
      </c>
      <c r="BD33" s="26">
        <v>521.95061728395058</v>
      </c>
      <c r="BF33" s="24">
        <v>1006.641975308642</v>
      </c>
      <c r="BG33" s="26">
        <v>509.82098765432102</v>
      </c>
      <c r="BH33" s="26">
        <v>496.82098765432102</v>
      </c>
    </row>
    <row r="34" spans="1:60">
      <c r="A34" s="23">
        <v>29</v>
      </c>
      <c r="B34" s="26">
        <v>21396.197530864192</v>
      </c>
      <c r="C34" s="26">
        <v>10767.098765432096</v>
      </c>
      <c r="D34" s="26">
        <v>10629.098765432096</v>
      </c>
      <c r="F34" s="23">
        <v>952</v>
      </c>
      <c r="G34" s="23">
        <v>502</v>
      </c>
      <c r="H34" s="23">
        <v>450</v>
      </c>
      <c r="J34" s="24">
        <v>1142</v>
      </c>
      <c r="K34" s="23">
        <v>600</v>
      </c>
      <c r="L34" s="23">
        <v>542</v>
      </c>
      <c r="N34" s="23">
        <v>166</v>
      </c>
      <c r="O34" s="23">
        <v>75</v>
      </c>
      <c r="P34" s="23">
        <v>91</v>
      </c>
      <c r="R34" s="24">
        <v>2114</v>
      </c>
      <c r="S34" s="24">
        <v>1047</v>
      </c>
      <c r="T34" s="24">
        <v>1067</v>
      </c>
      <c r="V34" s="24">
        <v>1482</v>
      </c>
      <c r="W34" s="23">
        <v>745</v>
      </c>
      <c r="X34" s="23">
        <v>737</v>
      </c>
      <c r="Z34" s="24">
        <v>1239</v>
      </c>
      <c r="AA34" s="23">
        <v>636</v>
      </c>
      <c r="AB34" s="23">
        <v>603</v>
      </c>
      <c r="AD34" s="24">
        <v>7288</v>
      </c>
      <c r="AE34" s="24">
        <v>3605</v>
      </c>
      <c r="AF34" s="24">
        <v>3683</v>
      </c>
      <c r="AH34" s="24">
        <v>2319</v>
      </c>
      <c r="AI34" s="24">
        <v>1172</v>
      </c>
      <c r="AJ34" s="24">
        <v>1147</v>
      </c>
      <c r="AL34" s="26">
        <v>964.12345679012344</v>
      </c>
      <c r="AM34" s="26">
        <v>493.06172839506172</v>
      </c>
      <c r="AN34" s="26">
        <v>471.06172839506172</v>
      </c>
      <c r="AP34" s="24">
        <v>1461.2716049382716</v>
      </c>
      <c r="AQ34" s="24">
        <v>728.1358024691358</v>
      </c>
      <c r="AR34" s="24">
        <v>733.1358024691358</v>
      </c>
      <c r="AT34" s="24">
        <v>749.59259259259261</v>
      </c>
      <c r="AU34" s="26">
        <v>372.2962962962963</v>
      </c>
      <c r="AV34" s="26">
        <v>377.2962962962963</v>
      </c>
      <c r="AX34" s="24">
        <v>976.93827160493822</v>
      </c>
      <c r="AY34" s="26">
        <v>511.96913580246911</v>
      </c>
      <c r="AZ34" s="26">
        <v>464.96913580246911</v>
      </c>
      <c r="BB34" s="24">
        <v>991.90123456790127</v>
      </c>
      <c r="BC34" s="26">
        <v>495.95061728395063</v>
      </c>
      <c r="BD34" s="26">
        <v>495.95061728395063</v>
      </c>
      <c r="BF34" s="24">
        <v>1011.641975308642</v>
      </c>
      <c r="BG34" s="26">
        <v>511.82098765432102</v>
      </c>
      <c r="BH34" s="26">
        <v>499.82098765432102</v>
      </c>
    </row>
    <row r="35" spans="1:60">
      <c r="A35" s="23">
        <v>30</v>
      </c>
      <c r="B35" s="26">
        <v>20732.197530864192</v>
      </c>
      <c r="C35" s="26">
        <v>10434.098765432096</v>
      </c>
      <c r="D35" s="26">
        <v>10298.098765432096</v>
      </c>
      <c r="F35" s="23">
        <v>932</v>
      </c>
      <c r="G35" s="23">
        <v>489</v>
      </c>
      <c r="H35" s="23">
        <v>443</v>
      </c>
      <c r="J35" s="24">
        <v>1129</v>
      </c>
      <c r="K35" s="23">
        <v>593</v>
      </c>
      <c r="L35" s="23">
        <v>536</v>
      </c>
      <c r="N35" s="23">
        <v>164</v>
      </c>
      <c r="O35" s="23">
        <v>73</v>
      </c>
      <c r="P35" s="23">
        <v>91</v>
      </c>
      <c r="R35" s="24">
        <v>2089</v>
      </c>
      <c r="S35" s="24">
        <v>1025</v>
      </c>
      <c r="T35" s="24">
        <v>1064</v>
      </c>
      <c r="V35" s="24">
        <v>1468</v>
      </c>
      <c r="W35" s="23">
        <v>728</v>
      </c>
      <c r="X35" s="23">
        <v>740</v>
      </c>
      <c r="Z35" s="24">
        <v>1239</v>
      </c>
      <c r="AA35" s="23">
        <v>632</v>
      </c>
      <c r="AB35" s="23">
        <v>607</v>
      </c>
      <c r="AD35" s="24">
        <v>6806</v>
      </c>
      <c r="AE35" s="24">
        <v>3404</v>
      </c>
      <c r="AF35" s="24">
        <v>3402</v>
      </c>
      <c r="AH35" s="24">
        <v>2254</v>
      </c>
      <c r="AI35" s="24">
        <v>1142</v>
      </c>
      <c r="AJ35" s="24">
        <v>1112</v>
      </c>
      <c r="AL35" s="26">
        <v>953.12345679012344</v>
      </c>
      <c r="AM35" s="26">
        <v>484.06172839506172</v>
      </c>
      <c r="AN35" s="26">
        <v>469.06172839506172</v>
      </c>
      <c r="AP35" s="24">
        <v>1468.2716049382716</v>
      </c>
      <c r="AQ35" s="24">
        <v>730.1358024691358</v>
      </c>
      <c r="AR35" s="24">
        <v>738.1358024691358</v>
      </c>
      <c r="AT35" s="24">
        <v>763.59259259259261</v>
      </c>
      <c r="AU35" s="26">
        <v>375.2962962962963</v>
      </c>
      <c r="AV35" s="26">
        <v>388.2962962962963</v>
      </c>
      <c r="AX35" s="24">
        <v>965.93827160493822</v>
      </c>
      <c r="AY35" s="26">
        <v>505.96913580246911</v>
      </c>
      <c r="AZ35" s="26">
        <v>459.96913580246911</v>
      </c>
      <c r="BB35" s="24">
        <v>954.90123456790127</v>
      </c>
      <c r="BC35" s="26">
        <v>472.95061728395063</v>
      </c>
      <c r="BD35" s="26">
        <v>481.95061728395063</v>
      </c>
      <c r="BF35" s="24">
        <v>1013.641975308642</v>
      </c>
      <c r="BG35" s="26">
        <v>509.82098765432102</v>
      </c>
      <c r="BH35" s="26">
        <v>503.82098765432102</v>
      </c>
    </row>
    <row r="36" spans="1:60">
      <c r="A36" s="23">
        <v>31</v>
      </c>
      <c r="B36" s="26">
        <v>20021.197530864192</v>
      </c>
      <c r="C36" s="26">
        <v>10120.098765432096</v>
      </c>
      <c r="D36" s="26">
        <v>9901.0987654320961</v>
      </c>
      <c r="F36" s="23">
        <v>914</v>
      </c>
      <c r="G36" s="23">
        <v>475</v>
      </c>
      <c r="H36" s="23">
        <v>439</v>
      </c>
      <c r="J36" s="24">
        <v>1089</v>
      </c>
      <c r="K36" s="23">
        <v>571</v>
      </c>
      <c r="L36" s="23">
        <v>518</v>
      </c>
      <c r="N36" s="23">
        <v>162</v>
      </c>
      <c r="O36" s="23">
        <v>73</v>
      </c>
      <c r="P36" s="23">
        <v>89</v>
      </c>
      <c r="R36" s="24">
        <v>1942</v>
      </c>
      <c r="S36" s="23">
        <v>995</v>
      </c>
      <c r="T36" s="24">
        <v>947</v>
      </c>
      <c r="V36" s="24">
        <v>1451</v>
      </c>
      <c r="W36" s="23">
        <v>719</v>
      </c>
      <c r="X36" s="23">
        <v>732</v>
      </c>
      <c r="Z36" s="24">
        <v>1225</v>
      </c>
      <c r="AA36" s="23">
        <v>622</v>
      </c>
      <c r="AB36" s="23">
        <v>603</v>
      </c>
      <c r="AD36" s="24">
        <v>6473</v>
      </c>
      <c r="AE36" s="24">
        <v>3249</v>
      </c>
      <c r="AF36" s="24">
        <v>3224</v>
      </c>
      <c r="AH36" s="24">
        <v>2200</v>
      </c>
      <c r="AI36" s="24">
        <v>1117</v>
      </c>
      <c r="AJ36" s="24">
        <v>1083</v>
      </c>
      <c r="AL36" s="26">
        <v>920.12345679012344</v>
      </c>
      <c r="AM36" s="26">
        <v>463.06172839506172</v>
      </c>
      <c r="AN36" s="26">
        <v>457.06172839506172</v>
      </c>
      <c r="AP36" s="24">
        <v>1453.2716049382716</v>
      </c>
      <c r="AQ36" s="24">
        <v>720.1358024691358</v>
      </c>
      <c r="AR36" s="24">
        <v>733.1358024691358</v>
      </c>
      <c r="AT36" s="24">
        <v>761.59259259259261</v>
      </c>
      <c r="AU36" s="26">
        <v>374.2962962962963</v>
      </c>
      <c r="AV36" s="26">
        <v>387.2962962962963</v>
      </c>
      <c r="AX36" s="24">
        <v>938.93827160493822</v>
      </c>
      <c r="AY36" s="26">
        <v>491.96913580246911</v>
      </c>
      <c r="AZ36" s="26">
        <v>446.96913580246911</v>
      </c>
      <c r="BB36" s="24">
        <v>946.90123456790127</v>
      </c>
      <c r="BC36" s="26">
        <v>470.95061728395063</v>
      </c>
      <c r="BD36" s="26">
        <v>475.95061728395063</v>
      </c>
      <c r="BF36" s="24">
        <v>997.64197530864203</v>
      </c>
      <c r="BG36" s="26">
        <v>498.82098765432102</v>
      </c>
      <c r="BH36" s="26">
        <v>498.82098765432102</v>
      </c>
    </row>
    <row r="37" spans="1:60">
      <c r="A37" s="23">
        <v>32</v>
      </c>
      <c r="B37" s="26">
        <v>19336.197530864192</v>
      </c>
      <c r="C37" s="26">
        <v>9680.0987654320961</v>
      </c>
      <c r="D37" s="26">
        <v>9656.0987654320961</v>
      </c>
      <c r="F37" s="23">
        <v>900</v>
      </c>
      <c r="G37" s="23">
        <v>462</v>
      </c>
      <c r="H37" s="23">
        <v>438</v>
      </c>
      <c r="J37" s="24">
        <v>1057</v>
      </c>
      <c r="K37" s="23">
        <v>537</v>
      </c>
      <c r="L37" s="23">
        <v>520</v>
      </c>
      <c r="N37" s="23">
        <v>158</v>
      </c>
      <c r="O37" s="23">
        <v>74</v>
      </c>
      <c r="P37" s="23">
        <v>84</v>
      </c>
      <c r="R37" s="24">
        <v>1783</v>
      </c>
      <c r="S37" s="23">
        <v>843</v>
      </c>
      <c r="T37" s="23">
        <v>940</v>
      </c>
      <c r="V37" s="24">
        <v>1431</v>
      </c>
      <c r="W37" s="23">
        <v>710</v>
      </c>
      <c r="X37" s="23">
        <v>721</v>
      </c>
      <c r="Z37" s="24">
        <v>1137</v>
      </c>
      <c r="AA37" s="23">
        <v>580</v>
      </c>
      <c r="AB37" s="23">
        <v>557</v>
      </c>
      <c r="AD37" s="24">
        <v>6264</v>
      </c>
      <c r="AE37" s="24">
        <v>3135</v>
      </c>
      <c r="AF37" s="24">
        <v>3129</v>
      </c>
      <c r="AH37" s="24">
        <v>2152</v>
      </c>
      <c r="AI37" s="24">
        <v>1098</v>
      </c>
      <c r="AJ37" s="24">
        <v>1054</v>
      </c>
      <c r="AL37" s="26">
        <v>865.12345679012344</v>
      </c>
      <c r="AM37" s="26">
        <v>433.06172839506172</v>
      </c>
      <c r="AN37" s="26">
        <v>432.06172839506172</v>
      </c>
      <c r="AP37" s="24">
        <v>1418.2716049382716</v>
      </c>
      <c r="AQ37" s="24">
        <v>700.1358024691358</v>
      </c>
      <c r="AR37" s="24">
        <v>718.1358024691358</v>
      </c>
      <c r="AT37" s="24">
        <v>755.59259259259261</v>
      </c>
      <c r="AU37" s="26">
        <v>372.2962962962963</v>
      </c>
      <c r="AV37" s="26">
        <v>383.2962962962963</v>
      </c>
      <c r="AX37" s="24">
        <v>908.93827160493822</v>
      </c>
      <c r="AY37" s="26">
        <v>475.96913580246911</v>
      </c>
      <c r="AZ37" s="26">
        <v>432.96913580246911</v>
      </c>
      <c r="BB37" s="24">
        <v>954.90123456790127</v>
      </c>
      <c r="BC37" s="26">
        <v>478.95061728395063</v>
      </c>
      <c r="BD37" s="26">
        <v>475.95061728395063</v>
      </c>
      <c r="BF37" s="24">
        <v>969.64197530864203</v>
      </c>
      <c r="BG37" s="26">
        <v>480.82098765432102</v>
      </c>
      <c r="BH37" s="26">
        <v>488.82098765432102</v>
      </c>
    </row>
    <row r="38" spans="1:60">
      <c r="A38" s="23">
        <v>33</v>
      </c>
      <c r="B38" s="26">
        <v>18654.197530864196</v>
      </c>
      <c r="C38" s="26">
        <v>9347.0987654320979</v>
      </c>
      <c r="D38" s="26">
        <v>9307.0987654320979</v>
      </c>
      <c r="F38" s="23">
        <v>870</v>
      </c>
      <c r="G38" s="23">
        <v>444</v>
      </c>
      <c r="H38" s="23">
        <v>426</v>
      </c>
      <c r="J38" s="23">
        <v>963</v>
      </c>
      <c r="K38" s="23">
        <v>499</v>
      </c>
      <c r="L38" s="23">
        <v>464</v>
      </c>
      <c r="N38" s="23">
        <v>148</v>
      </c>
      <c r="O38" s="23">
        <v>72</v>
      </c>
      <c r="P38" s="23">
        <v>76</v>
      </c>
      <c r="R38" s="24">
        <v>1683</v>
      </c>
      <c r="S38" s="23">
        <v>796</v>
      </c>
      <c r="T38" s="23">
        <v>887</v>
      </c>
      <c r="V38" s="24">
        <v>1415</v>
      </c>
      <c r="W38" s="23">
        <v>704</v>
      </c>
      <c r="X38" s="23">
        <v>711</v>
      </c>
      <c r="Z38" s="24">
        <v>1041</v>
      </c>
      <c r="AA38" s="23">
        <v>531</v>
      </c>
      <c r="AB38" s="23">
        <v>510</v>
      </c>
      <c r="AD38" s="24">
        <v>6054</v>
      </c>
      <c r="AE38" s="24">
        <v>3017</v>
      </c>
      <c r="AF38" s="24">
        <v>3037</v>
      </c>
      <c r="AH38" s="24">
        <v>2114</v>
      </c>
      <c r="AI38" s="24">
        <v>1081</v>
      </c>
      <c r="AJ38" s="24">
        <v>1033</v>
      </c>
      <c r="AL38" s="26">
        <v>815.12345679012344</v>
      </c>
      <c r="AM38" s="26">
        <v>406.06172839506172</v>
      </c>
      <c r="AN38" s="26">
        <v>409.06172839506172</v>
      </c>
      <c r="AP38" s="24">
        <v>1378.2716049382716</v>
      </c>
      <c r="AQ38" s="24">
        <v>677.1358024691358</v>
      </c>
      <c r="AR38" s="24">
        <v>701.1358024691358</v>
      </c>
      <c r="AT38" s="24">
        <v>752.59259259259261</v>
      </c>
      <c r="AU38" s="26">
        <v>374.2962962962963</v>
      </c>
      <c r="AV38" s="26">
        <v>378.2962962962963</v>
      </c>
      <c r="AX38" s="24">
        <v>871.93827160493822</v>
      </c>
      <c r="AY38" s="26">
        <v>456.96913580246911</v>
      </c>
      <c r="AZ38" s="26">
        <v>414.96913580246911</v>
      </c>
      <c r="BB38" s="24">
        <v>979.90123456790127</v>
      </c>
      <c r="BC38" s="26">
        <v>499.95061728395063</v>
      </c>
      <c r="BD38" s="26">
        <v>479.95061728395063</v>
      </c>
      <c r="BF38" s="24">
        <v>946.64197530864203</v>
      </c>
      <c r="BG38" s="26">
        <v>465.82098765432102</v>
      </c>
      <c r="BH38" s="26">
        <v>480.82098765432102</v>
      </c>
    </row>
    <row r="39" spans="1:60">
      <c r="A39" s="23">
        <v>34</v>
      </c>
      <c r="B39" s="26">
        <v>18025.197530864196</v>
      </c>
      <c r="C39" s="26">
        <v>9023.0987654320979</v>
      </c>
      <c r="D39" s="26">
        <v>9002.0987654320979</v>
      </c>
      <c r="F39" s="23">
        <v>840</v>
      </c>
      <c r="G39" s="23">
        <v>428</v>
      </c>
      <c r="H39" s="23">
        <v>412</v>
      </c>
      <c r="J39" s="23">
        <v>909</v>
      </c>
      <c r="K39" s="23">
        <v>469</v>
      </c>
      <c r="L39" s="23">
        <v>440</v>
      </c>
      <c r="N39" s="23">
        <v>141</v>
      </c>
      <c r="O39" s="23">
        <v>70</v>
      </c>
      <c r="P39" s="23">
        <v>71</v>
      </c>
      <c r="R39" s="24">
        <v>1622</v>
      </c>
      <c r="S39" s="23">
        <v>755</v>
      </c>
      <c r="T39" s="23">
        <v>867</v>
      </c>
      <c r="V39" s="24">
        <v>1405</v>
      </c>
      <c r="W39" s="23">
        <v>701</v>
      </c>
      <c r="X39" s="23">
        <v>704</v>
      </c>
      <c r="Z39" s="23">
        <v>958</v>
      </c>
      <c r="AA39" s="23">
        <v>492</v>
      </c>
      <c r="AB39" s="23">
        <v>466</v>
      </c>
      <c r="AD39" s="24">
        <v>5795</v>
      </c>
      <c r="AE39" s="24">
        <v>2883</v>
      </c>
      <c r="AF39" s="24">
        <v>2912</v>
      </c>
      <c r="AH39" s="24">
        <v>2065</v>
      </c>
      <c r="AI39" s="24">
        <v>1059</v>
      </c>
      <c r="AJ39" s="24">
        <v>1006</v>
      </c>
      <c r="AL39" s="26">
        <v>775.12345679012344</v>
      </c>
      <c r="AM39" s="26">
        <v>384.06172839506172</v>
      </c>
      <c r="AN39" s="26">
        <v>391.06172839506172</v>
      </c>
      <c r="AP39" s="24">
        <v>1340.2716049382716</v>
      </c>
      <c r="AQ39" s="24">
        <v>657.1358024691358</v>
      </c>
      <c r="AR39" s="24">
        <v>683.1358024691358</v>
      </c>
      <c r="AT39" s="24">
        <v>746.59259259259261</v>
      </c>
      <c r="AU39" s="26">
        <v>373.2962962962963</v>
      </c>
      <c r="AV39" s="26">
        <v>373.2962962962963</v>
      </c>
      <c r="AX39" s="24">
        <v>838.93827160493822</v>
      </c>
      <c r="AY39" s="26">
        <v>439.96913580246911</v>
      </c>
      <c r="AZ39" s="26">
        <v>398.96913580246911</v>
      </c>
      <c r="BB39" s="24">
        <v>997.90123456790116</v>
      </c>
      <c r="BC39" s="26">
        <v>512.95061728395058</v>
      </c>
      <c r="BD39" s="26">
        <v>484.95061728395063</v>
      </c>
      <c r="BF39" s="24">
        <v>931.64197530864203</v>
      </c>
      <c r="BG39" s="26">
        <v>455.82098765432102</v>
      </c>
      <c r="BH39" s="26">
        <v>475.82098765432102</v>
      </c>
    </row>
    <row r="40" spans="1:60">
      <c r="A40" s="23">
        <v>35</v>
      </c>
      <c r="B40" s="26">
        <v>17334.1975308642</v>
      </c>
      <c r="C40" s="26">
        <v>8705.0987654320979</v>
      </c>
      <c r="D40" s="26">
        <v>8629.0987654320998</v>
      </c>
      <c r="F40" s="23">
        <v>810</v>
      </c>
      <c r="G40" s="23">
        <v>415</v>
      </c>
      <c r="H40" s="23">
        <v>395</v>
      </c>
      <c r="J40" s="23">
        <v>864</v>
      </c>
      <c r="K40" s="23">
        <v>441</v>
      </c>
      <c r="L40" s="23">
        <v>423</v>
      </c>
      <c r="N40" s="23">
        <v>138</v>
      </c>
      <c r="O40" s="23">
        <v>72</v>
      </c>
      <c r="P40" s="23">
        <v>66</v>
      </c>
      <c r="R40" s="24">
        <v>1477</v>
      </c>
      <c r="S40" s="23">
        <v>714</v>
      </c>
      <c r="T40" s="23">
        <v>763</v>
      </c>
      <c r="V40" s="24">
        <v>1387</v>
      </c>
      <c r="W40" s="23">
        <v>692</v>
      </c>
      <c r="X40" s="23">
        <v>695</v>
      </c>
      <c r="Z40" s="23">
        <v>901</v>
      </c>
      <c r="AA40" s="23">
        <v>460</v>
      </c>
      <c r="AB40" s="23">
        <v>441</v>
      </c>
      <c r="AD40" s="24">
        <v>5552</v>
      </c>
      <c r="AE40" s="24">
        <v>2762</v>
      </c>
      <c r="AF40" s="24">
        <v>2790</v>
      </c>
      <c r="AH40" s="24">
        <v>2003</v>
      </c>
      <c r="AI40" s="24">
        <v>1029</v>
      </c>
      <c r="AJ40" s="23">
        <v>974</v>
      </c>
      <c r="AL40" s="26">
        <v>732.12345679012344</v>
      </c>
      <c r="AM40" s="26">
        <v>358.06172839506172</v>
      </c>
      <c r="AN40" s="26">
        <v>374.06172839506172</v>
      </c>
      <c r="AP40" s="24">
        <v>1302.2716049382716</v>
      </c>
      <c r="AQ40" s="24">
        <v>639.1358024691358</v>
      </c>
      <c r="AR40" s="24">
        <v>663.1358024691358</v>
      </c>
      <c r="AT40" s="24">
        <v>738.59259259259261</v>
      </c>
      <c r="AU40" s="26">
        <v>371.2962962962963</v>
      </c>
      <c r="AV40" s="26">
        <v>367.2962962962963</v>
      </c>
      <c r="AX40" s="24">
        <v>805.93827160493822</v>
      </c>
      <c r="AY40" s="26">
        <v>420.96913580246911</v>
      </c>
      <c r="AZ40" s="26">
        <v>384.96913580246911</v>
      </c>
      <c r="BB40" s="24">
        <v>1016.9012345679012</v>
      </c>
      <c r="BC40" s="26">
        <v>527.95061728395058</v>
      </c>
      <c r="BD40" s="26">
        <v>488.95061728395063</v>
      </c>
      <c r="BF40" s="24">
        <v>908.64197530864203</v>
      </c>
      <c r="BG40" s="26">
        <v>441.82098765432102</v>
      </c>
      <c r="BH40" s="26">
        <v>466.82098765432102</v>
      </c>
    </row>
    <row r="41" spans="1:60">
      <c r="A41" s="23">
        <v>36</v>
      </c>
      <c r="B41" s="26">
        <v>16725.1975308642</v>
      </c>
      <c r="C41" s="26">
        <v>8401.0987654320979</v>
      </c>
      <c r="D41" s="26">
        <v>8324.0987654320998</v>
      </c>
      <c r="F41" s="23">
        <v>783</v>
      </c>
      <c r="G41" s="23">
        <v>402</v>
      </c>
      <c r="H41" s="23">
        <v>381</v>
      </c>
      <c r="J41" s="23">
        <v>824</v>
      </c>
      <c r="K41" s="23">
        <v>419</v>
      </c>
      <c r="L41" s="23">
        <v>405</v>
      </c>
      <c r="N41" s="23">
        <v>135</v>
      </c>
      <c r="O41" s="23">
        <v>69</v>
      </c>
      <c r="P41" s="23">
        <v>66</v>
      </c>
      <c r="R41" s="24">
        <v>1405</v>
      </c>
      <c r="S41" s="23">
        <v>679</v>
      </c>
      <c r="T41" s="23">
        <v>726</v>
      </c>
      <c r="V41" s="24">
        <v>1372</v>
      </c>
      <c r="W41" s="23">
        <v>681</v>
      </c>
      <c r="X41" s="23">
        <v>691</v>
      </c>
      <c r="Z41" s="23">
        <v>881</v>
      </c>
      <c r="AA41" s="23">
        <v>449</v>
      </c>
      <c r="AB41" s="23">
        <v>432</v>
      </c>
      <c r="AD41" s="24">
        <v>5332</v>
      </c>
      <c r="AE41" s="24">
        <v>2662</v>
      </c>
      <c r="AF41" s="24">
        <v>2670</v>
      </c>
      <c r="AH41" s="24">
        <v>1908</v>
      </c>
      <c r="AI41" s="23">
        <v>979</v>
      </c>
      <c r="AJ41" s="23">
        <v>929</v>
      </c>
      <c r="AL41" s="26">
        <v>696.12345679012344</v>
      </c>
      <c r="AM41" s="26">
        <v>335.06172839506172</v>
      </c>
      <c r="AN41" s="26">
        <v>361.06172839506172</v>
      </c>
      <c r="AP41" s="24">
        <v>1272.2716049382716</v>
      </c>
      <c r="AQ41" s="24">
        <v>627.1358024691358</v>
      </c>
      <c r="AR41" s="24">
        <v>645.1358024691358</v>
      </c>
      <c r="AT41" s="24">
        <v>716.59259259259261</v>
      </c>
      <c r="AU41" s="26">
        <v>362.2962962962963</v>
      </c>
      <c r="AV41" s="26">
        <v>354.2962962962963</v>
      </c>
      <c r="AX41" s="24">
        <v>783.93827160493822</v>
      </c>
      <c r="AY41" s="26">
        <v>413.96913580246911</v>
      </c>
      <c r="AZ41" s="26">
        <v>369.96913580246911</v>
      </c>
      <c r="BB41" s="24">
        <v>1010.9012345679012</v>
      </c>
      <c r="BC41" s="26">
        <v>523.95061728395058</v>
      </c>
      <c r="BD41" s="26">
        <v>486.95061728395063</v>
      </c>
      <c r="BF41" s="24">
        <v>877.64197530864203</v>
      </c>
      <c r="BG41" s="26">
        <v>425.82098765432102</v>
      </c>
      <c r="BH41" s="26">
        <v>451.82098765432102</v>
      </c>
    </row>
    <row r="42" spans="1:60">
      <c r="A42" s="23">
        <v>37</v>
      </c>
      <c r="B42" s="26">
        <v>16137.197530864198</v>
      </c>
      <c r="C42" s="26">
        <v>8109.0987654320979</v>
      </c>
      <c r="D42" s="26">
        <v>8028.0987654320998</v>
      </c>
      <c r="F42" s="23">
        <v>757</v>
      </c>
      <c r="G42" s="23">
        <v>391</v>
      </c>
      <c r="H42" s="23">
        <v>366</v>
      </c>
      <c r="J42" s="23">
        <v>797</v>
      </c>
      <c r="K42" s="23">
        <v>401</v>
      </c>
      <c r="L42" s="23">
        <v>396</v>
      </c>
      <c r="N42" s="23">
        <v>135</v>
      </c>
      <c r="O42" s="23">
        <v>68</v>
      </c>
      <c r="P42" s="23">
        <v>67</v>
      </c>
      <c r="R42" s="24">
        <v>1344</v>
      </c>
      <c r="S42" s="23">
        <v>648</v>
      </c>
      <c r="T42" s="23">
        <v>696</v>
      </c>
      <c r="V42" s="24">
        <v>1349</v>
      </c>
      <c r="W42" s="23">
        <v>665</v>
      </c>
      <c r="X42" s="23">
        <v>684</v>
      </c>
      <c r="Z42" s="23">
        <v>886</v>
      </c>
      <c r="AA42" s="23">
        <v>448</v>
      </c>
      <c r="AB42" s="23">
        <v>438</v>
      </c>
      <c r="AD42" s="24">
        <v>5120</v>
      </c>
      <c r="AE42" s="24">
        <v>2573</v>
      </c>
      <c r="AF42" s="24">
        <v>2547</v>
      </c>
      <c r="AH42" s="24">
        <v>1801</v>
      </c>
      <c r="AI42" s="23">
        <v>922</v>
      </c>
      <c r="AJ42" s="23">
        <v>879</v>
      </c>
      <c r="AL42" s="26">
        <v>661.12345679012344</v>
      </c>
      <c r="AM42" s="26">
        <v>315.06172839506172</v>
      </c>
      <c r="AN42" s="26">
        <v>346.06172839506172</v>
      </c>
      <c r="AP42" s="24">
        <v>1243.2716049382716</v>
      </c>
      <c r="AQ42" s="24">
        <v>620.1358024691358</v>
      </c>
      <c r="AR42" s="24">
        <v>623.1358024691358</v>
      </c>
      <c r="AT42" s="24">
        <v>689.59259259259261</v>
      </c>
      <c r="AU42" s="26">
        <v>350.2962962962963</v>
      </c>
      <c r="AV42" s="26">
        <v>339.2962962962963</v>
      </c>
      <c r="AX42" s="24">
        <v>758.93827160493822</v>
      </c>
      <c r="AY42" s="26">
        <v>403.96913580246911</v>
      </c>
      <c r="AZ42" s="26">
        <v>354.96913580246911</v>
      </c>
      <c r="BB42" s="24">
        <v>997.90123456790116</v>
      </c>
      <c r="BC42" s="26">
        <v>515.95061728395058</v>
      </c>
      <c r="BD42" s="26">
        <v>481.95061728395063</v>
      </c>
      <c r="BF42" s="24">
        <v>840.64197530864203</v>
      </c>
      <c r="BG42" s="26">
        <v>407.82098765432102</v>
      </c>
      <c r="BH42" s="26">
        <v>432.82098765432102</v>
      </c>
    </row>
    <row r="43" spans="1:60">
      <c r="A43" s="23">
        <v>38</v>
      </c>
      <c r="B43" s="26">
        <v>15587.1975308642</v>
      </c>
      <c r="C43" s="26">
        <v>7830.0987654320998</v>
      </c>
      <c r="D43" s="26">
        <v>7757.0987654320998</v>
      </c>
      <c r="F43" s="23">
        <v>732</v>
      </c>
      <c r="G43" s="23">
        <v>380</v>
      </c>
      <c r="H43" s="23">
        <v>352</v>
      </c>
      <c r="J43" s="23">
        <v>771</v>
      </c>
      <c r="K43" s="23">
        <v>385</v>
      </c>
      <c r="L43" s="23">
        <v>386</v>
      </c>
      <c r="N43" s="23">
        <v>134</v>
      </c>
      <c r="O43" s="23">
        <v>66</v>
      </c>
      <c r="P43" s="23">
        <v>68</v>
      </c>
      <c r="R43" s="24">
        <v>1288</v>
      </c>
      <c r="S43" s="23">
        <v>620</v>
      </c>
      <c r="T43" s="23">
        <v>668</v>
      </c>
      <c r="V43" s="24">
        <v>1326</v>
      </c>
      <c r="W43" s="23">
        <v>648</v>
      </c>
      <c r="X43" s="23">
        <v>678</v>
      </c>
      <c r="Z43" s="23">
        <v>901</v>
      </c>
      <c r="AA43" s="23">
        <v>452</v>
      </c>
      <c r="AB43" s="23">
        <v>449</v>
      </c>
      <c r="AD43" s="24">
        <v>4932</v>
      </c>
      <c r="AE43" s="24">
        <v>2496</v>
      </c>
      <c r="AF43" s="24">
        <v>2436</v>
      </c>
      <c r="AH43" s="24">
        <v>1689</v>
      </c>
      <c r="AI43" s="23">
        <v>861</v>
      </c>
      <c r="AJ43" s="23">
        <v>828</v>
      </c>
      <c r="AL43" s="26">
        <v>625.12345679012344</v>
      </c>
      <c r="AM43" s="26">
        <v>291.06172839506172</v>
      </c>
      <c r="AN43" s="26">
        <v>334.06172839506172</v>
      </c>
      <c r="AP43" s="24">
        <v>1215.2716049382716</v>
      </c>
      <c r="AQ43" s="24">
        <v>614.1358024691358</v>
      </c>
      <c r="AR43" s="24">
        <v>601.1358024691358</v>
      </c>
      <c r="AT43" s="24">
        <v>660.59259259259261</v>
      </c>
      <c r="AU43" s="26">
        <v>337.2962962962963</v>
      </c>
      <c r="AV43" s="26">
        <v>323.2962962962963</v>
      </c>
      <c r="AX43" s="24">
        <v>735.93827160493822</v>
      </c>
      <c r="AY43" s="26">
        <v>394.96913580246911</v>
      </c>
      <c r="AZ43" s="26">
        <v>340.96913580246911</v>
      </c>
      <c r="BB43" s="24">
        <v>984.90123456790127</v>
      </c>
      <c r="BC43" s="26">
        <v>506.95061728395063</v>
      </c>
      <c r="BD43" s="26">
        <v>477.95061728395063</v>
      </c>
      <c r="BF43" s="24">
        <v>807.64197530864203</v>
      </c>
      <c r="BG43" s="26">
        <v>391.82098765432102</v>
      </c>
      <c r="BH43" s="26">
        <v>415.82098765432102</v>
      </c>
    </row>
    <row r="44" spans="1:60">
      <c r="A44" s="23">
        <v>39</v>
      </c>
      <c r="B44" s="26">
        <v>15033.1975308642</v>
      </c>
      <c r="C44" s="26">
        <v>7557.0987654320998</v>
      </c>
      <c r="D44" s="26">
        <v>7476.0987654320998</v>
      </c>
      <c r="F44" s="23">
        <v>704</v>
      </c>
      <c r="G44" s="23">
        <v>368</v>
      </c>
      <c r="H44" s="23">
        <v>336</v>
      </c>
      <c r="J44" s="23">
        <v>744</v>
      </c>
      <c r="K44" s="23">
        <v>369</v>
      </c>
      <c r="L44" s="23">
        <v>375</v>
      </c>
      <c r="N44" s="23">
        <v>133</v>
      </c>
      <c r="O44" s="23">
        <v>65</v>
      </c>
      <c r="P44" s="23">
        <v>68</v>
      </c>
      <c r="R44" s="24">
        <v>1229</v>
      </c>
      <c r="S44" s="23">
        <v>593</v>
      </c>
      <c r="T44" s="23">
        <v>636</v>
      </c>
      <c r="V44" s="24">
        <v>1302</v>
      </c>
      <c r="W44" s="23">
        <v>633</v>
      </c>
      <c r="X44" s="23">
        <v>669</v>
      </c>
      <c r="Z44" s="23">
        <v>905</v>
      </c>
      <c r="AA44" s="23">
        <v>449</v>
      </c>
      <c r="AB44" s="23">
        <v>456</v>
      </c>
      <c r="AD44" s="24">
        <v>4743</v>
      </c>
      <c r="AE44" s="24">
        <v>2416</v>
      </c>
      <c r="AF44" s="24">
        <v>2327</v>
      </c>
      <c r="AH44" s="24">
        <v>1586</v>
      </c>
      <c r="AI44" s="23">
        <v>807</v>
      </c>
      <c r="AJ44" s="23">
        <v>779</v>
      </c>
      <c r="AL44" s="26">
        <v>596.12345679012344</v>
      </c>
      <c r="AM44" s="26">
        <v>273.06172839506172</v>
      </c>
      <c r="AN44" s="26">
        <v>323.06172839506172</v>
      </c>
      <c r="AP44" s="24">
        <v>1181.2716049382716</v>
      </c>
      <c r="AQ44" s="24">
        <v>602.1358024691358</v>
      </c>
      <c r="AR44" s="24">
        <v>579.1358024691358</v>
      </c>
      <c r="AT44" s="24">
        <v>632.59259259259261</v>
      </c>
      <c r="AU44" s="26">
        <v>324.2962962962963</v>
      </c>
      <c r="AV44" s="26">
        <v>308.2962962962963</v>
      </c>
      <c r="AX44" s="24">
        <v>710.93827160493822</v>
      </c>
      <c r="AY44" s="26">
        <v>383.96913580246911</v>
      </c>
      <c r="AZ44" s="26">
        <v>326.96913580246911</v>
      </c>
      <c r="BB44" s="24">
        <v>969.90123456790127</v>
      </c>
      <c r="BC44" s="26">
        <v>497.95061728395063</v>
      </c>
      <c r="BD44" s="26">
        <v>471.95061728395063</v>
      </c>
      <c r="BF44" s="24">
        <v>777.64197530864203</v>
      </c>
      <c r="BG44" s="26">
        <v>377.82098765432102</v>
      </c>
      <c r="BH44" s="26">
        <v>399.82098765432102</v>
      </c>
    </row>
    <row r="45" spans="1:60">
      <c r="A45" s="23">
        <v>40</v>
      </c>
      <c r="B45" s="26">
        <v>14384.1975308642</v>
      </c>
      <c r="C45" s="26">
        <v>7245.0987654320998</v>
      </c>
      <c r="D45" s="26">
        <v>7139.0987654320998</v>
      </c>
      <c r="F45" s="23">
        <v>668</v>
      </c>
      <c r="G45" s="23">
        <v>352</v>
      </c>
      <c r="H45" s="23">
        <v>316</v>
      </c>
      <c r="J45" s="23">
        <v>718</v>
      </c>
      <c r="K45" s="23">
        <v>353</v>
      </c>
      <c r="L45" s="23">
        <v>365</v>
      </c>
      <c r="N45" s="23">
        <v>118</v>
      </c>
      <c r="O45" s="23">
        <v>63</v>
      </c>
      <c r="P45" s="23">
        <v>55</v>
      </c>
      <c r="R45" s="24">
        <v>1157</v>
      </c>
      <c r="S45" s="23">
        <v>559</v>
      </c>
      <c r="T45" s="23">
        <v>598</v>
      </c>
      <c r="V45" s="24">
        <v>1267</v>
      </c>
      <c r="W45" s="23">
        <v>615</v>
      </c>
      <c r="X45" s="23">
        <v>652</v>
      </c>
      <c r="Z45" s="23">
        <v>892</v>
      </c>
      <c r="AA45" s="23">
        <v>441</v>
      </c>
      <c r="AB45" s="23">
        <v>451</v>
      </c>
      <c r="AD45" s="24">
        <v>4520</v>
      </c>
      <c r="AE45" s="24">
        <v>2315</v>
      </c>
      <c r="AF45" s="24">
        <v>2205</v>
      </c>
      <c r="AH45" s="24">
        <v>1492</v>
      </c>
      <c r="AI45" s="23">
        <v>757</v>
      </c>
      <c r="AJ45" s="23">
        <v>735</v>
      </c>
      <c r="AL45" s="26">
        <v>572.12345679012344</v>
      </c>
      <c r="AM45" s="26">
        <v>259.06172839506172</v>
      </c>
      <c r="AN45" s="26">
        <v>313.06172839506172</v>
      </c>
      <c r="AP45" s="24">
        <v>1127.2716049382716</v>
      </c>
      <c r="AQ45" s="24">
        <v>580.1358024691358</v>
      </c>
      <c r="AR45" s="24">
        <v>547.1358024691358</v>
      </c>
      <c r="AT45" s="24">
        <v>596.59259259259261</v>
      </c>
      <c r="AU45" s="26">
        <v>308.2962962962963</v>
      </c>
      <c r="AV45" s="26">
        <v>288.2962962962963</v>
      </c>
      <c r="AX45" s="24">
        <v>679.93827160493822</v>
      </c>
      <c r="AY45" s="26">
        <v>370.96913580246911</v>
      </c>
      <c r="AZ45" s="26">
        <v>308.96913580246911</v>
      </c>
      <c r="BB45" s="24">
        <v>955.90123456790127</v>
      </c>
      <c r="BC45" s="26">
        <v>488.95061728395063</v>
      </c>
      <c r="BD45" s="26">
        <v>466.95061728395063</v>
      </c>
      <c r="BF45" s="24">
        <v>747.64197530864203</v>
      </c>
      <c r="BG45" s="26">
        <v>362.82098765432102</v>
      </c>
      <c r="BH45" s="26">
        <v>384.82098765432102</v>
      </c>
    </row>
    <row r="46" spans="1:60">
      <c r="A46" s="23">
        <v>41</v>
      </c>
      <c r="B46" s="26">
        <v>13653.1975308642</v>
      </c>
      <c r="C46" s="26">
        <v>6892.0987654320998</v>
      </c>
      <c r="D46" s="26">
        <v>6761.0987654320998</v>
      </c>
      <c r="F46" s="23">
        <v>622</v>
      </c>
      <c r="G46" s="23">
        <v>326</v>
      </c>
      <c r="H46" s="23">
        <v>296</v>
      </c>
      <c r="J46" s="23">
        <v>696</v>
      </c>
      <c r="K46" s="23">
        <v>344</v>
      </c>
      <c r="L46" s="23">
        <v>352</v>
      </c>
      <c r="N46" s="23">
        <v>129</v>
      </c>
      <c r="O46" s="23">
        <v>63</v>
      </c>
      <c r="P46" s="23">
        <v>66</v>
      </c>
      <c r="R46" s="24">
        <v>1055</v>
      </c>
      <c r="S46" s="23">
        <v>512</v>
      </c>
      <c r="T46" s="23">
        <v>543</v>
      </c>
      <c r="V46" s="24">
        <v>1216</v>
      </c>
      <c r="W46" s="23">
        <v>593</v>
      </c>
      <c r="X46" s="23">
        <v>623</v>
      </c>
      <c r="Z46" s="23">
        <v>857</v>
      </c>
      <c r="AA46" s="23">
        <v>424</v>
      </c>
      <c r="AB46" s="23">
        <v>433</v>
      </c>
      <c r="AD46" s="24">
        <v>4248</v>
      </c>
      <c r="AE46" s="24">
        <v>2189</v>
      </c>
      <c r="AF46" s="24">
        <v>2059</v>
      </c>
      <c r="AH46" s="24">
        <v>1410</v>
      </c>
      <c r="AI46" s="23">
        <v>715</v>
      </c>
      <c r="AJ46" s="23">
        <v>695</v>
      </c>
      <c r="AL46" s="26">
        <v>559.12345679012344</v>
      </c>
      <c r="AM46" s="26">
        <v>253.06172839506172</v>
      </c>
      <c r="AN46" s="26">
        <v>306.06172839506172</v>
      </c>
      <c r="AP46" s="24">
        <v>1038.2716049382716</v>
      </c>
      <c r="AQ46" s="24">
        <v>537.1358024691358</v>
      </c>
      <c r="AR46" s="24">
        <v>501.1358024691358</v>
      </c>
      <c r="AT46" s="24">
        <v>558.59259259259261</v>
      </c>
      <c r="AU46" s="26">
        <v>290.2962962962963</v>
      </c>
      <c r="AV46" s="26">
        <v>268.2962962962963</v>
      </c>
      <c r="AX46" s="24">
        <v>642.93827160493822</v>
      </c>
      <c r="AY46" s="26">
        <v>350.96913580246911</v>
      </c>
      <c r="AZ46" s="26">
        <v>291.96913580246911</v>
      </c>
      <c r="BB46" s="24">
        <v>939.90123456790127</v>
      </c>
      <c r="BC46" s="26">
        <v>479.95061728395063</v>
      </c>
      <c r="BD46" s="26">
        <v>459.95061728395063</v>
      </c>
      <c r="BF46" s="24">
        <v>719.64197530864203</v>
      </c>
      <c r="BG46" s="26">
        <v>351.82098765432102</v>
      </c>
      <c r="BH46" s="26">
        <v>367.82098765432102</v>
      </c>
    </row>
    <row r="47" spans="1:60">
      <c r="A47" s="23">
        <v>42</v>
      </c>
      <c r="B47" s="26">
        <v>12860.1975308642</v>
      </c>
      <c r="C47" s="26">
        <v>6515.0987654320998</v>
      </c>
      <c r="D47" s="26">
        <v>6345.0987654320998</v>
      </c>
      <c r="F47" s="23">
        <v>566</v>
      </c>
      <c r="G47" s="23">
        <v>297</v>
      </c>
      <c r="H47" s="23">
        <v>269</v>
      </c>
      <c r="J47" s="23">
        <v>676</v>
      </c>
      <c r="K47" s="23">
        <v>336</v>
      </c>
      <c r="L47" s="23">
        <v>340</v>
      </c>
      <c r="N47" s="23">
        <v>129</v>
      </c>
      <c r="O47" s="23">
        <v>64</v>
      </c>
      <c r="P47" s="23">
        <v>65</v>
      </c>
      <c r="R47" s="24">
        <v>946</v>
      </c>
      <c r="S47" s="23">
        <v>459</v>
      </c>
      <c r="T47" s="23">
        <v>487</v>
      </c>
      <c r="V47" s="24">
        <v>1164</v>
      </c>
      <c r="W47" s="23">
        <v>573</v>
      </c>
      <c r="X47" s="23">
        <v>591</v>
      </c>
      <c r="Z47" s="23">
        <v>807</v>
      </c>
      <c r="AA47" s="23">
        <v>398</v>
      </c>
      <c r="AB47" s="23">
        <v>409</v>
      </c>
      <c r="AD47" s="24">
        <v>3949</v>
      </c>
      <c r="AE47" s="24">
        <v>2051</v>
      </c>
      <c r="AF47" s="24">
        <v>1898</v>
      </c>
      <c r="AH47" s="24">
        <v>1343</v>
      </c>
      <c r="AI47" s="23">
        <v>681</v>
      </c>
      <c r="AJ47" s="23">
        <v>662</v>
      </c>
      <c r="AL47" s="26">
        <v>556.12345679012344</v>
      </c>
      <c r="AM47" s="26">
        <v>255.06172839506172</v>
      </c>
      <c r="AN47" s="26">
        <v>301.06172839506172</v>
      </c>
      <c r="AP47" s="26">
        <v>931.27160493827159</v>
      </c>
      <c r="AQ47" s="24">
        <v>482.1358024691358</v>
      </c>
      <c r="AR47" s="24">
        <v>449.1358024691358</v>
      </c>
      <c r="AT47" s="24">
        <v>511.59259259259261</v>
      </c>
      <c r="AU47" s="26">
        <v>269.2962962962963</v>
      </c>
      <c r="AV47" s="26">
        <v>242.2962962962963</v>
      </c>
      <c r="AX47" s="24">
        <v>594.93827160493822</v>
      </c>
      <c r="AY47" s="26">
        <v>323.96913580246911</v>
      </c>
      <c r="AZ47" s="26">
        <v>270.96913580246911</v>
      </c>
      <c r="BB47" s="24">
        <v>920.90123456790127</v>
      </c>
      <c r="BC47" s="26">
        <v>466.95061728395063</v>
      </c>
      <c r="BD47" s="26">
        <v>453.95061728395063</v>
      </c>
      <c r="BF47" s="24">
        <v>696.64197530864203</v>
      </c>
      <c r="BG47" s="26">
        <v>340.82098765432102</v>
      </c>
      <c r="BH47" s="26">
        <v>355.82098765432102</v>
      </c>
    </row>
    <row r="48" spans="1:60">
      <c r="A48" s="23">
        <v>43</v>
      </c>
      <c r="B48" s="26">
        <v>12063.1975308642</v>
      </c>
      <c r="C48" s="26">
        <v>6142.0987654320998</v>
      </c>
      <c r="D48" s="26">
        <v>5921.0987654320998</v>
      </c>
      <c r="F48" s="23">
        <v>507</v>
      </c>
      <c r="G48" s="23">
        <v>263</v>
      </c>
      <c r="H48" s="23">
        <v>244</v>
      </c>
      <c r="J48" s="23">
        <v>658</v>
      </c>
      <c r="K48" s="23">
        <v>332</v>
      </c>
      <c r="L48" s="23">
        <v>326</v>
      </c>
      <c r="N48" s="23">
        <v>131</v>
      </c>
      <c r="O48" s="23">
        <v>67</v>
      </c>
      <c r="P48" s="23">
        <v>64</v>
      </c>
      <c r="R48" s="24">
        <v>824</v>
      </c>
      <c r="S48" s="23">
        <v>399</v>
      </c>
      <c r="T48" s="23">
        <v>425</v>
      </c>
      <c r="V48" s="24">
        <v>1110</v>
      </c>
      <c r="W48" s="23">
        <v>556</v>
      </c>
      <c r="X48" s="23">
        <v>554</v>
      </c>
      <c r="Z48" s="23">
        <v>757</v>
      </c>
      <c r="AA48" s="23">
        <v>376</v>
      </c>
      <c r="AB48" s="23">
        <v>381</v>
      </c>
      <c r="AD48" s="24">
        <v>3635</v>
      </c>
      <c r="AE48" s="24">
        <v>1901</v>
      </c>
      <c r="AF48" s="24">
        <v>1734</v>
      </c>
      <c r="AH48" s="24">
        <v>1283</v>
      </c>
      <c r="AI48" s="23">
        <v>651</v>
      </c>
      <c r="AJ48" s="23">
        <v>632</v>
      </c>
      <c r="AL48" s="26">
        <v>560.12345679012344</v>
      </c>
      <c r="AM48" s="26">
        <v>260.06172839506172</v>
      </c>
      <c r="AN48" s="26">
        <v>300.06172839506172</v>
      </c>
      <c r="AP48" s="26">
        <v>810.27160493827159</v>
      </c>
      <c r="AQ48" s="24">
        <v>422.1358024691358</v>
      </c>
      <c r="AR48" s="24">
        <v>388.1358024691358</v>
      </c>
      <c r="AT48" s="24">
        <v>461.59259259259261</v>
      </c>
      <c r="AU48" s="26">
        <v>244.2962962962963</v>
      </c>
      <c r="AV48" s="26">
        <v>217.2962962962963</v>
      </c>
      <c r="AX48" s="24">
        <v>547.93827160493822</v>
      </c>
      <c r="AY48" s="26">
        <v>298.96913580246911</v>
      </c>
      <c r="AZ48" s="26">
        <v>248.96913580246914</v>
      </c>
      <c r="BB48" s="24">
        <v>913.90123456790127</v>
      </c>
      <c r="BC48" s="26">
        <v>461.95061728395063</v>
      </c>
      <c r="BD48" s="26">
        <v>451.95061728395063</v>
      </c>
      <c r="BF48" s="24">
        <v>674.64197530864203</v>
      </c>
      <c r="BG48" s="26">
        <v>331.82098765432102</v>
      </c>
      <c r="BH48" s="26">
        <v>342.82098765432102</v>
      </c>
    </row>
    <row r="49" spans="1:60">
      <c r="A49" s="23">
        <v>44</v>
      </c>
      <c r="B49" s="26">
        <v>11342.1975308642</v>
      </c>
      <c r="C49" s="26">
        <v>5806.0987654320998</v>
      </c>
      <c r="D49" s="26">
        <v>5536.0987654320998</v>
      </c>
      <c r="F49" s="23">
        <v>453</v>
      </c>
      <c r="G49" s="23">
        <v>231</v>
      </c>
      <c r="H49" s="23">
        <v>222</v>
      </c>
      <c r="J49" s="23">
        <v>647</v>
      </c>
      <c r="K49" s="23">
        <v>330</v>
      </c>
      <c r="L49" s="23">
        <v>317</v>
      </c>
      <c r="N49" s="23">
        <v>129</v>
      </c>
      <c r="O49" s="23">
        <v>66</v>
      </c>
      <c r="P49" s="23">
        <v>63</v>
      </c>
      <c r="R49" s="23">
        <v>710</v>
      </c>
      <c r="S49" s="23">
        <v>344</v>
      </c>
      <c r="T49" s="23">
        <v>366</v>
      </c>
      <c r="V49" s="24">
        <v>1063</v>
      </c>
      <c r="W49" s="23">
        <v>540</v>
      </c>
      <c r="X49" s="23">
        <v>523</v>
      </c>
      <c r="Z49" s="23">
        <v>715</v>
      </c>
      <c r="AA49" s="23">
        <v>356</v>
      </c>
      <c r="AB49" s="23">
        <v>359</v>
      </c>
      <c r="AD49" s="24">
        <v>3344</v>
      </c>
      <c r="AE49" s="24">
        <v>1767</v>
      </c>
      <c r="AF49" s="24">
        <v>1577</v>
      </c>
      <c r="AH49" s="24">
        <v>1224</v>
      </c>
      <c r="AI49" s="23">
        <v>621</v>
      </c>
      <c r="AJ49" s="23">
        <v>603</v>
      </c>
      <c r="AL49" s="26">
        <v>569.12345679012344</v>
      </c>
      <c r="AM49" s="26">
        <v>269.06172839506172</v>
      </c>
      <c r="AN49" s="26">
        <v>300.06172839506172</v>
      </c>
      <c r="AP49" s="26">
        <v>694.27160493827159</v>
      </c>
      <c r="AQ49" s="24">
        <v>361.1358024691358</v>
      </c>
      <c r="AR49" s="24">
        <v>333.1358024691358</v>
      </c>
      <c r="AT49" s="24">
        <v>415.59259259259261</v>
      </c>
      <c r="AU49" s="26">
        <v>224.2962962962963</v>
      </c>
      <c r="AV49" s="26">
        <v>191.2962962962963</v>
      </c>
      <c r="AX49" s="24">
        <v>505.93827160493822</v>
      </c>
      <c r="AY49" s="26">
        <v>274.96913580246911</v>
      </c>
      <c r="AZ49" s="26">
        <v>230.96913580246914</v>
      </c>
      <c r="BB49" s="24">
        <v>905.90123456790127</v>
      </c>
      <c r="BC49" s="26">
        <v>455.95061728395063</v>
      </c>
      <c r="BD49" s="26">
        <v>449.95061728395063</v>
      </c>
      <c r="BF49" s="24">
        <v>660.64197530864203</v>
      </c>
      <c r="BG49" s="26">
        <v>326.82098765432102</v>
      </c>
      <c r="BH49" s="26">
        <v>333.82098765432102</v>
      </c>
    </row>
    <row r="50" spans="1:60">
      <c r="A50" s="23">
        <v>45</v>
      </c>
      <c r="B50" s="26">
        <v>10787.1975308642</v>
      </c>
      <c r="C50" s="26">
        <v>5571.0987654320998</v>
      </c>
      <c r="D50" s="26">
        <v>5216.0987654320998</v>
      </c>
      <c r="F50" s="23">
        <v>397</v>
      </c>
      <c r="G50" s="23">
        <v>201</v>
      </c>
      <c r="H50" s="23">
        <v>196</v>
      </c>
      <c r="J50" s="23">
        <v>644</v>
      </c>
      <c r="K50" s="23">
        <v>329</v>
      </c>
      <c r="L50" s="23">
        <v>315</v>
      </c>
      <c r="N50" s="23">
        <v>129</v>
      </c>
      <c r="O50" s="23">
        <v>67</v>
      </c>
      <c r="P50" s="23">
        <v>62</v>
      </c>
      <c r="R50" s="23">
        <v>703</v>
      </c>
      <c r="S50" s="23">
        <v>368</v>
      </c>
      <c r="T50" s="23">
        <v>335</v>
      </c>
      <c r="V50" s="24">
        <v>1009</v>
      </c>
      <c r="W50" s="23">
        <v>520</v>
      </c>
      <c r="X50" s="23">
        <v>489</v>
      </c>
      <c r="Z50" s="23">
        <v>672</v>
      </c>
      <c r="AA50" s="23">
        <v>335</v>
      </c>
      <c r="AB50" s="23">
        <v>337</v>
      </c>
      <c r="AD50" s="24">
        <v>3067</v>
      </c>
      <c r="AE50" s="24">
        <v>1635</v>
      </c>
      <c r="AF50" s="24">
        <v>1432</v>
      </c>
      <c r="AH50" s="24">
        <v>1168</v>
      </c>
      <c r="AI50" s="23">
        <v>596</v>
      </c>
      <c r="AJ50" s="23">
        <v>572</v>
      </c>
      <c r="AL50" s="26">
        <v>588.12345679012344</v>
      </c>
      <c r="AM50" s="26">
        <v>281.06172839506172</v>
      </c>
      <c r="AN50" s="26">
        <v>307.06172839506172</v>
      </c>
      <c r="AP50" s="26">
        <v>597.27160493827159</v>
      </c>
      <c r="AQ50" s="24">
        <v>310.1358024691358</v>
      </c>
      <c r="AR50" s="24">
        <v>287.1358024691358</v>
      </c>
      <c r="AT50" s="24">
        <v>381.59259259259261</v>
      </c>
      <c r="AU50" s="26">
        <v>206.2962962962963</v>
      </c>
      <c r="AV50" s="26">
        <v>175.2962962962963</v>
      </c>
      <c r="AX50" s="24">
        <v>470.93827160493828</v>
      </c>
      <c r="AY50" s="26">
        <v>254.96913580246914</v>
      </c>
      <c r="AZ50" s="26">
        <v>215.96913580246914</v>
      </c>
      <c r="BB50" s="24">
        <v>883.90123456790127</v>
      </c>
      <c r="BC50" s="26">
        <v>441.95061728395063</v>
      </c>
      <c r="BD50" s="26">
        <v>441.95061728395063</v>
      </c>
      <c r="BF50" s="24">
        <v>673.64197530864203</v>
      </c>
      <c r="BG50" s="26">
        <v>335.82098765432102</v>
      </c>
      <c r="BH50" s="26">
        <v>337.82098765432102</v>
      </c>
    </row>
    <row r="51" spans="1:60">
      <c r="A51" s="23">
        <v>46</v>
      </c>
      <c r="B51" s="26">
        <v>10279.1975308642</v>
      </c>
      <c r="C51" s="26">
        <v>5303.0987654320998</v>
      </c>
      <c r="D51" s="26">
        <v>4976.0987654320998</v>
      </c>
      <c r="F51" s="23">
        <v>357</v>
      </c>
      <c r="G51" s="23">
        <v>176</v>
      </c>
      <c r="H51" s="23">
        <v>181</v>
      </c>
      <c r="J51" s="23">
        <v>629</v>
      </c>
      <c r="K51" s="23">
        <v>324</v>
      </c>
      <c r="L51" s="23">
        <v>305</v>
      </c>
      <c r="N51" s="23">
        <v>120</v>
      </c>
      <c r="O51" s="23">
        <v>64</v>
      </c>
      <c r="P51" s="23">
        <v>56</v>
      </c>
      <c r="R51" s="23">
        <v>674</v>
      </c>
      <c r="S51" s="23">
        <v>330</v>
      </c>
      <c r="T51" s="23">
        <v>344</v>
      </c>
      <c r="V51" s="23">
        <v>951</v>
      </c>
      <c r="W51" s="23">
        <v>488</v>
      </c>
      <c r="X51" s="23">
        <v>463</v>
      </c>
      <c r="Z51" s="23">
        <v>639</v>
      </c>
      <c r="AA51" s="23">
        <v>319</v>
      </c>
      <c r="AB51" s="23">
        <v>320</v>
      </c>
      <c r="AD51" s="24">
        <v>2839</v>
      </c>
      <c r="AE51" s="24">
        <v>1532</v>
      </c>
      <c r="AF51" s="24">
        <v>1307</v>
      </c>
      <c r="AH51" s="24">
        <v>1107</v>
      </c>
      <c r="AI51" s="23">
        <v>570</v>
      </c>
      <c r="AJ51" s="23">
        <v>537</v>
      </c>
      <c r="AL51" s="26">
        <v>600.12345679012344</v>
      </c>
      <c r="AM51" s="26">
        <v>287.06172839506172</v>
      </c>
      <c r="AN51" s="26">
        <v>313.06172839506172</v>
      </c>
      <c r="AP51" s="26">
        <v>534.27160493827159</v>
      </c>
      <c r="AQ51" s="24">
        <v>278.1358024691358</v>
      </c>
      <c r="AR51" s="24">
        <v>256.1358024691358</v>
      </c>
      <c r="AT51" s="24">
        <v>367.59259259259261</v>
      </c>
      <c r="AU51" s="26">
        <v>196.2962962962963</v>
      </c>
      <c r="AV51" s="26">
        <v>171.2962962962963</v>
      </c>
      <c r="AX51" s="24">
        <v>454.93827160493828</v>
      </c>
      <c r="AY51" s="26">
        <v>245.96913580246914</v>
      </c>
      <c r="AZ51" s="26">
        <v>208.96913580246914</v>
      </c>
      <c r="BB51" s="24">
        <v>830.90123456790127</v>
      </c>
      <c r="BC51" s="26">
        <v>415.95061728395063</v>
      </c>
      <c r="BD51" s="26">
        <v>414.95061728395063</v>
      </c>
      <c r="BF51" s="24">
        <v>709.64197530864203</v>
      </c>
      <c r="BG51" s="26">
        <v>354.82098765432102</v>
      </c>
      <c r="BH51" s="26">
        <v>354.82098765432102</v>
      </c>
    </row>
    <row r="52" spans="1:60">
      <c r="A52" s="23">
        <v>47</v>
      </c>
      <c r="B52" s="26">
        <v>9948.1975308641995</v>
      </c>
      <c r="C52" s="26">
        <v>5144.0987654320998</v>
      </c>
      <c r="D52" s="26">
        <v>4804.0987654320998</v>
      </c>
      <c r="F52" s="23">
        <v>325</v>
      </c>
      <c r="G52" s="23">
        <v>161</v>
      </c>
      <c r="H52" s="23">
        <v>164</v>
      </c>
      <c r="J52" s="23">
        <v>616</v>
      </c>
      <c r="K52" s="23">
        <v>317</v>
      </c>
      <c r="L52" s="23">
        <v>299</v>
      </c>
      <c r="N52" s="23">
        <v>108</v>
      </c>
      <c r="O52" s="23">
        <v>56</v>
      </c>
      <c r="P52" s="23">
        <v>52</v>
      </c>
      <c r="R52" s="23">
        <v>738</v>
      </c>
      <c r="S52" s="23">
        <v>365</v>
      </c>
      <c r="T52" s="23">
        <v>373</v>
      </c>
      <c r="V52" s="23">
        <v>892</v>
      </c>
      <c r="W52" s="23">
        <v>454</v>
      </c>
      <c r="X52" s="23">
        <v>438</v>
      </c>
      <c r="Z52" s="23">
        <v>614</v>
      </c>
      <c r="AA52" s="23">
        <v>307</v>
      </c>
      <c r="AB52" s="23">
        <v>307</v>
      </c>
      <c r="AD52" s="24">
        <v>2655</v>
      </c>
      <c r="AE52" s="24">
        <v>1447</v>
      </c>
      <c r="AF52" s="24">
        <v>1208</v>
      </c>
      <c r="AH52" s="24">
        <v>1044</v>
      </c>
      <c r="AI52" s="23">
        <v>549</v>
      </c>
      <c r="AJ52" s="23">
        <v>495</v>
      </c>
      <c r="AL52" s="26">
        <v>607.12345679012344</v>
      </c>
      <c r="AM52" s="26">
        <v>286.06172839506172</v>
      </c>
      <c r="AN52" s="26">
        <v>321.06172839506172</v>
      </c>
      <c r="AP52" s="26">
        <v>503.27160493827159</v>
      </c>
      <c r="AQ52" s="24">
        <v>260.1358024691358</v>
      </c>
      <c r="AR52" s="24">
        <v>243.1358024691358</v>
      </c>
      <c r="AT52" s="24">
        <v>370.59259259259261</v>
      </c>
      <c r="AU52" s="26">
        <v>195.2962962962963</v>
      </c>
      <c r="AV52" s="26">
        <v>175.2962962962963</v>
      </c>
      <c r="AX52" s="24">
        <v>451.93827160493828</v>
      </c>
      <c r="AY52" s="26">
        <v>242.96913580246914</v>
      </c>
      <c r="AZ52" s="26">
        <v>208.96913580246914</v>
      </c>
      <c r="BB52" s="24">
        <v>767.90123456790127</v>
      </c>
      <c r="BC52" s="26">
        <v>383.95061728395063</v>
      </c>
      <c r="BD52" s="26">
        <v>383.95061728395063</v>
      </c>
      <c r="BF52" s="24">
        <v>758.64197530864203</v>
      </c>
      <c r="BG52" s="26">
        <v>379.82098765432102</v>
      </c>
      <c r="BH52" s="26">
        <v>378.82098765432102</v>
      </c>
    </row>
    <row r="53" spans="1:60">
      <c r="A53" s="23">
        <v>48</v>
      </c>
      <c r="B53" s="26">
        <v>9649.1975308641995</v>
      </c>
      <c r="C53" s="26">
        <v>4997.0987654320998</v>
      </c>
      <c r="D53" s="26">
        <v>4652.0987654320998</v>
      </c>
      <c r="F53" s="23">
        <v>297</v>
      </c>
      <c r="G53" s="23">
        <v>146</v>
      </c>
      <c r="H53" s="23">
        <v>151</v>
      </c>
      <c r="J53" s="23">
        <v>597</v>
      </c>
      <c r="K53" s="23">
        <v>305</v>
      </c>
      <c r="L53" s="23">
        <v>292</v>
      </c>
      <c r="N53" s="23">
        <v>97</v>
      </c>
      <c r="O53" s="23">
        <v>51</v>
      </c>
      <c r="P53" s="23">
        <v>46</v>
      </c>
      <c r="R53" s="24">
        <v>814</v>
      </c>
      <c r="S53" s="23">
        <v>404</v>
      </c>
      <c r="T53" s="23">
        <v>410</v>
      </c>
      <c r="V53" s="23">
        <v>841</v>
      </c>
      <c r="W53" s="23">
        <v>423</v>
      </c>
      <c r="X53" s="23">
        <v>418</v>
      </c>
      <c r="Z53" s="23">
        <v>588</v>
      </c>
      <c r="AA53" s="23">
        <v>296</v>
      </c>
      <c r="AB53" s="23">
        <v>292</v>
      </c>
      <c r="AD53" s="24">
        <v>2502</v>
      </c>
      <c r="AE53" s="24">
        <v>1379</v>
      </c>
      <c r="AF53" s="24">
        <v>1123</v>
      </c>
      <c r="AH53" s="23">
        <v>985</v>
      </c>
      <c r="AI53" s="23">
        <v>526</v>
      </c>
      <c r="AJ53" s="23">
        <v>459</v>
      </c>
      <c r="AL53" s="26">
        <v>608.12345679012344</v>
      </c>
      <c r="AM53" s="26">
        <v>285.06172839506172</v>
      </c>
      <c r="AN53" s="26">
        <v>323.06172839506172</v>
      </c>
      <c r="AP53" s="26">
        <v>483.27160493827159</v>
      </c>
      <c r="AQ53" s="24">
        <v>249.1358024691358</v>
      </c>
      <c r="AR53" s="24">
        <v>234.1358024691358</v>
      </c>
      <c r="AT53" s="24">
        <v>373.59259259259261</v>
      </c>
      <c r="AU53" s="26">
        <v>192.2962962962963</v>
      </c>
      <c r="AV53" s="26">
        <v>181.2962962962963</v>
      </c>
      <c r="AX53" s="24">
        <v>448.93827160493828</v>
      </c>
      <c r="AY53" s="26">
        <v>239.96913580246914</v>
      </c>
      <c r="AZ53" s="26">
        <v>208.96913580246914</v>
      </c>
      <c r="BB53" s="24">
        <v>697.90123456790127</v>
      </c>
      <c r="BC53" s="26">
        <v>350.95061728395063</v>
      </c>
      <c r="BD53" s="26">
        <v>346.95061728395063</v>
      </c>
      <c r="BF53" s="24">
        <v>799.64197530864203</v>
      </c>
      <c r="BG53" s="26">
        <v>398.82098765432102</v>
      </c>
      <c r="BH53" s="26">
        <v>400.82098765432102</v>
      </c>
    </row>
    <row r="54" spans="1:60">
      <c r="A54" s="23">
        <v>49</v>
      </c>
      <c r="B54" s="26">
        <v>9364.1975308641995</v>
      </c>
      <c r="C54" s="26">
        <v>4856.0987654320998</v>
      </c>
      <c r="D54" s="26">
        <v>4508.0987654320988</v>
      </c>
      <c r="F54" s="23">
        <v>272</v>
      </c>
      <c r="G54" s="23">
        <v>133</v>
      </c>
      <c r="H54" s="23">
        <v>139</v>
      </c>
      <c r="J54" s="23">
        <v>580</v>
      </c>
      <c r="K54" s="23">
        <v>295</v>
      </c>
      <c r="L54" s="23">
        <v>285</v>
      </c>
      <c r="N54" s="23">
        <v>88</v>
      </c>
      <c r="O54" s="23">
        <v>47</v>
      </c>
      <c r="P54" s="23">
        <v>41</v>
      </c>
      <c r="R54" s="24">
        <v>860</v>
      </c>
      <c r="S54" s="23">
        <v>427</v>
      </c>
      <c r="T54" s="23">
        <v>433</v>
      </c>
      <c r="V54" s="23">
        <v>794</v>
      </c>
      <c r="W54" s="23">
        <v>397</v>
      </c>
      <c r="X54" s="23">
        <v>397</v>
      </c>
      <c r="Z54" s="23">
        <v>563</v>
      </c>
      <c r="AA54" s="23">
        <v>284</v>
      </c>
      <c r="AB54" s="23">
        <v>279</v>
      </c>
      <c r="AD54" s="24">
        <v>2365</v>
      </c>
      <c r="AE54" s="24">
        <v>1315</v>
      </c>
      <c r="AF54" s="24">
        <v>1050</v>
      </c>
      <c r="AH54" s="23">
        <v>937</v>
      </c>
      <c r="AI54" s="23">
        <v>509</v>
      </c>
      <c r="AJ54" s="23">
        <v>428</v>
      </c>
      <c r="AL54" s="26">
        <v>613.12345679012344</v>
      </c>
      <c r="AM54" s="26">
        <v>285.06172839506172</v>
      </c>
      <c r="AN54" s="26">
        <v>328.06172839506172</v>
      </c>
      <c r="AP54" s="26">
        <v>464.27160493827159</v>
      </c>
      <c r="AQ54" s="24">
        <v>240.1358024691358</v>
      </c>
      <c r="AR54" s="24">
        <v>224.1358024691358</v>
      </c>
      <c r="AT54" s="24">
        <v>375.59259259259261</v>
      </c>
      <c r="AU54" s="26">
        <v>191.2962962962963</v>
      </c>
      <c r="AV54" s="26">
        <v>184.2962962962963</v>
      </c>
      <c r="AX54" s="24">
        <v>444.93827160493828</v>
      </c>
      <c r="AY54" s="26">
        <v>235.96913580246914</v>
      </c>
      <c r="AZ54" s="26">
        <v>208.96913580246914</v>
      </c>
      <c r="BB54" s="24">
        <v>642.90123456790127</v>
      </c>
      <c r="BC54" s="26">
        <v>323.95061728395063</v>
      </c>
      <c r="BD54" s="26">
        <v>318.95061728395063</v>
      </c>
      <c r="BF54" s="24">
        <v>828.64197530864203</v>
      </c>
      <c r="BG54" s="26">
        <v>412.82098765432102</v>
      </c>
      <c r="BH54" s="26">
        <v>415.82098765432102</v>
      </c>
    </row>
    <row r="55" spans="1:60">
      <c r="A55" s="23">
        <v>50</v>
      </c>
      <c r="B55" s="26">
        <v>9166.1975308641995</v>
      </c>
      <c r="C55" s="26">
        <v>4768.0987654320998</v>
      </c>
      <c r="D55" s="26">
        <v>4398.0987654320988</v>
      </c>
      <c r="F55" s="23">
        <v>269</v>
      </c>
      <c r="G55" s="23">
        <v>133</v>
      </c>
      <c r="H55" s="23">
        <v>136</v>
      </c>
      <c r="J55" s="23">
        <v>570</v>
      </c>
      <c r="K55" s="23">
        <v>291</v>
      </c>
      <c r="L55" s="23">
        <v>279</v>
      </c>
      <c r="N55" s="23">
        <v>81</v>
      </c>
      <c r="O55" s="23">
        <v>43</v>
      </c>
      <c r="P55" s="23">
        <v>38</v>
      </c>
      <c r="R55" s="24">
        <v>896</v>
      </c>
      <c r="S55" s="23">
        <v>447</v>
      </c>
      <c r="T55" s="23">
        <v>449</v>
      </c>
      <c r="V55" s="23">
        <v>765</v>
      </c>
      <c r="W55" s="23">
        <v>380</v>
      </c>
      <c r="X55" s="23">
        <v>385</v>
      </c>
      <c r="Z55" s="23">
        <v>551</v>
      </c>
      <c r="AA55" s="23">
        <v>279</v>
      </c>
      <c r="AB55" s="23">
        <v>272</v>
      </c>
      <c r="AD55" s="24">
        <v>2245</v>
      </c>
      <c r="AE55" s="24">
        <v>1259</v>
      </c>
      <c r="AF55" s="24">
        <v>986</v>
      </c>
      <c r="AH55" s="23">
        <v>920</v>
      </c>
      <c r="AI55" s="23">
        <v>504</v>
      </c>
      <c r="AJ55" s="23">
        <v>416</v>
      </c>
      <c r="AL55" s="26">
        <v>612.12345679012344</v>
      </c>
      <c r="AM55" s="26">
        <v>285.06172839506172</v>
      </c>
      <c r="AN55" s="26">
        <v>327.06172839506172</v>
      </c>
      <c r="AP55" s="26">
        <v>456.27160493827159</v>
      </c>
      <c r="AQ55" s="24">
        <v>233.1358024691358</v>
      </c>
      <c r="AR55" s="24">
        <v>223.1358024691358</v>
      </c>
      <c r="AT55" s="24">
        <v>374.59259259259261</v>
      </c>
      <c r="AU55" s="26">
        <v>189.2962962962963</v>
      </c>
      <c r="AV55" s="26">
        <v>185.2962962962963</v>
      </c>
      <c r="AX55" s="24">
        <v>443.93827160493828</v>
      </c>
      <c r="AY55" s="26">
        <v>236.96913580246914</v>
      </c>
      <c r="AZ55" s="26">
        <v>206.96913580246914</v>
      </c>
      <c r="BB55" s="24">
        <v>604.90123456790127</v>
      </c>
      <c r="BC55" s="26">
        <v>305.95061728395063</v>
      </c>
      <c r="BD55" s="26">
        <v>298.95061728395063</v>
      </c>
      <c r="BF55" s="24">
        <v>833.64197530864203</v>
      </c>
      <c r="BG55" s="26">
        <v>414.82098765432102</v>
      </c>
      <c r="BH55" s="26">
        <v>418.82098765432102</v>
      </c>
    </row>
    <row r="56" spans="1:60">
      <c r="A56" s="23">
        <v>51</v>
      </c>
      <c r="B56" s="26">
        <v>9151.1975308641995</v>
      </c>
      <c r="C56" s="26">
        <v>4826.0987654320998</v>
      </c>
      <c r="D56" s="26">
        <v>4325.0987654320988</v>
      </c>
      <c r="F56" s="23">
        <v>287</v>
      </c>
      <c r="G56" s="23">
        <v>146</v>
      </c>
      <c r="H56" s="23">
        <v>141</v>
      </c>
      <c r="J56" s="23">
        <v>568</v>
      </c>
      <c r="K56" s="23">
        <v>294</v>
      </c>
      <c r="L56" s="23">
        <v>274</v>
      </c>
      <c r="N56" s="23">
        <v>80</v>
      </c>
      <c r="O56" s="23">
        <v>42</v>
      </c>
      <c r="P56" s="23">
        <v>38</v>
      </c>
      <c r="R56" s="24">
        <v>1004</v>
      </c>
      <c r="S56" s="23">
        <v>551</v>
      </c>
      <c r="T56" s="23">
        <v>453</v>
      </c>
      <c r="V56" s="23">
        <v>751</v>
      </c>
      <c r="W56" s="23">
        <v>372</v>
      </c>
      <c r="X56" s="23">
        <v>379</v>
      </c>
      <c r="Z56" s="23">
        <v>554</v>
      </c>
      <c r="AA56" s="23">
        <v>279</v>
      </c>
      <c r="AB56" s="23">
        <v>275</v>
      </c>
      <c r="AD56" s="24">
        <v>2134</v>
      </c>
      <c r="AE56" s="24">
        <v>1202</v>
      </c>
      <c r="AF56" s="23">
        <v>932</v>
      </c>
      <c r="AH56" s="23">
        <v>938</v>
      </c>
      <c r="AI56" s="23">
        <v>514</v>
      </c>
      <c r="AJ56" s="23">
        <v>424</v>
      </c>
      <c r="AL56" s="26">
        <v>616.12345679012344</v>
      </c>
      <c r="AM56" s="26">
        <v>292.06172839506172</v>
      </c>
      <c r="AN56" s="26">
        <v>324.06172839506172</v>
      </c>
      <c r="AP56" s="26">
        <v>467.27160493827159</v>
      </c>
      <c r="AQ56" s="24">
        <v>238.1358024691358</v>
      </c>
      <c r="AR56" s="24">
        <v>229.1358024691358</v>
      </c>
      <c r="AT56" s="24">
        <v>373.59259259259261</v>
      </c>
      <c r="AU56" s="26">
        <v>190.2962962962963</v>
      </c>
      <c r="AV56" s="26">
        <v>183.2962962962963</v>
      </c>
      <c r="AX56" s="24">
        <v>442.93827160493828</v>
      </c>
      <c r="AY56" s="26">
        <v>236.96913580246914</v>
      </c>
      <c r="AZ56" s="26">
        <v>205.96913580246914</v>
      </c>
      <c r="BB56" s="24">
        <v>579.90123456790127</v>
      </c>
      <c r="BC56" s="26">
        <v>294.95061728395063</v>
      </c>
      <c r="BD56" s="26">
        <v>284.95061728395063</v>
      </c>
      <c r="BF56" s="24">
        <v>822.64197530864203</v>
      </c>
      <c r="BG56" s="26">
        <v>411.82098765432102</v>
      </c>
      <c r="BH56" s="26">
        <v>410.82098765432102</v>
      </c>
    </row>
    <row r="57" spans="1:60">
      <c r="A57" s="23">
        <v>52</v>
      </c>
      <c r="B57" s="26">
        <v>9112.1975308641995</v>
      </c>
      <c r="C57" s="26">
        <v>4830.0987654320998</v>
      </c>
      <c r="D57" s="26">
        <v>4282.0987654320988</v>
      </c>
      <c r="F57" s="23">
        <v>319</v>
      </c>
      <c r="G57" s="23">
        <v>167</v>
      </c>
      <c r="H57" s="23">
        <v>152</v>
      </c>
      <c r="J57" s="23">
        <v>567</v>
      </c>
      <c r="K57" s="23">
        <v>299</v>
      </c>
      <c r="L57" s="23">
        <v>268</v>
      </c>
      <c r="N57" s="23">
        <v>81</v>
      </c>
      <c r="O57" s="23">
        <v>43</v>
      </c>
      <c r="P57" s="23">
        <v>38</v>
      </c>
      <c r="R57" s="24">
        <v>1003</v>
      </c>
      <c r="S57" s="23">
        <v>555</v>
      </c>
      <c r="T57" s="23">
        <v>448</v>
      </c>
      <c r="V57" s="23">
        <v>754</v>
      </c>
      <c r="W57" s="23">
        <v>373</v>
      </c>
      <c r="X57" s="23">
        <v>381</v>
      </c>
      <c r="Z57" s="23">
        <v>567</v>
      </c>
      <c r="AA57" s="23">
        <v>284</v>
      </c>
      <c r="AB57" s="23">
        <v>283</v>
      </c>
      <c r="AD57" s="24">
        <v>2035</v>
      </c>
      <c r="AE57" s="24">
        <v>1147</v>
      </c>
      <c r="AF57" s="23">
        <v>888</v>
      </c>
      <c r="AH57" s="23">
        <v>981</v>
      </c>
      <c r="AI57" s="23">
        <v>534</v>
      </c>
      <c r="AJ57" s="23">
        <v>447</v>
      </c>
      <c r="AL57" s="26">
        <v>624.12345679012344</v>
      </c>
      <c r="AM57" s="26">
        <v>303.06172839506172</v>
      </c>
      <c r="AN57" s="26">
        <v>321.06172839506172</v>
      </c>
      <c r="AP57" s="26">
        <v>487.27160493827159</v>
      </c>
      <c r="AQ57" s="24">
        <v>246.1358024691358</v>
      </c>
      <c r="AR57" s="24">
        <v>241.1358024691358</v>
      </c>
      <c r="AT57" s="24">
        <v>371.59259259259261</v>
      </c>
      <c r="AU57" s="26">
        <v>192.2962962962963</v>
      </c>
      <c r="AV57" s="26">
        <v>179.2962962962963</v>
      </c>
      <c r="AX57" s="24">
        <v>445.93827160493828</v>
      </c>
      <c r="AY57" s="26">
        <v>241.96913580246914</v>
      </c>
      <c r="AZ57" s="26">
        <v>203.96913580246914</v>
      </c>
      <c r="BB57" s="24">
        <v>572.90123456790127</v>
      </c>
      <c r="BC57" s="26">
        <v>291.95061728395063</v>
      </c>
      <c r="BD57" s="26">
        <v>280.95061728395063</v>
      </c>
      <c r="BF57" s="24">
        <v>790.64197530864203</v>
      </c>
      <c r="BG57" s="26">
        <v>398.82098765432102</v>
      </c>
      <c r="BH57" s="26">
        <v>391.82098765432102</v>
      </c>
    </row>
    <row r="58" spans="1:60">
      <c r="A58" s="23">
        <v>53</v>
      </c>
      <c r="B58" s="26">
        <v>9112.1975308641995</v>
      </c>
      <c r="C58" s="26">
        <v>4852.0987654320998</v>
      </c>
      <c r="D58" s="26">
        <v>4260.0987654320988</v>
      </c>
      <c r="F58" s="23">
        <v>364</v>
      </c>
      <c r="G58" s="23">
        <v>195</v>
      </c>
      <c r="H58" s="23">
        <v>169</v>
      </c>
      <c r="J58" s="23">
        <v>569</v>
      </c>
      <c r="K58" s="23">
        <v>307</v>
      </c>
      <c r="L58" s="23">
        <v>262</v>
      </c>
      <c r="N58" s="23">
        <v>85</v>
      </c>
      <c r="O58" s="23">
        <v>44</v>
      </c>
      <c r="P58" s="23">
        <v>41</v>
      </c>
      <c r="R58" s="24">
        <v>1003</v>
      </c>
      <c r="S58" s="23">
        <v>556</v>
      </c>
      <c r="T58" s="23">
        <v>447</v>
      </c>
      <c r="V58" s="23">
        <v>758</v>
      </c>
      <c r="W58" s="23">
        <v>372</v>
      </c>
      <c r="X58" s="23">
        <v>386</v>
      </c>
      <c r="Z58" s="23">
        <v>586</v>
      </c>
      <c r="AA58" s="23">
        <v>291</v>
      </c>
      <c r="AB58" s="23">
        <v>295</v>
      </c>
      <c r="AD58" s="24">
        <v>1938</v>
      </c>
      <c r="AE58" s="24">
        <v>1096</v>
      </c>
      <c r="AF58" s="23">
        <v>842</v>
      </c>
      <c r="AH58" s="24">
        <v>1039</v>
      </c>
      <c r="AI58" s="23">
        <v>562</v>
      </c>
      <c r="AJ58" s="23">
        <v>477</v>
      </c>
      <c r="AL58" s="26">
        <v>633.12345679012344</v>
      </c>
      <c r="AM58" s="26">
        <v>317.06172839506172</v>
      </c>
      <c r="AN58" s="26">
        <v>316.06172839506172</v>
      </c>
      <c r="AP58" s="26">
        <v>518.27160493827159</v>
      </c>
      <c r="AQ58" s="24">
        <v>259.1358024691358</v>
      </c>
      <c r="AR58" s="24">
        <v>259.1358024691358</v>
      </c>
      <c r="AT58" s="24">
        <v>369.59259259259261</v>
      </c>
      <c r="AU58" s="26">
        <v>193.2962962962963</v>
      </c>
      <c r="AV58" s="26">
        <v>176.2962962962963</v>
      </c>
      <c r="AX58" s="24">
        <v>450.93827160493828</v>
      </c>
      <c r="AY58" s="26">
        <v>246.96913580246914</v>
      </c>
      <c r="AZ58" s="26">
        <v>203.96913580246914</v>
      </c>
      <c r="BB58" s="24">
        <v>563.90123456790127</v>
      </c>
      <c r="BC58" s="26">
        <v>287.95061728395063</v>
      </c>
      <c r="BD58" s="26">
        <v>275.95061728395063</v>
      </c>
      <c r="BF58" s="24">
        <v>752.64197530864203</v>
      </c>
      <c r="BG58" s="26">
        <v>383.82098765432102</v>
      </c>
      <c r="BH58" s="26">
        <v>368.82098765432102</v>
      </c>
    </row>
    <row r="59" spans="1:60">
      <c r="A59" s="23">
        <v>54</v>
      </c>
      <c r="B59" s="26">
        <v>9100.1975308641995</v>
      </c>
      <c r="C59" s="26">
        <v>4868.0987654320998</v>
      </c>
      <c r="D59" s="26">
        <v>4232.0987654320988</v>
      </c>
      <c r="F59" s="23">
        <v>402</v>
      </c>
      <c r="G59" s="23">
        <v>221</v>
      </c>
      <c r="H59" s="23">
        <v>181</v>
      </c>
      <c r="J59" s="23">
        <v>572</v>
      </c>
      <c r="K59" s="23">
        <v>313</v>
      </c>
      <c r="L59" s="23">
        <v>259</v>
      </c>
      <c r="N59" s="23">
        <v>88</v>
      </c>
      <c r="O59" s="23">
        <v>45</v>
      </c>
      <c r="P59" s="23">
        <v>43</v>
      </c>
      <c r="R59" s="24">
        <v>1003</v>
      </c>
      <c r="S59" s="23">
        <v>559</v>
      </c>
      <c r="T59" s="23">
        <v>444</v>
      </c>
      <c r="V59" s="23">
        <v>761</v>
      </c>
      <c r="W59" s="23">
        <v>375</v>
      </c>
      <c r="X59" s="23">
        <v>386</v>
      </c>
      <c r="Z59" s="23">
        <v>604</v>
      </c>
      <c r="AA59" s="23">
        <v>297</v>
      </c>
      <c r="AB59" s="23">
        <v>307</v>
      </c>
      <c r="AD59" s="24">
        <v>1844</v>
      </c>
      <c r="AE59" s="24">
        <v>1043</v>
      </c>
      <c r="AF59" s="23">
        <v>801</v>
      </c>
      <c r="AH59" s="24">
        <v>1085</v>
      </c>
      <c r="AI59" s="23">
        <v>583</v>
      </c>
      <c r="AJ59" s="23">
        <v>502</v>
      </c>
      <c r="AL59" s="26">
        <v>640.12345679012344</v>
      </c>
      <c r="AM59" s="26">
        <v>327.06172839506172</v>
      </c>
      <c r="AN59" s="26">
        <v>313.06172839506172</v>
      </c>
      <c r="AP59" s="26">
        <v>547.27160493827159</v>
      </c>
      <c r="AQ59" s="24">
        <v>271.1358024691358</v>
      </c>
      <c r="AR59" s="24">
        <v>276.1358024691358</v>
      </c>
      <c r="AT59" s="24">
        <v>371.59259259259261</v>
      </c>
      <c r="AU59" s="26">
        <v>198.2962962962963</v>
      </c>
      <c r="AV59" s="26">
        <v>173.2962962962963</v>
      </c>
      <c r="AX59" s="24">
        <v>455.93827160493828</v>
      </c>
      <c r="AY59" s="26">
        <v>251.96913580246914</v>
      </c>
      <c r="AZ59" s="26">
        <v>203.96913580246914</v>
      </c>
      <c r="BB59" s="24">
        <v>556.90123456790127</v>
      </c>
      <c r="BC59" s="26">
        <v>284.95061728395063</v>
      </c>
      <c r="BD59" s="26">
        <v>271.95061728395063</v>
      </c>
      <c r="BF59" s="24">
        <v>716.64197530864203</v>
      </c>
      <c r="BG59" s="26">
        <v>369.82098765432102</v>
      </c>
      <c r="BH59" s="26">
        <v>346.82098765432102</v>
      </c>
    </row>
    <row r="60" spans="1:60">
      <c r="A60" s="23">
        <v>55</v>
      </c>
      <c r="B60" s="26">
        <v>9068.1975308641995</v>
      </c>
      <c r="C60" s="26">
        <v>4806.0987654320998</v>
      </c>
      <c r="D60" s="26">
        <v>4262.0987654320988</v>
      </c>
      <c r="F60" s="23">
        <v>415</v>
      </c>
      <c r="G60" s="23">
        <v>225</v>
      </c>
      <c r="H60" s="23">
        <v>190</v>
      </c>
      <c r="J60" s="23">
        <v>556</v>
      </c>
      <c r="K60" s="23">
        <v>309</v>
      </c>
      <c r="L60" s="23">
        <v>247</v>
      </c>
      <c r="N60" s="23">
        <v>86</v>
      </c>
      <c r="O60" s="23">
        <v>43</v>
      </c>
      <c r="P60" s="23">
        <v>43</v>
      </c>
      <c r="R60" s="24">
        <v>1096</v>
      </c>
      <c r="S60" s="23">
        <v>562</v>
      </c>
      <c r="T60" s="23">
        <v>534</v>
      </c>
      <c r="V60" s="23">
        <v>770</v>
      </c>
      <c r="W60" s="23">
        <v>378</v>
      </c>
      <c r="X60" s="23">
        <v>392</v>
      </c>
      <c r="Z60" s="23">
        <v>607</v>
      </c>
      <c r="AA60" s="23">
        <v>299</v>
      </c>
      <c r="AB60" s="23">
        <v>308</v>
      </c>
      <c r="AD60" s="24">
        <v>1755</v>
      </c>
      <c r="AE60" s="24">
        <v>991</v>
      </c>
      <c r="AF60" s="23">
        <v>764</v>
      </c>
      <c r="AH60" s="24">
        <v>1113</v>
      </c>
      <c r="AI60" s="23">
        <v>595</v>
      </c>
      <c r="AJ60" s="23">
        <v>518</v>
      </c>
      <c r="AL60" s="26">
        <v>633.12345679012344</v>
      </c>
      <c r="AM60" s="26">
        <v>329.06172839506172</v>
      </c>
      <c r="AN60" s="26">
        <v>304.06172839506172</v>
      </c>
      <c r="AP60" s="26">
        <v>562.27160493827159</v>
      </c>
      <c r="AQ60" s="24">
        <v>278.1358024691358</v>
      </c>
      <c r="AR60" s="24">
        <v>284.1358024691358</v>
      </c>
      <c r="AT60" s="24">
        <v>364.59259259259261</v>
      </c>
      <c r="AU60" s="26">
        <v>196.2962962962963</v>
      </c>
      <c r="AV60" s="26">
        <v>168.2962962962963</v>
      </c>
      <c r="AX60" s="24">
        <v>449.93827160493828</v>
      </c>
      <c r="AY60" s="26">
        <v>248.96913580246914</v>
      </c>
      <c r="AZ60" s="26">
        <v>200.96913580246914</v>
      </c>
      <c r="BB60" s="24">
        <v>542.90123456790127</v>
      </c>
      <c r="BC60" s="26">
        <v>277.95061728395063</v>
      </c>
      <c r="BD60" s="26">
        <v>264.95061728395063</v>
      </c>
      <c r="BF60" s="24">
        <v>679.64197530864203</v>
      </c>
      <c r="BG60" s="26">
        <v>351.82098765432102</v>
      </c>
      <c r="BH60" s="26">
        <v>327.82098765432102</v>
      </c>
    </row>
    <row r="61" spans="1:60">
      <c r="A61" s="23">
        <v>56</v>
      </c>
      <c r="B61" s="26">
        <v>8816.1975308641995</v>
      </c>
      <c r="C61" s="26">
        <v>4673.0987654320998</v>
      </c>
      <c r="D61" s="26">
        <v>4143.0987654320988</v>
      </c>
      <c r="F61" s="23">
        <v>407</v>
      </c>
      <c r="G61" s="23">
        <v>220</v>
      </c>
      <c r="H61" s="23">
        <v>187</v>
      </c>
      <c r="J61" s="23">
        <v>527</v>
      </c>
      <c r="K61" s="23">
        <v>293</v>
      </c>
      <c r="L61" s="23">
        <v>234</v>
      </c>
      <c r="N61" s="23">
        <v>87</v>
      </c>
      <c r="O61" s="23">
        <v>44</v>
      </c>
      <c r="P61" s="23">
        <v>43</v>
      </c>
      <c r="R61" s="24">
        <v>1100</v>
      </c>
      <c r="S61" s="23">
        <v>568</v>
      </c>
      <c r="T61" s="23">
        <v>532</v>
      </c>
      <c r="V61" s="23">
        <v>783</v>
      </c>
      <c r="W61" s="23">
        <v>386</v>
      </c>
      <c r="X61" s="23">
        <v>397</v>
      </c>
      <c r="Z61" s="23">
        <v>592</v>
      </c>
      <c r="AA61" s="23">
        <v>295</v>
      </c>
      <c r="AB61" s="23">
        <v>297</v>
      </c>
      <c r="AD61" s="24">
        <v>1662</v>
      </c>
      <c r="AE61" s="23">
        <v>934</v>
      </c>
      <c r="AF61" s="23">
        <v>728</v>
      </c>
      <c r="AH61" s="24">
        <v>1103</v>
      </c>
      <c r="AI61" s="23">
        <v>587</v>
      </c>
      <c r="AJ61" s="23">
        <v>516</v>
      </c>
      <c r="AL61" s="26">
        <v>609.12345679012344</v>
      </c>
      <c r="AM61" s="26">
        <v>317.06172839506172</v>
      </c>
      <c r="AN61" s="26">
        <v>292.06172839506172</v>
      </c>
      <c r="AP61" s="26">
        <v>558.27160493827159</v>
      </c>
      <c r="AQ61" s="24">
        <v>275.1358024691358</v>
      </c>
      <c r="AR61" s="24">
        <v>283.1358024691358</v>
      </c>
      <c r="AT61" s="24">
        <v>359.59259259259261</v>
      </c>
      <c r="AU61" s="26">
        <v>192.2962962962963</v>
      </c>
      <c r="AV61" s="26">
        <v>167.2962962962963</v>
      </c>
      <c r="AX61" s="24">
        <v>426.93827160493828</v>
      </c>
      <c r="AY61" s="26">
        <v>238.96913580246914</v>
      </c>
      <c r="AZ61" s="26">
        <v>187.96913580246914</v>
      </c>
      <c r="BB61" s="24">
        <v>515.90123456790127</v>
      </c>
      <c r="BC61" s="26">
        <v>267.95061728395063</v>
      </c>
      <c r="BD61" s="26">
        <v>247.95061728395061</v>
      </c>
      <c r="BF61" s="24">
        <v>643.64197530864203</v>
      </c>
      <c r="BG61" s="26">
        <v>329.82098765432102</v>
      </c>
      <c r="BH61" s="26">
        <v>313.82098765432102</v>
      </c>
    </row>
    <row r="62" spans="1:60">
      <c r="A62" s="23">
        <v>57</v>
      </c>
      <c r="B62" s="26">
        <v>8484.1975308641995</v>
      </c>
      <c r="C62" s="26">
        <v>4496.0987654320998</v>
      </c>
      <c r="D62" s="26">
        <v>3988.0987654320988</v>
      </c>
      <c r="F62" s="23">
        <v>391</v>
      </c>
      <c r="G62" s="23">
        <v>215</v>
      </c>
      <c r="H62" s="23">
        <v>176</v>
      </c>
      <c r="J62" s="23">
        <v>478</v>
      </c>
      <c r="K62" s="23">
        <v>263</v>
      </c>
      <c r="L62" s="23">
        <v>215</v>
      </c>
      <c r="N62" s="23">
        <v>80</v>
      </c>
      <c r="O62" s="23">
        <v>39</v>
      </c>
      <c r="P62" s="23">
        <v>41</v>
      </c>
      <c r="R62" s="24">
        <v>1101</v>
      </c>
      <c r="S62" s="23">
        <v>574</v>
      </c>
      <c r="T62" s="23">
        <v>527</v>
      </c>
      <c r="V62" s="23">
        <v>800</v>
      </c>
      <c r="W62" s="23">
        <v>402</v>
      </c>
      <c r="X62" s="23">
        <v>398</v>
      </c>
      <c r="Z62" s="23">
        <v>569</v>
      </c>
      <c r="AA62" s="23">
        <v>288</v>
      </c>
      <c r="AB62" s="23">
        <v>281</v>
      </c>
      <c r="AD62" s="24">
        <v>1583</v>
      </c>
      <c r="AE62" s="23">
        <v>882</v>
      </c>
      <c r="AF62" s="23">
        <v>701</v>
      </c>
      <c r="AH62" s="24">
        <v>1070</v>
      </c>
      <c r="AI62" s="23">
        <v>569</v>
      </c>
      <c r="AJ62" s="23">
        <v>501</v>
      </c>
      <c r="AL62" s="26">
        <v>572.12345679012344</v>
      </c>
      <c r="AM62" s="26">
        <v>297.06172839506172</v>
      </c>
      <c r="AN62" s="26">
        <v>275.06172839506172</v>
      </c>
      <c r="AP62" s="26">
        <v>535.27160493827159</v>
      </c>
      <c r="AQ62" s="24">
        <v>264.1358024691358</v>
      </c>
      <c r="AR62" s="24">
        <v>271.1358024691358</v>
      </c>
      <c r="AT62" s="24">
        <v>345.59259259259261</v>
      </c>
      <c r="AU62" s="26">
        <v>183.2962962962963</v>
      </c>
      <c r="AV62" s="26">
        <v>162.2962962962963</v>
      </c>
      <c r="AX62" s="24">
        <v>388.93827160493828</v>
      </c>
      <c r="AY62" s="26">
        <v>216.96913580246914</v>
      </c>
      <c r="AZ62" s="26">
        <v>171.96913580246914</v>
      </c>
      <c r="BB62" s="24">
        <v>494.90123456790127</v>
      </c>
      <c r="BC62" s="26">
        <v>256.95061728395063</v>
      </c>
      <c r="BD62" s="26">
        <v>237.95061728395061</v>
      </c>
      <c r="BF62" s="24">
        <v>610.64197530864203</v>
      </c>
      <c r="BG62" s="26">
        <v>309.82098765432102</v>
      </c>
      <c r="BH62" s="26">
        <v>300.82098765432102</v>
      </c>
    </row>
    <row r="63" spans="1:60">
      <c r="A63" s="23">
        <v>58</v>
      </c>
      <c r="B63" s="26">
        <v>8145.1975308641977</v>
      </c>
      <c r="C63" s="26">
        <v>4308.0987654320988</v>
      </c>
      <c r="D63" s="26">
        <v>3837.0987654320988</v>
      </c>
      <c r="F63" s="23">
        <v>364</v>
      </c>
      <c r="G63" s="23">
        <v>201</v>
      </c>
      <c r="H63" s="23">
        <v>163</v>
      </c>
      <c r="J63" s="23">
        <v>428</v>
      </c>
      <c r="K63" s="23">
        <v>233</v>
      </c>
      <c r="L63" s="23">
        <v>195</v>
      </c>
      <c r="N63" s="23">
        <v>77</v>
      </c>
      <c r="O63" s="23">
        <v>36</v>
      </c>
      <c r="P63" s="23">
        <v>41</v>
      </c>
      <c r="R63" s="24">
        <v>1109</v>
      </c>
      <c r="S63" s="23">
        <v>585</v>
      </c>
      <c r="T63" s="23">
        <v>524</v>
      </c>
      <c r="V63" s="23">
        <v>829</v>
      </c>
      <c r="W63" s="23">
        <v>421</v>
      </c>
      <c r="X63" s="23">
        <v>408</v>
      </c>
      <c r="Z63" s="23">
        <v>544</v>
      </c>
      <c r="AA63" s="23">
        <v>281</v>
      </c>
      <c r="AB63" s="23">
        <v>263</v>
      </c>
      <c r="AD63" s="24">
        <v>1508</v>
      </c>
      <c r="AE63" s="23">
        <v>833</v>
      </c>
      <c r="AF63" s="23">
        <v>675</v>
      </c>
      <c r="AH63" s="24">
        <v>1028</v>
      </c>
      <c r="AI63" s="23">
        <v>544</v>
      </c>
      <c r="AJ63" s="23">
        <v>484</v>
      </c>
      <c r="AL63" s="26">
        <v>533.12345679012344</v>
      </c>
      <c r="AM63" s="26">
        <v>274.06172839506172</v>
      </c>
      <c r="AN63" s="26">
        <v>259.06172839506172</v>
      </c>
      <c r="AP63" s="26">
        <v>514.27160493827159</v>
      </c>
      <c r="AQ63" s="24">
        <v>255.1358024691358</v>
      </c>
      <c r="AR63" s="24">
        <v>259.1358024691358</v>
      </c>
      <c r="AT63" s="24">
        <v>330.59259259259261</v>
      </c>
      <c r="AU63" s="26">
        <v>173.2962962962963</v>
      </c>
      <c r="AV63" s="26">
        <v>157.2962962962963</v>
      </c>
      <c r="AX63" s="24">
        <v>350.93827160493828</v>
      </c>
      <c r="AY63" s="26">
        <v>194.96913580246914</v>
      </c>
      <c r="AZ63" s="26">
        <v>155.96913580246914</v>
      </c>
      <c r="BB63" s="24">
        <v>468.90123456790121</v>
      </c>
      <c r="BC63" s="26">
        <v>244.95061728395061</v>
      </c>
      <c r="BD63" s="26">
        <v>223.95061728395061</v>
      </c>
      <c r="BF63" s="24">
        <v>574.64197530864203</v>
      </c>
      <c r="BG63" s="26">
        <v>286.82098765432102</v>
      </c>
      <c r="BH63" s="26">
        <v>287.82098765432102</v>
      </c>
    </row>
    <row r="64" spans="1:60">
      <c r="A64" s="23">
        <v>59</v>
      </c>
      <c r="B64" s="26">
        <v>7843.1975308641977</v>
      </c>
      <c r="C64" s="26">
        <v>4150.0987654320988</v>
      </c>
      <c r="D64" s="26">
        <v>3693.0987654320988</v>
      </c>
      <c r="F64" s="23">
        <v>341</v>
      </c>
      <c r="G64" s="23">
        <v>186</v>
      </c>
      <c r="H64" s="23">
        <v>155</v>
      </c>
      <c r="J64" s="23">
        <v>393</v>
      </c>
      <c r="K64" s="23">
        <v>220</v>
      </c>
      <c r="L64" s="23">
        <v>173</v>
      </c>
      <c r="N64" s="23">
        <v>73</v>
      </c>
      <c r="O64" s="23">
        <v>32</v>
      </c>
      <c r="P64" s="23">
        <v>41</v>
      </c>
      <c r="R64" s="24">
        <v>1114</v>
      </c>
      <c r="S64" s="23">
        <v>594</v>
      </c>
      <c r="T64" s="23">
        <v>520</v>
      </c>
      <c r="V64" s="23">
        <v>857</v>
      </c>
      <c r="W64" s="23">
        <v>442</v>
      </c>
      <c r="X64" s="23">
        <v>415</v>
      </c>
      <c r="Z64" s="23">
        <v>520</v>
      </c>
      <c r="AA64" s="23">
        <v>277</v>
      </c>
      <c r="AB64" s="23">
        <v>243</v>
      </c>
      <c r="AD64" s="24">
        <v>1441</v>
      </c>
      <c r="AE64" s="23">
        <v>786</v>
      </c>
      <c r="AF64" s="23">
        <v>655</v>
      </c>
      <c r="AH64" s="23">
        <v>994</v>
      </c>
      <c r="AI64" s="23">
        <v>524</v>
      </c>
      <c r="AJ64" s="23">
        <v>470</v>
      </c>
      <c r="AL64" s="26">
        <v>498.12345679012344</v>
      </c>
      <c r="AM64" s="26">
        <v>255.06172839506172</v>
      </c>
      <c r="AN64" s="26">
        <v>243.06172839506172</v>
      </c>
      <c r="AP64" s="26">
        <v>493.27160493827159</v>
      </c>
      <c r="AQ64" s="24">
        <v>245.1358024691358</v>
      </c>
      <c r="AR64" s="24">
        <v>248.1358024691358</v>
      </c>
      <c r="AT64" s="24">
        <v>320.59259259259261</v>
      </c>
      <c r="AU64" s="26">
        <v>166.2962962962963</v>
      </c>
      <c r="AV64" s="26">
        <v>154.2962962962963</v>
      </c>
      <c r="AX64" s="24">
        <v>306.93827160493828</v>
      </c>
      <c r="AY64" s="26">
        <v>170.96913580246914</v>
      </c>
      <c r="AZ64" s="26">
        <v>135.96913580246914</v>
      </c>
      <c r="BB64" s="24">
        <v>449.90123456790121</v>
      </c>
      <c r="BC64" s="26">
        <v>235.95061728395061</v>
      </c>
      <c r="BD64" s="26">
        <v>213.95061728395061</v>
      </c>
      <c r="BF64" s="24">
        <v>534.64197530864203</v>
      </c>
      <c r="BG64" s="26">
        <v>260.82098765432102</v>
      </c>
      <c r="BH64" s="26">
        <v>273.82098765432102</v>
      </c>
    </row>
    <row r="65" spans="1:60">
      <c r="A65" s="23">
        <v>60</v>
      </c>
      <c r="B65" s="26">
        <v>7428.1975308641977</v>
      </c>
      <c r="C65" s="26">
        <v>3904.0987654320988</v>
      </c>
      <c r="D65" s="26">
        <v>3524.0987654320988</v>
      </c>
      <c r="F65" s="23">
        <v>314</v>
      </c>
      <c r="G65" s="23">
        <v>170</v>
      </c>
      <c r="H65" s="23">
        <v>144</v>
      </c>
      <c r="J65" s="23">
        <v>345</v>
      </c>
      <c r="K65" s="23">
        <v>175</v>
      </c>
      <c r="L65" s="23">
        <v>170</v>
      </c>
      <c r="N65" s="23">
        <v>73</v>
      </c>
      <c r="O65" s="23">
        <v>33</v>
      </c>
      <c r="P65" s="23">
        <v>40</v>
      </c>
      <c r="R65" s="24">
        <v>1098</v>
      </c>
      <c r="S65" s="23">
        <v>590</v>
      </c>
      <c r="T65" s="23">
        <v>508</v>
      </c>
      <c r="V65" s="23">
        <v>858</v>
      </c>
      <c r="W65" s="23">
        <v>446</v>
      </c>
      <c r="X65" s="23">
        <v>412</v>
      </c>
      <c r="Z65" s="23">
        <v>486</v>
      </c>
      <c r="AA65" s="23">
        <v>264</v>
      </c>
      <c r="AB65" s="23">
        <v>222</v>
      </c>
      <c r="AD65" s="24">
        <v>1344</v>
      </c>
      <c r="AE65" s="23">
        <v>727</v>
      </c>
      <c r="AF65" s="23">
        <v>617</v>
      </c>
      <c r="AH65" s="23">
        <v>944</v>
      </c>
      <c r="AI65" s="23">
        <v>496</v>
      </c>
      <c r="AJ65" s="23">
        <v>448</v>
      </c>
      <c r="AL65" s="26">
        <v>456.12345679012344</v>
      </c>
      <c r="AM65" s="26">
        <v>230.06172839506172</v>
      </c>
      <c r="AN65" s="26">
        <v>226.06172839506172</v>
      </c>
      <c r="AP65" s="26">
        <v>468.27160493827159</v>
      </c>
      <c r="AQ65" s="24">
        <v>233.1358024691358</v>
      </c>
      <c r="AR65" s="24">
        <v>235.1358024691358</v>
      </c>
      <c r="AT65" s="24">
        <v>306.59259259259261</v>
      </c>
      <c r="AU65" s="26">
        <v>156.2962962962963</v>
      </c>
      <c r="AV65" s="26">
        <v>150.2962962962963</v>
      </c>
      <c r="AX65" s="24">
        <v>280.93827160493828</v>
      </c>
      <c r="AY65" s="26">
        <v>154.96913580246914</v>
      </c>
      <c r="AZ65" s="26">
        <v>125.96913580246914</v>
      </c>
      <c r="BB65" s="24">
        <v>424.90123456790121</v>
      </c>
      <c r="BC65" s="26">
        <v>222.95061728395061</v>
      </c>
      <c r="BD65" s="26">
        <v>201.95061728395061</v>
      </c>
      <c r="BF65" s="24">
        <v>497.64197530864203</v>
      </c>
      <c r="BG65" s="26">
        <v>238.82098765432099</v>
      </c>
      <c r="BH65" s="26">
        <v>258.82098765432102</v>
      </c>
    </row>
    <row r="66" spans="1:60">
      <c r="A66" s="23">
        <v>61</v>
      </c>
      <c r="B66" s="26">
        <v>6924.1975308641977</v>
      </c>
      <c r="C66" s="26">
        <v>3616.0987654320988</v>
      </c>
      <c r="D66" s="26">
        <v>3308.0987654320988</v>
      </c>
      <c r="F66" s="23">
        <v>301</v>
      </c>
      <c r="G66" s="23">
        <v>161</v>
      </c>
      <c r="H66" s="23">
        <v>140</v>
      </c>
      <c r="J66" s="23">
        <v>321</v>
      </c>
      <c r="K66" s="23">
        <v>156</v>
      </c>
      <c r="L66" s="23">
        <v>165</v>
      </c>
      <c r="N66" s="23">
        <v>71</v>
      </c>
      <c r="O66" s="23">
        <v>33</v>
      </c>
      <c r="P66" s="23">
        <v>38</v>
      </c>
      <c r="R66" s="24">
        <v>1047</v>
      </c>
      <c r="S66" s="23">
        <v>558</v>
      </c>
      <c r="T66" s="23">
        <v>489</v>
      </c>
      <c r="V66" s="23">
        <v>808</v>
      </c>
      <c r="W66" s="23">
        <v>419</v>
      </c>
      <c r="X66" s="23">
        <v>389</v>
      </c>
      <c r="Z66" s="23">
        <v>451</v>
      </c>
      <c r="AA66" s="23">
        <v>245</v>
      </c>
      <c r="AB66" s="23">
        <v>206</v>
      </c>
      <c r="AD66" s="24">
        <v>1205</v>
      </c>
      <c r="AE66" s="23">
        <v>650</v>
      </c>
      <c r="AF66" s="23">
        <v>555</v>
      </c>
      <c r="AH66" s="23">
        <v>868</v>
      </c>
      <c r="AI66" s="23">
        <v>454</v>
      </c>
      <c r="AJ66" s="23">
        <v>414</v>
      </c>
      <c r="AL66" s="26">
        <v>429.12345679012344</v>
      </c>
      <c r="AM66" s="26">
        <v>213.06172839506172</v>
      </c>
      <c r="AN66" s="26">
        <v>216.06172839506172</v>
      </c>
      <c r="AP66" s="26">
        <v>439.27160493827159</v>
      </c>
      <c r="AQ66" s="24">
        <v>220.1358024691358</v>
      </c>
      <c r="AR66" s="24">
        <v>219.1358024691358</v>
      </c>
      <c r="AT66" s="24">
        <v>302.59259259259261</v>
      </c>
      <c r="AU66" s="26">
        <v>155.2962962962963</v>
      </c>
      <c r="AV66" s="26">
        <v>147.2962962962963</v>
      </c>
      <c r="AX66" s="24">
        <v>265.93827160493828</v>
      </c>
      <c r="AY66" s="26">
        <v>143.96913580246914</v>
      </c>
      <c r="AZ66" s="26">
        <v>121.96913580246914</v>
      </c>
      <c r="BB66" s="24">
        <v>391.90123456790121</v>
      </c>
      <c r="BC66" s="26">
        <v>205.95061728395061</v>
      </c>
      <c r="BD66" s="26">
        <v>185.95061728395061</v>
      </c>
      <c r="BF66" s="24">
        <v>462.64197530864197</v>
      </c>
      <c r="BG66" s="26">
        <v>221.82098765432099</v>
      </c>
      <c r="BH66" s="26">
        <v>240.82098765432099</v>
      </c>
    </row>
    <row r="67" spans="1:60">
      <c r="A67" s="23">
        <v>62</v>
      </c>
      <c r="B67" s="26">
        <v>6336.1975308641977</v>
      </c>
      <c r="C67" s="26">
        <v>3298.0987654320988</v>
      </c>
      <c r="D67" s="26">
        <v>3038.0987654320988</v>
      </c>
      <c r="F67" s="23">
        <v>293</v>
      </c>
      <c r="G67" s="23">
        <v>155</v>
      </c>
      <c r="H67" s="23">
        <v>138</v>
      </c>
      <c r="J67" s="23">
        <v>283</v>
      </c>
      <c r="K67" s="23">
        <v>142</v>
      </c>
      <c r="L67" s="23">
        <v>141</v>
      </c>
      <c r="N67" s="23">
        <v>71</v>
      </c>
      <c r="O67" s="23">
        <v>36</v>
      </c>
      <c r="P67" s="23">
        <v>35</v>
      </c>
      <c r="R67" s="23">
        <v>965</v>
      </c>
      <c r="S67" s="23">
        <v>508</v>
      </c>
      <c r="T67" s="23">
        <v>457</v>
      </c>
      <c r="V67" s="23">
        <v>722</v>
      </c>
      <c r="W67" s="23">
        <v>369</v>
      </c>
      <c r="X67" s="23">
        <v>353</v>
      </c>
      <c r="Z67" s="23">
        <v>407</v>
      </c>
      <c r="AA67" s="23">
        <v>221</v>
      </c>
      <c r="AB67" s="23">
        <v>186</v>
      </c>
      <c r="AD67" s="24">
        <v>1061</v>
      </c>
      <c r="AE67" s="23">
        <v>577</v>
      </c>
      <c r="AF67" s="23">
        <v>484</v>
      </c>
      <c r="AH67" s="23">
        <v>787</v>
      </c>
      <c r="AI67" s="23">
        <v>409</v>
      </c>
      <c r="AJ67" s="23">
        <v>378</v>
      </c>
      <c r="AL67" s="26">
        <v>400.12345679012344</v>
      </c>
      <c r="AM67" s="26">
        <v>193.06172839506172</v>
      </c>
      <c r="AN67" s="26">
        <v>207.06172839506172</v>
      </c>
      <c r="AP67" s="26">
        <v>415.27160493827159</v>
      </c>
      <c r="AQ67" s="24">
        <v>206.1358024691358</v>
      </c>
      <c r="AR67" s="24">
        <v>209.1358024691358</v>
      </c>
      <c r="AT67" s="24">
        <v>292.59259259259261</v>
      </c>
      <c r="AU67" s="26">
        <v>151.2962962962963</v>
      </c>
      <c r="AV67" s="26">
        <v>141.2962962962963</v>
      </c>
      <c r="AX67" s="24">
        <v>261.93827160493828</v>
      </c>
      <c r="AY67" s="26">
        <v>138.96913580246914</v>
      </c>
      <c r="AZ67" s="26">
        <v>122.96913580246914</v>
      </c>
      <c r="BB67" s="24">
        <v>360.90123456790121</v>
      </c>
      <c r="BC67" s="26">
        <v>185.95061728395061</v>
      </c>
      <c r="BD67" s="26">
        <v>174.95061728395061</v>
      </c>
      <c r="BF67" s="24">
        <v>431.64197530864197</v>
      </c>
      <c r="BG67" s="26">
        <v>211.82098765432099</v>
      </c>
      <c r="BH67" s="26">
        <v>219.82098765432099</v>
      </c>
    </row>
    <row r="68" spans="1:60">
      <c r="A68" s="23">
        <v>63</v>
      </c>
      <c r="B68" s="26">
        <v>5799.1975308641977</v>
      </c>
      <c r="C68" s="26">
        <v>3030.0987654320988</v>
      </c>
      <c r="D68" s="26">
        <v>2769.0987654320988</v>
      </c>
      <c r="F68" s="23">
        <v>280</v>
      </c>
      <c r="G68" s="23">
        <v>147</v>
      </c>
      <c r="H68" s="23">
        <v>133</v>
      </c>
      <c r="J68" s="23">
        <v>261</v>
      </c>
      <c r="K68" s="23">
        <v>132</v>
      </c>
      <c r="L68" s="23">
        <v>129</v>
      </c>
      <c r="N68" s="23">
        <v>66</v>
      </c>
      <c r="O68" s="23">
        <v>35</v>
      </c>
      <c r="P68" s="23">
        <v>31</v>
      </c>
      <c r="R68" s="23">
        <v>877</v>
      </c>
      <c r="S68" s="23">
        <v>452</v>
      </c>
      <c r="T68" s="23">
        <v>425</v>
      </c>
      <c r="V68" s="23">
        <v>630</v>
      </c>
      <c r="W68" s="23">
        <v>318</v>
      </c>
      <c r="X68" s="23">
        <v>312</v>
      </c>
      <c r="Z68" s="23">
        <v>366</v>
      </c>
      <c r="AA68" s="23">
        <v>197</v>
      </c>
      <c r="AB68" s="23">
        <v>169</v>
      </c>
      <c r="AD68" s="24">
        <v>978</v>
      </c>
      <c r="AE68" s="23">
        <v>564</v>
      </c>
      <c r="AF68" s="23">
        <v>414</v>
      </c>
      <c r="AH68" s="23">
        <v>696</v>
      </c>
      <c r="AI68" s="23">
        <v>360</v>
      </c>
      <c r="AJ68" s="23">
        <v>336</v>
      </c>
      <c r="AL68" s="26">
        <v>372.12345679012344</v>
      </c>
      <c r="AM68" s="26">
        <v>175.06172839506172</v>
      </c>
      <c r="AN68" s="26">
        <v>197.06172839506172</v>
      </c>
      <c r="AP68" s="26">
        <v>382.27160493827159</v>
      </c>
      <c r="AQ68" s="24">
        <v>190.1358024691358</v>
      </c>
      <c r="AR68" s="24">
        <v>192.1358024691358</v>
      </c>
      <c r="AT68" s="24">
        <v>285.59259259259261</v>
      </c>
      <c r="AU68" s="26">
        <v>148.2962962962963</v>
      </c>
      <c r="AV68" s="26">
        <v>137.2962962962963</v>
      </c>
      <c r="AX68" s="24">
        <v>257.93827160493828</v>
      </c>
      <c r="AY68" s="26">
        <v>133.96913580246914</v>
      </c>
      <c r="AZ68" s="26">
        <v>123.96913580246914</v>
      </c>
      <c r="BB68" s="24">
        <v>329.90123456790121</v>
      </c>
      <c r="BC68" s="26">
        <v>168.95061728395061</v>
      </c>
      <c r="BD68" s="26">
        <v>160.95061728395061</v>
      </c>
      <c r="BF68" s="24">
        <v>399.64197530864197</v>
      </c>
      <c r="BG68" s="26">
        <v>198.82098765432099</v>
      </c>
      <c r="BH68" s="26">
        <v>200.82098765432099</v>
      </c>
    </row>
    <row r="69" spans="1:60">
      <c r="A69" s="23">
        <v>64</v>
      </c>
      <c r="B69" s="26">
        <v>5230.1975308641977</v>
      </c>
      <c r="C69" s="26">
        <v>2667.0987654320988</v>
      </c>
      <c r="D69" s="26">
        <v>2563.0987654320988</v>
      </c>
      <c r="F69" s="23">
        <v>266</v>
      </c>
      <c r="G69" s="23">
        <v>140</v>
      </c>
      <c r="H69" s="23">
        <v>126</v>
      </c>
      <c r="J69" s="23">
        <v>242</v>
      </c>
      <c r="K69" s="23">
        <v>123</v>
      </c>
      <c r="L69" s="23">
        <v>119</v>
      </c>
      <c r="N69" s="23">
        <v>67</v>
      </c>
      <c r="O69" s="23">
        <v>37</v>
      </c>
      <c r="P69" s="23">
        <v>30</v>
      </c>
      <c r="R69" s="23">
        <v>793</v>
      </c>
      <c r="S69" s="23">
        <v>401</v>
      </c>
      <c r="T69" s="23">
        <v>392</v>
      </c>
      <c r="V69" s="23">
        <v>551</v>
      </c>
      <c r="W69" s="23">
        <v>273</v>
      </c>
      <c r="X69" s="23">
        <v>278</v>
      </c>
      <c r="Z69" s="23">
        <v>328</v>
      </c>
      <c r="AA69" s="23">
        <v>174</v>
      </c>
      <c r="AB69" s="23">
        <v>154</v>
      </c>
      <c r="AD69" s="23">
        <v>828</v>
      </c>
      <c r="AE69" s="23">
        <v>437</v>
      </c>
      <c r="AF69" s="23">
        <v>391</v>
      </c>
      <c r="AH69" s="23">
        <v>614</v>
      </c>
      <c r="AI69" s="23">
        <v>316</v>
      </c>
      <c r="AJ69" s="23">
        <v>298</v>
      </c>
      <c r="AL69" s="26">
        <v>348.12345679012344</v>
      </c>
      <c r="AM69" s="26">
        <v>160.06172839506172</v>
      </c>
      <c r="AN69" s="26">
        <v>188.06172839506172</v>
      </c>
      <c r="AP69" s="26">
        <v>351.27160493827159</v>
      </c>
      <c r="AQ69" s="24">
        <v>175.1358024691358</v>
      </c>
      <c r="AR69" s="24">
        <v>176.1358024691358</v>
      </c>
      <c r="AT69" s="24">
        <v>272.59259259259261</v>
      </c>
      <c r="AU69" s="26">
        <v>142.2962962962963</v>
      </c>
      <c r="AV69" s="26">
        <v>130.2962962962963</v>
      </c>
      <c r="AX69" s="24">
        <v>250.93827160493828</v>
      </c>
      <c r="AY69" s="26">
        <v>127.96913580246914</v>
      </c>
      <c r="AZ69" s="26">
        <v>122.96913580246914</v>
      </c>
      <c r="BB69" s="24">
        <v>298.90123456790121</v>
      </c>
      <c r="BC69" s="26">
        <v>149.95061728395061</v>
      </c>
      <c r="BD69" s="26">
        <v>148.95061728395061</v>
      </c>
      <c r="BF69" s="24">
        <v>370.64197530864197</v>
      </c>
      <c r="BG69" s="26">
        <v>185.82098765432099</v>
      </c>
      <c r="BH69" s="26">
        <v>184.82098765432099</v>
      </c>
    </row>
    <row r="70" spans="1:60">
      <c r="A70" s="23">
        <v>65</v>
      </c>
      <c r="B70" s="26">
        <v>4741.1975308641977</v>
      </c>
      <c r="C70" s="26">
        <v>2414.0987654320988</v>
      </c>
      <c r="D70" s="26">
        <v>2327.0987654320988</v>
      </c>
      <c r="F70" s="23">
        <v>248</v>
      </c>
      <c r="G70" s="23">
        <v>128</v>
      </c>
      <c r="H70" s="23">
        <v>120</v>
      </c>
      <c r="J70" s="23">
        <v>219</v>
      </c>
      <c r="K70" s="23">
        <v>111</v>
      </c>
      <c r="L70" s="23">
        <v>108</v>
      </c>
      <c r="N70" s="23">
        <v>58</v>
      </c>
      <c r="O70" s="23">
        <v>34</v>
      </c>
      <c r="P70" s="23">
        <v>24</v>
      </c>
      <c r="R70" s="23">
        <v>733</v>
      </c>
      <c r="S70" s="23">
        <v>364</v>
      </c>
      <c r="T70" s="23">
        <v>369</v>
      </c>
      <c r="V70" s="23">
        <v>491</v>
      </c>
      <c r="W70" s="23">
        <v>239</v>
      </c>
      <c r="X70" s="23">
        <v>252</v>
      </c>
      <c r="Z70" s="23">
        <v>296</v>
      </c>
      <c r="AA70" s="23">
        <v>154</v>
      </c>
      <c r="AB70" s="23">
        <v>142</v>
      </c>
      <c r="AD70" s="23">
        <v>689</v>
      </c>
      <c r="AE70" s="23">
        <v>383</v>
      </c>
      <c r="AF70" s="23">
        <v>306</v>
      </c>
      <c r="AH70" s="23">
        <v>549</v>
      </c>
      <c r="AI70" s="23">
        <v>280</v>
      </c>
      <c r="AJ70" s="23">
        <v>269</v>
      </c>
      <c r="AL70" s="26">
        <v>319.12345679012344</v>
      </c>
      <c r="AM70" s="26">
        <v>144.06172839506172</v>
      </c>
      <c r="AN70" s="26">
        <v>175.06172839506172</v>
      </c>
      <c r="AP70" s="26">
        <v>326.27160493827159</v>
      </c>
      <c r="AQ70" s="24">
        <v>162.1358024691358</v>
      </c>
      <c r="AR70" s="24">
        <v>164.1358024691358</v>
      </c>
      <c r="AT70" s="24">
        <v>259.59259259259261</v>
      </c>
      <c r="AU70" s="26">
        <v>135.2962962962963</v>
      </c>
      <c r="AV70" s="26">
        <v>124.2962962962963</v>
      </c>
      <c r="AX70" s="24">
        <v>245.93827160493828</v>
      </c>
      <c r="AY70" s="26">
        <v>124.96913580246914</v>
      </c>
      <c r="AZ70" s="26">
        <v>120.96913580246914</v>
      </c>
      <c r="BB70" s="24">
        <v>285.90123456790121</v>
      </c>
      <c r="BC70" s="26">
        <v>140.95061728395061</v>
      </c>
      <c r="BD70" s="26">
        <v>144.95061728395061</v>
      </c>
      <c r="BF70" s="24">
        <v>347.64197530864197</v>
      </c>
      <c r="BG70" s="26">
        <v>175.82098765432099</v>
      </c>
      <c r="BH70" s="26">
        <v>171.82098765432099</v>
      </c>
    </row>
    <row r="71" spans="1:60">
      <c r="A71" s="23">
        <v>66</v>
      </c>
      <c r="B71" s="26">
        <v>4456.1975308641977</v>
      </c>
      <c r="C71" s="26">
        <v>2247.0987654320988</v>
      </c>
      <c r="D71" s="26">
        <v>2209.0987654320988</v>
      </c>
      <c r="F71" s="23">
        <v>232</v>
      </c>
      <c r="G71" s="23">
        <v>118</v>
      </c>
      <c r="H71" s="23">
        <v>114</v>
      </c>
      <c r="J71" s="23">
        <v>215</v>
      </c>
      <c r="K71" s="23">
        <v>112</v>
      </c>
      <c r="L71" s="23">
        <v>103</v>
      </c>
      <c r="N71" s="23">
        <v>54</v>
      </c>
      <c r="O71" s="23">
        <v>32</v>
      </c>
      <c r="P71" s="23">
        <v>22</v>
      </c>
      <c r="R71" s="23">
        <v>701</v>
      </c>
      <c r="S71" s="23">
        <v>346</v>
      </c>
      <c r="T71" s="23">
        <v>355</v>
      </c>
      <c r="V71" s="23">
        <v>455</v>
      </c>
      <c r="W71" s="23">
        <v>216</v>
      </c>
      <c r="X71" s="23">
        <v>239</v>
      </c>
      <c r="Z71" s="23">
        <v>271</v>
      </c>
      <c r="AA71" s="23">
        <v>141</v>
      </c>
      <c r="AB71" s="23">
        <v>130</v>
      </c>
      <c r="AD71" s="23">
        <v>622</v>
      </c>
      <c r="AE71" s="23">
        <v>340</v>
      </c>
      <c r="AF71" s="23">
        <v>282</v>
      </c>
      <c r="AH71" s="23">
        <v>516</v>
      </c>
      <c r="AI71" s="23">
        <v>263</v>
      </c>
      <c r="AJ71" s="23">
        <v>253</v>
      </c>
      <c r="AL71" s="26">
        <v>299.12345679012344</v>
      </c>
      <c r="AM71" s="26">
        <v>131.06172839506172</v>
      </c>
      <c r="AN71" s="26">
        <v>168.06172839506172</v>
      </c>
      <c r="AP71" s="26">
        <v>310.27160493827159</v>
      </c>
      <c r="AQ71" s="24">
        <v>158.1358024691358</v>
      </c>
      <c r="AR71" s="24">
        <v>152.1358024691358</v>
      </c>
      <c r="AT71" s="24">
        <v>243.59259259259261</v>
      </c>
      <c r="AU71" s="26">
        <v>125.2962962962963</v>
      </c>
      <c r="AV71" s="26">
        <v>118.2962962962963</v>
      </c>
      <c r="AX71" s="24">
        <v>237.93827160493828</v>
      </c>
      <c r="AY71" s="26">
        <v>119.96913580246914</v>
      </c>
      <c r="AZ71" s="26">
        <v>117.96913580246914</v>
      </c>
      <c r="BB71" s="24">
        <v>281.90123456790121</v>
      </c>
      <c r="BC71" s="26">
        <v>134.95061728395061</v>
      </c>
      <c r="BD71" s="26">
        <v>146.95061728395061</v>
      </c>
      <c r="BF71" s="24">
        <v>327.64197530864197</v>
      </c>
      <c r="BG71" s="26">
        <v>167.82098765432099</v>
      </c>
      <c r="BH71" s="26">
        <v>159.82098765432099</v>
      </c>
    </row>
    <row r="72" spans="1:60">
      <c r="A72" s="23">
        <v>67</v>
      </c>
      <c r="B72" s="26">
        <v>4285.1975308641968</v>
      </c>
      <c r="C72" s="26">
        <v>2137.0987654320984</v>
      </c>
      <c r="D72" s="26">
        <v>2148.0987654320984</v>
      </c>
      <c r="F72" s="23">
        <v>216</v>
      </c>
      <c r="G72" s="23">
        <v>109</v>
      </c>
      <c r="H72" s="23">
        <v>107</v>
      </c>
      <c r="J72" s="23">
        <v>209</v>
      </c>
      <c r="K72" s="23">
        <v>108</v>
      </c>
      <c r="L72" s="23">
        <v>101</v>
      </c>
      <c r="N72" s="23">
        <v>52</v>
      </c>
      <c r="O72" s="23">
        <v>29</v>
      </c>
      <c r="P72" s="23">
        <v>23</v>
      </c>
      <c r="R72" s="23">
        <v>693</v>
      </c>
      <c r="S72" s="23">
        <v>341</v>
      </c>
      <c r="T72" s="23">
        <v>352</v>
      </c>
      <c r="V72" s="23">
        <v>435</v>
      </c>
      <c r="W72" s="23">
        <v>203</v>
      </c>
      <c r="X72" s="23">
        <v>232</v>
      </c>
      <c r="Z72" s="23">
        <v>250</v>
      </c>
      <c r="AA72" s="23">
        <v>128</v>
      </c>
      <c r="AB72" s="23">
        <v>122</v>
      </c>
      <c r="AD72" s="23">
        <v>577</v>
      </c>
      <c r="AE72" s="23">
        <v>308</v>
      </c>
      <c r="AF72" s="23">
        <v>269</v>
      </c>
      <c r="AH72" s="23">
        <v>493</v>
      </c>
      <c r="AI72" s="23">
        <v>251</v>
      </c>
      <c r="AJ72" s="23">
        <v>242</v>
      </c>
      <c r="AL72" s="26">
        <v>279.12345679012344</v>
      </c>
      <c r="AM72" s="26">
        <v>122.06172839506173</v>
      </c>
      <c r="AN72" s="26">
        <v>157.06172839506172</v>
      </c>
      <c r="AP72" s="26">
        <v>301.27160493827159</v>
      </c>
      <c r="AQ72" s="24">
        <v>159.1358024691358</v>
      </c>
      <c r="AR72" s="24">
        <v>142.1358024691358</v>
      </c>
      <c r="AT72" s="24">
        <v>232.59259259259261</v>
      </c>
      <c r="AU72" s="26">
        <v>116.2962962962963</v>
      </c>
      <c r="AV72" s="26">
        <v>116.2962962962963</v>
      </c>
      <c r="AX72" s="24">
        <v>235.93827160493828</v>
      </c>
      <c r="AY72" s="26">
        <v>120.96913580246914</v>
      </c>
      <c r="AZ72" s="26">
        <v>114.96913580246914</v>
      </c>
      <c r="BB72" s="24">
        <v>293.90123456790121</v>
      </c>
      <c r="BC72" s="26">
        <v>136.95061728395061</v>
      </c>
      <c r="BD72" s="26">
        <v>156.95061728395061</v>
      </c>
      <c r="BF72" s="24">
        <v>318.64197530864197</v>
      </c>
      <c r="BG72" s="26">
        <v>163.82098765432099</v>
      </c>
      <c r="BH72" s="26">
        <v>154.82098765432099</v>
      </c>
    </row>
    <row r="73" spans="1:60">
      <c r="A73" s="23">
        <v>68</v>
      </c>
      <c r="B73" s="26">
        <v>4172.1975308641968</v>
      </c>
      <c r="C73" s="26">
        <v>2045.0987654320986</v>
      </c>
      <c r="D73" s="26">
        <v>2127.0987654320984</v>
      </c>
      <c r="F73" s="23">
        <v>206</v>
      </c>
      <c r="G73" s="23">
        <v>102</v>
      </c>
      <c r="H73" s="23">
        <v>104</v>
      </c>
      <c r="J73" s="23">
        <v>203</v>
      </c>
      <c r="K73" s="23">
        <v>99</v>
      </c>
      <c r="L73" s="23">
        <v>104</v>
      </c>
      <c r="N73" s="23">
        <v>49</v>
      </c>
      <c r="O73" s="23">
        <v>25</v>
      </c>
      <c r="P73" s="23">
        <v>24</v>
      </c>
      <c r="R73" s="23">
        <v>696</v>
      </c>
      <c r="S73" s="23">
        <v>343</v>
      </c>
      <c r="T73" s="23">
        <v>353</v>
      </c>
      <c r="V73" s="23">
        <v>421</v>
      </c>
      <c r="W73" s="23">
        <v>191</v>
      </c>
      <c r="X73" s="23">
        <v>230</v>
      </c>
      <c r="Z73" s="23">
        <v>232</v>
      </c>
      <c r="AA73" s="23">
        <v>118</v>
      </c>
      <c r="AB73" s="23">
        <v>114</v>
      </c>
      <c r="AD73" s="23">
        <v>545</v>
      </c>
      <c r="AE73" s="23">
        <v>282</v>
      </c>
      <c r="AF73" s="23">
        <v>263</v>
      </c>
      <c r="AH73" s="23">
        <v>480</v>
      </c>
      <c r="AI73" s="23">
        <v>244</v>
      </c>
      <c r="AJ73" s="23">
        <v>236</v>
      </c>
      <c r="AL73" s="26">
        <v>264.12345679012344</v>
      </c>
      <c r="AM73" s="26">
        <v>113.06172839506173</v>
      </c>
      <c r="AN73" s="26">
        <v>151.06172839506172</v>
      </c>
      <c r="AP73" s="26">
        <v>298.27160493827159</v>
      </c>
      <c r="AQ73" s="24">
        <v>164.1358024691358</v>
      </c>
      <c r="AR73" s="24">
        <v>134.1358024691358</v>
      </c>
      <c r="AT73" s="24">
        <v>219.59259259259261</v>
      </c>
      <c r="AU73" s="26">
        <v>106.2962962962963</v>
      </c>
      <c r="AV73" s="26">
        <v>113.2962962962963</v>
      </c>
      <c r="AX73" s="24">
        <v>232.93827160493828</v>
      </c>
      <c r="AY73" s="26">
        <v>120.96913580246914</v>
      </c>
      <c r="AZ73" s="26">
        <v>111.96913580246914</v>
      </c>
      <c r="BB73" s="24">
        <v>313.90123456790121</v>
      </c>
      <c r="BC73" s="26">
        <v>139.95061728395061</v>
      </c>
      <c r="BD73" s="26">
        <v>173.95061728395061</v>
      </c>
      <c r="BF73" s="24">
        <v>309.64197530864197</v>
      </c>
      <c r="BG73" s="26">
        <v>160.82098765432099</v>
      </c>
      <c r="BH73" s="26">
        <v>148.82098765432099</v>
      </c>
    </row>
    <row r="74" spans="1:60">
      <c r="A74" s="23">
        <v>69</v>
      </c>
      <c r="B74" s="26">
        <v>4041.1975308641968</v>
      </c>
      <c r="C74" s="26">
        <v>1955.0987654320986</v>
      </c>
      <c r="D74" s="26">
        <v>2086.0987654320984</v>
      </c>
      <c r="F74" s="23">
        <v>177</v>
      </c>
      <c r="G74" s="23">
        <v>87</v>
      </c>
      <c r="H74" s="23">
        <v>90</v>
      </c>
      <c r="J74" s="23">
        <v>193</v>
      </c>
      <c r="K74" s="23">
        <v>94</v>
      </c>
      <c r="L74" s="23">
        <v>99</v>
      </c>
      <c r="N74" s="23">
        <v>43</v>
      </c>
      <c r="O74" s="23">
        <v>21</v>
      </c>
      <c r="P74" s="23">
        <v>22</v>
      </c>
      <c r="R74" s="23">
        <v>698</v>
      </c>
      <c r="S74" s="23">
        <v>342</v>
      </c>
      <c r="T74" s="23">
        <v>356</v>
      </c>
      <c r="V74" s="23">
        <v>404</v>
      </c>
      <c r="W74" s="23">
        <v>178</v>
      </c>
      <c r="X74" s="23">
        <v>226</v>
      </c>
      <c r="Z74" s="23">
        <v>214</v>
      </c>
      <c r="AA74" s="23">
        <v>108</v>
      </c>
      <c r="AB74" s="23">
        <v>106</v>
      </c>
      <c r="AD74" s="23">
        <v>515</v>
      </c>
      <c r="AE74" s="23">
        <v>256</v>
      </c>
      <c r="AF74" s="23">
        <v>259</v>
      </c>
      <c r="AH74" s="23">
        <v>467</v>
      </c>
      <c r="AI74" s="23">
        <v>237</v>
      </c>
      <c r="AJ74" s="23">
        <v>230</v>
      </c>
      <c r="AL74" s="26">
        <v>248.12345679012344</v>
      </c>
      <c r="AM74" s="26">
        <v>106.06172839506173</v>
      </c>
      <c r="AN74" s="26">
        <v>142.06172839506172</v>
      </c>
      <c r="AP74" s="26">
        <v>291.27160493827159</v>
      </c>
      <c r="AQ74" s="24">
        <v>168.1358024691358</v>
      </c>
      <c r="AR74" s="24">
        <v>123.1358024691358</v>
      </c>
      <c r="AT74" s="24">
        <v>207.59259259259261</v>
      </c>
      <c r="AU74" s="26">
        <v>97.296296296296305</v>
      </c>
      <c r="AV74" s="26">
        <v>110.2962962962963</v>
      </c>
      <c r="AX74" s="24">
        <v>234.93827160493828</v>
      </c>
      <c r="AY74" s="26">
        <v>122.96913580246914</v>
      </c>
      <c r="AZ74" s="26">
        <v>111.96913580246914</v>
      </c>
      <c r="BB74" s="24">
        <v>333.90123456790121</v>
      </c>
      <c r="BC74" s="26">
        <v>143.95061728395061</v>
      </c>
      <c r="BD74" s="26">
        <v>189.95061728395061</v>
      </c>
      <c r="BF74" s="24">
        <v>305.64197530864197</v>
      </c>
      <c r="BG74" s="26">
        <v>161.82098765432099</v>
      </c>
      <c r="BH74" s="26">
        <v>143.82098765432099</v>
      </c>
    </row>
    <row r="75" spans="1:60">
      <c r="A75" s="23">
        <v>70</v>
      </c>
      <c r="B75" s="26">
        <v>3883.1975308641972</v>
      </c>
      <c r="C75" s="26">
        <v>1862.0987654320986</v>
      </c>
      <c r="D75" s="26">
        <v>2021.0987654320986</v>
      </c>
      <c r="F75" s="23">
        <v>162</v>
      </c>
      <c r="G75" s="23">
        <v>81</v>
      </c>
      <c r="H75" s="23">
        <v>81</v>
      </c>
      <c r="J75" s="23">
        <v>173</v>
      </c>
      <c r="K75" s="23">
        <v>89</v>
      </c>
      <c r="L75" s="23">
        <v>84</v>
      </c>
      <c r="N75" s="23">
        <v>42</v>
      </c>
      <c r="O75" s="23">
        <v>20</v>
      </c>
      <c r="P75" s="23">
        <v>22</v>
      </c>
      <c r="R75" s="23">
        <v>677</v>
      </c>
      <c r="S75" s="23">
        <v>331</v>
      </c>
      <c r="T75" s="23">
        <v>346</v>
      </c>
      <c r="V75" s="23">
        <v>393</v>
      </c>
      <c r="W75" s="23">
        <v>170</v>
      </c>
      <c r="X75" s="23">
        <v>223</v>
      </c>
      <c r="Z75" s="23">
        <v>209</v>
      </c>
      <c r="AA75" s="23">
        <v>102</v>
      </c>
      <c r="AB75" s="23">
        <v>107</v>
      </c>
      <c r="AD75" s="23">
        <v>457</v>
      </c>
      <c r="AE75" s="23">
        <v>222</v>
      </c>
      <c r="AF75" s="23">
        <v>235</v>
      </c>
      <c r="AH75" s="23">
        <v>444</v>
      </c>
      <c r="AI75" s="23">
        <v>225</v>
      </c>
      <c r="AJ75" s="23">
        <v>219</v>
      </c>
      <c r="AL75" s="26">
        <v>231.12345679012344</v>
      </c>
      <c r="AM75" s="26">
        <v>97.061728395061735</v>
      </c>
      <c r="AN75" s="26">
        <v>134.06172839506172</v>
      </c>
      <c r="AP75" s="26">
        <v>284.27160493827159</v>
      </c>
      <c r="AQ75" s="24">
        <v>166.1358024691358</v>
      </c>
      <c r="AR75" s="24">
        <v>118.1358024691358</v>
      </c>
      <c r="AT75" s="24">
        <v>193.59259259259261</v>
      </c>
      <c r="AU75" s="26">
        <v>87.296296296296305</v>
      </c>
      <c r="AV75" s="26">
        <v>106.2962962962963</v>
      </c>
      <c r="AX75" s="24">
        <v>237.93827160493828</v>
      </c>
      <c r="AY75" s="26">
        <v>124.96913580246914</v>
      </c>
      <c r="AZ75" s="26">
        <v>112.96913580246914</v>
      </c>
      <c r="BB75" s="24">
        <v>356.90123456790121</v>
      </c>
      <c r="BC75" s="26">
        <v>152.95061728395061</v>
      </c>
      <c r="BD75" s="26">
        <v>203.95061728395061</v>
      </c>
      <c r="BF75" s="24">
        <v>306.64197530864197</v>
      </c>
      <c r="BG75" s="26">
        <v>159.82098765432099</v>
      </c>
      <c r="BH75" s="26">
        <v>146.82098765432099</v>
      </c>
    </row>
    <row r="76" spans="1:60">
      <c r="A76" s="23">
        <v>71</v>
      </c>
      <c r="B76" s="26">
        <v>3664.6975308641972</v>
      </c>
      <c r="C76" s="26">
        <v>1734.0987654320986</v>
      </c>
      <c r="D76" s="26">
        <v>1930.5987654320986</v>
      </c>
      <c r="F76" s="23">
        <v>145</v>
      </c>
      <c r="G76" s="23">
        <v>74</v>
      </c>
      <c r="H76" s="23">
        <v>71</v>
      </c>
      <c r="J76" s="23">
        <v>146</v>
      </c>
      <c r="K76" s="23">
        <v>66</v>
      </c>
      <c r="L76" s="23">
        <v>80</v>
      </c>
      <c r="N76" s="23">
        <v>36</v>
      </c>
      <c r="O76" s="23">
        <v>19</v>
      </c>
      <c r="P76" s="23">
        <v>17</v>
      </c>
      <c r="R76" s="23">
        <v>626</v>
      </c>
      <c r="S76" s="23">
        <v>308</v>
      </c>
      <c r="T76" s="23">
        <v>318</v>
      </c>
      <c r="V76" s="23">
        <v>377.5</v>
      </c>
      <c r="W76" s="23">
        <v>165</v>
      </c>
      <c r="X76" s="26">
        <v>212.5</v>
      </c>
      <c r="Z76" s="23">
        <v>224</v>
      </c>
      <c r="AA76" s="23">
        <v>102</v>
      </c>
      <c r="AB76" s="23">
        <v>122</v>
      </c>
      <c r="AD76" s="23">
        <v>381</v>
      </c>
      <c r="AE76" s="23">
        <v>181</v>
      </c>
      <c r="AF76" s="23">
        <v>200</v>
      </c>
      <c r="AH76" s="23">
        <v>410</v>
      </c>
      <c r="AI76" s="23">
        <v>208</v>
      </c>
      <c r="AJ76" s="23">
        <v>202</v>
      </c>
      <c r="AL76" s="26">
        <v>213.12345679012347</v>
      </c>
      <c r="AM76" s="26">
        <v>89.061728395061735</v>
      </c>
      <c r="AN76" s="26">
        <v>124.06172839506173</v>
      </c>
      <c r="AP76" s="26">
        <v>265.27160493827159</v>
      </c>
      <c r="AQ76" s="24">
        <v>154.1358024691358</v>
      </c>
      <c r="AR76" s="24">
        <v>111.1358024691358</v>
      </c>
      <c r="AT76" s="24">
        <v>179.59259259259261</v>
      </c>
      <c r="AU76" s="26">
        <v>82.296296296296305</v>
      </c>
      <c r="AV76" s="26">
        <v>97.296296296296305</v>
      </c>
      <c r="AX76" s="24">
        <v>243.93827160493828</v>
      </c>
      <c r="AY76" s="26">
        <v>125.96913580246914</v>
      </c>
      <c r="AZ76" s="26">
        <v>117.96913580246914</v>
      </c>
      <c r="BB76" s="24">
        <v>366.90123456790121</v>
      </c>
      <c r="BC76" s="26">
        <v>159.95061728395061</v>
      </c>
      <c r="BD76" s="26">
        <v>206.95061728395061</v>
      </c>
      <c r="BF76" s="24">
        <v>315.64197530864197</v>
      </c>
      <c r="BG76" s="26">
        <v>153.82098765432099</v>
      </c>
      <c r="BH76" s="26">
        <v>161.82098765432099</v>
      </c>
    </row>
    <row r="77" spans="1:60">
      <c r="A77" s="23">
        <v>72</v>
      </c>
      <c r="B77" s="26">
        <v>3474.6975308641972</v>
      </c>
      <c r="C77" s="26">
        <v>1646.0987654320986</v>
      </c>
      <c r="D77" s="26">
        <v>1828.5987654320986</v>
      </c>
      <c r="F77" s="23">
        <v>131</v>
      </c>
      <c r="G77" s="23">
        <v>69</v>
      </c>
      <c r="H77" s="23">
        <v>62</v>
      </c>
      <c r="J77" s="23">
        <v>157</v>
      </c>
      <c r="K77" s="23">
        <v>86</v>
      </c>
      <c r="L77" s="23">
        <v>71</v>
      </c>
      <c r="N77" s="23">
        <v>32</v>
      </c>
      <c r="O77" s="23">
        <v>16</v>
      </c>
      <c r="P77" s="23">
        <v>16</v>
      </c>
      <c r="R77" s="23">
        <v>568</v>
      </c>
      <c r="S77" s="23">
        <v>279</v>
      </c>
      <c r="T77" s="23">
        <v>289</v>
      </c>
      <c r="V77" s="23">
        <v>368.5</v>
      </c>
      <c r="W77" s="23">
        <v>164</v>
      </c>
      <c r="X77" s="26">
        <v>204.5</v>
      </c>
      <c r="Z77" s="23">
        <v>245</v>
      </c>
      <c r="AA77" s="23">
        <v>107</v>
      </c>
      <c r="AB77" s="23">
        <v>138</v>
      </c>
      <c r="AD77" s="23">
        <v>299</v>
      </c>
      <c r="AE77" s="23">
        <v>143</v>
      </c>
      <c r="AF77" s="23">
        <v>156</v>
      </c>
      <c r="AH77" s="23">
        <v>379</v>
      </c>
      <c r="AI77" s="23">
        <v>191</v>
      </c>
      <c r="AJ77" s="23">
        <v>188</v>
      </c>
      <c r="AL77" s="26">
        <v>192.12345679012347</v>
      </c>
      <c r="AM77" s="26">
        <v>78.061728395061735</v>
      </c>
      <c r="AN77" s="26">
        <v>114.06172839506173</v>
      </c>
      <c r="AP77" s="26">
        <v>243.27160493827159</v>
      </c>
      <c r="AQ77" s="24">
        <v>135.1358024691358</v>
      </c>
      <c r="AR77" s="24">
        <v>108.1358024691358</v>
      </c>
      <c r="AT77" s="24">
        <v>166.59259259259261</v>
      </c>
      <c r="AU77" s="26">
        <v>77.296296296296305</v>
      </c>
      <c r="AV77" s="26">
        <v>89.296296296296305</v>
      </c>
      <c r="AX77" s="24">
        <v>243.93827160493828</v>
      </c>
      <c r="AY77" s="26">
        <v>121.96913580246914</v>
      </c>
      <c r="AZ77" s="26">
        <v>121.96913580246914</v>
      </c>
      <c r="BB77" s="24">
        <v>368.90123456790121</v>
      </c>
      <c r="BC77" s="26">
        <v>165.95061728395061</v>
      </c>
      <c r="BD77" s="26">
        <v>202.95061728395061</v>
      </c>
      <c r="BF77" s="24">
        <v>323.64197530864197</v>
      </c>
      <c r="BG77" s="26">
        <v>147.82098765432099</v>
      </c>
      <c r="BH77" s="26">
        <v>175.82098765432099</v>
      </c>
    </row>
    <row r="78" spans="1:60">
      <c r="A78" s="23">
        <v>73</v>
      </c>
      <c r="B78" s="26">
        <v>3307.6975308641972</v>
      </c>
      <c r="C78" s="26">
        <v>1570.0987654320986</v>
      </c>
      <c r="D78" s="26">
        <v>1737.5987654320986</v>
      </c>
      <c r="F78" s="23">
        <v>122</v>
      </c>
      <c r="G78" s="23">
        <v>64</v>
      </c>
      <c r="H78" s="23">
        <v>58</v>
      </c>
      <c r="J78" s="23">
        <v>171</v>
      </c>
      <c r="K78" s="23">
        <v>103</v>
      </c>
      <c r="L78" s="23">
        <v>68</v>
      </c>
      <c r="N78" s="23">
        <v>31</v>
      </c>
      <c r="O78" s="23">
        <v>16</v>
      </c>
      <c r="P78" s="23">
        <v>15</v>
      </c>
      <c r="R78" s="23">
        <v>511</v>
      </c>
      <c r="S78" s="23">
        <v>252</v>
      </c>
      <c r="T78" s="23">
        <v>259</v>
      </c>
      <c r="V78" s="23">
        <v>355.5</v>
      </c>
      <c r="W78" s="23">
        <v>163</v>
      </c>
      <c r="X78" s="26">
        <v>192.5</v>
      </c>
      <c r="Z78" s="23">
        <v>261</v>
      </c>
      <c r="AA78" s="23">
        <v>110</v>
      </c>
      <c r="AB78" s="23">
        <v>151</v>
      </c>
      <c r="AD78" s="23">
        <v>237</v>
      </c>
      <c r="AE78" s="23">
        <v>113</v>
      </c>
      <c r="AF78" s="23">
        <v>124</v>
      </c>
      <c r="AH78" s="23">
        <v>350</v>
      </c>
      <c r="AI78" s="23">
        <v>175</v>
      </c>
      <c r="AJ78" s="23">
        <v>175</v>
      </c>
      <c r="AL78" s="26">
        <v>178.12345679012347</v>
      </c>
      <c r="AM78" s="26">
        <v>72.061728395061735</v>
      </c>
      <c r="AN78" s="26">
        <v>106.06172839506173</v>
      </c>
      <c r="AP78" s="26">
        <v>225.27160493827159</v>
      </c>
      <c r="AQ78" s="24">
        <v>119.1358024691358</v>
      </c>
      <c r="AR78" s="24">
        <v>106.1358024691358</v>
      </c>
      <c r="AT78" s="24">
        <v>156.59259259259261</v>
      </c>
      <c r="AU78" s="26">
        <v>72.296296296296305</v>
      </c>
      <c r="AV78" s="26">
        <v>84.296296296296305</v>
      </c>
      <c r="AX78" s="24">
        <v>245.93827160493828</v>
      </c>
      <c r="AY78" s="26">
        <v>120.96913580246914</v>
      </c>
      <c r="AZ78" s="26">
        <v>124.96913580246914</v>
      </c>
      <c r="BB78" s="24">
        <v>360.90123456790121</v>
      </c>
      <c r="BC78" s="26">
        <v>168.95061728395061</v>
      </c>
      <c r="BD78" s="26">
        <v>191.95061728395061</v>
      </c>
      <c r="BF78" s="24">
        <v>327.64197530864197</v>
      </c>
      <c r="BG78" s="26">
        <v>139.82098765432099</v>
      </c>
      <c r="BH78" s="26">
        <v>187.82098765432099</v>
      </c>
    </row>
    <row r="79" spans="1:60">
      <c r="A79" s="23">
        <v>74</v>
      </c>
      <c r="B79" s="26">
        <v>3164.1975308641972</v>
      </c>
      <c r="C79" s="26">
        <v>1490.0987654320986</v>
      </c>
      <c r="D79" s="26">
        <v>1674.0987654320986</v>
      </c>
      <c r="F79" s="23">
        <v>115</v>
      </c>
      <c r="G79" s="23">
        <v>60</v>
      </c>
      <c r="H79" s="23">
        <v>55</v>
      </c>
      <c r="J79" s="23">
        <v>163</v>
      </c>
      <c r="K79" s="23">
        <v>98</v>
      </c>
      <c r="L79" s="23">
        <v>65</v>
      </c>
      <c r="N79" s="23">
        <v>27</v>
      </c>
      <c r="O79" s="23">
        <v>14</v>
      </c>
      <c r="P79" s="23">
        <v>13</v>
      </c>
      <c r="R79" s="23">
        <v>471</v>
      </c>
      <c r="S79" s="23">
        <v>229</v>
      </c>
      <c r="T79" s="23">
        <v>242</v>
      </c>
      <c r="V79" s="23">
        <v>350</v>
      </c>
      <c r="W79" s="23">
        <v>163</v>
      </c>
      <c r="X79" s="23">
        <v>187</v>
      </c>
      <c r="Z79" s="23">
        <v>273</v>
      </c>
      <c r="AA79" s="23">
        <v>114</v>
      </c>
      <c r="AB79" s="23">
        <v>159</v>
      </c>
      <c r="AD79" s="23">
        <v>191</v>
      </c>
      <c r="AE79" s="23">
        <v>89</v>
      </c>
      <c r="AF79" s="23">
        <v>102</v>
      </c>
      <c r="AH79" s="23">
        <v>324</v>
      </c>
      <c r="AI79" s="23">
        <v>159</v>
      </c>
      <c r="AJ79" s="23">
        <v>165</v>
      </c>
      <c r="AL79" s="26">
        <v>170.12345679012347</v>
      </c>
      <c r="AM79" s="26">
        <v>68.061728395061735</v>
      </c>
      <c r="AN79" s="26">
        <v>102.06172839506173</v>
      </c>
      <c r="AP79" s="26">
        <v>213.27160493827159</v>
      </c>
      <c r="AQ79" s="24">
        <v>105.1358024691358</v>
      </c>
      <c r="AR79" s="24">
        <v>108.1358024691358</v>
      </c>
      <c r="AT79" s="24">
        <v>152.59259259259261</v>
      </c>
      <c r="AU79" s="26">
        <v>72.296296296296305</v>
      </c>
      <c r="AV79" s="26">
        <v>80.296296296296305</v>
      </c>
      <c r="AX79" s="24">
        <v>241.93827160493828</v>
      </c>
      <c r="AY79" s="26">
        <v>116.96913580246914</v>
      </c>
      <c r="AZ79" s="26">
        <v>124.96913580246914</v>
      </c>
      <c r="BB79" s="24">
        <v>352.90123456790121</v>
      </c>
      <c r="BC79" s="26">
        <v>168.95061728395061</v>
      </c>
      <c r="BD79" s="26">
        <v>183.95061728395061</v>
      </c>
      <c r="BF79" s="24">
        <v>332.64197530864197</v>
      </c>
      <c r="BG79" s="26">
        <v>137.82098765432099</v>
      </c>
      <c r="BH79" s="26">
        <v>194.82098765432099</v>
      </c>
    </row>
    <row r="80" spans="1:60">
      <c r="A80" s="23">
        <v>75</v>
      </c>
      <c r="B80" s="26">
        <v>3050.1975308641977</v>
      </c>
      <c r="C80" s="26">
        <v>1428.0987654320988</v>
      </c>
      <c r="D80" s="26">
        <v>1622.0987654320986</v>
      </c>
      <c r="F80" s="23">
        <v>108</v>
      </c>
      <c r="G80" s="23">
        <v>56</v>
      </c>
      <c r="H80" s="23">
        <v>52</v>
      </c>
      <c r="J80" s="23">
        <v>144</v>
      </c>
      <c r="K80" s="23">
        <v>94</v>
      </c>
      <c r="L80" s="23">
        <v>50</v>
      </c>
      <c r="N80" s="23">
        <v>29</v>
      </c>
      <c r="O80" s="23">
        <v>17</v>
      </c>
      <c r="P80" s="23">
        <v>12</v>
      </c>
      <c r="R80" s="23">
        <v>445</v>
      </c>
      <c r="S80" s="23">
        <v>214</v>
      </c>
      <c r="T80" s="23">
        <v>231</v>
      </c>
      <c r="V80" s="23">
        <v>340</v>
      </c>
      <c r="W80" s="23">
        <v>158</v>
      </c>
      <c r="X80" s="23">
        <v>182</v>
      </c>
      <c r="Z80" s="23">
        <v>282</v>
      </c>
      <c r="AA80" s="23">
        <v>114</v>
      </c>
      <c r="AB80" s="23">
        <v>168</v>
      </c>
      <c r="AD80" s="23">
        <v>168</v>
      </c>
      <c r="AE80" s="23">
        <v>80</v>
      </c>
      <c r="AF80" s="23">
        <v>88</v>
      </c>
      <c r="AH80" s="23">
        <v>309</v>
      </c>
      <c r="AI80" s="23">
        <v>150</v>
      </c>
      <c r="AJ80" s="23">
        <v>159</v>
      </c>
      <c r="AL80" s="26">
        <v>163.12345679012347</v>
      </c>
      <c r="AM80" s="26">
        <v>64.061728395061735</v>
      </c>
      <c r="AN80" s="26">
        <v>99.061728395061735</v>
      </c>
      <c r="AP80" s="26">
        <v>201.27160493827159</v>
      </c>
      <c r="AQ80" s="24">
        <v>98.135802469135797</v>
      </c>
      <c r="AR80" s="24">
        <v>103.1358024691358</v>
      </c>
      <c r="AT80" s="24">
        <v>145.59259259259261</v>
      </c>
      <c r="AU80" s="26">
        <v>68.296296296296305</v>
      </c>
      <c r="AV80" s="26">
        <v>77.296296296296305</v>
      </c>
      <c r="AX80" s="24">
        <v>239.93827160493828</v>
      </c>
      <c r="AY80" s="26">
        <v>114.96913580246914</v>
      </c>
      <c r="AZ80" s="26">
        <v>124.96913580246914</v>
      </c>
      <c r="BB80" s="24">
        <v>345.90123456790121</v>
      </c>
      <c r="BC80" s="26">
        <v>166.95061728395061</v>
      </c>
      <c r="BD80" s="26">
        <v>178.95061728395061</v>
      </c>
      <c r="BF80" s="24">
        <v>330.64197530864197</v>
      </c>
      <c r="BG80" s="26">
        <v>130.82098765432099</v>
      </c>
      <c r="BH80" s="26">
        <v>199.82098765432099</v>
      </c>
    </row>
    <row r="81" spans="1:60">
      <c r="A81" s="23">
        <v>76</v>
      </c>
      <c r="B81" s="26">
        <v>2984.1975308641977</v>
      </c>
      <c r="C81" s="26">
        <v>1377.0987654320988</v>
      </c>
      <c r="D81" s="26">
        <v>1607.0987654320986</v>
      </c>
      <c r="F81" s="23">
        <v>104</v>
      </c>
      <c r="G81" s="23">
        <v>55</v>
      </c>
      <c r="H81" s="23">
        <v>49</v>
      </c>
      <c r="J81" s="23">
        <v>146</v>
      </c>
      <c r="K81" s="23">
        <v>92</v>
      </c>
      <c r="L81" s="23">
        <v>54</v>
      </c>
      <c r="N81" s="23">
        <v>27</v>
      </c>
      <c r="O81" s="23">
        <v>13</v>
      </c>
      <c r="P81" s="23">
        <v>14</v>
      </c>
      <c r="R81" s="23">
        <v>430</v>
      </c>
      <c r="S81" s="23">
        <v>205</v>
      </c>
      <c r="T81" s="23">
        <v>225</v>
      </c>
      <c r="V81" s="23">
        <v>338</v>
      </c>
      <c r="W81" s="23">
        <v>158</v>
      </c>
      <c r="X81" s="23">
        <v>180</v>
      </c>
      <c r="Z81" s="23">
        <v>286</v>
      </c>
      <c r="AA81" s="23">
        <v>115</v>
      </c>
      <c r="AB81" s="23">
        <v>171</v>
      </c>
      <c r="AD81" s="23">
        <v>154</v>
      </c>
      <c r="AE81" s="23">
        <v>69</v>
      </c>
      <c r="AF81" s="23">
        <v>85</v>
      </c>
      <c r="AH81" s="23">
        <v>292</v>
      </c>
      <c r="AI81" s="23">
        <v>140</v>
      </c>
      <c r="AJ81" s="23">
        <v>152</v>
      </c>
      <c r="AL81" s="26">
        <v>156.12345679012347</v>
      </c>
      <c r="AM81" s="26">
        <v>60.061728395061728</v>
      </c>
      <c r="AN81" s="26">
        <v>96.061728395061735</v>
      </c>
      <c r="AP81" s="26">
        <v>193.27160493827159</v>
      </c>
      <c r="AQ81" s="24">
        <v>91.135802469135797</v>
      </c>
      <c r="AR81" s="24">
        <v>102.1358024691358</v>
      </c>
      <c r="AT81" s="24">
        <v>143.59259259259261</v>
      </c>
      <c r="AU81" s="26">
        <v>67.296296296296305</v>
      </c>
      <c r="AV81" s="26">
        <v>76.296296296296305</v>
      </c>
      <c r="AX81" s="24">
        <v>232.93827160493828</v>
      </c>
      <c r="AY81" s="26">
        <v>109.96913580246914</v>
      </c>
      <c r="AZ81" s="26">
        <v>122.96913580246914</v>
      </c>
      <c r="BB81" s="24">
        <v>335.90123456790121</v>
      </c>
      <c r="BC81" s="26">
        <v>161.95061728395061</v>
      </c>
      <c r="BD81" s="26">
        <v>173.95061728395061</v>
      </c>
      <c r="BF81" s="24">
        <v>338.64197530864197</v>
      </c>
      <c r="BG81" s="26">
        <v>130.82098765432099</v>
      </c>
      <c r="BH81" s="26">
        <v>207.82098765432099</v>
      </c>
    </row>
    <row r="82" spans="1:60">
      <c r="A82" s="23">
        <v>77</v>
      </c>
      <c r="B82" s="26">
        <v>2964.1975308641977</v>
      </c>
      <c r="C82" s="26">
        <v>1324.0987654320988</v>
      </c>
      <c r="D82" s="26">
        <v>1640.0987654320986</v>
      </c>
      <c r="F82" s="23">
        <v>102</v>
      </c>
      <c r="G82" s="23">
        <v>53</v>
      </c>
      <c r="H82" s="23">
        <v>49</v>
      </c>
      <c r="J82" s="23">
        <v>188</v>
      </c>
      <c r="K82" s="23">
        <v>88</v>
      </c>
      <c r="L82" s="23">
        <v>100</v>
      </c>
      <c r="N82" s="23">
        <v>25</v>
      </c>
      <c r="O82" s="23">
        <v>12</v>
      </c>
      <c r="P82" s="23">
        <v>13</v>
      </c>
      <c r="R82" s="23">
        <v>429</v>
      </c>
      <c r="S82" s="23">
        <v>203</v>
      </c>
      <c r="T82" s="23">
        <v>226</v>
      </c>
      <c r="V82" s="23">
        <v>326</v>
      </c>
      <c r="W82" s="23">
        <v>150</v>
      </c>
      <c r="X82" s="23">
        <v>176</v>
      </c>
      <c r="Z82" s="23">
        <v>291</v>
      </c>
      <c r="AA82" s="23">
        <v>117</v>
      </c>
      <c r="AB82" s="23">
        <v>174</v>
      </c>
      <c r="AD82" s="23">
        <v>127</v>
      </c>
      <c r="AE82" s="23">
        <v>48</v>
      </c>
      <c r="AF82" s="23">
        <v>79</v>
      </c>
      <c r="AH82" s="23">
        <v>280</v>
      </c>
      <c r="AI82" s="23">
        <v>134</v>
      </c>
      <c r="AJ82" s="23">
        <v>146</v>
      </c>
      <c r="AL82" s="26">
        <v>156.12345679012347</v>
      </c>
      <c r="AM82" s="26">
        <v>60.061728395061728</v>
      </c>
      <c r="AN82" s="26">
        <v>96.061728395061735</v>
      </c>
      <c r="AP82" s="26">
        <v>192.27160493827159</v>
      </c>
      <c r="AQ82" s="24">
        <v>91.135802469135797</v>
      </c>
      <c r="AR82" s="24">
        <v>101.1358024691358</v>
      </c>
      <c r="AT82" s="24">
        <v>142.59259259259261</v>
      </c>
      <c r="AU82" s="26">
        <v>65.296296296296305</v>
      </c>
      <c r="AV82" s="26">
        <v>77.296296296296305</v>
      </c>
      <c r="AX82" s="24">
        <v>226.93827160493828</v>
      </c>
      <c r="AY82" s="26">
        <v>106.96913580246914</v>
      </c>
      <c r="AZ82" s="26">
        <v>119.96913580246914</v>
      </c>
      <c r="BB82" s="24">
        <v>323.90123456790121</v>
      </c>
      <c r="BC82" s="26">
        <v>154.95061728395061</v>
      </c>
      <c r="BD82" s="26">
        <v>168.95061728395061</v>
      </c>
      <c r="BF82" s="24">
        <v>346.64197530864197</v>
      </c>
      <c r="BG82" s="26">
        <v>131.82098765432099</v>
      </c>
      <c r="BH82" s="26">
        <v>214.82098765432099</v>
      </c>
    </row>
    <row r="83" spans="1:60">
      <c r="A83" s="23">
        <v>78</v>
      </c>
      <c r="B83" s="26">
        <v>2979.6975308641977</v>
      </c>
      <c r="C83" s="26">
        <v>1294.0987654320988</v>
      </c>
      <c r="D83" s="26">
        <v>1685.5987654320986</v>
      </c>
      <c r="F83" s="23">
        <v>99</v>
      </c>
      <c r="G83" s="23">
        <v>52</v>
      </c>
      <c r="H83" s="23">
        <v>47</v>
      </c>
      <c r="J83" s="23">
        <v>227</v>
      </c>
      <c r="K83" s="23">
        <v>83</v>
      </c>
      <c r="L83" s="23">
        <v>144</v>
      </c>
      <c r="N83" s="23">
        <v>26</v>
      </c>
      <c r="O83" s="23">
        <v>14</v>
      </c>
      <c r="P83" s="23">
        <v>12</v>
      </c>
      <c r="R83" s="23">
        <v>433.5</v>
      </c>
      <c r="S83" s="23">
        <v>201</v>
      </c>
      <c r="T83" s="26">
        <v>232.5</v>
      </c>
      <c r="V83" s="23">
        <v>326</v>
      </c>
      <c r="W83" s="23">
        <v>147</v>
      </c>
      <c r="X83" s="23">
        <v>179</v>
      </c>
      <c r="Z83" s="23">
        <v>296</v>
      </c>
      <c r="AA83" s="23">
        <v>118</v>
      </c>
      <c r="AB83" s="23">
        <v>178</v>
      </c>
      <c r="AD83" s="23">
        <v>121</v>
      </c>
      <c r="AE83" s="23">
        <v>45</v>
      </c>
      <c r="AF83" s="23">
        <v>76</v>
      </c>
      <c r="AH83" s="23">
        <v>267</v>
      </c>
      <c r="AI83" s="23">
        <v>128</v>
      </c>
      <c r="AJ83" s="23">
        <v>139</v>
      </c>
      <c r="AL83" s="26">
        <v>154.12345679012347</v>
      </c>
      <c r="AM83" s="26">
        <v>57.061728395061728</v>
      </c>
      <c r="AN83" s="26">
        <v>97.061728395061735</v>
      </c>
      <c r="AP83" s="26">
        <v>190.27160493827159</v>
      </c>
      <c r="AQ83" s="24">
        <v>91.135802469135797</v>
      </c>
      <c r="AR83" s="24">
        <v>99.135802469135797</v>
      </c>
      <c r="AT83" s="24">
        <v>147.59259259259261</v>
      </c>
      <c r="AU83" s="26">
        <v>67.296296296296305</v>
      </c>
      <c r="AV83" s="26">
        <v>80.296296296296305</v>
      </c>
      <c r="AX83" s="24">
        <v>218.93827160493828</v>
      </c>
      <c r="AY83" s="26">
        <v>102.96913580246914</v>
      </c>
      <c r="AZ83" s="26">
        <v>115.96913580246914</v>
      </c>
      <c r="BB83" s="24">
        <v>308.90123456790121</v>
      </c>
      <c r="BC83" s="26">
        <v>144.95061728395061</v>
      </c>
      <c r="BD83" s="26">
        <v>163.95061728395061</v>
      </c>
      <c r="BF83" s="24">
        <v>354.64197530864197</v>
      </c>
      <c r="BG83" s="26">
        <v>133.82098765432099</v>
      </c>
      <c r="BH83" s="26">
        <v>220.82098765432099</v>
      </c>
    </row>
    <row r="84" spans="1:60">
      <c r="A84" s="23">
        <v>79</v>
      </c>
      <c r="B84" s="26">
        <v>2988.6975308641977</v>
      </c>
      <c r="C84" s="26">
        <v>1274.0987654320988</v>
      </c>
      <c r="D84" s="26">
        <v>1714.5987654320986</v>
      </c>
      <c r="F84" s="23">
        <v>103</v>
      </c>
      <c r="G84" s="23">
        <v>54</v>
      </c>
      <c r="H84" s="23">
        <v>49</v>
      </c>
      <c r="J84" s="23">
        <v>235</v>
      </c>
      <c r="K84" s="23">
        <v>74</v>
      </c>
      <c r="L84" s="23">
        <v>161</v>
      </c>
      <c r="N84" s="23">
        <v>25</v>
      </c>
      <c r="O84" s="23">
        <v>10</v>
      </c>
      <c r="P84" s="23">
        <v>15</v>
      </c>
      <c r="R84" s="23">
        <v>442</v>
      </c>
      <c r="S84" s="23">
        <v>201</v>
      </c>
      <c r="T84" s="23">
        <v>241</v>
      </c>
      <c r="V84" s="23">
        <v>321.5</v>
      </c>
      <c r="W84" s="23">
        <v>143</v>
      </c>
      <c r="X84" s="26">
        <v>178.5</v>
      </c>
      <c r="Z84" s="23">
        <v>299</v>
      </c>
      <c r="AA84" s="23">
        <v>123</v>
      </c>
      <c r="AB84" s="23">
        <v>176</v>
      </c>
      <c r="AD84" s="23">
        <v>133</v>
      </c>
      <c r="AE84" s="23">
        <v>50</v>
      </c>
      <c r="AF84" s="23">
        <v>83</v>
      </c>
      <c r="AH84" s="23">
        <v>250</v>
      </c>
      <c r="AI84" s="23">
        <v>118</v>
      </c>
      <c r="AJ84" s="23">
        <v>132</v>
      </c>
      <c r="AL84" s="26">
        <v>164.12345679012347</v>
      </c>
      <c r="AM84" s="26">
        <v>60.061728395061728</v>
      </c>
      <c r="AN84" s="26">
        <v>104.06172839506173</v>
      </c>
      <c r="AP84" s="26">
        <v>192.27160493827159</v>
      </c>
      <c r="AQ84" s="24">
        <v>95.135802469135797</v>
      </c>
      <c r="AR84" s="24">
        <v>97.135802469135797</v>
      </c>
      <c r="AT84" s="24">
        <v>157.59259259259261</v>
      </c>
      <c r="AU84" s="26">
        <v>71.296296296296305</v>
      </c>
      <c r="AV84" s="26">
        <v>86.296296296296305</v>
      </c>
      <c r="AX84" s="24">
        <v>202.93827160493828</v>
      </c>
      <c r="AY84" s="26">
        <v>95.96913580246914</v>
      </c>
      <c r="AZ84" s="26">
        <v>106.96913580246914</v>
      </c>
      <c r="BB84" s="24">
        <v>285.90123456790121</v>
      </c>
      <c r="BC84" s="26">
        <v>132.95061728395061</v>
      </c>
      <c r="BD84" s="26">
        <v>152.95061728395061</v>
      </c>
      <c r="BF84" s="24">
        <v>369.64197530864197</v>
      </c>
      <c r="BG84" s="26">
        <v>140.82098765432099</v>
      </c>
      <c r="BH84" s="26">
        <v>228.82098765432099</v>
      </c>
    </row>
    <row r="85" spans="1:60">
      <c r="A85" s="23" t="s">
        <v>5</v>
      </c>
      <c r="B85" s="26">
        <v>14815.1975308642</v>
      </c>
      <c r="C85" s="26">
        <v>6597.0987654320998</v>
      </c>
      <c r="D85" s="26">
        <v>8218.0987654320998</v>
      </c>
      <c r="F85" s="23">
        <v>218</v>
      </c>
      <c r="G85" s="23">
        <v>121</v>
      </c>
      <c r="H85" s="23">
        <v>97</v>
      </c>
      <c r="J85" s="23">
        <v>254</v>
      </c>
      <c r="K85" s="23">
        <v>134</v>
      </c>
      <c r="L85" s="23">
        <v>120</v>
      </c>
      <c r="N85" s="23">
        <v>74</v>
      </c>
      <c r="O85" s="23">
        <v>34</v>
      </c>
      <c r="P85" s="23">
        <v>40</v>
      </c>
      <c r="R85" s="24">
        <v>2789</v>
      </c>
      <c r="S85" s="24">
        <v>1222</v>
      </c>
      <c r="T85" s="24">
        <v>1567</v>
      </c>
      <c r="V85" s="24">
        <v>1167</v>
      </c>
      <c r="W85" s="23">
        <v>521</v>
      </c>
      <c r="X85" s="24">
        <v>646</v>
      </c>
      <c r="Z85" s="24">
        <v>1390</v>
      </c>
      <c r="AA85" s="23">
        <v>622</v>
      </c>
      <c r="AB85" s="23">
        <v>768</v>
      </c>
      <c r="AD85" s="24">
        <v>1795</v>
      </c>
      <c r="AE85" s="23">
        <v>861</v>
      </c>
      <c r="AF85" s="23">
        <v>934</v>
      </c>
      <c r="AH85" s="24">
        <v>1158</v>
      </c>
      <c r="AI85" s="23">
        <v>573</v>
      </c>
      <c r="AJ85" s="23">
        <v>585</v>
      </c>
      <c r="AL85" s="24">
        <v>1109.1234567901236</v>
      </c>
      <c r="AM85" s="26">
        <v>398.06172839506172</v>
      </c>
      <c r="AN85" s="26">
        <v>711.06172839506178</v>
      </c>
      <c r="AP85" s="26">
        <v>966.27160493827159</v>
      </c>
      <c r="AQ85" s="24">
        <v>489.1358024691358</v>
      </c>
      <c r="AR85" s="24">
        <v>477.1358024691358</v>
      </c>
      <c r="AT85" s="24">
        <v>927.59259259259261</v>
      </c>
      <c r="AU85" s="26">
        <v>415.2962962962963</v>
      </c>
      <c r="AV85" s="26">
        <v>512.2962962962963</v>
      </c>
      <c r="AX85" s="24">
        <v>901.93827160493822</v>
      </c>
      <c r="AY85" s="26">
        <v>422.96913580246911</v>
      </c>
      <c r="AZ85" s="26">
        <v>478.96913580246911</v>
      </c>
      <c r="BB85" s="24">
        <v>858.90123456790127</v>
      </c>
      <c r="BC85" s="26">
        <v>392.95061728395063</v>
      </c>
      <c r="BD85" s="26">
        <v>465.95061728395063</v>
      </c>
      <c r="BF85" s="24">
        <v>2172.641975308642</v>
      </c>
      <c r="BG85" s="26">
        <v>879.82098765432102</v>
      </c>
      <c r="BH85" s="26">
        <v>1292.820987654321</v>
      </c>
    </row>
    <row r="86" spans="1:60">
      <c r="A86" s="23"/>
      <c r="B86" s="23"/>
      <c r="C86" s="23"/>
      <c r="D86" s="23"/>
      <c r="F86" s="23"/>
      <c r="G86" s="23"/>
      <c r="H86" s="23"/>
      <c r="J86" s="23"/>
      <c r="K86" s="23"/>
      <c r="L86" s="23"/>
      <c r="N86" s="23"/>
      <c r="O86" s="23"/>
      <c r="P86" s="23"/>
      <c r="R86" s="23"/>
      <c r="S86" s="23"/>
      <c r="T86" s="23"/>
      <c r="V86" s="23"/>
      <c r="W86" s="23"/>
      <c r="X86" s="23"/>
      <c r="Z86" s="23"/>
      <c r="AA86" s="23"/>
      <c r="AB86" s="23"/>
      <c r="AD86" s="23"/>
      <c r="AE86" s="23"/>
      <c r="AF86" s="23"/>
      <c r="AH86" s="23"/>
      <c r="AI86" s="23"/>
      <c r="AJ86" s="23"/>
      <c r="AL86" s="23"/>
      <c r="AM86" s="23"/>
      <c r="AN86" s="23"/>
      <c r="AP86" s="23"/>
      <c r="AQ86" s="23"/>
      <c r="AR86" s="23"/>
      <c r="AT86" s="23"/>
      <c r="AU86" s="23"/>
      <c r="AV86" s="23"/>
      <c r="AX86" s="23"/>
      <c r="AY86" s="23"/>
      <c r="AZ86" s="23"/>
      <c r="BB86" s="23"/>
      <c r="BC86" s="23"/>
      <c r="BD86" s="23"/>
      <c r="BF86" s="23"/>
      <c r="BG86" s="23"/>
      <c r="BH86" s="23"/>
    </row>
    <row r="87" spans="1:60">
      <c r="A87" s="23" t="s">
        <v>2</v>
      </c>
      <c r="B87" s="26">
        <v>1415171.5000000005</v>
      </c>
      <c r="C87" s="26">
        <v>719456.00000000023</v>
      </c>
      <c r="D87" s="26">
        <v>695715.50000000023</v>
      </c>
      <c r="F87" s="24">
        <v>57404</v>
      </c>
      <c r="G87" s="24">
        <v>29550</v>
      </c>
      <c r="H87" s="24">
        <v>27854</v>
      </c>
      <c r="J87" s="24">
        <v>74637</v>
      </c>
      <c r="K87" s="24">
        <v>39373</v>
      </c>
      <c r="L87" s="24">
        <v>35264</v>
      </c>
      <c r="N87" s="24">
        <v>10714</v>
      </c>
      <c r="O87" s="24">
        <v>5405</v>
      </c>
      <c r="P87" s="24">
        <v>5309</v>
      </c>
      <c r="R87" s="24">
        <v>140901.5</v>
      </c>
      <c r="S87" s="24">
        <v>71235</v>
      </c>
      <c r="T87" s="24">
        <v>69666.5</v>
      </c>
      <c r="V87" s="31">
        <v>112542</v>
      </c>
      <c r="W87" s="24">
        <v>56810</v>
      </c>
      <c r="X87" s="24">
        <v>55732</v>
      </c>
      <c r="Z87" s="24">
        <v>77335</v>
      </c>
      <c r="AA87" s="24">
        <v>39253</v>
      </c>
      <c r="AB87" s="24">
        <v>38082</v>
      </c>
      <c r="AD87" s="24">
        <v>344719</v>
      </c>
      <c r="AE87" s="24">
        <v>174987</v>
      </c>
      <c r="AF87" s="24">
        <v>169732</v>
      </c>
      <c r="AH87" s="24">
        <v>149032</v>
      </c>
      <c r="AI87" s="24">
        <v>75832</v>
      </c>
      <c r="AJ87" s="24">
        <v>73200</v>
      </c>
      <c r="AL87" s="24">
        <v>73655.000000000175</v>
      </c>
      <c r="AM87" s="24">
        <v>36704.000000000087</v>
      </c>
      <c r="AN87" s="24">
        <v>36951.000000000087</v>
      </c>
      <c r="AP87" s="24">
        <v>88749.000000000058</v>
      </c>
      <c r="AQ87" s="24">
        <v>45016.000000000029</v>
      </c>
      <c r="AR87" s="24">
        <v>43733.000000000029</v>
      </c>
      <c r="AT87" s="24">
        <v>53385.999999999913</v>
      </c>
      <c r="AU87" s="24">
        <v>27172.999999999956</v>
      </c>
      <c r="AV87" s="24">
        <v>26212.999999999956</v>
      </c>
      <c r="AX87" s="24">
        <v>63696.999999999898</v>
      </c>
      <c r="AY87" s="24">
        <v>33060.499999999949</v>
      </c>
      <c r="AZ87" s="24">
        <v>30636.499999999949</v>
      </c>
      <c r="BB87" s="24">
        <v>84670.000000000204</v>
      </c>
      <c r="BC87" s="24">
        <v>42929.000000000109</v>
      </c>
      <c r="BD87" s="24">
        <v>41741.000000000102</v>
      </c>
      <c r="BF87" s="24">
        <v>83729.999999999927</v>
      </c>
      <c r="BG87" s="24">
        <v>42128.499999999956</v>
      </c>
      <c r="BH87" s="24">
        <v>41601.499999999971</v>
      </c>
    </row>
  </sheetData>
  <sheetProtection sheet="1" objects="1" scenarios="1"/>
  <mergeCells count="15">
    <mergeCell ref="BB3:BD3"/>
    <mergeCell ref="BF3:BH3"/>
    <mergeCell ref="AD3:AF3"/>
    <mergeCell ref="AH3:AJ3"/>
    <mergeCell ref="AL3:AN3"/>
    <mergeCell ref="AP3:AR3"/>
    <mergeCell ref="AT3:AV3"/>
    <mergeCell ref="AX3:AZ3"/>
    <mergeCell ref="V3:X3"/>
    <mergeCell ref="Z3:AB3"/>
    <mergeCell ref="B3:D3"/>
    <mergeCell ref="F3:H3"/>
    <mergeCell ref="J3:L3"/>
    <mergeCell ref="N3:P3"/>
    <mergeCell ref="R3:T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D8D12-3A02-2540-A0EC-61AA2A683680}">
  <dimension ref="A2:BH87"/>
  <sheetViews>
    <sheetView showGridLines="0" zoomScale="160" zoomScaleNormal="160" workbookViewId="0">
      <selection activeCell="F4" sqref="F4"/>
    </sheetView>
  </sheetViews>
  <sheetFormatPr baseColWidth="10" defaultColWidth="11.1640625" defaultRowHeight="15"/>
  <cols>
    <col min="1" max="1" width="5.5" style="25" bestFit="1" customWidth="1"/>
    <col min="2" max="2" width="9" style="25" bestFit="1" customWidth="1"/>
    <col min="3" max="3" width="11.1640625" style="25" bestFit="1" customWidth="1"/>
    <col min="4" max="4" width="8.1640625" style="25" bestFit="1" customWidth="1"/>
    <col min="5" max="6" width="8.1640625" style="25" customWidth="1"/>
    <col min="7" max="8" width="7.1640625" style="25" bestFit="1" customWidth="1"/>
    <col min="9" max="9" width="6.6640625" style="25" bestFit="1" customWidth="1"/>
    <col min="10" max="10" width="10.6640625" style="25" bestFit="1" customWidth="1"/>
    <col min="11" max="12" width="7.1640625" style="25" bestFit="1" customWidth="1"/>
    <col min="13" max="13" width="7" style="25" bestFit="1" customWidth="1"/>
    <col min="14" max="14" width="10.6640625" style="25" bestFit="1" customWidth="1"/>
    <col min="15" max="15" width="6.1640625" style="25" bestFit="1" customWidth="1"/>
    <col min="16" max="17" width="7.1640625" style="25" bestFit="1" customWidth="1"/>
    <col min="18" max="18" width="10.6640625" style="25" bestFit="1" customWidth="1"/>
    <col min="19" max="20" width="7.1640625" style="25" bestFit="1" customWidth="1"/>
    <col min="21" max="21" width="9.6640625" style="25" bestFit="1" customWidth="1"/>
    <col min="22" max="22" width="10.6640625" style="25" bestFit="1" customWidth="1"/>
    <col min="23" max="24" width="7.1640625" style="25" bestFit="1" customWidth="1"/>
    <col min="25" max="25" width="9" style="25" bestFit="1" customWidth="1"/>
    <col min="26" max="26" width="10.6640625" style="25" bestFit="1" customWidth="1"/>
    <col min="27" max="28" width="7.1640625" style="25" bestFit="1" customWidth="1"/>
    <col min="29" max="29" width="4.1640625" style="25" bestFit="1" customWidth="1"/>
    <col min="30" max="30" width="10.6640625" style="25" bestFit="1" customWidth="1"/>
    <col min="31" max="32" width="8.5" style="25" bestFit="1" customWidth="1"/>
    <col min="33" max="33" width="7.1640625" style="25" bestFit="1" customWidth="1"/>
    <col min="34" max="34" width="10.6640625" style="25" bestFit="1" customWidth="1"/>
    <col min="35" max="36" width="7.1640625" style="25" bestFit="1" customWidth="1"/>
    <col min="37" max="37" width="7.5" style="25" bestFit="1" customWidth="1"/>
    <col min="38" max="38" width="10.6640625" style="25" bestFit="1" customWidth="1"/>
    <col min="39" max="41" width="7.1640625" style="25" bestFit="1" customWidth="1"/>
    <col min="42" max="42" width="10.6640625" style="25" bestFit="1" customWidth="1"/>
    <col min="43" max="44" width="7.1640625" style="25" bestFit="1" customWidth="1"/>
    <col min="45" max="45" width="9.6640625" style="25" bestFit="1" customWidth="1"/>
    <col min="46" max="46" width="10.6640625" style="25" bestFit="1" customWidth="1"/>
    <col min="47" max="48" width="7.1640625" style="25" bestFit="1" customWidth="1"/>
    <col min="49" max="49" width="9.1640625" style="25" bestFit="1" customWidth="1"/>
    <col min="50" max="50" width="10.6640625" style="25" bestFit="1" customWidth="1"/>
    <col min="51" max="52" width="7.1640625" style="25" bestFit="1" customWidth="1"/>
    <col min="53" max="53" width="8.5" style="25" bestFit="1" customWidth="1"/>
    <col min="54" max="54" width="10.6640625" style="25" bestFit="1" customWidth="1"/>
    <col min="55" max="56" width="7.1640625" style="25" bestFit="1" customWidth="1"/>
    <col min="57" max="57" width="9.1640625" style="25" bestFit="1" customWidth="1"/>
    <col min="58" max="58" width="10.6640625" style="25" bestFit="1" customWidth="1"/>
    <col min="59" max="60" width="7.1640625" style="25" bestFit="1" customWidth="1"/>
    <col min="61" max="16384" width="11.1640625" style="25"/>
  </cols>
  <sheetData>
    <row r="2" spans="1:60" s="19" customFormat="1">
      <c r="A2" s="19" t="s">
        <v>9</v>
      </c>
      <c r="Z2" s="20"/>
    </row>
    <row r="3" spans="1:60" s="19" customFormat="1" ht="15.5" customHeight="1">
      <c r="A3" s="21"/>
      <c r="B3" s="80" t="s">
        <v>45</v>
      </c>
      <c r="C3" s="80"/>
      <c r="D3" s="80"/>
      <c r="F3" s="77" t="s">
        <v>52</v>
      </c>
      <c r="G3" s="78"/>
      <c r="H3" s="79"/>
      <c r="J3" s="77" t="s">
        <v>32</v>
      </c>
      <c r="K3" s="78"/>
      <c r="L3" s="79"/>
      <c r="N3" s="80" t="s">
        <v>33</v>
      </c>
      <c r="O3" s="80"/>
      <c r="P3" s="80"/>
      <c r="R3" s="80" t="s">
        <v>34</v>
      </c>
      <c r="S3" s="80"/>
      <c r="T3" s="80"/>
      <c r="V3" s="80" t="s">
        <v>36</v>
      </c>
      <c r="W3" s="80"/>
      <c r="X3" s="80"/>
      <c r="Z3" s="80" t="s">
        <v>35</v>
      </c>
      <c r="AA3" s="80"/>
      <c r="AB3" s="80"/>
      <c r="AD3" s="80" t="s">
        <v>37</v>
      </c>
      <c r="AE3" s="80"/>
      <c r="AF3" s="80"/>
      <c r="AH3" s="80" t="s">
        <v>38</v>
      </c>
      <c r="AI3" s="80"/>
      <c r="AJ3" s="80"/>
      <c r="AL3" s="77" t="s">
        <v>39</v>
      </c>
      <c r="AM3" s="78"/>
      <c r="AN3" s="79"/>
      <c r="AP3" s="77" t="s">
        <v>40</v>
      </c>
      <c r="AQ3" s="78"/>
      <c r="AR3" s="79"/>
      <c r="AT3" s="77" t="s">
        <v>41</v>
      </c>
      <c r="AU3" s="78"/>
      <c r="AV3" s="79"/>
      <c r="AX3" s="77" t="s">
        <v>42</v>
      </c>
      <c r="AY3" s="78"/>
      <c r="AZ3" s="79"/>
      <c r="BB3" s="77" t="s">
        <v>43</v>
      </c>
      <c r="BC3" s="78"/>
      <c r="BD3" s="79"/>
      <c r="BF3" s="77" t="s">
        <v>44</v>
      </c>
      <c r="BG3" s="78"/>
      <c r="BH3" s="79"/>
    </row>
    <row r="4" spans="1:60" s="19" customFormat="1">
      <c r="A4" s="21" t="s">
        <v>1</v>
      </c>
      <c r="B4" s="21" t="s">
        <v>2</v>
      </c>
      <c r="C4" s="21" t="s">
        <v>3</v>
      </c>
      <c r="D4" s="21" t="s">
        <v>4</v>
      </c>
      <c r="F4" s="21" t="s">
        <v>2</v>
      </c>
      <c r="G4" s="21" t="s">
        <v>3</v>
      </c>
      <c r="H4" s="21" t="s">
        <v>4</v>
      </c>
      <c r="J4" s="21" t="s">
        <v>2</v>
      </c>
      <c r="K4" s="21" t="s">
        <v>3</v>
      </c>
      <c r="L4" s="21" t="s">
        <v>4</v>
      </c>
      <c r="N4" s="21" t="s">
        <v>2</v>
      </c>
      <c r="O4" s="21" t="s">
        <v>3</v>
      </c>
      <c r="P4" s="21" t="s">
        <v>4</v>
      </c>
      <c r="R4" s="21" t="s">
        <v>2</v>
      </c>
      <c r="S4" s="21" t="s">
        <v>3</v>
      </c>
      <c r="T4" s="21" t="s">
        <v>4</v>
      </c>
      <c r="V4" s="21" t="s">
        <v>2</v>
      </c>
      <c r="W4" s="21" t="s">
        <v>3</v>
      </c>
      <c r="X4" s="21" t="s">
        <v>4</v>
      </c>
      <c r="Z4" s="22" t="s">
        <v>2</v>
      </c>
      <c r="AA4" s="21" t="s">
        <v>3</v>
      </c>
      <c r="AB4" s="21" t="s">
        <v>4</v>
      </c>
      <c r="AD4" s="21" t="s">
        <v>2</v>
      </c>
      <c r="AE4" s="21" t="s">
        <v>3</v>
      </c>
      <c r="AF4" s="21" t="s">
        <v>4</v>
      </c>
      <c r="AH4" s="21" t="s">
        <v>2</v>
      </c>
      <c r="AI4" s="21" t="s">
        <v>3</v>
      </c>
      <c r="AJ4" s="21" t="s">
        <v>4</v>
      </c>
      <c r="AL4" s="21" t="s">
        <v>2</v>
      </c>
      <c r="AM4" s="21" t="s">
        <v>3</v>
      </c>
      <c r="AN4" s="21" t="s">
        <v>4</v>
      </c>
      <c r="AP4" s="21" t="s">
        <v>2</v>
      </c>
      <c r="AQ4" s="21" t="s">
        <v>3</v>
      </c>
      <c r="AR4" s="21" t="s">
        <v>4</v>
      </c>
      <c r="AT4" s="21" t="s">
        <v>2</v>
      </c>
      <c r="AU4" s="21" t="s">
        <v>3</v>
      </c>
      <c r="AV4" s="21" t="s">
        <v>4</v>
      </c>
      <c r="AX4" s="21" t="s">
        <v>2</v>
      </c>
      <c r="AY4" s="21" t="s">
        <v>3</v>
      </c>
      <c r="AZ4" s="21" t="s">
        <v>4</v>
      </c>
      <c r="BB4" s="21" t="s">
        <v>2</v>
      </c>
      <c r="BC4" s="21" t="s">
        <v>3</v>
      </c>
      <c r="BD4" s="21" t="s">
        <v>4</v>
      </c>
      <c r="BF4" s="21" t="s">
        <v>2</v>
      </c>
      <c r="BG4" s="21" t="s">
        <v>3</v>
      </c>
      <c r="BH4" s="21" t="s">
        <v>4</v>
      </c>
    </row>
    <row r="5" spans="1:60">
      <c r="A5" s="23">
        <v>0</v>
      </c>
      <c r="B5" s="26">
        <f t="shared" ref="B5" si="0">C5+D5</f>
        <v>32714</v>
      </c>
      <c r="C5" s="26">
        <f t="shared" ref="C5:C68" si="1">G5+K5+O5+S5+W5+AA5+AE5+AI5+AM5+AQ5+AU5+AY5+BC5+BG5</f>
        <v>16707</v>
      </c>
      <c r="D5" s="26">
        <f t="shared" ref="D5:D68" si="2">H5+L5+P5+T5+X5+AB5+AF5+AJ5+AN5+AR5+AV5+AZ5+BD5+BH5</f>
        <v>16007</v>
      </c>
      <c r="E5" s="33"/>
      <c r="F5" s="23">
        <f t="shared" ref="F5:F68" si="3">G5+H5</f>
        <v>1342</v>
      </c>
      <c r="G5" s="23">
        <v>679</v>
      </c>
      <c r="H5" s="23">
        <v>663</v>
      </c>
      <c r="J5" s="24">
        <f t="shared" ref="J5:J68" si="4">K5+L5</f>
        <v>1286</v>
      </c>
      <c r="K5" s="23">
        <v>657</v>
      </c>
      <c r="L5" s="23">
        <v>629</v>
      </c>
      <c r="N5" s="23">
        <f t="shared" ref="N5:N68" si="5">O5+P5</f>
        <v>204</v>
      </c>
      <c r="O5" s="23">
        <v>104</v>
      </c>
      <c r="P5" s="23">
        <v>100</v>
      </c>
      <c r="R5" s="24">
        <f t="shared" ref="R5:R68" si="6">S5+T5</f>
        <v>3493</v>
      </c>
      <c r="S5" s="24">
        <v>1780</v>
      </c>
      <c r="T5" s="24">
        <v>1713</v>
      </c>
      <c r="V5" s="24">
        <f t="shared" ref="V5:V68" si="7">W5+X5</f>
        <v>2469</v>
      </c>
      <c r="W5" s="24">
        <v>1270</v>
      </c>
      <c r="X5" s="24">
        <v>1199</v>
      </c>
      <c r="Z5" s="24">
        <f t="shared" ref="Z5:Z68" si="8">AA5+AB5</f>
        <v>1694</v>
      </c>
      <c r="AA5" s="23">
        <v>864</v>
      </c>
      <c r="AB5" s="23">
        <v>830</v>
      </c>
      <c r="AD5" s="24">
        <f t="shared" ref="AD5:AD68" si="9">AE5+AF5</f>
        <v>8194</v>
      </c>
      <c r="AE5" s="24">
        <v>4192</v>
      </c>
      <c r="AF5" s="24">
        <v>4002</v>
      </c>
      <c r="AH5" s="24">
        <f t="shared" ref="AH5:AH68" si="10">AI5+AJ5</f>
        <v>3453</v>
      </c>
      <c r="AI5" s="24">
        <v>1759</v>
      </c>
      <c r="AJ5" s="24">
        <v>1694</v>
      </c>
      <c r="AL5" s="24">
        <f t="shared" ref="AL5:AL68" si="11">AM5+AN5</f>
        <v>1703</v>
      </c>
      <c r="AM5" s="23">
        <v>871</v>
      </c>
      <c r="AN5" s="23">
        <v>832</v>
      </c>
      <c r="AP5" s="24">
        <f t="shared" ref="AP5:AP68" si="12">AQ5+AR5</f>
        <v>2262</v>
      </c>
      <c r="AQ5" s="24">
        <v>1153</v>
      </c>
      <c r="AR5" s="24">
        <v>1109</v>
      </c>
      <c r="AT5" s="24">
        <f t="shared" ref="AT5:AT68" si="13">AU5+AV5</f>
        <v>1262</v>
      </c>
      <c r="AU5" s="23">
        <v>648</v>
      </c>
      <c r="AV5" s="23">
        <v>614</v>
      </c>
      <c r="AX5" s="24">
        <f t="shared" ref="AX5:AX68" si="14">AY5+AZ5</f>
        <v>1527</v>
      </c>
      <c r="AY5" s="23">
        <v>774</v>
      </c>
      <c r="AZ5" s="23">
        <v>753</v>
      </c>
      <c r="BB5" s="24">
        <f t="shared" ref="BB5:BB68" si="15">BC5+BD5</f>
        <v>1888</v>
      </c>
      <c r="BC5" s="23">
        <v>966</v>
      </c>
      <c r="BD5" s="23">
        <v>922</v>
      </c>
      <c r="BF5" s="24">
        <f t="shared" ref="BF5:BF68" si="16">BG5+BH5</f>
        <v>1937</v>
      </c>
      <c r="BG5" s="23">
        <v>990</v>
      </c>
      <c r="BH5" s="23">
        <v>947</v>
      </c>
    </row>
    <row r="6" spans="1:60">
      <c r="A6" s="23">
        <v>1</v>
      </c>
      <c r="B6" s="26">
        <f t="shared" ref="B6:B68" si="17">C6+D6</f>
        <v>32998</v>
      </c>
      <c r="C6" s="26">
        <f t="shared" si="1"/>
        <v>16811</v>
      </c>
      <c r="D6" s="26">
        <f t="shared" si="2"/>
        <v>16187</v>
      </c>
      <c r="E6" s="33"/>
      <c r="F6" s="23">
        <f t="shared" si="3"/>
        <v>1405</v>
      </c>
      <c r="G6" s="23">
        <v>706</v>
      </c>
      <c r="H6" s="23">
        <v>699</v>
      </c>
      <c r="J6" s="24">
        <f t="shared" si="4"/>
        <v>1384</v>
      </c>
      <c r="K6" s="23">
        <v>706</v>
      </c>
      <c r="L6" s="23">
        <v>678</v>
      </c>
      <c r="N6" s="23">
        <f t="shared" si="5"/>
        <v>200</v>
      </c>
      <c r="O6" s="23">
        <v>102</v>
      </c>
      <c r="P6" s="23">
        <v>98</v>
      </c>
      <c r="R6" s="24">
        <f t="shared" si="6"/>
        <v>3439</v>
      </c>
      <c r="S6" s="24">
        <v>1744</v>
      </c>
      <c r="T6" s="24">
        <v>1695</v>
      </c>
      <c r="V6" s="24">
        <f t="shared" si="7"/>
        <v>2494</v>
      </c>
      <c r="W6" s="24">
        <v>1289</v>
      </c>
      <c r="X6" s="24">
        <v>1205</v>
      </c>
      <c r="Z6" s="24">
        <f t="shared" si="8"/>
        <v>1740</v>
      </c>
      <c r="AA6" s="23">
        <v>885</v>
      </c>
      <c r="AB6" s="23">
        <v>855</v>
      </c>
      <c r="AD6" s="24">
        <f t="shared" si="9"/>
        <v>8264</v>
      </c>
      <c r="AE6" s="24">
        <v>4222</v>
      </c>
      <c r="AF6" s="24">
        <v>4042</v>
      </c>
      <c r="AH6" s="24">
        <f t="shared" si="10"/>
        <v>3529</v>
      </c>
      <c r="AI6" s="24">
        <v>1790</v>
      </c>
      <c r="AJ6" s="24">
        <v>1739</v>
      </c>
      <c r="AL6" s="24">
        <f t="shared" si="11"/>
        <v>1727</v>
      </c>
      <c r="AM6" s="23">
        <v>883</v>
      </c>
      <c r="AN6" s="23">
        <v>844</v>
      </c>
      <c r="AP6" s="24">
        <f t="shared" si="12"/>
        <v>2271</v>
      </c>
      <c r="AQ6" s="24">
        <v>1153</v>
      </c>
      <c r="AR6" s="24">
        <v>1118</v>
      </c>
      <c r="AT6" s="24">
        <f t="shared" si="13"/>
        <v>1242</v>
      </c>
      <c r="AU6" s="23">
        <v>635</v>
      </c>
      <c r="AV6" s="23">
        <v>607</v>
      </c>
      <c r="AX6" s="24">
        <f t="shared" si="14"/>
        <v>1528</v>
      </c>
      <c r="AY6" s="23">
        <v>767</v>
      </c>
      <c r="AZ6" s="23">
        <v>761</v>
      </c>
      <c r="BB6" s="24">
        <f t="shared" si="15"/>
        <v>1893</v>
      </c>
      <c r="BC6" s="23">
        <v>968</v>
      </c>
      <c r="BD6" s="23">
        <v>925</v>
      </c>
      <c r="BF6" s="24">
        <f t="shared" si="16"/>
        <v>1882</v>
      </c>
      <c r="BG6" s="23">
        <v>961</v>
      </c>
      <c r="BH6" s="23">
        <v>921</v>
      </c>
    </row>
    <row r="7" spans="1:60">
      <c r="A7" s="23">
        <v>2</v>
      </c>
      <c r="B7" s="26">
        <f t="shared" si="17"/>
        <v>33835</v>
      </c>
      <c r="C7" s="26">
        <f t="shared" si="1"/>
        <v>17191</v>
      </c>
      <c r="D7" s="26">
        <f t="shared" si="2"/>
        <v>16644</v>
      </c>
      <c r="E7" s="33"/>
      <c r="F7" s="23">
        <f t="shared" si="3"/>
        <v>1479</v>
      </c>
      <c r="G7" s="23">
        <v>741</v>
      </c>
      <c r="H7" s="23">
        <v>738</v>
      </c>
      <c r="J7" s="24">
        <f t="shared" si="4"/>
        <v>1656</v>
      </c>
      <c r="K7" s="23">
        <v>842</v>
      </c>
      <c r="L7" s="23">
        <v>814</v>
      </c>
      <c r="N7" s="23">
        <f t="shared" si="5"/>
        <v>200</v>
      </c>
      <c r="O7" s="23">
        <v>100</v>
      </c>
      <c r="P7" s="23">
        <v>100</v>
      </c>
      <c r="R7" s="24">
        <f t="shared" si="6"/>
        <v>3426</v>
      </c>
      <c r="S7" s="24">
        <v>1730</v>
      </c>
      <c r="T7" s="24">
        <v>1696</v>
      </c>
      <c r="V7" s="24">
        <f t="shared" si="7"/>
        <v>2544</v>
      </c>
      <c r="W7" s="24">
        <v>1322</v>
      </c>
      <c r="X7" s="24">
        <v>1222</v>
      </c>
      <c r="Z7" s="24">
        <f t="shared" si="8"/>
        <v>1804</v>
      </c>
      <c r="AA7" s="23">
        <v>915</v>
      </c>
      <c r="AB7" s="23">
        <v>889</v>
      </c>
      <c r="AD7" s="24">
        <f t="shared" si="9"/>
        <v>8444</v>
      </c>
      <c r="AE7" s="24">
        <v>4306</v>
      </c>
      <c r="AF7" s="24">
        <v>4138</v>
      </c>
      <c r="AH7" s="24">
        <f t="shared" si="10"/>
        <v>3635</v>
      </c>
      <c r="AI7" s="24">
        <v>1835</v>
      </c>
      <c r="AJ7" s="24">
        <v>1800</v>
      </c>
      <c r="AL7" s="24">
        <f t="shared" si="11"/>
        <v>1779</v>
      </c>
      <c r="AM7" s="23">
        <v>908</v>
      </c>
      <c r="AN7" s="23">
        <v>871</v>
      </c>
      <c r="AP7" s="24">
        <f t="shared" si="12"/>
        <v>2301</v>
      </c>
      <c r="AQ7" s="24">
        <v>1162</v>
      </c>
      <c r="AR7" s="24">
        <v>1139</v>
      </c>
      <c r="AT7" s="24">
        <f t="shared" si="13"/>
        <v>1241</v>
      </c>
      <c r="AU7" s="23">
        <v>629</v>
      </c>
      <c r="AV7" s="23">
        <v>612</v>
      </c>
      <c r="AX7" s="24">
        <f t="shared" si="14"/>
        <v>1544</v>
      </c>
      <c r="AY7" s="23">
        <v>770</v>
      </c>
      <c r="AZ7" s="23">
        <v>774</v>
      </c>
      <c r="BB7" s="24">
        <f t="shared" si="15"/>
        <v>1931</v>
      </c>
      <c r="BC7" s="23">
        <v>985</v>
      </c>
      <c r="BD7" s="23">
        <v>946</v>
      </c>
      <c r="BF7" s="24">
        <f t="shared" si="16"/>
        <v>1851</v>
      </c>
      <c r="BG7" s="23">
        <v>946</v>
      </c>
      <c r="BH7" s="23">
        <v>905</v>
      </c>
    </row>
    <row r="8" spans="1:60">
      <c r="A8" s="23">
        <v>3</v>
      </c>
      <c r="B8" s="26">
        <f t="shared" si="17"/>
        <v>34517</v>
      </c>
      <c r="C8" s="26">
        <f t="shared" si="1"/>
        <v>17500</v>
      </c>
      <c r="D8" s="26">
        <f t="shared" si="2"/>
        <v>17017</v>
      </c>
      <c r="E8" s="33"/>
      <c r="F8" s="23">
        <f t="shared" si="3"/>
        <v>1539</v>
      </c>
      <c r="G8" s="23">
        <v>768</v>
      </c>
      <c r="H8" s="23">
        <v>771</v>
      </c>
      <c r="J8" s="24">
        <f t="shared" si="4"/>
        <v>1916</v>
      </c>
      <c r="K8" s="23">
        <v>974</v>
      </c>
      <c r="L8" s="23">
        <v>942</v>
      </c>
      <c r="N8" s="23">
        <f t="shared" si="5"/>
        <v>195</v>
      </c>
      <c r="O8" s="23">
        <v>97</v>
      </c>
      <c r="P8" s="23">
        <v>98</v>
      </c>
      <c r="R8" s="24">
        <f t="shared" si="6"/>
        <v>3399</v>
      </c>
      <c r="S8" s="24">
        <v>1712</v>
      </c>
      <c r="T8" s="24">
        <v>1687</v>
      </c>
      <c r="V8" s="24">
        <f t="shared" si="7"/>
        <v>2589</v>
      </c>
      <c r="W8" s="24">
        <v>1346</v>
      </c>
      <c r="X8" s="24">
        <v>1243</v>
      </c>
      <c r="Z8" s="24">
        <f t="shared" si="8"/>
        <v>1864</v>
      </c>
      <c r="AA8" s="23">
        <v>943</v>
      </c>
      <c r="AB8" s="23">
        <v>921</v>
      </c>
      <c r="AD8" s="24">
        <f t="shared" si="9"/>
        <v>8553</v>
      </c>
      <c r="AE8" s="24">
        <v>4354</v>
      </c>
      <c r="AF8" s="24">
        <v>4199</v>
      </c>
      <c r="AH8" s="24">
        <f t="shared" si="10"/>
        <v>3726</v>
      </c>
      <c r="AI8" s="24">
        <v>1877</v>
      </c>
      <c r="AJ8" s="24">
        <v>1849</v>
      </c>
      <c r="AL8" s="24">
        <f t="shared" si="11"/>
        <v>1820</v>
      </c>
      <c r="AM8" s="23">
        <v>928</v>
      </c>
      <c r="AN8" s="23">
        <v>892</v>
      </c>
      <c r="AP8" s="24">
        <f t="shared" si="12"/>
        <v>2323</v>
      </c>
      <c r="AQ8" s="24">
        <v>1171</v>
      </c>
      <c r="AR8" s="24">
        <v>1152</v>
      </c>
      <c r="AT8" s="24">
        <f t="shared" si="13"/>
        <v>1242</v>
      </c>
      <c r="AU8" s="23">
        <v>626</v>
      </c>
      <c r="AV8" s="23">
        <v>616</v>
      </c>
      <c r="AX8" s="24">
        <f t="shared" si="14"/>
        <v>1554</v>
      </c>
      <c r="AY8" s="23">
        <v>770</v>
      </c>
      <c r="AZ8" s="23">
        <v>784</v>
      </c>
      <c r="BB8" s="24">
        <f t="shared" si="15"/>
        <v>1962</v>
      </c>
      <c r="BC8" s="23">
        <v>999</v>
      </c>
      <c r="BD8" s="23">
        <v>963</v>
      </c>
      <c r="BF8" s="24">
        <f t="shared" si="16"/>
        <v>1835</v>
      </c>
      <c r="BG8" s="23">
        <v>935</v>
      </c>
      <c r="BH8" s="23">
        <v>900</v>
      </c>
    </row>
    <row r="9" spans="1:60">
      <c r="A9" s="23">
        <v>4</v>
      </c>
      <c r="B9" s="26">
        <f t="shared" si="17"/>
        <v>35328</v>
      </c>
      <c r="C9" s="26">
        <f t="shared" si="1"/>
        <v>17896</v>
      </c>
      <c r="D9" s="26">
        <f t="shared" si="2"/>
        <v>17432</v>
      </c>
      <c r="E9" s="33"/>
      <c r="F9" s="23">
        <f t="shared" si="3"/>
        <v>1565</v>
      </c>
      <c r="G9" s="23">
        <v>799</v>
      </c>
      <c r="H9" s="23">
        <v>766</v>
      </c>
      <c r="J9" s="24">
        <f t="shared" si="4"/>
        <v>2026</v>
      </c>
      <c r="K9" s="23">
        <v>971</v>
      </c>
      <c r="L9" s="24">
        <v>1055</v>
      </c>
      <c r="N9" s="23">
        <f t="shared" si="5"/>
        <v>275</v>
      </c>
      <c r="O9" s="23">
        <v>130</v>
      </c>
      <c r="P9" s="23">
        <v>145</v>
      </c>
      <c r="R9" s="24">
        <f t="shared" si="6"/>
        <v>3548</v>
      </c>
      <c r="S9" s="24">
        <v>1796</v>
      </c>
      <c r="T9" s="24">
        <v>1752</v>
      </c>
      <c r="V9" s="24">
        <f t="shared" si="7"/>
        <v>2864</v>
      </c>
      <c r="W9" s="24">
        <v>1481</v>
      </c>
      <c r="X9" s="24">
        <v>1383</v>
      </c>
      <c r="Z9" s="24">
        <f t="shared" si="8"/>
        <v>1879</v>
      </c>
      <c r="AA9" s="23">
        <v>975</v>
      </c>
      <c r="AB9" s="23">
        <v>904</v>
      </c>
      <c r="AD9" s="24">
        <f t="shared" si="9"/>
        <v>8469</v>
      </c>
      <c r="AE9" s="24">
        <v>4302</v>
      </c>
      <c r="AF9" s="24">
        <v>4167</v>
      </c>
      <c r="AH9" s="24">
        <f t="shared" si="10"/>
        <v>3678</v>
      </c>
      <c r="AI9" s="24">
        <v>1855</v>
      </c>
      <c r="AJ9" s="24">
        <v>1823</v>
      </c>
      <c r="AL9" s="24">
        <f t="shared" si="11"/>
        <v>1850</v>
      </c>
      <c r="AM9" s="23">
        <v>959</v>
      </c>
      <c r="AN9" s="23">
        <v>891</v>
      </c>
      <c r="AP9" s="24">
        <f t="shared" si="12"/>
        <v>2307</v>
      </c>
      <c r="AQ9" s="24">
        <v>1167</v>
      </c>
      <c r="AR9" s="24">
        <v>1140</v>
      </c>
      <c r="AT9" s="24">
        <f t="shared" si="13"/>
        <v>1220</v>
      </c>
      <c r="AU9" s="23">
        <v>555</v>
      </c>
      <c r="AV9" s="23">
        <v>665</v>
      </c>
      <c r="AX9" s="24">
        <f t="shared" si="14"/>
        <v>1694</v>
      </c>
      <c r="AY9" s="23">
        <v>845</v>
      </c>
      <c r="AZ9" s="23">
        <v>849</v>
      </c>
      <c r="BB9" s="24">
        <f t="shared" si="15"/>
        <v>2055</v>
      </c>
      <c r="BC9" s="24">
        <v>1053</v>
      </c>
      <c r="BD9" s="24">
        <v>1002</v>
      </c>
      <c r="BF9" s="24">
        <f t="shared" si="16"/>
        <v>1898</v>
      </c>
      <c r="BG9" s="24">
        <v>1008</v>
      </c>
      <c r="BH9" s="23">
        <v>890</v>
      </c>
    </row>
    <row r="10" spans="1:60">
      <c r="A10" s="23">
        <v>5</v>
      </c>
      <c r="B10" s="26">
        <f t="shared" si="17"/>
        <v>31618</v>
      </c>
      <c r="C10" s="26">
        <f t="shared" si="1"/>
        <v>16052</v>
      </c>
      <c r="D10" s="26">
        <f t="shared" si="2"/>
        <v>15566</v>
      </c>
      <c r="E10" s="33"/>
      <c r="F10" s="23">
        <f t="shared" si="3"/>
        <v>1427</v>
      </c>
      <c r="G10" s="23">
        <v>704</v>
      </c>
      <c r="H10" s="23">
        <v>723</v>
      </c>
      <c r="J10" s="24">
        <f t="shared" si="4"/>
        <v>1358</v>
      </c>
      <c r="K10" s="23">
        <v>940</v>
      </c>
      <c r="L10" s="23">
        <v>418</v>
      </c>
      <c r="N10" s="23">
        <f t="shared" si="5"/>
        <v>233</v>
      </c>
      <c r="O10" s="23">
        <v>114</v>
      </c>
      <c r="P10" s="23">
        <v>119</v>
      </c>
      <c r="R10" s="24">
        <f t="shared" si="6"/>
        <v>3168</v>
      </c>
      <c r="S10" s="24">
        <v>1581</v>
      </c>
      <c r="T10" s="24">
        <v>1587</v>
      </c>
      <c r="V10" s="24">
        <f t="shared" si="7"/>
        <v>2499</v>
      </c>
      <c r="W10" s="24">
        <v>1262</v>
      </c>
      <c r="X10" s="24">
        <v>1237</v>
      </c>
      <c r="Z10" s="24">
        <f t="shared" si="8"/>
        <v>1773</v>
      </c>
      <c r="AA10" s="23">
        <v>891</v>
      </c>
      <c r="AB10" s="23">
        <v>882</v>
      </c>
      <c r="AD10" s="24">
        <f t="shared" si="9"/>
        <v>7498</v>
      </c>
      <c r="AE10" s="24">
        <v>3743</v>
      </c>
      <c r="AF10" s="24">
        <v>3755</v>
      </c>
      <c r="AH10" s="24">
        <f t="shared" si="10"/>
        <v>3385</v>
      </c>
      <c r="AI10" s="24">
        <v>1648</v>
      </c>
      <c r="AJ10" s="24">
        <v>1737</v>
      </c>
      <c r="AL10" s="24">
        <f t="shared" si="11"/>
        <v>1680</v>
      </c>
      <c r="AM10" s="23">
        <v>855</v>
      </c>
      <c r="AN10" s="23">
        <v>825</v>
      </c>
      <c r="AP10" s="24">
        <f t="shared" si="12"/>
        <v>2220</v>
      </c>
      <c r="AQ10" s="24">
        <v>1136</v>
      </c>
      <c r="AR10" s="24">
        <v>1084</v>
      </c>
      <c r="AT10" s="24">
        <f t="shared" si="13"/>
        <v>1152</v>
      </c>
      <c r="AU10" s="23">
        <v>554</v>
      </c>
      <c r="AV10" s="23">
        <v>598</v>
      </c>
      <c r="AX10" s="24">
        <f t="shared" si="14"/>
        <v>1487</v>
      </c>
      <c r="AY10" s="23">
        <v>723</v>
      </c>
      <c r="AZ10" s="23">
        <v>764</v>
      </c>
      <c r="BB10" s="24">
        <f t="shared" si="15"/>
        <v>1990</v>
      </c>
      <c r="BC10" s="23">
        <v>986</v>
      </c>
      <c r="BD10" s="24">
        <v>1004</v>
      </c>
      <c r="BF10" s="24">
        <f t="shared" si="16"/>
        <v>1748</v>
      </c>
      <c r="BG10" s="23">
        <v>915</v>
      </c>
      <c r="BH10" s="23">
        <v>833</v>
      </c>
    </row>
    <row r="11" spans="1:60">
      <c r="A11" s="23">
        <v>6</v>
      </c>
      <c r="B11" s="26">
        <f t="shared" si="17"/>
        <v>30620</v>
      </c>
      <c r="C11" s="26">
        <f t="shared" si="1"/>
        <v>15614</v>
      </c>
      <c r="D11" s="26">
        <f t="shared" si="2"/>
        <v>15006</v>
      </c>
      <c r="E11" s="33"/>
      <c r="F11" s="23">
        <f t="shared" si="3"/>
        <v>1391</v>
      </c>
      <c r="G11" s="23">
        <v>688</v>
      </c>
      <c r="H11" s="23">
        <v>703</v>
      </c>
      <c r="J11" s="24">
        <f t="shared" si="4"/>
        <v>1249</v>
      </c>
      <c r="K11" s="23">
        <v>932</v>
      </c>
      <c r="L11" s="23">
        <v>317</v>
      </c>
      <c r="N11" s="23">
        <f t="shared" si="5"/>
        <v>212</v>
      </c>
      <c r="O11" s="23">
        <v>103</v>
      </c>
      <c r="P11" s="23">
        <v>109</v>
      </c>
      <c r="R11" s="24">
        <f t="shared" si="6"/>
        <v>3072</v>
      </c>
      <c r="S11" s="24">
        <v>1538</v>
      </c>
      <c r="T11" s="24">
        <v>1534</v>
      </c>
      <c r="V11" s="24">
        <f t="shared" si="7"/>
        <v>2419</v>
      </c>
      <c r="W11" s="24">
        <v>1213</v>
      </c>
      <c r="X11" s="24">
        <v>1206</v>
      </c>
      <c r="Z11" s="24">
        <f t="shared" si="8"/>
        <v>1737</v>
      </c>
      <c r="AA11" s="23">
        <v>871</v>
      </c>
      <c r="AB11" s="23">
        <v>866</v>
      </c>
      <c r="AD11" s="24">
        <f t="shared" si="9"/>
        <v>7205</v>
      </c>
      <c r="AE11" s="24">
        <v>3600</v>
      </c>
      <c r="AF11" s="24">
        <v>3605</v>
      </c>
      <c r="AH11" s="24">
        <f t="shared" si="10"/>
        <v>3324</v>
      </c>
      <c r="AI11" s="24">
        <v>1620</v>
      </c>
      <c r="AJ11" s="24">
        <v>1704</v>
      </c>
      <c r="AL11" s="24">
        <f t="shared" si="11"/>
        <v>1625</v>
      </c>
      <c r="AM11" s="23">
        <v>819</v>
      </c>
      <c r="AN11" s="23">
        <v>806</v>
      </c>
      <c r="AP11" s="24">
        <f t="shared" si="12"/>
        <v>2191</v>
      </c>
      <c r="AQ11" s="24">
        <v>1128</v>
      </c>
      <c r="AR11" s="24">
        <v>1063</v>
      </c>
      <c r="AT11" s="24">
        <f t="shared" si="13"/>
        <v>1141</v>
      </c>
      <c r="AU11" s="23">
        <v>566</v>
      </c>
      <c r="AV11" s="23">
        <v>575</v>
      </c>
      <c r="AX11" s="24">
        <f t="shared" si="14"/>
        <v>1413</v>
      </c>
      <c r="AY11" s="23">
        <v>691</v>
      </c>
      <c r="AZ11" s="23">
        <v>722</v>
      </c>
      <c r="BB11" s="24">
        <f t="shared" si="15"/>
        <v>1920</v>
      </c>
      <c r="BC11" s="23">
        <v>951</v>
      </c>
      <c r="BD11" s="23">
        <v>969</v>
      </c>
      <c r="BF11" s="24">
        <f t="shared" si="16"/>
        <v>1721</v>
      </c>
      <c r="BG11" s="23">
        <v>894</v>
      </c>
      <c r="BH11" s="23">
        <v>827</v>
      </c>
    </row>
    <row r="12" spans="1:60">
      <c r="A12" s="23">
        <v>7</v>
      </c>
      <c r="B12" s="26">
        <f t="shared" si="17"/>
        <v>30624</v>
      </c>
      <c r="C12" s="26">
        <f t="shared" si="1"/>
        <v>15662</v>
      </c>
      <c r="D12" s="26">
        <f t="shared" si="2"/>
        <v>14962</v>
      </c>
      <c r="E12" s="33"/>
      <c r="F12" s="23">
        <f t="shared" si="3"/>
        <v>1381</v>
      </c>
      <c r="G12" s="23">
        <v>688</v>
      </c>
      <c r="H12" s="23">
        <v>693</v>
      </c>
      <c r="J12" s="24">
        <f t="shared" si="4"/>
        <v>1350</v>
      </c>
      <c r="K12" s="23">
        <v>946</v>
      </c>
      <c r="L12" s="23">
        <v>404</v>
      </c>
      <c r="N12" s="23">
        <f t="shared" si="5"/>
        <v>211</v>
      </c>
      <c r="O12" s="23">
        <v>104</v>
      </c>
      <c r="P12" s="23">
        <v>107</v>
      </c>
      <c r="R12" s="24">
        <f t="shared" si="6"/>
        <v>3064</v>
      </c>
      <c r="S12" s="24">
        <v>1545</v>
      </c>
      <c r="T12" s="24">
        <v>1519</v>
      </c>
      <c r="V12" s="24">
        <f t="shared" si="7"/>
        <v>2432</v>
      </c>
      <c r="W12" s="24">
        <v>1222</v>
      </c>
      <c r="X12" s="24">
        <v>1210</v>
      </c>
      <c r="Z12" s="24">
        <f t="shared" si="8"/>
        <v>1733</v>
      </c>
      <c r="AA12" s="23">
        <v>873</v>
      </c>
      <c r="AB12" s="23">
        <v>860</v>
      </c>
      <c r="AD12" s="24">
        <f t="shared" si="9"/>
        <v>7182</v>
      </c>
      <c r="AE12" s="24">
        <v>3604</v>
      </c>
      <c r="AF12" s="24">
        <v>3578</v>
      </c>
      <c r="AH12" s="24">
        <f t="shared" si="10"/>
        <v>3322</v>
      </c>
      <c r="AI12" s="24">
        <v>1642</v>
      </c>
      <c r="AJ12" s="24">
        <v>1680</v>
      </c>
      <c r="AL12" s="24">
        <f t="shared" si="11"/>
        <v>1628</v>
      </c>
      <c r="AM12" s="23">
        <v>816</v>
      </c>
      <c r="AN12" s="23">
        <v>812</v>
      </c>
      <c r="AP12" s="24">
        <f t="shared" si="12"/>
        <v>2173</v>
      </c>
      <c r="AQ12" s="24">
        <v>1123</v>
      </c>
      <c r="AR12" s="24">
        <v>1050</v>
      </c>
      <c r="AT12" s="24">
        <f t="shared" si="13"/>
        <v>1155</v>
      </c>
      <c r="AU12" s="23">
        <v>584</v>
      </c>
      <c r="AV12" s="23">
        <v>571</v>
      </c>
      <c r="AX12" s="24">
        <f t="shared" si="14"/>
        <v>1391</v>
      </c>
      <c r="AY12" s="23">
        <v>689</v>
      </c>
      <c r="AZ12" s="23">
        <v>702</v>
      </c>
      <c r="BB12" s="24">
        <f t="shared" si="15"/>
        <v>1857</v>
      </c>
      <c r="BC12" s="23">
        <v>927</v>
      </c>
      <c r="BD12" s="23">
        <v>930</v>
      </c>
      <c r="BF12" s="24">
        <f t="shared" si="16"/>
        <v>1745</v>
      </c>
      <c r="BG12" s="23">
        <v>899</v>
      </c>
      <c r="BH12" s="23">
        <v>846</v>
      </c>
    </row>
    <row r="13" spans="1:60">
      <c r="A13" s="23">
        <v>8</v>
      </c>
      <c r="B13" s="26">
        <f t="shared" si="17"/>
        <v>31178</v>
      </c>
      <c r="C13" s="26">
        <f t="shared" si="1"/>
        <v>15977</v>
      </c>
      <c r="D13" s="26">
        <f t="shared" si="2"/>
        <v>15201</v>
      </c>
      <c r="E13" s="33"/>
      <c r="F13" s="23">
        <f t="shared" si="3"/>
        <v>1386</v>
      </c>
      <c r="G13" s="23">
        <v>699</v>
      </c>
      <c r="H13" s="23">
        <v>687</v>
      </c>
      <c r="J13" s="24">
        <f t="shared" si="4"/>
        <v>1541</v>
      </c>
      <c r="K13" s="23">
        <v>962</v>
      </c>
      <c r="L13" s="23">
        <v>579</v>
      </c>
      <c r="N13" s="23">
        <f t="shared" si="5"/>
        <v>210</v>
      </c>
      <c r="O13" s="23">
        <v>103</v>
      </c>
      <c r="P13" s="23">
        <v>107</v>
      </c>
      <c r="R13" s="24">
        <f t="shared" si="6"/>
        <v>3120</v>
      </c>
      <c r="S13" s="24">
        <v>1590</v>
      </c>
      <c r="T13" s="24">
        <v>1530</v>
      </c>
      <c r="V13" s="24">
        <f t="shared" si="7"/>
        <v>2494</v>
      </c>
      <c r="W13" s="24">
        <v>1257</v>
      </c>
      <c r="X13" s="24">
        <v>1237</v>
      </c>
      <c r="Z13" s="24">
        <f t="shared" si="8"/>
        <v>1750</v>
      </c>
      <c r="AA13" s="23">
        <v>888</v>
      </c>
      <c r="AB13" s="23">
        <v>862</v>
      </c>
      <c r="AD13" s="24">
        <f t="shared" si="9"/>
        <v>7295</v>
      </c>
      <c r="AE13" s="24">
        <v>3684</v>
      </c>
      <c r="AF13" s="24">
        <v>3611</v>
      </c>
      <c r="AH13" s="24">
        <f t="shared" si="10"/>
        <v>3362</v>
      </c>
      <c r="AI13" s="24">
        <v>1690</v>
      </c>
      <c r="AJ13" s="24">
        <v>1672</v>
      </c>
      <c r="AL13" s="24">
        <f t="shared" si="11"/>
        <v>1665</v>
      </c>
      <c r="AM13" s="23">
        <v>835</v>
      </c>
      <c r="AN13" s="23">
        <v>830</v>
      </c>
      <c r="AP13" s="24">
        <f t="shared" si="12"/>
        <v>2164</v>
      </c>
      <c r="AQ13" s="24">
        <v>1122</v>
      </c>
      <c r="AR13" s="24">
        <v>1042</v>
      </c>
      <c r="AT13" s="24">
        <f t="shared" si="13"/>
        <v>1188</v>
      </c>
      <c r="AU13" s="23">
        <v>607</v>
      </c>
      <c r="AV13" s="23">
        <v>581</v>
      </c>
      <c r="AX13" s="24">
        <f t="shared" si="14"/>
        <v>1395</v>
      </c>
      <c r="AY13" s="23">
        <v>703</v>
      </c>
      <c r="AZ13" s="23">
        <v>692</v>
      </c>
      <c r="BB13" s="24">
        <f t="shared" si="15"/>
        <v>1812</v>
      </c>
      <c r="BC13" s="23">
        <v>916</v>
      </c>
      <c r="BD13" s="23">
        <v>896</v>
      </c>
      <c r="BF13" s="24">
        <f t="shared" si="16"/>
        <v>1796</v>
      </c>
      <c r="BG13" s="23">
        <v>921</v>
      </c>
      <c r="BH13" s="23">
        <v>875</v>
      </c>
    </row>
    <row r="14" spans="1:60">
      <c r="A14" s="23">
        <v>9</v>
      </c>
      <c r="B14" s="26">
        <f t="shared" si="17"/>
        <v>31875</v>
      </c>
      <c r="C14" s="26">
        <f t="shared" si="1"/>
        <v>16353</v>
      </c>
      <c r="D14" s="26">
        <f t="shared" si="2"/>
        <v>15522</v>
      </c>
      <c r="E14" s="33"/>
      <c r="F14" s="23">
        <f t="shared" si="3"/>
        <v>1394</v>
      </c>
      <c r="G14" s="23">
        <v>712</v>
      </c>
      <c r="H14" s="23">
        <v>682</v>
      </c>
      <c r="J14" s="24">
        <f t="shared" si="4"/>
        <v>1758</v>
      </c>
      <c r="K14" s="23">
        <v>988</v>
      </c>
      <c r="L14" s="23">
        <v>770</v>
      </c>
      <c r="N14" s="23">
        <f t="shared" si="5"/>
        <v>217</v>
      </c>
      <c r="O14" s="23">
        <v>105</v>
      </c>
      <c r="P14" s="23">
        <v>112</v>
      </c>
      <c r="R14" s="24">
        <f t="shared" si="6"/>
        <v>3186</v>
      </c>
      <c r="S14" s="24">
        <v>1639</v>
      </c>
      <c r="T14" s="24">
        <v>1547</v>
      </c>
      <c r="V14" s="24">
        <f t="shared" si="7"/>
        <v>2570</v>
      </c>
      <c r="W14" s="24">
        <v>1302</v>
      </c>
      <c r="X14" s="24">
        <v>1268</v>
      </c>
      <c r="Z14" s="24">
        <f t="shared" si="8"/>
        <v>1770</v>
      </c>
      <c r="AA14" s="23">
        <v>907</v>
      </c>
      <c r="AB14" s="23">
        <v>863</v>
      </c>
      <c r="AD14" s="24">
        <f t="shared" si="9"/>
        <v>7415</v>
      </c>
      <c r="AE14" s="24">
        <v>3767</v>
      </c>
      <c r="AF14" s="24">
        <v>3648</v>
      </c>
      <c r="AH14" s="24">
        <f t="shared" si="10"/>
        <v>3413</v>
      </c>
      <c r="AI14" s="24">
        <v>1741</v>
      </c>
      <c r="AJ14" s="24">
        <v>1672</v>
      </c>
      <c r="AL14" s="24">
        <f t="shared" si="11"/>
        <v>1717</v>
      </c>
      <c r="AM14" s="23">
        <v>859</v>
      </c>
      <c r="AN14" s="23">
        <v>858</v>
      </c>
      <c r="AP14" s="24">
        <f t="shared" si="12"/>
        <v>2155</v>
      </c>
      <c r="AQ14" s="24">
        <v>1117</v>
      </c>
      <c r="AR14" s="24">
        <v>1038</v>
      </c>
      <c r="AT14" s="24">
        <f t="shared" si="13"/>
        <v>1222</v>
      </c>
      <c r="AU14" s="23">
        <v>629</v>
      </c>
      <c r="AV14" s="23">
        <v>593</v>
      </c>
      <c r="AX14" s="24">
        <f t="shared" si="14"/>
        <v>1413</v>
      </c>
      <c r="AY14" s="23">
        <v>723</v>
      </c>
      <c r="AZ14" s="23">
        <v>690</v>
      </c>
      <c r="BB14" s="24">
        <f t="shared" si="15"/>
        <v>1791</v>
      </c>
      <c r="BC14" s="23">
        <v>917</v>
      </c>
      <c r="BD14" s="23">
        <v>874</v>
      </c>
      <c r="BF14" s="24">
        <f t="shared" si="16"/>
        <v>1854</v>
      </c>
      <c r="BG14" s="23">
        <v>947</v>
      </c>
      <c r="BH14" s="23">
        <v>907</v>
      </c>
    </row>
    <row r="15" spans="1:60">
      <c r="A15" s="23">
        <v>10</v>
      </c>
      <c r="B15" s="26">
        <f t="shared" si="17"/>
        <v>32397</v>
      </c>
      <c r="C15" s="26">
        <f t="shared" si="1"/>
        <v>16618</v>
      </c>
      <c r="D15" s="26">
        <f t="shared" si="2"/>
        <v>15779</v>
      </c>
      <c r="E15" s="33"/>
      <c r="F15" s="23">
        <f t="shared" si="3"/>
        <v>1387</v>
      </c>
      <c r="G15" s="23">
        <v>711</v>
      </c>
      <c r="H15" s="23">
        <v>676</v>
      </c>
      <c r="J15" s="24">
        <f t="shared" si="4"/>
        <v>1926</v>
      </c>
      <c r="K15" s="24">
        <v>1005</v>
      </c>
      <c r="L15" s="23">
        <v>921</v>
      </c>
      <c r="N15" s="23">
        <f t="shared" si="5"/>
        <v>220</v>
      </c>
      <c r="O15" s="23">
        <v>107</v>
      </c>
      <c r="P15" s="23">
        <v>113</v>
      </c>
      <c r="R15" s="24">
        <f t="shared" si="6"/>
        <v>3248</v>
      </c>
      <c r="S15" s="24">
        <v>1678</v>
      </c>
      <c r="T15" s="24">
        <v>1570</v>
      </c>
      <c r="V15" s="24">
        <f t="shared" si="7"/>
        <v>2631</v>
      </c>
      <c r="W15" s="24">
        <v>1338</v>
      </c>
      <c r="X15" s="24">
        <v>1293</v>
      </c>
      <c r="Z15" s="24">
        <f t="shared" si="8"/>
        <v>1786</v>
      </c>
      <c r="AA15" s="23">
        <v>913</v>
      </c>
      <c r="AB15" s="23">
        <v>873</v>
      </c>
      <c r="AD15" s="24">
        <f t="shared" si="9"/>
        <v>7454</v>
      </c>
      <c r="AE15" s="24">
        <v>3808</v>
      </c>
      <c r="AF15" s="24">
        <v>3646</v>
      </c>
      <c r="AH15" s="24">
        <f t="shared" si="10"/>
        <v>3455</v>
      </c>
      <c r="AI15" s="24">
        <v>1783</v>
      </c>
      <c r="AJ15" s="24">
        <v>1672</v>
      </c>
      <c r="AL15" s="24">
        <f t="shared" si="11"/>
        <v>1769</v>
      </c>
      <c r="AM15" s="23">
        <v>886</v>
      </c>
      <c r="AN15" s="23">
        <v>883</v>
      </c>
      <c r="AP15" s="24">
        <f t="shared" si="12"/>
        <v>2137</v>
      </c>
      <c r="AQ15" s="24">
        <v>1107</v>
      </c>
      <c r="AR15" s="24">
        <v>1030</v>
      </c>
      <c r="AT15" s="24">
        <f t="shared" si="13"/>
        <v>1251</v>
      </c>
      <c r="AU15" s="23">
        <v>645</v>
      </c>
      <c r="AV15" s="23">
        <v>606</v>
      </c>
      <c r="AX15" s="24">
        <f t="shared" si="14"/>
        <v>1425</v>
      </c>
      <c r="AY15" s="23">
        <v>737</v>
      </c>
      <c r="AZ15" s="23">
        <v>688</v>
      </c>
      <c r="BB15" s="24">
        <f t="shared" si="15"/>
        <v>1795</v>
      </c>
      <c r="BC15" s="23">
        <v>926</v>
      </c>
      <c r="BD15" s="23">
        <v>869</v>
      </c>
      <c r="BF15" s="24">
        <f t="shared" si="16"/>
        <v>1913</v>
      </c>
      <c r="BG15" s="23">
        <v>974</v>
      </c>
      <c r="BH15" s="23">
        <v>939</v>
      </c>
    </row>
    <row r="16" spans="1:60">
      <c r="A16" s="23">
        <v>11</v>
      </c>
      <c r="B16" s="26">
        <f t="shared" si="17"/>
        <v>32665</v>
      </c>
      <c r="C16" s="26">
        <f t="shared" si="1"/>
        <v>16755</v>
      </c>
      <c r="D16" s="26">
        <f t="shared" si="2"/>
        <v>15910</v>
      </c>
      <c r="E16" s="33"/>
      <c r="F16" s="23">
        <f t="shared" si="3"/>
        <v>1372</v>
      </c>
      <c r="G16" s="23">
        <v>708</v>
      </c>
      <c r="H16" s="23">
        <v>664</v>
      </c>
      <c r="J16" s="24">
        <f t="shared" si="4"/>
        <v>2020</v>
      </c>
      <c r="K16" s="24">
        <v>1015</v>
      </c>
      <c r="L16" s="24">
        <v>1005</v>
      </c>
      <c r="N16" s="23">
        <f t="shared" si="5"/>
        <v>226</v>
      </c>
      <c r="O16" s="23">
        <v>112</v>
      </c>
      <c r="P16" s="23">
        <v>114</v>
      </c>
      <c r="R16" s="24">
        <f t="shared" si="6"/>
        <v>3295</v>
      </c>
      <c r="S16" s="24">
        <v>1703</v>
      </c>
      <c r="T16" s="24">
        <v>1592</v>
      </c>
      <c r="V16" s="24">
        <f t="shared" si="7"/>
        <v>2681</v>
      </c>
      <c r="W16" s="24">
        <v>1365</v>
      </c>
      <c r="X16" s="24">
        <v>1316</v>
      </c>
      <c r="Z16" s="24">
        <f t="shared" si="8"/>
        <v>1792</v>
      </c>
      <c r="AA16" s="23">
        <v>917</v>
      </c>
      <c r="AB16" s="23">
        <v>875</v>
      </c>
      <c r="AD16" s="24">
        <f t="shared" si="9"/>
        <v>7381</v>
      </c>
      <c r="AE16" s="24">
        <v>3785</v>
      </c>
      <c r="AF16" s="24">
        <v>3596</v>
      </c>
      <c r="AH16" s="24">
        <f t="shared" si="10"/>
        <v>3481</v>
      </c>
      <c r="AI16" s="24">
        <v>1805</v>
      </c>
      <c r="AJ16" s="24">
        <v>1676</v>
      </c>
      <c r="AL16" s="24">
        <f t="shared" si="11"/>
        <v>1810</v>
      </c>
      <c r="AM16" s="23">
        <v>907</v>
      </c>
      <c r="AN16" s="23">
        <v>903</v>
      </c>
      <c r="AP16" s="24">
        <f t="shared" si="12"/>
        <v>2113</v>
      </c>
      <c r="AQ16" s="24">
        <v>1089</v>
      </c>
      <c r="AR16" s="24">
        <v>1024</v>
      </c>
      <c r="AT16" s="24">
        <f t="shared" si="13"/>
        <v>1270</v>
      </c>
      <c r="AU16" s="23">
        <v>658</v>
      </c>
      <c r="AV16" s="23">
        <v>612</v>
      </c>
      <c r="AX16" s="24">
        <f t="shared" si="14"/>
        <v>1441</v>
      </c>
      <c r="AY16" s="23">
        <v>750</v>
      </c>
      <c r="AZ16" s="23">
        <v>691</v>
      </c>
      <c r="BB16" s="24">
        <f t="shared" si="15"/>
        <v>1826</v>
      </c>
      <c r="BC16" s="23">
        <v>946</v>
      </c>
      <c r="BD16" s="23">
        <v>880</v>
      </c>
      <c r="BF16" s="24">
        <f t="shared" si="16"/>
        <v>1957</v>
      </c>
      <c r="BG16" s="23">
        <v>995</v>
      </c>
      <c r="BH16" s="23">
        <v>962</v>
      </c>
    </row>
    <row r="17" spans="1:60">
      <c r="A17" s="23">
        <v>12</v>
      </c>
      <c r="B17" s="26">
        <f t="shared" si="17"/>
        <v>32670</v>
      </c>
      <c r="C17" s="26">
        <f t="shared" si="1"/>
        <v>16754</v>
      </c>
      <c r="D17" s="26">
        <f t="shared" si="2"/>
        <v>15916</v>
      </c>
      <c r="E17" s="33"/>
      <c r="F17" s="23">
        <f t="shared" si="3"/>
        <v>1348</v>
      </c>
      <c r="G17" s="23">
        <v>694</v>
      </c>
      <c r="H17" s="23">
        <v>654</v>
      </c>
      <c r="J17" s="24">
        <f t="shared" si="4"/>
        <v>2045</v>
      </c>
      <c r="K17" s="24">
        <v>1024</v>
      </c>
      <c r="L17" s="24">
        <v>1021</v>
      </c>
      <c r="N17" s="23">
        <f t="shared" si="5"/>
        <v>232</v>
      </c>
      <c r="O17" s="23">
        <v>117</v>
      </c>
      <c r="P17" s="23">
        <v>115</v>
      </c>
      <c r="R17" s="24">
        <f t="shared" si="6"/>
        <v>3321</v>
      </c>
      <c r="S17" s="24">
        <v>1713</v>
      </c>
      <c r="T17" s="24">
        <v>1608</v>
      </c>
      <c r="V17" s="24">
        <f t="shared" si="7"/>
        <v>2709</v>
      </c>
      <c r="W17" s="24">
        <v>1379</v>
      </c>
      <c r="X17" s="24">
        <v>1330</v>
      </c>
      <c r="Z17" s="24">
        <f t="shared" si="8"/>
        <v>1774</v>
      </c>
      <c r="AA17" s="23">
        <v>907</v>
      </c>
      <c r="AB17" s="23">
        <v>867</v>
      </c>
      <c r="AD17" s="24">
        <f t="shared" si="9"/>
        <v>7199</v>
      </c>
      <c r="AE17" s="24">
        <v>3703</v>
      </c>
      <c r="AF17" s="24">
        <v>3496</v>
      </c>
      <c r="AH17" s="24">
        <f t="shared" si="10"/>
        <v>3502</v>
      </c>
      <c r="AI17" s="24">
        <v>1812</v>
      </c>
      <c r="AJ17" s="24">
        <v>1690</v>
      </c>
      <c r="AL17" s="24">
        <f t="shared" si="11"/>
        <v>1838</v>
      </c>
      <c r="AM17" s="23">
        <v>926</v>
      </c>
      <c r="AN17" s="23">
        <v>912</v>
      </c>
      <c r="AP17" s="24">
        <f t="shared" si="12"/>
        <v>2090</v>
      </c>
      <c r="AQ17" s="24">
        <v>1074</v>
      </c>
      <c r="AR17" s="24">
        <v>1016</v>
      </c>
      <c r="AT17" s="24">
        <f t="shared" si="13"/>
        <v>1281</v>
      </c>
      <c r="AU17" s="23">
        <v>663</v>
      </c>
      <c r="AV17" s="23">
        <v>618</v>
      </c>
      <c r="AX17" s="24">
        <f t="shared" si="14"/>
        <v>1448</v>
      </c>
      <c r="AY17" s="23">
        <v>752</v>
      </c>
      <c r="AZ17" s="23">
        <v>696</v>
      </c>
      <c r="BB17" s="24">
        <f t="shared" si="15"/>
        <v>1891</v>
      </c>
      <c r="BC17" s="23">
        <v>979</v>
      </c>
      <c r="BD17" s="23">
        <v>912</v>
      </c>
      <c r="BF17" s="24">
        <f t="shared" si="16"/>
        <v>1992</v>
      </c>
      <c r="BG17" s="24">
        <v>1011</v>
      </c>
      <c r="BH17" s="23">
        <v>981</v>
      </c>
    </row>
    <row r="18" spans="1:60">
      <c r="A18" s="23">
        <v>13</v>
      </c>
      <c r="B18" s="26">
        <f t="shared" si="17"/>
        <v>32524</v>
      </c>
      <c r="C18" s="26">
        <f t="shared" si="1"/>
        <v>16676</v>
      </c>
      <c r="D18" s="26">
        <f t="shared" si="2"/>
        <v>15848</v>
      </c>
      <c r="E18" s="33"/>
      <c r="F18" s="23">
        <f t="shared" si="3"/>
        <v>1318</v>
      </c>
      <c r="G18" s="23">
        <v>675</v>
      </c>
      <c r="H18" s="23">
        <v>643</v>
      </c>
      <c r="J18" s="24">
        <f t="shared" si="4"/>
        <v>2012</v>
      </c>
      <c r="K18" s="24">
        <v>1020</v>
      </c>
      <c r="L18" s="23">
        <v>992</v>
      </c>
      <c r="N18" s="23">
        <f t="shared" si="5"/>
        <v>232</v>
      </c>
      <c r="O18" s="23">
        <v>118</v>
      </c>
      <c r="P18" s="23">
        <v>114</v>
      </c>
      <c r="R18" s="24">
        <f t="shared" si="6"/>
        <v>3345</v>
      </c>
      <c r="S18" s="24">
        <v>1715</v>
      </c>
      <c r="T18" s="24">
        <v>1630</v>
      </c>
      <c r="V18" s="24">
        <f t="shared" si="7"/>
        <v>2732</v>
      </c>
      <c r="W18" s="24">
        <v>1388</v>
      </c>
      <c r="X18" s="24">
        <v>1344</v>
      </c>
      <c r="Z18" s="24">
        <f t="shared" si="8"/>
        <v>1745</v>
      </c>
      <c r="AA18" s="23">
        <v>891</v>
      </c>
      <c r="AB18" s="23">
        <v>854</v>
      </c>
      <c r="AD18" s="24">
        <f t="shared" si="9"/>
        <v>6958</v>
      </c>
      <c r="AE18" s="24">
        <v>3593</v>
      </c>
      <c r="AF18" s="24">
        <v>3365</v>
      </c>
      <c r="AH18" s="24">
        <f t="shared" si="10"/>
        <v>3515</v>
      </c>
      <c r="AI18" s="24">
        <v>1811</v>
      </c>
      <c r="AJ18" s="24">
        <v>1704</v>
      </c>
      <c r="AL18" s="24">
        <f t="shared" si="11"/>
        <v>1865</v>
      </c>
      <c r="AM18" s="23">
        <v>945</v>
      </c>
      <c r="AN18" s="23">
        <v>920</v>
      </c>
      <c r="AP18" s="24">
        <f t="shared" si="12"/>
        <v>2058</v>
      </c>
      <c r="AQ18" s="24">
        <v>1053</v>
      </c>
      <c r="AR18" s="24">
        <v>1005</v>
      </c>
      <c r="AT18" s="24">
        <f t="shared" si="13"/>
        <v>1287</v>
      </c>
      <c r="AU18" s="23">
        <v>666</v>
      </c>
      <c r="AV18" s="23">
        <v>621</v>
      </c>
      <c r="AX18" s="24">
        <f t="shared" si="14"/>
        <v>1454</v>
      </c>
      <c r="AY18" s="23">
        <v>752</v>
      </c>
      <c r="AZ18" s="23">
        <v>702</v>
      </c>
      <c r="BB18" s="24">
        <f t="shared" si="15"/>
        <v>1979</v>
      </c>
      <c r="BC18" s="24">
        <v>1022</v>
      </c>
      <c r="BD18" s="23">
        <v>957</v>
      </c>
      <c r="BF18" s="24">
        <f t="shared" si="16"/>
        <v>2024</v>
      </c>
      <c r="BG18" s="24">
        <v>1027</v>
      </c>
      <c r="BH18" s="23">
        <v>997</v>
      </c>
    </row>
    <row r="19" spans="1:60">
      <c r="A19" s="23">
        <v>14</v>
      </c>
      <c r="B19" s="26">
        <f t="shared" si="17"/>
        <v>32568</v>
      </c>
      <c r="C19" s="26">
        <f t="shared" si="1"/>
        <v>16697</v>
      </c>
      <c r="D19" s="26">
        <f t="shared" si="2"/>
        <v>15871</v>
      </c>
      <c r="E19" s="33"/>
      <c r="F19" s="23">
        <f t="shared" si="3"/>
        <v>1289</v>
      </c>
      <c r="G19" s="23">
        <v>659</v>
      </c>
      <c r="H19" s="23">
        <v>630</v>
      </c>
      <c r="J19" s="24">
        <f t="shared" si="4"/>
        <v>2013</v>
      </c>
      <c r="K19" s="24">
        <v>1025</v>
      </c>
      <c r="L19" s="23">
        <v>988</v>
      </c>
      <c r="N19" s="23">
        <f t="shared" si="5"/>
        <v>244</v>
      </c>
      <c r="O19" s="23">
        <v>129</v>
      </c>
      <c r="P19" s="23">
        <v>115</v>
      </c>
      <c r="R19" s="24">
        <f t="shared" si="6"/>
        <v>3388</v>
      </c>
      <c r="S19" s="24">
        <v>1723</v>
      </c>
      <c r="T19" s="24">
        <v>1665</v>
      </c>
      <c r="V19" s="24">
        <f t="shared" si="7"/>
        <v>2782</v>
      </c>
      <c r="W19" s="24">
        <v>1411</v>
      </c>
      <c r="X19" s="24">
        <v>1371</v>
      </c>
      <c r="Z19" s="24">
        <f t="shared" si="8"/>
        <v>1709</v>
      </c>
      <c r="AA19" s="23">
        <v>874</v>
      </c>
      <c r="AB19" s="23">
        <v>835</v>
      </c>
      <c r="AD19" s="24">
        <f t="shared" si="9"/>
        <v>6742</v>
      </c>
      <c r="AE19" s="24">
        <v>3499</v>
      </c>
      <c r="AF19" s="24">
        <v>3243</v>
      </c>
      <c r="AH19" s="24">
        <f t="shared" si="10"/>
        <v>3559</v>
      </c>
      <c r="AI19" s="24">
        <v>1825</v>
      </c>
      <c r="AJ19" s="24">
        <v>1734</v>
      </c>
      <c r="AL19" s="24">
        <f t="shared" si="11"/>
        <v>1892</v>
      </c>
      <c r="AM19" s="23">
        <v>966</v>
      </c>
      <c r="AN19" s="23">
        <v>926</v>
      </c>
      <c r="AP19" s="24">
        <f t="shared" si="12"/>
        <v>2035</v>
      </c>
      <c r="AQ19" s="24">
        <v>1035</v>
      </c>
      <c r="AR19" s="24">
        <v>1000</v>
      </c>
      <c r="AT19" s="24">
        <f t="shared" si="13"/>
        <v>1296</v>
      </c>
      <c r="AU19" s="23">
        <v>669</v>
      </c>
      <c r="AV19" s="23">
        <v>627</v>
      </c>
      <c r="AX19" s="24">
        <f t="shared" si="14"/>
        <v>1466</v>
      </c>
      <c r="AY19" s="23">
        <v>756</v>
      </c>
      <c r="AZ19" s="23">
        <v>710</v>
      </c>
      <c r="BB19" s="24">
        <f t="shared" si="15"/>
        <v>2095</v>
      </c>
      <c r="BC19" s="24">
        <v>1083</v>
      </c>
      <c r="BD19" s="24">
        <v>1012</v>
      </c>
      <c r="BF19" s="24">
        <f t="shared" si="16"/>
        <v>2058</v>
      </c>
      <c r="BG19" s="24">
        <v>1043</v>
      </c>
      <c r="BH19" s="24">
        <v>1015</v>
      </c>
    </row>
    <row r="20" spans="1:60">
      <c r="A20" s="23">
        <v>15</v>
      </c>
      <c r="B20" s="26">
        <f t="shared" si="17"/>
        <v>32503</v>
      </c>
      <c r="C20" s="26">
        <f t="shared" si="1"/>
        <v>16661</v>
      </c>
      <c r="D20" s="26">
        <f t="shared" si="2"/>
        <v>15842</v>
      </c>
      <c r="E20" s="33"/>
      <c r="F20" s="23">
        <f t="shared" si="3"/>
        <v>1261</v>
      </c>
      <c r="G20" s="23">
        <v>642</v>
      </c>
      <c r="H20" s="23">
        <v>619</v>
      </c>
      <c r="J20" s="24">
        <f t="shared" si="4"/>
        <v>1994</v>
      </c>
      <c r="K20" s="24">
        <v>1021</v>
      </c>
      <c r="L20" s="23">
        <v>973</v>
      </c>
      <c r="N20" s="23">
        <f t="shared" si="5"/>
        <v>250</v>
      </c>
      <c r="O20" s="23">
        <v>135</v>
      </c>
      <c r="P20" s="23">
        <v>115</v>
      </c>
      <c r="R20" s="24">
        <f t="shared" si="6"/>
        <v>3412</v>
      </c>
      <c r="S20" s="24">
        <v>1725</v>
      </c>
      <c r="T20" s="24">
        <v>1687</v>
      </c>
      <c r="V20" s="24">
        <f t="shared" si="7"/>
        <v>2809</v>
      </c>
      <c r="W20" s="24">
        <v>1425</v>
      </c>
      <c r="X20" s="24">
        <v>1384</v>
      </c>
      <c r="Z20" s="24">
        <f t="shared" si="8"/>
        <v>1673</v>
      </c>
      <c r="AA20" s="23">
        <v>858</v>
      </c>
      <c r="AB20" s="23">
        <v>815</v>
      </c>
      <c r="AD20" s="24">
        <f t="shared" si="9"/>
        <v>6547</v>
      </c>
      <c r="AE20" s="24">
        <v>3414</v>
      </c>
      <c r="AF20" s="24">
        <v>3133</v>
      </c>
      <c r="AH20" s="24">
        <f t="shared" si="10"/>
        <v>3576</v>
      </c>
      <c r="AI20" s="24">
        <v>1826</v>
      </c>
      <c r="AJ20" s="24">
        <v>1750</v>
      </c>
      <c r="AL20" s="24">
        <f t="shared" si="11"/>
        <v>1922</v>
      </c>
      <c r="AM20" s="23">
        <v>988</v>
      </c>
      <c r="AN20" s="23">
        <v>934</v>
      </c>
      <c r="AP20" s="24">
        <f t="shared" si="12"/>
        <v>2000</v>
      </c>
      <c r="AQ20" s="24">
        <v>1008</v>
      </c>
      <c r="AR20" s="23">
        <v>992</v>
      </c>
      <c r="AT20" s="24">
        <f t="shared" si="13"/>
        <v>1299</v>
      </c>
      <c r="AU20" s="23">
        <v>669</v>
      </c>
      <c r="AV20" s="23">
        <v>630</v>
      </c>
      <c r="AX20" s="24">
        <f t="shared" si="14"/>
        <v>1479</v>
      </c>
      <c r="AY20" s="23">
        <v>760</v>
      </c>
      <c r="AZ20" s="23">
        <v>719</v>
      </c>
      <c r="BB20" s="24">
        <f t="shared" si="15"/>
        <v>2195</v>
      </c>
      <c r="BC20" s="24">
        <v>1133</v>
      </c>
      <c r="BD20" s="24">
        <v>1062</v>
      </c>
      <c r="BF20" s="24">
        <f t="shared" si="16"/>
        <v>2086</v>
      </c>
      <c r="BG20" s="24">
        <v>1057</v>
      </c>
      <c r="BH20" s="24">
        <v>1029</v>
      </c>
    </row>
    <row r="21" spans="1:60">
      <c r="A21" s="23">
        <v>16</v>
      </c>
      <c r="B21" s="26">
        <f t="shared" si="17"/>
        <v>32304</v>
      </c>
      <c r="C21" s="26">
        <f t="shared" si="1"/>
        <v>16555</v>
      </c>
      <c r="D21" s="26">
        <f t="shared" si="2"/>
        <v>15749</v>
      </c>
      <c r="E21" s="33"/>
      <c r="F21" s="23">
        <f t="shared" si="3"/>
        <v>1232</v>
      </c>
      <c r="G21" s="23">
        <v>627</v>
      </c>
      <c r="H21" s="23">
        <v>605</v>
      </c>
      <c r="J21" s="24">
        <f t="shared" si="4"/>
        <v>1973</v>
      </c>
      <c r="K21" s="24">
        <v>1018</v>
      </c>
      <c r="L21" s="23">
        <v>955</v>
      </c>
      <c r="N21" s="23">
        <f t="shared" si="5"/>
        <v>253</v>
      </c>
      <c r="O21" s="23">
        <v>138</v>
      </c>
      <c r="P21" s="23">
        <v>115</v>
      </c>
      <c r="R21" s="24">
        <f t="shared" si="6"/>
        <v>3407</v>
      </c>
      <c r="S21" s="24">
        <v>1714</v>
      </c>
      <c r="T21" s="24">
        <v>1693</v>
      </c>
      <c r="V21" s="24">
        <f t="shared" si="7"/>
        <v>2801</v>
      </c>
      <c r="W21" s="24">
        <v>1423</v>
      </c>
      <c r="X21" s="24">
        <v>1378</v>
      </c>
      <c r="Z21" s="24">
        <f t="shared" si="8"/>
        <v>1641</v>
      </c>
      <c r="AA21" s="23">
        <v>846</v>
      </c>
      <c r="AB21" s="23">
        <v>795</v>
      </c>
      <c r="AD21" s="24">
        <f t="shared" si="9"/>
        <v>6433</v>
      </c>
      <c r="AE21" s="24">
        <v>3351</v>
      </c>
      <c r="AF21" s="24">
        <v>3082</v>
      </c>
      <c r="AH21" s="24">
        <f t="shared" si="10"/>
        <v>3554</v>
      </c>
      <c r="AI21" s="24">
        <v>1806</v>
      </c>
      <c r="AJ21" s="24">
        <v>1748</v>
      </c>
      <c r="AL21" s="24">
        <f t="shared" si="11"/>
        <v>1930</v>
      </c>
      <c r="AM21" s="23">
        <v>998</v>
      </c>
      <c r="AN21" s="23">
        <v>932</v>
      </c>
      <c r="AP21" s="24">
        <f t="shared" si="12"/>
        <v>1958</v>
      </c>
      <c r="AQ21" s="23">
        <v>984</v>
      </c>
      <c r="AR21" s="23">
        <v>974</v>
      </c>
      <c r="AT21" s="24">
        <f t="shared" si="13"/>
        <v>1292</v>
      </c>
      <c r="AU21" s="23">
        <v>664</v>
      </c>
      <c r="AV21" s="23">
        <v>628</v>
      </c>
      <c r="AX21" s="24">
        <f t="shared" si="14"/>
        <v>1476</v>
      </c>
      <c r="AY21" s="23">
        <v>755</v>
      </c>
      <c r="AZ21" s="23">
        <v>721</v>
      </c>
      <c r="BB21" s="24">
        <f t="shared" si="15"/>
        <v>2261</v>
      </c>
      <c r="BC21" s="24">
        <v>1163</v>
      </c>
      <c r="BD21" s="24">
        <v>1098</v>
      </c>
      <c r="BF21" s="24">
        <f t="shared" si="16"/>
        <v>2093</v>
      </c>
      <c r="BG21" s="24">
        <v>1068</v>
      </c>
      <c r="BH21" s="24">
        <v>1025</v>
      </c>
    </row>
    <row r="22" spans="1:60">
      <c r="A22" s="23">
        <v>17</v>
      </c>
      <c r="B22" s="26">
        <f t="shared" si="17"/>
        <v>31942</v>
      </c>
      <c r="C22" s="26">
        <f t="shared" si="1"/>
        <v>16360</v>
      </c>
      <c r="D22" s="26">
        <f t="shared" si="2"/>
        <v>15582</v>
      </c>
      <c r="E22" s="33"/>
      <c r="F22" s="23">
        <f t="shared" si="3"/>
        <v>1214</v>
      </c>
      <c r="G22" s="23">
        <v>618</v>
      </c>
      <c r="H22" s="23">
        <v>596</v>
      </c>
      <c r="J22" s="24">
        <f t="shared" si="4"/>
        <v>1947</v>
      </c>
      <c r="K22" s="24">
        <v>1005</v>
      </c>
      <c r="L22" s="23">
        <v>942</v>
      </c>
      <c r="N22" s="23">
        <f t="shared" si="5"/>
        <v>248</v>
      </c>
      <c r="O22" s="23">
        <v>134</v>
      </c>
      <c r="P22" s="23">
        <v>114</v>
      </c>
      <c r="R22" s="24">
        <f t="shared" si="6"/>
        <v>3364</v>
      </c>
      <c r="S22" s="24">
        <v>1700</v>
      </c>
      <c r="T22" s="24">
        <v>1664</v>
      </c>
      <c r="V22" s="24">
        <f t="shared" si="7"/>
        <v>2732</v>
      </c>
      <c r="W22" s="24">
        <v>1394</v>
      </c>
      <c r="X22" s="24">
        <v>1338</v>
      </c>
      <c r="Z22" s="24">
        <f t="shared" si="8"/>
        <v>1635</v>
      </c>
      <c r="AA22" s="23">
        <v>844</v>
      </c>
      <c r="AB22" s="23">
        <v>791</v>
      </c>
      <c r="AD22" s="24">
        <f t="shared" si="9"/>
        <v>6431</v>
      </c>
      <c r="AE22" s="24">
        <v>3324</v>
      </c>
      <c r="AF22" s="24">
        <v>3107</v>
      </c>
      <c r="AH22" s="24">
        <f t="shared" si="10"/>
        <v>3478</v>
      </c>
      <c r="AI22" s="24">
        <v>1760</v>
      </c>
      <c r="AJ22" s="24">
        <v>1718</v>
      </c>
      <c r="AL22" s="24">
        <f t="shared" si="11"/>
        <v>1926</v>
      </c>
      <c r="AM22" s="23">
        <v>998</v>
      </c>
      <c r="AN22" s="23">
        <v>928</v>
      </c>
      <c r="AP22" s="24">
        <f t="shared" si="12"/>
        <v>1905</v>
      </c>
      <c r="AQ22" s="23">
        <v>955</v>
      </c>
      <c r="AR22" s="23">
        <v>950</v>
      </c>
      <c r="AT22" s="24">
        <f t="shared" si="13"/>
        <v>1276</v>
      </c>
      <c r="AU22" s="23">
        <v>655</v>
      </c>
      <c r="AV22" s="23">
        <v>621</v>
      </c>
      <c r="AX22" s="24">
        <f t="shared" si="14"/>
        <v>1466</v>
      </c>
      <c r="AY22" s="23">
        <v>754</v>
      </c>
      <c r="AZ22" s="23">
        <v>712</v>
      </c>
      <c r="BB22" s="24">
        <f t="shared" si="15"/>
        <v>2244</v>
      </c>
      <c r="BC22" s="24">
        <v>1152</v>
      </c>
      <c r="BD22" s="24">
        <v>1092</v>
      </c>
      <c r="BF22" s="24">
        <f t="shared" si="16"/>
        <v>2076</v>
      </c>
      <c r="BG22" s="24">
        <v>1067</v>
      </c>
      <c r="BH22" s="24">
        <v>1009</v>
      </c>
    </row>
    <row r="23" spans="1:60">
      <c r="A23" s="23">
        <v>18</v>
      </c>
      <c r="B23" s="26">
        <f t="shared" si="17"/>
        <v>31445</v>
      </c>
      <c r="C23" s="26">
        <f t="shared" si="1"/>
        <v>16093</v>
      </c>
      <c r="D23" s="26">
        <f t="shared" si="2"/>
        <v>15352</v>
      </c>
      <c r="E23" s="33"/>
      <c r="F23" s="23">
        <f t="shared" si="3"/>
        <v>1198</v>
      </c>
      <c r="G23" s="23">
        <v>608</v>
      </c>
      <c r="H23" s="23">
        <v>590</v>
      </c>
      <c r="J23" s="24">
        <f t="shared" si="4"/>
        <v>1917</v>
      </c>
      <c r="K23" s="23">
        <v>988</v>
      </c>
      <c r="L23" s="23">
        <v>929</v>
      </c>
      <c r="N23" s="23">
        <f t="shared" si="5"/>
        <v>242</v>
      </c>
      <c r="O23" s="23">
        <v>131</v>
      </c>
      <c r="P23" s="23">
        <v>111</v>
      </c>
      <c r="R23" s="24">
        <f t="shared" si="6"/>
        <v>3294</v>
      </c>
      <c r="S23" s="24">
        <v>1675</v>
      </c>
      <c r="T23" s="24">
        <v>1619</v>
      </c>
      <c r="V23" s="24">
        <f t="shared" si="7"/>
        <v>2627</v>
      </c>
      <c r="W23" s="24">
        <v>1349</v>
      </c>
      <c r="X23" s="24">
        <v>1278</v>
      </c>
      <c r="Z23" s="24">
        <f t="shared" si="8"/>
        <v>1637</v>
      </c>
      <c r="AA23" s="23">
        <v>844</v>
      </c>
      <c r="AB23" s="23">
        <v>793</v>
      </c>
      <c r="AD23" s="24">
        <f t="shared" si="9"/>
        <v>6517</v>
      </c>
      <c r="AE23" s="24">
        <v>3331</v>
      </c>
      <c r="AF23" s="24">
        <v>3186</v>
      </c>
      <c r="AH23" s="24">
        <f t="shared" si="10"/>
        <v>3363</v>
      </c>
      <c r="AI23" s="24">
        <v>1697</v>
      </c>
      <c r="AJ23" s="24">
        <v>1666</v>
      </c>
      <c r="AL23" s="24">
        <f t="shared" si="11"/>
        <v>1899</v>
      </c>
      <c r="AM23" s="23">
        <v>985</v>
      </c>
      <c r="AN23" s="23">
        <v>914</v>
      </c>
      <c r="AP23" s="24">
        <f t="shared" si="12"/>
        <v>1845</v>
      </c>
      <c r="AQ23" s="23">
        <v>926</v>
      </c>
      <c r="AR23" s="23">
        <v>919</v>
      </c>
      <c r="AT23" s="24">
        <f t="shared" si="13"/>
        <v>1245</v>
      </c>
      <c r="AU23" s="23">
        <v>640</v>
      </c>
      <c r="AV23" s="23">
        <v>605</v>
      </c>
      <c r="AX23" s="24">
        <f t="shared" si="14"/>
        <v>1447</v>
      </c>
      <c r="AY23" s="23">
        <v>748</v>
      </c>
      <c r="AZ23" s="23">
        <v>699</v>
      </c>
      <c r="BB23" s="24">
        <f t="shared" si="15"/>
        <v>2178</v>
      </c>
      <c r="BC23" s="24">
        <v>1112</v>
      </c>
      <c r="BD23" s="24">
        <v>1066</v>
      </c>
      <c r="BF23" s="24">
        <f t="shared" si="16"/>
        <v>2036</v>
      </c>
      <c r="BG23" s="24">
        <v>1059</v>
      </c>
      <c r="BH23" s="23">
        <v>977</v>
      </c>
    </row>
    <row r="24" spans="1:60">
      <c r="A24" s="23">
        <v>19</v>
      </c>
      <c r="B24" s="26">
        <f t="shared" si="17"/>
        <v>30902</v>
      </c>
      <c r="C24" s="26">
        <f t="shared" si="1"/>
        <v>15804</v>
      </c>
      <c r="D24" s="26">
        <f t="shared" si="2"/>
        <v>15098</v>
      </c>
      <c r="E24" s="33"/>
      <c r="F24" s="23">
        <f t="shared" si="3"/>
        <v>1186</v>
      </c>
      <c r="G24" s="23">
        <v>603</v>
      </c>
      <c r="H24" s="23">
        <v>583</v>
      </c>
      <c r="J24" s="24">
        <f t="shared" si="4"/>
        <v>1889</v>
      </c>
      <c r="K24" s="23">
        <v>973</v>
      </c>
      <c r="L24" s="23">
        <v>916</v>
      </c>
      <c r="N24" s="23">
        <f t="shared" si="5"/>
        <v>235</v>
      </c>
      <c r="O24" s="23">
        <v>125</v>
      </c>
      <c r="P24" s="23">
        <v>110</v>
      </c>
      <c r="R24" s="24">
        <f t="shared" si="6"/>
        <v>3218</v>
      </c>
      <c r="S24" s="24">
        <v>1647</v>
      </c>
      <c r="T24" s="24">
        <v>1571</v>
      </c>
      <c r="V24" s="24">
        <f t="shared" si="7"/>
        <v>2518</v>
      </c>
      <c r="W24" s="24">
        <v>1301</v>
      </c>
      <c r="X24" s="24">
        <v>1217</v>
      </c>
      <c r="Z24" s="24">
        <f t="shared" si="8"/>
        <v>1643</v>
      </c>
      <c r="AA24" s="23">
        <v>849</v>
      </c>
      <c r="AB24" s="23">
        <v>794</v>
      </c>
      <c r="AD24" s="24">
        <f t="shared" si="9"/>
        <v>6561</v>
      </c>
      <c r="AE24" s="24">
        <v>3315</v>
      </c>
      <c r="AF24" s="24">
        <v>3246</v>
      </c>
      <c r="AH24" s="24">
        <f t="shared" si="10"/>
        <v>3240</v>
      </c>
      <c r="AI24" s="24">
        <v>1630</v>
      </c>
      <c r="AJ24" s="24">
        <v>1610</v>
      </c>
      <c r="AL24" s="24">
        <f t="shared" si="11"/>
        <v>1879</v>
      </c>
      <c r="AM24" s="23">
        <v>973</v>
      </c>
      <c r="AN24" s="23">
        <v>906</v>
      </c>
      <c r="AP24" s="24">
        <f t="shared" si="12"/>
        <v>1791</v>
      </c>
      <c r="AQ24" s="23">
        <v>903</v>
      </c>
      <c r="AR24" s="23">
        <v>888</v>
      </c>
      <c r="AT24" s="24">
        <f t="shared" si="13"/>
        <v>1217</v>
      </c>
      <c r="AU24" s="23">
        <v>625</v>
      </c>
      <c r="AV24" s="23">
        <v>592</v>
      </c>
      <c r="AX24" s="24">
        <f t="shared" si="14"/>
        <v>1424</v>
      </c>
      <c r="AY24" s="23">
        <v>740</v>
      </c>
      <c r="AZ24" s="23">
        <v>684</v>
      </c>
      <c r="BB24" s="24">
        <f t="shared" si="15"/>
        <v>2101</v>
      </c>
      <c r="BC24" s="24">
        <v>1068</v>
      </c>
      <c r="BD24" s="24">
        <v>1033</v>
      </c>
      <c r="BF24" s="24">
        <f t="shared" si="16"/>
        <v>2000</v>
      </c>
      <c r="BG24" s="24">
        <v>1052</v>
      </c>
      <c r="BH24" s="23">
        <v>948</v>
      </c>
    </row>
    <row r="25" spans="1:60">
      <c r="A25" s="23">
        <v>20</v>
      </c>
      <c r="B25" s="26">
        <f t="shared" si="17"/>
        <v>30329</v>
      </c>
      <c r="C25" s="26">
        <f t="shared" si="1"/>
        <v>15497</v>
      </c>
      <c r="D25" s="26">
        <f t="shared" si="2"/>
        <v>14832</v>
      </c>
      <c r="E25" s="33"/>
      <c r="F25" s="23">
        <f t="shared" si="3"/>
        <v>1172</v>
      </c>
      <c r="G25" s="23">
        <v>596</v>
      </c>
      <c r="H25" s="23">
        <v>576</v>
      </c>
      <c r="J25" s="24">
        <f t="shared" si="4"/>
        <v>1847</v>
      </c>
      <c r="K25" s="23">
        <v>953</v>
      </c>
      <c r="L25" s="23">
        <v>894</v>
      </c>
      <c r="N25" s="23">
        <f t="shared" si="5"/>
        <v>227</v>
      </c>
      <c r="O25" s="23">
        <v>119</v>
      </c>
      <c r="P25" s="23">
        <v>108</v>
      </c>
      <c r="R25" s="24">
        <f t="shared" si="6"/>
        <v>3138</v>
      </c>
      <c r="S25" s="24">
        <v>1616</v>
      </c>
      <c r="T25" s="24">
        <v>1522</v>
      </c>
      <c r="V25" s="24">
        <f t="shared" si="7"/>
        <v>2420</v>
      </c>
      <c r="W25" s="24">
        <v>1256</v>
      </c>
      <c r="X25" s="24">
        <v>1164</v>
      </c>
      <c r="Z25" s="24">
        <f t="shared" si="8"/>
        <v>1643</v>
      </c>
      <c r="AA25" s="23">
        <v>848</v>
      </c>
      <c r="AB25" s="23">
        <v>795</v>
      </c>
      <c r="AD25" s="24">
        <f t="shared" si="9"/>
        <v>6603</v>
      </c>
      <c r="AE25" s="24">
        <v>3306</v>
      </c>
      <c r="AF25" s="24">
        <v>3297</v>
      </c>
      <c r="AH25" s="24">
        <f t="shared" si="10"/>
        <v>3131</v>
      </c>
      <c r="AI25" s="24">
        <v>1572</v>
      </c>
      <c r="AJ25" s="24">
        <v>1559</v>
      </c>
      <c r="AL25" s="24">
        <f t="shared" si="11"/>
        <v>1841</v>
      </c>
      <c r="AM25" s="23">
        <v>953</v>
      </c>
      <c r="AN25" s="23">
        <v>888</v>
      </c>
      <c r="AP25" s="24">
        <f t="shared" si="12"/>
        <v>1739</v>
      </c>
      <c r="AQ25" s="23">
        <v>878</v>
      </c>
      <c r="AR25" s="23">
        <v>861</v>
      </c>
      <c r="AT25" s="24">
        <f t="shared" si="13"/>
        <v>1188</v>
      </c>
      <c r="AU25" s="23">
        <v>610</v>
      </c>
      <c r="AV25" s="23">
        <v>578</v>
      </c>
      <c r="AX25" s="24">
        <f t="shared" si="14"/>
        <v>1395</v>
      </c>
      <c r="AY25" s="23">
        <v>727</v>
      </c>
      <c r="AZ25" s="23">
        <v>668</v>
      </c>
      <c r="BB25" s="24">
        <f t="shared" si="15"/>
        <v>2032</v>
      </c>
      <c r="BC25" s="24">
        <v>1027</v>
      </c>
      <c r="BD25" s="24">
        <v>1005</v>
      </c>
      <c r="BF25" s="24">
        <f t="shared" si="16"/>
        <v>1953</v>
      </c>
      <c r="BG25" s="24">
        <v>1036</v>
      </c>
      <c r="BH25" s="23">
        <v>917</v>
      </c>
    </row>
    <row r="26" spans="1:60">
      <c r="A26" s="23">
        <v>21</v>
      </c>
      <c r="B26" s="26">
        <f t="shared" si="17"/>
        <v>29674</v>
      </c>
      <c r="C26" s="26">
        <f t="shared" si="1"/>
        <v>15140</v>
      </c>
      <c r="D26" s="26">
        <f t="shared" si="2"/>
        <v>14534</v>
      </c>
      <c r="E26" s="33"/>
      <c r="F26" s="23">
        <f t="shared" si="3"/>
        <v>1152</v>
      </c>
      <c r="G26" s="23">
        <v>586</v>
      </c>
      <c r="H26" s="23">
        <v>566</v>
      </c>
      <c r="J26" s="24">
        <f t="shared" si="4"/>
        <v>1777</v>
      </c>
      <c r="K26" s="23">
        <v>917</v>
      </c>
      <c r="L26" s="23">
        <v>860</v>
      </c>
      <c r="N26" s="23">
        <f t="shared" si="5"/>
        <v>217</v>
      </c>
      <c r="O26" s="23">
        <v>112</v>
      </c>
      <c r="P26" s="23">
        <v>105</v>
      </c>
      <c r="R26" s="24">
        <f t="shared" si="6"/>
        <v>3025</v>
      </c>
      <c r="S26" s="24">
        <v>1564</v>
      </c>
      <c r="T26" s="24">
        <v>1461</v>
      </c>
      <c r="V26" s="24">
        <f t="shared" si="7"/>
        <v>2304</v>
      </c>
      <c r="W26" s="24">
        <v>1201</v>
      </c>
      <c r="X26" s="24">
        <v>1103</v>
      </c>
      <c r="Z26" s="24">
        <f t="shared" si="8"/>
        <v>1610</v>
      </c>
      <c r="AA26" s="23">
        <v>832</v>
      </c>
      <c r="AB26" s="23">
        <v>778</v>
      </c>
      <c r="AD26" s="24">
        <f t="shared" si="9"/>
        <v>6803</v>
      </c>
      <c r="AE26" s="24">
        <v>3371</v>
      </c>
      <c r="AF26" s="24">
        <v>3432</v>
      </c>
      <c r="AH26" s="24">
        <f t="shared" si="10"/>
        <v>3028</v>
      </c>
      <c r="AI26" s="24">
        <v>1515</v>
      </c>
      <c r="AJ26" s="24">
        <v>1513</v>
      </c>
      <c r="AL26" s="24">
        <f t="shared" si="11"/>
        <v>1771</v>
      </c>
      <c r="AM26" s="23">
        <v>917</v>
      </c>
      <c r="AN26" s="23">
        <v>854</v>
      </c>
      <c r="AP26" s="24">
        <f t="shared" si="12"/>
        <v>1685</v>
      </c>
      <c r="AQ26" s="23">
        <v>852</v>
      </c>
      <c r="AR26" s="23">
        <v>833</v>
      </c>
      <c r="AT26" s="24">
        <f t="shared" si="13"/>
        <v>1137</v>
      </c>
      <c r="AU26" s="23">
        <v>584</v>
      </c>
      <c r="AV26" s="23">
        <v>553</v>
      </c>
      <c r="AX26" s="24">
        <f t="shared" si="14"/>
        <v>1357</v>
      </c>
      <c r="AY26" s="23">
        <v>711</v>
      </c>
      <c r="AZ26" s="23">
        <v>646</v>
      </c>
      <c r="BB26" s="24">
        <f t="shared" si="15"/>
        <v>1940</v>
      </c>
      <c r="BC26" s="23">
        <v>981</v>
      </c>
      <c r="BD26" s="23">
        <v>959</v>
      </c>
      <c r="BF26" s="24">
        <f t="shared" si="16"/>
        <v>1868</v>
      </c>
      <c r="BG26" s="23">
        <v>997</v>
      </c>
      <c r="BH26" s="23">
        <v>871</v>
      </c>
    </row>
    <row r="27" spans="1:60">
      <c r="A27" s="23">
        <v>22</v>
      </c>
      <c r="B27" s="26">
        <f t="shared" si="17"/>
        <v>28938</v>
      </c>
      <c r="C27" s="26">
        <f t="shared" si="1"/>
        <v>14734</v>
      </c>
      <c r="D27" s="26">
        <f t="shared" si="2"/>
        <v>14204</v>
      </c>
      <c r="E27" s="33"/>
      <c r="F27" s="23">
        <f t="shared" si="3"/>
        <v>1127</v>
      </c>
      <c r="G27" s="23">
        <v>578</v>
      </c>
      <c r="H27" s="23">
        <v>549</v>
      </c>
      <c r="J27" s="24">
        <f t="shared" si="4"/>
        <v>1673</v>
      </c>
      <c r="K27" s="23">
        <v>864</v>
      </c>
      <c r="L27" s="23">
        <v>809</v>
      </c>
      <c r="N27" s="23">
        <f t="shared" si="5"/>
        <v>205</v>
      </c>
      <c r="O27" s="23">
        <v>106</v>
      </c>
      <c r="P27" s="23">
        <v>99</v>
      </c>
      <c r="R27" s="24">
        <f t="shared" si="6"/>
        <v>2872</v>
      </c>
      <c r="S27" s="24">
        <v>1488</v>
      </c>
      <c r="T27" s="24">
        <v>1384</v>
      </c>
      <c r="V27" s="24">
        <f t="shared" si="7"/>
        <v>2170</v>
      </c>
      <c r="W27" s="24">
        <v>1136</v>
      </c>
      <c r="X27" s="24">
        <v>1034</v>
      </c>
      <c r="Z27" s="24">
        <f t="shared" si="8"/>
        <v>1540</v>
      </c>
      <c r="AA27" s="23">
        <v>800</v>
      </c>
      <c r="AB27" s="23">
        <v>740</v>
      </c>
      <c r="AD27" s="24">
        <f t="shared" si="9"/>
        <v>7194</v>
      </c>
      <c r="AE27" s="24">
        <v>3528</v>
      </c>
      <c r="AF27" s="24">
        <v>3666</v>
      </c>
      <c r="AH27" s="24">
        <f t="shared" si="10"/>
        <v>2937</v>
      </c>
      <c r="AI27" s="24">
        <v>1468</v>
      </c>
      <c r="AJ27" s="24">
        <v>1469</v>
      </c>
      <c r="AL27" s="24">
        <f t="shared" si="11"/>
        <v>1651</v>
      </c>
      <c r="AM27" s="23">
        <v>856</v>
      </c>
      <c r="AN27" s="23">
        <v>795</v>
      </c>
      <c r="AP27" s="24">
        <f t="shared" si="12"/>
        <v>1632</v>
      </c>
      <c r="AQ27" s="23">
        <v>825</v>
      </c>
      <c r="AR27" s="23">
        <v>807</v>
      </c>
      <c r="AT27" s="24">
        <f t="shared" si="13"/>
        <v>1073</v>
      </c>
      <c r="AU27" s="23">
        <v>554</v>
      </c>
      <c r="AV27" s="23">
        <v>519</v>
      </c>
      <c r="AX27" s="24">
        <f t="shared" si="14"/>
        <v>1301</v>
      </c>
      <c r="AY27" s="23">
        <v>683</v>
      </c>
      <c r="AZ27" s="23">
        <v>618</v>
      </c>
      <c r="BB27" s="24">
        <f t="shared" si="15"/>
        <v>1829</v>
      </c>
      <c r="BC27" s="23">
        <v>924</v>
      </c>
      <c r="BD27" s="23">
        <v>905</v>
      </c>
      <c r="BF27" s="24">
        <f t="shared" si="16"/>
        <v>1734</v>
      </c>
      <c r="BG27" s="23">
        <v>924</v>
      </c>
      <c r="BH27" s="23">
        <v>810</v>
      </c>
    </row>
    <row r="28" spans="1:60">
      <c r="A28" s="23">
        <v>23</v>
      </c>
      <c r="B28" s="26">
        <f t="shared" si="17"/>
        <v>28146</v>
      </c>
      <c r="C28" s="26">
        <f t="shared" si="1"/>
        <v>14291</v>
      </c>
      <c r="D28" s="26">
        <f t="shared" si="2"/>
        <v>13855</v>
      </c>
      <c r="E28" s="33"/>
      <c r="F28" s="23">
        <f t="shared" si="3"/>
        <v>1099</v>
      </c>
      <c r="G28" s="23">
        <v>568</v>
      </c>
      <c r="H28" s="23">
        <v>531</v>
      </c>
      <c r="J28" s="24">
        <f t="shared" si="4"/>
        <v>1548</v>
      </c>
      <c r="K28" s="23">
        <v>800</v>
      </c>
      <c r="L28" s="23">
        <v>748</v>
      </c>
      <c r="N28" s="23">
        <f t="shared" si="5"/>
        <v>193</v>
      </c>
      <c r="O28" s="23">
        <v>99</v>
      </c>
      <c r="P28" s="23">
        <v>94</v>
      </c>
      <c r="R28" s="24">
        <f t="shared" si="6"/>
        <v>2689</v>
      </c>
      <c r="S28" s="24">
        <v>1398</v>
      </c>
      <c r="T28" s="24">
        <v>1291</v>
      </c>
      <c r="V28" s="24">
        <f t="shared" si="7"/>
        <v>2027</v>
      </c>
      <c r="W28" s="24">
        <v>1063</v>
      </c>
      <c r="X28" s="23">
        <v>964</v>
      </c>
      <c r="Z28" s="24">
        <f t="shared" si="8"/>
        <v>1451</v>
      </c>
      <c r="AA28" s="23">
        <v>759</v>
      </c>
      <c r="AB28" s="23">
        <v>692</v>
      </c>
      <c r="AD28" s="24">
        <f t="shared" si="9"/>
        <v>7740</v>
      </c>
      <c r="AE28" s="24">
        <v>3757</v>
      </c>
      <c r="AF28" s="24">
        <v>3983</v>
      </c>
      <c r="AH28" s="24">
        <f t="shared" si="10"/>
        <v>2857</v>
      </c>
      <c r="AI28" s="24">
        <v>1429</v>
      </c>
      <c r="AJ28" s="24">
        <v>1428</v>
      </c>
      <c r="AL28" s="24">
        <f t="shared" si="11"/>
        <v>1490</v>
      </c>
      <c r="AM28" s="23">
        <v>774</v>
      </c>
      <c r="AN28" s="23">
        <v>716</v>
      </c>
      <c r="AP28" s="24">
        <f t="shared" si="12"/>
        <v>1574</v>
      </c>
      <c r="AQ28" s="23">
        <v>794</v>
      </c>
      <c r="AR28" s="23">
        <v>780</v>
      </c>
      <c r="AT28" s="23">
        <f t="shared" si="13"/>
        <v>983</v>
      </c>
      <c r="AU28" s="23">
        <v>509</v>
      </c>
      <c r="AV28" s="23">
        <v>474</v>
      </c>
      <c r="AX28" s="24">
        <f t="shared" si="14"/>
        <v>1233</v>
      </c>
      <c r="AY28" s="23">
        <v>648</v>
      </c>
      <c r="AZ28" s="23">
        <v>585</v>
      </c>
      <c r="BB28" s="24">
        <f t="shared" si="15"/>
        <v>1698</v>
      </c>
      <c r="BC28" s="23">
        <v>865</v>
      </c>
      <c r="BD28" s="23">
        <v>833</v>
      </c>
      <c r="BF28" s="24">
        <f t="shared" si="16"/>
        <v>1564</v>
      </c>
      <c r="BG28" s="23">
        <v>828</v>
      </c>
      <c r="BH28" s="23">
        <v>736</v>
      </c>
    </row>
    <row r="29" spans="1:60">
      <c r="A29" s="23">
        <v>24</v>
      </c>
      <c r="B29" s="26">
        <f t="shared" si="17"/>
        <v>27307</v>
      </c>
      <c r="C29" s="26">
        <f t="shared" si="1"/>
        <v>13821</v>
      </c>
      <c r="D29" s="26">
        <f t="shared" si="2"/>
        <v>13486</v>
      </c>
      <c r="E29" s="33"/>
      <c r="F29" s="23">
        <f t="shared" si="3"/>
        <v>1066</v>
      </c>
      <c r="G29" s="23">
        <v>559</v>
      </c>
      <c r="H29" s="23">
        <v>507</v>
      </c>
      <c r="J29" s="24">
        <f t="shared" si="4"/>
        <v>1400</v>
      </c>
      <c r="K29" s="23">
        <v>724</v>
      </c>
      <c r="L29" s="23">
        <v>676</v>
      </c>
      <c r="N29" s="23">
        <f t="shared" si="5"/>
        <v>177</v>
      </c>
      <c r="O29" s="23">
        <v>91</v>
      </c>
      <c r="P29" s="23">
        <v>86</v>
      </c>
      <c r="R29" s="24">
        <f t="shared" si="6"/>
        <v>2480</v>
      </c>
      <c r="S29" s="24">
        <v>1293</v>
      </c>
      <c r="T29" s="24">
        <v>1187</v>
      </c>
      <c r="V29" s="24">
        <f t="shared" si="7"/>
        <v>1869</v>
      </c>
      <c r="W29" s="23">
        <v>983</v>
      </c>
      <c r="X29" s="23">
        <v>886</v>
      </c>
      <c r="Z29" s="24">
        <f t="shared" si="8"/>
        <v>1342</v>
      </c>
      <c r="AA29" s="23">
        <v>709</v>
      </c>
      <c r="AB29" s="23">
        <v>633</v>
      </c>
      <c r="AD29" s="24">
        <f t="shared" si="9"/>
        <v>8400</v>
      </c>
      <c r="AE29" s="24">
        <v>4035</v>
      </c>
      <c r="AF29" s="24">
        <v>4365</v>
      </c>
      <c r="AH29" s="24">
        <f t="shared" si="10"/>
        <v>2775</v>
      </c>
      <c r="AI29" s="24">
        <v>1387</v>
      </c>
      <c r="AJ29" s="24">
        <v>1388</v>
      </c>
      <c r="AL29" s="24">
        <f t="shared" si="11"/>
        <v>1312</v>
      </c>
      <c r="AM29" s="23">
        <v>685</v>
      </c>
      <c r="AN29" s="23">
        <v>627</v>
      </c>
      <c r="AP29" s="24">
        <f t="shared" si="12"/>
        <v>1516</v>
      </c>
      <c r="AQ29" s="23">
        <v>764</v>
      </c>
      <c r="AR29" s="23">
        <v>752</v>
      </c>
      <c r="AT29" s="23">
        <f t="shared" si="13"/>
        <v>890</v>
      </c>
      <c r="AU29" s="23">
        <v>466</v>
      </c>
      <c r="AV29" s="23">
        <v>424</v>
      </c>
      <c r="AX29" s="24">
        <f t="shared" si="14"/>
        <v>1156</v>
      </c>
      <c r="AY29" s="23">
        <v>609</v>
      </c>
      <c r="AZ29" s="23">
        <v>547</v>
      </c>
      <c r="BB29" s="24">
        <f t="shared" si="15"/>
        <v>1557</v>
      </c>
      <c r="BC29" s="23">
        <v>799</v>
      </c>
      <c r="BD29" s="23">
        <v>758</v>
      </c>
      <c r="BF29" s="24">
        <f t="shared" si="16"/>
        <v>1367</v>
      </c>
      <c r="BG29" s="23">
        <v>717</v>
      </c>
      <c r="BH29" s="23">
        <v>650</v>
      </c>
    </row>
    <row r="30" spans="1:60">
      <c r="A30" s="23">
        <v>25</v>
      </c>
      <c r="B30" s="26">
        <f t="shared" si="17"/>
        <v>26472</v>
      </c>
      <c r="C30" s="26">
        <f t="shared" si="1"/>
        <v>13358</v>
      </c>
      <c r="D30" s="26">
        <f t="shared" si="2"/>
        <v>13114</v>
      </c>
      <c r="E30" s="33"/>
      <c r="F30" s="23">
        <f t="shared" si="3"/>
        <v>1040</v>
      </c>
      <c r="G30" s="23">
        <v>551</v>
      </c>
      <c r="H30" s="23">
        <v>489</v>
      </c>
      <c r="J30" s="24">
        <f t="shared" si="4"/>
        <v>1266</v>
      </c>
      <c r="K30" s="23">
        <v>658</v>
      </c>
      <c r="L30" s="23">
        <v>608</v>
      </c>
      <c r="N30" s="23">
        <f t="shared" si="5"/>
        <v>162</v>
      </c>
      <c r="O30" s="23">
        <v>81</v>
      </c>
      <c r="P30" s="23">
        <v>81</v>
      </c>
      <c r="R30" s="24">
        <f t="shared" si="6"/>
        <v>2285</v>
      </c>
      <c r="S30" s="24">
        <v>1195</v>
      </c>
      <c r="T30" s="24">
        <v>1090</v>
      </c>
      <c r="V30" s="24">
        <f t="shared" si="7"/>
        <v>1722</v>
      </c>
      <c r="W30" s="23">
        <v>910</v>
      </c>
      <c r="X30" s="23">
        <v>812</v>
      </c>
      <c r="Z30" s="24">
        <f t="shared" si="8"/>
        <v>1244</v>
      </c>
      <c r="AA30" s="23">
        <v>663</v>
      </c>
      <c r="AB30" s="23">
        <v>581</v>
      </c>
      <c r="AD30" s="24">
        <f t="shared" si="9"/>
        <v>8971</v>
      </c>
      <c r="AE30" s="24">
        <v>4274</v>
      </c>
      <c r="AF30" s="24">
        <v>4697</v>
      </c>
      <c r="AH30" s="24">
        <f t="shared" si="10"/>
        <v>2692</v>
      </c>
      <c r="AI30" s="24">
        <v>1346</v>
      </c>
      <c r="AJ30" s="24">
        <v>1346</v>
      </c>
      <c r="AL30" s="24">
        <f t="shared" si="11"/>
        <v>1144</v>
      </c>
      <c r="AM30" s="23">
        <v>599</v>
      </c>
      <c r="AN30" s="23">
        <v>545</v>
      </c>
      <c r="AP30" s="24">
        <f t="shared" si="12"/>
        <v>1461</v>
      </c>
      <c r="AQ30" s="23">
        <v>737</v>
      </c>
      <c r="AR30" s="23">
        <v>724</v>
      </c>
      <c r="AT30" s="23">
        <f t="shared" si="13"/>
        <v>800</v>
      </c>
      <c r="AU30" s="23">
        <v>422</v>
      </c>
      <c r="AV30" s="23">
        <v>378</v>
      </c>
      <c r="AX30" s="24">
        <f t="shared" si="14"/>
        <v>1081</v>
      </c>
      <c r="AY30" s="23">
        <v>571</v>
      </c>
      <c r="AZ30" s="23">
        <v>510</v>
      </c>
      <c r="BB30" s="24">
        <f t="shared" si="15"/>
        <v>1415</v>
      </c>
      <c r="BC30" s="23">
        <v>734</v>
      </c>
      <c r="BD30" s="23">
        <v>681</v>
      </c>
      <c r="BF30" s="24">
        <f t="shared" si="16"/>
        <v>1189</v>
      </c>
      <c r="BG30" s="23">
        <v>617</v>
      </c>
      <c r="BH30" s="23">
        <v>572</v>
      </c>
    </row>
    <row r="31" spans="1:60">
      <c r="A31" s="23">
        <v>26</v>
      </c>
      <c r="B31" s="26">
        <f t="shared" si="17"/>
        <v>25681</v>
      </c>
      <c r="C31" s="26">
        <f t="shared" si="1"/>
        <v>12925</v>
      </c>
      <c r="D31" s="26">
        <f t="shared" si="2"/>
        <v>12756</v>
      </c>
      <c r="E31" s="33"/>
      <c r="F31" s="23">
        <f t="shared" si="3"/>
        <v>1010</v>
      </c>
      <c r="G31" s="23">
        <v>540</v>
      </c>
      <c r="H31" s="23">
        <v>470</v>
      </c>
      <c r="J31" s="24">
        <f t="shared" si="4"/>
        <v>1166</v>
      </c>
      <c r="K31" s="23">
        <v>605</v>
      </c>
      <c r="L31" s="23">
        <v>561</v>
      </c>
      <c r="N31" s="23">
        <f t="shared" si="5"/>
        <v>153</v>
      </c>
      <c r="O31" s="23">
        <v>77</v>
      </c>
      <c r="P31" s="23">
        <v>76</v>
      </c>
      <c r="R31" s="24">
        <f t="shared" si="6"/>
        <v>2143</v>
      </c>
      <c r="S31" s="24">
        <v>1121</v>
      </c>
      <c r="T31" s="24">
        <v>1022</v>
      </c>
      <c r="V31" s="24">
        <f t="shared" si="7"/>
        <v>1607</v>
      </c>
      <c r="W31" s="23">
        <v>849</v>
      </c>
      <c r="X31" s="23">
        <v>758</v>
      </c>
      <c r="Z31" s="24">
        <f t="shared" si="8"/>
        <v>1182</v>
      </c>
      <c r="AA31" s="23">
        <v>632</v>
      </c>
      <c r="AB31" s="23">
        <v>550</v>
      </c>
      <c r="AD31" s="24">
        <f t="shared" si="9"/>
        <v>9244</v>
      </c>
      <c r="AE31" s="24">
        <v>4392</v>
      </c>
      <c r="AF31" s="24">
        <v>4852</v>
      </c>
      <c r="AH31" s="24">
        <f t="shared" si="10"/>
        <v>2608</v>
      </c>
      <c r="AI31" s="24">
        <v>1305</v>
      </c>
      <c r="AJ31" s="24">
        <v>1303</v>
      </c>
      <c r="AL31" s="24">
        <f t="shared" si="11"/>
        <v>1021</v>
      </c>
      <c r="AM31" s="23">
        <v>534</v>
      </c>
      <c r="AN31" s="23">
        <v>487</v>
      </c>
      <c r="AP31" s="24">
        <f t="shared" si="12"/>
        <v>1426</v>
      </c>
      <c r="AQ31" s="23">
        <v>718</v>
      </c>
      <c r="AR31" s="23">
        <v>708</v>
      </c>
      <c r="AT31" s="23">
        <f t="shared" si="13"/>
        <v>741</v>
      </c>
      <c r="AU31" s="23">
        <v>392</v>
      </c>
      <c r="AV31" s="23">
        <v>349</v>
      </c>
      <c r="AX31" s="24">
        <f t="shared" si="14"/>
        <v>1030</v>
      </c>
      <c r="AY31" s="23">
        <v>544</v>
      </c>
      <c r="AZ31" s="23">
        <v>486</v>
      </c>
      <c r="BB31" s="24">
        <f t="shared" si="15"/>
        <v>1293</v>
      </c>
      <c r="BC31" s="23">
        <v>673</v>
      </c>
      <c r="BD31" s="23">
        <v>620</v>
      </c>
      <c r="BF31" s="24">
        <f t="shared" si="16"/>
        <v>1057</v>
      </c>
      <c r="BG31" s="23">
        <v>543</v>
      </c>
      <c r="BH31" s="23">
        <v>514</v>
      </c>
    </row>
    <row r="32" spans="1:60">
      <c r="A32" s="23">
        <v>27</v>
      </c>
      <c r="B32" s="26">
        <f t="shared" si="17"/>
        <v>24982</v>
      </c>
      <c r="C32" s="26">
        <f t="shared" si="1"/>
        <v>12559</v>
      </c>
      <c r="D32" s="26">
        <f t="shared" si="2"/>
        <v>12423</v>
      </c>
      <c r="E32" s="33"/>
      <c r="F32" s="23">
        <f t="shared" si="3"/>
        <v>998</v>
      </c>
      <c r="G32" s="23">
        <v>532</v>
      </c>
      <c r="H32" s="23">
        <v>466</v>
      </c>
      <c r="J32" s="24">
        <f t="shared" si="4"/>
        <v>1121</v>
      </c>
      <c r="K32" s="23">
        <v>584</v>
      </c>
      <c r="L32" s="23">
        <v>537</v>
      </c>
      <c r="N32" s="23">
        <f t="shared" si="5"/>
        <v>151</v>
      </c>
      <c r="O32" s="23">
        <v>74</v>
      </c>
      <c r="P32" s="23">
        <v>77</v>
      </c>
      <c r="R32" s="24">
        <f t="shared" si="6"/>
        <v>2081</v>
      </c>
      <c r="S32" s="24">
        <v>1078</v>
      </c>
      <c r="T32" s="24">
        <v>1003</v>
      </c>
      <c r="V32" s="24">
        <f t="shared" si="7"/>
        <v>1541</v>
      </c>
      <c r="W32" s="23">
        <v>808</v>
      </c>
      <c r="X32" s="23">
        <v>733</v>
      </c>
      <c r="Z32" s="24">
        <f t="shared" si="8"/>
        <v>1174</v>
      </c>
      <c r="AA32" s="23">
        <v>626</v>
      </c>
      <c r="AB32" s="23">
        <v>548</v>
      </c>
      <c r="AD32" s="24">
        <f t="shared" si="9"/>
        <v>9074</v>
      </c>
      <c r="AE32" s="24">
        <v>4328</v>
      </c>
      <c r="AF32" s="24">
        <v>4746</v>
      </c>
      <c r="AH32" s="24">
        <f t="shared" si="10"/>
        <v>2533</v>
      </c>
      <c r="AI32" s="24">
        <v>1270</v>
      </c>
      <c r="AJ32" s="24">
        <v>1263</v>
      </c>
      <c r="AL32" s="23">
        <f t="shared" si="11"/>
        <v>965</v>
      </c>
      <c r="AM32" s="23">
        <v>507</v>
      </c>
      <c r="AN32" s="23">
        <v>458</v>
      </c>
      <c r="AP32" s="24">
        <f t="shared" si="12"/>
        <v>1423</v>
      </c>
      <c r="AQ32" s="23">
        <v>713</v>
      </c>
      <c r="AR32" s="23">
        <v>710</v>
      </c>
      <c r="AT32" s="23">
        <f t="shared" si="13"/>
        <v>718</v>
      </c>
      <c r="AU32" s="23">
        <v>377</v>
      </c>
      <c r="AV32" s="23">
        <v>341</v>
      </c>
      <c r="AX32" s="24">
        <f t="shared" si="14"/>
        <v>1002</v>
      </c>
      <c r="AY32" s="23">
        <v>529</v>
      </c>
      <c r="AZ32" s="23">
        <v>473</v>
      </c>
      <c r="BB32" s="24">
        <f t="shared" si="15"/>
        <v>1200</v>
      </c>
      <c r="BC32" s="23">
        <v>624</v>
      </c>
      <c r="BD32" s="23">
        <v>576</v>
      </c>
      <c r="BF32" s="24">
        <f t="shared" si="16"/>
        <v>1001</v>
      </c>
      <c r="BG32" s="23">
        <v>509</v>
      </c>
      <c r="BH32" s="23">
        <v>492</v>
      </c>
    </row>
    <row r="33" spans="1:60">
      <c r="A33" s="23">
        <v>28</v>
      </c>
      <c r="B33" s="26">
        <f t="shared" si="17"/>
        <v>24341</v>
      </c>
      <c r="C33" s="26">
        <f t="shared" si="1"/>
        <v>12232</v>
      </c>
      <c r="D33" s="26">
        <f t="shared" si="2"/>
        <v>12109</v>
      </c>
      <c r="E33" s="33"/>
      <c r="F33" s="23">
        <f t="shared" si="3"/>
        <v>990</v>
      </c>
      <c r="G33" s="23">
        <v>522</v>
      </c>
      <c r="H33" s="23">
        <v>468</v>
      </c>
      <c r="J33" s="24">
        <f t="shared" si="4"/>
        <v>1122</v>
      </c>
      <c r="K33" s="23">
        <v>586</v>
      </c>
      <c r="L33" s="23">
        <v>536</v>
      </c>
      <c r="N33" s="23">
        <f t="shared" si="5"/>
        <v>153</v>
      </c>
      <c r="O33" s="23">
        <v>72</v>
      </c>
      <c r="P33" s="23">
        <v>81</v>
      </c>
      <c r="R33" s="24">
        <f t="shared" si="6"/>
        <v>2082</v>
      </c>
      <c r="S33" s="24">
        <v>1064</v>
      </c>
      <c r="T33" s="24">
        <v>1018</v>
      </c>
      <c r="V33" s="24">
        <f t="shared" si="7"/>
        <v>1516</v>
      </c>
      <c r="W33" s="23">
        <v>785</v>
      </c>
      <c r="X33" s="23">
        <v>731</v>
      </c>
      <c r="Z33" s="24">
        <f t="shared" si="8"/>
        <v>1199</v>
      </c>
      <c r="AA33" s="23">
        <v>631</v>
      </c>
      <c r="AB33" s="23">
        <v>568</v>
      </c>
      <c r="AD33" s="24">
        <f t="shared" si="9"/>
        <v>8567</v>
      </c>
      <c r="AE33" s="24">
        <v>4125</v>
      </c>
      <c r="AF33" s="24">
        <v>4442</v>
      </c>
      <c r="AH33" s="24">
        <f t="shared" si="10"/>
        <v>2459</v>
      </c>
      <c r="AI33" s="24">
        <v>1237</v>
      </c>
      <c r="AJ33" s="24">
        <v>1222</v>
      </c>
      <c r="AL33" s="23">
        <f t="shared" si="11"/>
        <v>962</v>
      </c>
      <c r="AM33" s="23">
        <v>500</v>
      </c>
      <c r="AN33" s="23">
        <v>462</v>
      </c>
      <c r="AP33" s="24">
        <f t="shared" si="12"/>
        <v>1436</v>
      </c>
      <c r="AQ33" s="23">
        <v>719</v>
      </c>
      <c r="AR33" s="23">
        <v>717</v>
      </c>
      <c r="AT33" s="23">
        <f t="shared" si="13"/>
        <v>730</v>
      </c>
      <c r="AU33" s="23">
        <v>376</v>
      </c>
      <c r="AV33" s="23">
        <v>354</v>
      </c>
      <c r="AX33" s="23">
        <f t="shared" si="14"/>
        <v>994</v>
      </c>
      <c r="AY33" s="23">
        <v>525</v>
      </c>
      <c r="AZ33" s="23">
        <v>469</v>
      </c>
      <c r="BB33" s="24">
        <f t="shared" si="15"/>
        <v>1133</v>
      </c>
      <c r="BC33" s="23">
        <v>583</v>
      </c>
      <c r="BD33" s="23">
        <v>550</v>
      </c>
      <c r="BF33" s="23">
        <f t="shared" si="16"/>
        <v>998</v>
      </c>
      <c r="BG33" s="23">
        <v>507</v>
      </c>
      <c r="BH33" s="23">
        <v>491</v>
      </c>
    </row>
    <row r="34" spans="1:60">
      <c r="A34" s="23">
        <v>29</v>
      </c>
      <c r="B34" s="26">
        <f t="shared" si="17"/>
        <v>23721</v>
      </c>
      <c r="C34" s="26">
        <f t="shared" si="1"/>
        <v>11918</v>
      </c>
      <c r="D34" s="26">
        <f t="shared" si="2"/>
        <v>11803</v>
      </c>
      <c r="E34" s="33"/>
      <c r="F34" s="23">
        <f t="shared" si="3"/>
        <v>979</v>
      </c>
      <c r="G34" s="23">
        <v>510</v>
      </c>
      <c r="H34" s="23">
        <v>469</v>
      </c>
      <c r="J34" s="24">
        <f t="shared" si="4"/>
        <v>1140</v>
      </c>
      <c r="K34" s="23">
        <v>598</v>
      </c>
      <c r="L34" s="23">
        <v>542</v>
      </c>
      <c r="N34" s="23">
        <f t="shared" si="5"/>
        <v>161</v>
      </c>
      <c r="O34" s="23">
        <v>74</v>
      </c>
      <c r="P34" s="23">
        <v>87</v>
      </c>
      <c r="R34" s="24">
        <f t="shared" si="6"/>
        <v>2102</v>
      </c>
      <c r="S34" s="24">
        <v>1057</v>
      </c>
      <c r="T34" s="24">
        <v>1045</v>
      </c>
      <c r="V34" s="24">
        <f t="shared" si="7"/>
        <v>1501</v>
      </c>
      <c r="W34" s="23">
        <v>766</v>
      </c>
      <c r="X34" s="23">
        <v>735</v>
      </c>
      <c r="Z34" s="24">
        <f t="shared" si="8"/>
        <v>1242</v>
      </c>
      <c r="AA34" s="23">
        <v>646</v>
      </c>
      <c r="AB34" s="23">
        <v>596</v>
      </c>
      <c r="AD34" s="24">
        <f t="shared" si="9"/>
        <v>7938</v>
      </c>
      <c r="AE34" s="24">
        <v>3874</v>
      </c>
      <c r="AF34" s="24">
        <v>4064</v>
      </c>
      <c r="AH34" s="24">
        <f t="shared" si="10"/>
        <v>2384</v>
      </c>
      <c r="AI34" s="24">
        <v>1201</v>
      </c>
      <c r="AJ34" s="24">
        <v>1183</v>
      </c>
      <c r="AL34" s="23">
        <f t="shared" si="11"/>
        <v>978</v>
      </c>
      <c r="AM34" s="23">
        <v>503</v>
      </c>
      <c r="AN34" s="23">
        <v>475</v>
      </c>
      <c r="AP34" s="24">
        <f t="shared" si="12"/>
        <v>1462</v>
      </c>
      <c r="AQ34" s="23">
        <v>729</v>
      </c>
      <c r="AR34" s="23">
        <v>733</v>
      </c>
      <c r="AT34" s="23">
        <f t="shared" si="13"/>
        <v>747</v>
      </c>
      <c r="AU34" s="23">
        <v>378</v>
      </c>
      <c r="AV34" s="23">
        <v>369</v>
      </c>
      <c r="AX34" s="23">
        <f t="shared" si="14"/>
        <v>994</v>
      </c>
      <c r="AY34" s="23">
        <v>523</v>
      </c>
      <c r="AZ34" s="23">
        <v>471</v>
      </c>
      <c r="BB34" s="24">
        <f t="shared" si="15"/>
        <v>1072</v>
      </c>
      <c r="BC34" s="23">
        <v>542</v>
      </c>
      <c r="BD34" s="23">
        <v>530</v>
      </c>
      <c r="BF34" s="24">
        <f t="shared" si="16"/>
        <v>1021</v>
      </c>
      <c r="BG34" s="23">
        <v>517</v>
      </c>
      <c r="BH34" s="23">
        <v>504</v>
      </c>
    </row>
    <row r="35" spans="1:60">
      <c r="A35" s="23">
        <v>30</v>
      </c>
      <c r="B35" s="26">
        <f t="shared" si="17"/>
        <v>23076</v>
      </c>
      <c r="C35" s="26">
        <f t="shared" si="1"/>
        <v>11593</v>
      </c>
      <c r="D35" s="26">
        <f t="shared" si="2"/>
        <v>11483</v>
      </c>
      <c r="E35" s="33"/>
      <c r="F35" s="23">
        <f t="shared" si="3"/>
        <v>974</v>
      </c>
      <c r="G35" s="23">
        <v>501</v>
      </c>
      <c r="H35" s="23">
        <v>473</v>
      </c>
      <c r="J35" s="24">
        <f t="shared" si="4"/>
        <v>1141</v>
      </c>
      <c r="K35" s="23">
        <v>599</v>
      </c>
      <c r="L35" s="23">
        <v>542</v>
      </c>
      <c r="N35" s="23">
        <f t="shared" si="5"/>
        <v>165</v>
      </c>
      <c r="O35" s="23">
        <v>74</v>
      </c>
      <c r="P35" s="23">
        <v>91</v>
      </c>
      <c r="R35" s="24">
        <f t="shared" si="6"/>
        <v>2109</v>
      </c>
      <c r="S35" s="24">
        <v>1045</v>
      </c>
      <c r="T35" s="24">
        <v>1064</v>
      </c>
      <c r="V35" s="24">
        <f t="shared" si="7"/>
        <v>1487</v>
      </c>
      <c r="W35" s="23">
        <v>748</v>
      </c>
      <c r="X35" s="23">
        <v>739</v>
      </c>
      <c r="Z35" s="24">
        <f t="shared" si="8"/>
        <v>1271</v>
      </c>
      <c r="AA35" s="23">
        <v>652</v>
      </c>
      <c r="AB35" s="23">
        <v>619</v>
      </c>
      <c r="AD35" s="24">
        <f t="shared" si="9"/>
        <v>7380</v>
      </c>
      <c r="AE35" s="24">
        <v>3652</v>
      </c>
      <c r="AF35" s="24">
        <v>3728</v>
      </c>
      <c r="AH35" s="24">
        <f t="shared" si="10"/>
        <v>2313</v>
      </c>
      <c r="AI35" s="24">
        <v>1168</v>
      </c>
      <c r="AJ35" s="24">
        <v>1145</v>
      </c>
      <c r="AL35" s="23">
        <f t="shared" si="11"/>
        <v>977</v>
      </c>
      <c r="AM35" s="23">
        <v>500</v>
      </c>
      <c r="AN35" s="23">
        <v>477</v>
      </c>
      <c r="AP35" s="24">
        <f t="shared" si="12"/>
        <v>1479</v>
      </c>
      <c r="AQ35" s="23">
        <v>737</v>
      </c>
      <c r="AR35" s="23">
        <v>742</v>
      </c>
      <c r="AT35" s="23">
        <f t="shared" si="13"/>
        <v>759</v>
      </c>
      <c r="AU35" s="23">
        <v>377</v>
      </c>
      <c r="AV35" s="23">
        <v>382</v>
      </c>
      <c r="AX35" s="23">
        <f t="shared" si="14"/>
        <v>987</v>
      </c>
      <c r="AY35" s="23">
        <v>517</v>
      </c>
      <c r="AZ35" s="23">
        <v>470</v>
      </c>
      <c r="BB35" s="24">
        <f t="shared" si="15"/>
        <v>1008</v>
      </c>
      <c r="BC35" s="23">
        <v>504</v>
      </c>
      <c r="BD35" s="23">
        <v>504</v>
      </c>
      <c r="BF35" s="24">
        <f t="shared" si="16"/>
        <v>1026</v>
      </c>
      <c r="BG35" s="23">
        <v>519</v>
      </c>
      <c r="BH35" s="23">
        <v>507</v>
      </c>
    </row>
    <row r="36" spans="1:60">
      <c r="A36" s="23">
        <v>31</v>
      </c>
      <c r="B36" s="26">
        <f t="shared" si="17"/>
        <v>22417</v>
      </c>
      <c r="C36" s="26">
        <f t="shared" si="1"/>
        <v>11259</v>
      </c>
      <c r="D36" s="26">
        <f t="shared" si="2"/>
        <v>11158</v>
      </c>
      <c r="E36" s="33"/>
      <c r="F36" s="23">
        <f t="shared" si="3"/>
        <v>954</v>
      </c>
      <c r="G36" s="23">
        <v>487</v>
      </c>
      <c r="H36" s="23">
        <v>467</v>
      </c>
      <c r="J36" s="24">
        <f t="shared" si="4"/>
        <v>1127</v>
      </c>
      <c r="K36" s="23">
        <v>592</v>
      </c>
      <c r="L36" s="23">
        <v>535</v>
      </c>
      <c r="N36" s="23">
        <f t="shared" si="5"/>
        <v>164</v>
      </c>
      <c r="O36" s="23">
        <v>73</v>
      </c>
      <c r="P36" s="23">
        <v>91</v>
      </c>
      <c r="R36" s="24">
        <f t="shared" si="6"/>
        <v>2083</v>
      </c>
      <c r="S36" s="24">
        <v>1022</v>
      </c>
      <c r="T36" s="24">
        <v>1061</v>
      </c>
      <c r="V36" s="24">
        <f t="shared" si="7"/>
        <v>1475</v>
      </c>
      <c r="W36" s="23">
        <v>732</v>
      </c>
      <c r="X36" s="23">
        <v>743</v>
      </c>
      <c r="Z36" s="24">
        <f t="shared" si="8"/>
        <v>1271</v>
      </c>
      <c r="AA36" s="23">
        <v>648</v>
      </c>
      <c r="AB36" s="23">
        <v>623</v>
      </c>
      <c r="AD36" s="24">
        <f t="shared" si="9"/>
        <v>6895</v>
      </c>
      <c r="AE36" s="24">
        <v>3447</v>
      </c>
      <c r="AF36" s="24">
        <v>3448</v>
      </c>
      <c r="AH36" s="24">
        <f t="shared" si="10"/>
        <v>2248</v>
      </c>
      <c r="AI36" s="24">
        <v>1139</v>
      </c>
      <c r="AJ36" s="24">
        <v>1109</v>
      </c>
      <c r="AL36" s="23">
        <f t="shared" si="11"/>
        <v>967</v>
      </c>
      <c r="AM36" s="23">
        <v>491</v>
      </c>
      <c r="AN36" s="23">
        <v>476</v>
      </c>
      <c r="AP36" s="24">
        <f t="shared" si="12"/>
        <v>1487</v>
      </c>
      <c r="AQ36" s="23">
        <v>739</v>
      </c>
      <c r="AR36" s="23">
        <v>748</v>
      </c>
      <c r="AT36" s="23">
        <f t="shared" si="13"/>
        <v>772</v>
      </c>
      <c r="AU36" s="23">
        <v>379</v>
      </c>
      <c r="AV36" s="23">
        <v>393</v>
      </c>
      <c r="AX36" s="23">
        <f t="shared" si="14"/>
        <v>976</v>
      </c>
      <c r="AY36" s="23">
        <v>512</v>
      </c>
      <c r="AZ36" s="23">
        <v>464</v>
      </c>
      <c r="BB36" s="23">
        <f t="shared" si="15"/>
        <v>972</v>
      </c>
      <c r="BC36" s="23">
        <v>481</v>
      </c>
      <c r="BD36" s="23">
        <v>491</v>
      </c>
      <c r="BF36" s="24">
        <f t="shared" si="16"/>
        <v>1026</v>
      </c>
      <c r="BG36" s="23">
        <v>517</v>
      </c>
      <c r="BH36" s="23">
        <v>509</v>
      </c>
    </row>
    <row r="37" spans="1:60">
      <c r="A37" s="23">
        <v>32</v>
      </c>
      <c r="B37" s="26">
        <f t="shared" si="17"/>
        <v>21737</v>
      </c>
      <c r="C37" s="26">
        <f t="shared" si="1"/>
        <v>10912</v>
      </c>
      <c r="D37" s="26">
        <f t="shared" si="2"/>
        <v>10825</v>
      </c>
      <c r="E37" s="33"/>
      <c r="F37" s="23">
        <f t="shared" si="3"/>
        <v>932</v>
      </c>
      <c r="G37" s="23">
        <v>473</v>
      </c>
      <c r="H37" s="23">
        <v>459</v>
      </c>
      <c r="J37" s="24">
        <f t="shared" si="4"/>
        <v>1087</v>
      </c>
      <c r="K37" s="23">
        <v>570</v>
      </c>
      <c r="L37" s="23">
        <v>517</v>
      </c>
      <c r="N37" s="23">
        <f t="shared" si="5"/>
        <v>161</v>
      </c>
      <c r="O37" s="23">
        <v>73</v>
      </c>
      <c r="P37" s="23">
        <v>88</v>
      </c>
      <c r="R37" s="24">
        <f t="shared" si="6"/>
        <v>2026</v>
      </c>
      <c r="S37" s="23">
        <v>987</v>
      </c>
      <c r="T37" s="24">
        <v>1039</v>
      </c>
      <c r="V37" s="24">
        <f t="shared" si="7"/>
        <v>1454</v>
      </c>
      <c r="W37" s="23">
        <v>721</v>
      </c>
      <c r="X37" s="23">
        <v>733</v>
      </c>
      <c r="Z37" s="24">
        <f t="shared" si="8"/>
        <v>1219</v>
      </c>
      <c r="AA37" s="23">
        <v>620</v>
      </c>
      <c r="AB37" s="23">
        <v>599</v>
      </c>
      <c r="AD37" s="24">
        <f t="shared" si="9"/>
        <v>6564</v>
      </c>
      <c r="AE37" s="24">
        <v>3294</v>
      </c>
      <c r="AF37" s="24">
        <v>3270</v>
      </c>
      <c r="AH37" s="24">
        <f t="shared" si="10"/>
        <v>2194</v>
      </c>
      <c r="AI37" s="24">
        <v>1114</v>
      </c>
      <c r="AJ37" s="24">
        <v>1080</v>
      </c>
      <c r="AL37" s="23">
        <f t="shared" si="11"/>
        <v>933</v>
      </c>
      <c r="AM37" s="23">
        <v>470</v>
      </c>
      <c r="AN37" s="23">
        <v>463</v>
      </c>
      <c r="AP37" s="24">
        <f t="shared" si="12"/>
        <v>1471</v>
      </c>
      <c r="AQ37" s="23">
        <v>730</v>
      </c>
      <c r="AR37" s="23">
        <v>741</v>
      </c>
      <c r="AT37" s="23">
        <f t="shared" si="13"/>
        <v>771</v>
      </c>
      <c r="AU37" s="23">
        <v>379</v>
      </c>
      <c r="AV37" s="23">
        <v>392</v>
      </c>
      <c r="AX37" s="23">
        <f t="shared" si="14"/>
        <v>950</v>
      </c>
      <c r="AY37" s="23">
        <v>497</v>
      </c>
      <c r="AZ37" s="23">
        <v>453</v>
      </c>
      <c r="BB37" s="23">
        <f t="shared" si="15"/>
        <v>963</v>
      </c>
      <c r="BC37" s="23">
        <v>478</v>
      </c>
      <c r="BD37" s="23">
        <v>485</v>
      </c>
      <c r="BF37" s="24">
        <f t="shared" si="16"/>
        <v>1012</v>
      </c>
      <c r="BG37" s="23">
        <v>506</v>
      </c>
      <c r="BH37" s="23">
        <v>506</v>
      </c>
    </row>
    <row r="38" spans="1:60">
      <c r="A38" s="23">
        <v>33</v>
      </c>
      <c r="B38" s="26">
        <f t="shared" si="17"/>
        <v>21045</v>
      </c>
      <c r="C38" s="26">
        <f t="shared" si="1"/>
        <v>10559</v>
      </c>
      <c r="D38" s="26">
        <f t="shared" si="2"/>
        <v>10486</v>
      </c>
      <c r="E38" s="33"/>
      <c r="F38" s="23">
        <f t="shared" si="3"/>
        <v>903</v>
      </c>
      <c r="G38" s="23">
        <v>461</v>
      </c>
      <c r="H38" s="23">
        <v>442</v>
      </c>
      <c r="J38" s="24">
        <f t="shared" si="4"/>
        <v>1027</v>
      </c>
      <c r="K38" s="23">
        <v>536</v>
      </c>
      <c r="L38" s="23">
        <v>491</v>
      </c>
      <c r="N38" s="23">
        <f t="shared" si="5"/>
        <v>157</v>
      </c>
      <c r="O38" s="23">
        <v>73</v>
      </c>
      <c r="P38" s="23">
        <v>84</v>
      </c>
      <c r="R38" s="24">
        <f t="shared" si="6"/>
        <v>1932</v>
      </c>
      <c r="S38" s="23">
        <v>940</v>
      </c>
      <c r="T38" s="23">
        <v>992</v>
      </c>
      <c r="V38" s="24">
        <f t="shared" si="7"/>
        <v>1437</v>
      </c>
      <c r="W38" s="23">
        <v>714</v>
      </c>
      <c r="X38" s="23">
        <v>723</v>
      </c>
      <c r="Z38" s="24">
        <f t="shared" si="8"/>
        <v>1133</v>
      </c>
      <c r="AA38" s="23">
        <v>578</v>
      </c>
      <c r="AB38" s="23">
        <v>555</v>
      </c>
      <c r="AD38" s="24">
        <f t="shared" si="9"/>
        <v>6356</v>
      </c>
      <c r="AE38" s="24">
        <v>3180</v>
      </c>
      <c r="AF38" s="24">
        <v>3176</v>
      </c>
      <c r="AH38" s="24">
        <f t="shared" si="10"/>
        <v>2148</v>
      </c>
      <c r="AI38" s="24">
        <v>1096</v>
      </c>
      <c r="AJ38" s="24">
        <v>1052</v>
      </c>
      <c r="AL38" s="23">
        <f t="shared" si="11"/>
        <v>878</v>
      </c>
      <c r="AM38" s="23">
        <v>440</v>
      </c>
      <c r="AN38" s="23">
        <v>438</v>
      </c>
      <c r="AP38" s="24">
        <f t="shared" si="12"/>
        <v>1435</v>
      </c>
      <c r="AQ38" s="23">
        <v>708</v>
      </c>
      <c r="AR38" s="23">
        <v>727</v>
      </c>
      <c r="AT38" s="23">
        <f t="shared" si="13"/>
        <v>765</v>
      </c>
      <c r="AU38" s="23">
        <v>377</v>
      </c>
      <c r="AV38" s="23">
        <v>388</v>
      </c>
      <c r="AX38" s="23">
        <f t="shared" si="14"/>
        <v>919</v>
      </c>
      <c r="AY38" s="23">
        <v>481</v>
      </c>
      <c r="AZ38" s="23">
        <v>438</v>
      </c>
      <c r="BB38" s="23">
        <f t="shared" si="15"/>
        <v>972</v>
      </c>
      <c r="BC38" s="23">
        <v>488</v>
      </c>
      <c r="BD38" s="23">
        <v>484</v>
      </c>
      <c r="BF38" s="23">
        <f t="shared" si="16"/>
        <v>983</v>
      </c>
      <c r="BG38" s="23">
        <v>487</v>
      </c>
      <c r="BH38" s="23">
        <v>496</v>
      </c>
    </row>
    <row r="39" spans="1:60">
      <c r="A39" s="23">
        <v>34</v>
      </c>
      <c r="B39" s="26">
        <f t="shared" si="17"/>
        <v>20347</v>
      </c>
      <c r="C39" s="26">
        <f t="shared" si="1"/>
        <v>10203</v>
      </c>
      <c r="D39" s="26">
        <f t="shared" si="2"/>
        <v>10144</v>
      </c>
      <c r="E39" s="33"/>
      <c r="F39" s="23">
        <f t="shared" si="3"/>
        <v>866</v>
      </c>
      <c r="G39" s="23">
        <v>442</v>
      </c>
      <c r="H39" s="23">
        <v>424</v>
      </c>
      <c r="J39" s="23">
        <f t="shared" si="4"/>
        <v>962</v>
      </c>
      <c r="K39" s="23">
        <v>499</v>
      </c>
      <c r="L39" s="23">
        <v>463</v>
      </c>
      <c r="N39" s="23">
        <f t="shared" si="5"/>
        <v>148</v>
      </c>
      <c r="O39" s="23">
        <v>72</v>
      </c>
      <c r="P39" s="23">
        <v>76</v>
      </c>
      <c r="R39" s="24">
        <f t="shared" si="6"/>
        <v>1831</v>
      </c>
      <c r="S39" s="23">
        <v>893</v>
      </c>
      <c r="T39" s="23">
        <v>938</v>
      </c>
      <c r="V39" s="24">
        <f t="shared" si="7"/>
        <v>1421</v>
      </c>
      <c r="W39" s="23">
        <v>707</v>
      </c>
      <c r="X39" s="23">
        <v>714</v>
      </c>
      <c r="Z39" s="24">
        <f t="shared" si="8"/>
        <v>1036</v>
      </c>
      <c r="AA39" s="23">
        <v>529</v>
      </c>
      <c r="AB39" s="23">
        <v>507</v>
      </c>
      <c r="AD39" s="24">
        <f t="shared" si="9"/>
        <v>6144</v>
      </c>
      <c r="AE39" s="24">
        <v>3062</v>
      </c>
      <c r="AF39" s="24">
        <v>3082</v>
      </c>
      <c r="AH39" s="24">
        <f t="shared" si="10"/>
        <v>2109</v>
      </c>
      <c r="AI39" s="24">
        <v>1078</v>
      </c>
      <c r="AJ39" s="24">
        <v>1031</v>
      </c>
      <c r="AL39" s="23">
        <f t="shared" si="11"/>
        <v>831</v>
      </c>
      <c r="AM39" s="23">
        <v>414</v>
      </c>
      <c r="AN39" s="23">
        <v>417</v>
      </c>
      <c r="AP39" s="24">
        <f t="shared" si="12"/>
        <v>1395</v>
      </c>
      <c r="AQ39" s="23">
        <v>685</v>
      </c>
      <c r="AR39" s="23">
        <v>710</v>
      </c>
      <c r="AT39" s="23">
        <f t="shared" si="13"/>
        <v>763</v>
      </c>
      <c r="AU39" s="23">
        <v>379</v>
      </c>
      <c r="AV39" s="23">
        <v>384</v>
      </c>
      <c r="AX39" s="23">
        <f t="shared" si="14"/>
        <v>884</v>
      </c>
      <c r="AY39" s="23">
        <v>463</v>
      </c>
      <c r="AZ39" s="23">
        <v>421</v>
      </c>
      <c r="BB39" s="23">
        <f t="shared" si="15"/>
        <v>997</v>
      </c>
      <c r="BC39" s="23">
        <v>508</v>
      </c>
      <c r="BD39" s="23">
        <v>489</v>
      </c>
      <c r="BF39" s="23">
        <f t="shared" si="16"/>
        <v>960</v>
      </c>
      <c r="BG39" s="23">
        <v>472</v>
      </c>
      <c r="BH39" s="23">
        <v>488</v>
      </c>
    </row>
    <row r="40" spans="1:60">
      <c r="A40" s="23">
        <v>35</v>
      </c>
      <c r="B40" s="26">
        <f t="shared" si="17"/>
        <v>19654</v>
      </c>
      <c r="C40" s="26">
        <f t="shared" si="1"/>
        <v>9856</v>
      </c>
      <c r="D40" s="26">
        <f t="shared" si="2"/>
        <v>9798</v>
      </c>
      <c r="E40" s="33"/>
      <c r="F40" s="23">
        <f t="shared" si="3"/>
        <v>838</v>
      </c>
      <c r="G40" s="23">
        <v>426</v>
      </c>
      <c r="H40" s="23">
        <v>412</v>
      </c>
      <c r="J40" s="23">
        <f t="shared" si="4"/>
        <v>908</v>
      </c>
      <c r="K40" s="23">
        <v>468</v>
      </c>
      <c r="L40" s="23">
        <v>440</v>
      </c>
      <c r="N40" s="23">
        <f t="shared" si="5"/>
        <v>141</v>
      </c>
      <c r="O40" s="23">
        <v>70</v>
      </c>
      <c r="P40" s="23">
        <v>71</v>
      </c>
      <c r="R40" s="24">
        <f t="shared" si="6"/>
        <v>1750</v>
      </c>
      <c r="S40" s="23">
        <v>852</v>
      </c>
      <c r="T40" s="23">
        <v>898</v>
      </c>
      <c r="V40" s="24">
        <f t="shared" si="7"/>
        <v>1408</v>
      </c>
      <c r="W40" s="23">
        <v>703</v>
      </c>
      <c r="X40" s="23">
        <v>705</v>
      </c>
      <c r="Z40" s="23">
        <f t="shared" si="8"/>
        <v>953</v>
      </c>
      <c r="AA40" s="23">
        <v>490</v>
      </c>
      <c r="AB40" s="23">
        <v>463</v>
      </c>
      <c r="AD40" s="24">
        <f t="shared" si="9"/>
        <v>5885</v>
      </c>
      <c r="AE40" s="24">
        <v>2927</v>
      </c>
      <c r="AF40" s="24">
        <v>2958</v>
      </c>
      <c r="AH40" s="24">
        <f t="shared" si="10"/>
        <v>2060</v>
      </c>
      <c r="AI40" s="24">
        <v>1056</v>
      </c>
      <c r="AJ40" s="24">
        <v>1004</v>
      </c>
      <c r="AL40" s="23">
        <f t="shared" si="11"/>
        <v>788</v>
      </c>
      <c r="AM40" s="23">
        <v>390</v>
      </c>
      <c r="AN40" s="23">
        <v>398</v>
      </c>
      <c r="AP40" s="24">
        <f t="shared" si="12"/>
        <v>1357</v>
      </c>
      <c r="AQ40" s="23">
        <v>665</v>
      </c>
      <c r="AR40" s="23">
        <v>692</v>
      </c>
      <c r="AT40" s="23">
        <f t="shared" si="13"/>
        <v>756</v>
      </c>
      <c r="AU40" s="23">
        <v>379</v>
      </c>
      <c r="AV40" s="23">
        <v>377</v>
      </c>
      <c r="AX40" s="23">
        <f t="shared" si="14"/>
        <v>851</v>
      </c>
      <c r="AY40" s="23">
        <v>446</v>
      </c>
      <c r="AZ40" s="23">
        <v>405</v>
      </c>
      <c r="BB40" s="24">
        <f t="shared" si="15"/>
        <v>1015</v>
      </c>
      <c r="BC40" s="23">
        <v>522</v>
      </c>
      <c r="BD40" s="23">
        <v>493</v>
      </c>
      <c r="BF40" s="23">
        <f t="shared" si="16"/>
        <v>944</v>
      </c>
      <c r="BG40" s="23">
        <v>462</v>
      </c>
      <c r="BH40" s="23">
        <v>482</v>
      </c>
    </row>
    <row r="41" spans="1:60">
      <c r="A41" s="23">
        <v>36</v>
      </c>
      <c r="B41" s="26">
        <f t="shared" si="17"/>
        <v>18985</v>
      </c>
      <c r="C41" s="26">
        <f t="shared" si="1"/>
        <v>9521</v>
      </c>
      <c r="D41" s="26">
        <f t="shared" si="2"/>
        <v>9464</v>
      </c>
      <c r="E41" s="33"/>
      <c r="F41" s="23">
        <f t="shared" si="3"/>
        <v>808</v>
      </c>
      <c r="G41" s="23">
        <v>414</v>
      </c>
      <c r="H41" s="23">
        <v>394</v>
      </c>
      <c r="J41" s="23">
        <f t="shared" si="4"/>
        <v>860</v>
      </c>
      <c r="K41" s="23">
        <v>439</v>
      </c>
      <c r="L41" s="23">
        <v>421</v>
      </c>
      <c r="N41" s="23">
        <f t="shared" si="5"/>
        <v>137</v>
      </c>
      <c r="O41" s="23">
        <v>71</v>
      </c>
      <c r="P41" s="23">
        <v>66</v>
      </c>
      <c r="R41" s="24">
        <f t="shared" si="6"/>
        <v>1666</v>
      </c>
      <c r="S41" s="23">
        <v>811</v>
      </c>
      <c r="T41" s="23">
        <v>855</v>
      </c>
      <c r="V41" s="24">
        <f t="shared" si="7"/>
        <v>1392</v>
      </c>
      <c r="W41" s="23">
        <v>695</v>
      </c>
      <c r="X41" s="23">
        <v>697</v>
      </c>
      <c r="Z41" s="23">
        <f t="shared" si="8"/>
        <v>898</v>
      </c>
      <c r="AA41" s="23">
        <v>458</v>
      </c>
      <c r="AB41" s="23">
        <v>440</v>
      </c>
      <c r="AD41" s="24">
        <f t="shared" si="9"/>
        <v>5642</v>
      </c>
      <c r="AE41" s="24">
        <v>2807</v>
      </c>
      <c r="AF41" s="24">
        <v>2835</v>
      </c>
      <c r="AH41" s="24">
        <f t="shared" si="10"/>
        <v>1998</v>
      </c>
      <c r="AI41" s="24">
        <v>1027</v>
      </c>
      <c r="AJ41" s="23">
        <v>971</v>
      </c>
      <c r="AL41" s="23">
        <f t="shared" si="11"/>
        <v>745</v>
      </c>
      <c r="AM41" s="23">
        <v>365</v>
      </c>
      <c r="AN41" s="23">
        <v>380</v>
      </c>
      <c r="AP41" s="24">
        <f t="shared" si="12"/>
        <v>1319</v>
      </c>
      <c r="AQ41" s="23">
        <v>647</v>
      </c>
      <c r="AR41" s="23">
        <v>672</v>
      </c>
      <c r="AT41" s="23">
        <f t="shared" si="13"/>
        <v>747</v>
      </c>
      <c r="AU41" s="23">
        <v>375</v>
      </c>
      <c r="AV41" s="23">
        <v>372</v>
      </c>
      <c r="AX41" s="23">
        <f t="shared" si="14"/>
        <v>817</v>
      </c>
      <c r="AY41" s="23">
        <v>427</v>
      </c>
      <c r="AZ41" s="23">
        <v>390</v>
      </c>
      <c r="BB41" s="24">
        <f t="shared" si="15"/>
        <v>1034</v>
      </c>
      <c r="BC41" s="23">
        <v>536</v>
      </c>
      <c r="BD41" s="23">
        <v>498</v>
      </c>
      <c r="BF41" s="23">
        <f t="shared" si="16"/>
        <v>922</v>
      </c>
      <c r="BG41" s="23">
        <v>449</v>
      </c>
      <c r="BH41" s="23">
        <v>473</v>
      </c>
    </row>
    <row r="42" spans="1:60">
      <c r="A42" s="23">
        <v>37</v>
      </c>
      <c r="B42" s="26">
        <f t="shared" si="17"/>
        <v>18350</v>
      </c>
      <c r="C42" s="26">
        <f t="shared" si="1"/>
        <v>9205</v>
      </c>
      <c r="D42" s="26">
        <f t="shared" si="2"/>
        <v>9145</v>
      </c>
      <c r="E42" s="33"/>
      <c r="F42" s="23">
        <f t="shared" si="3"/>
        <v>781</v>
      </c>
      <c r="G42" s="23">
        <v>400</v>
      </c>
      <c r="H42" s="23">
        <v>381</v>
      </c>
      <c r="J42" s="23">
        <f t="shared" si="4"/>
        <v>822</v>
      </c>
      <c r="K42" s="23">
        <v>418</v>
      </c>
      <c r="L42" s="23">
        <v>404</v>
      </c>
      <c r="N42" s="23">
        <f t="shared" si="5"/>
        <v>134</v>
      </c>
      <c r="O42" s="23">
        <v>69</v>
      </c>
      <c r="P42" s="23">
        <v>65</v>
      </c>
      <c r="R42" s="24">
        <f t="shared" si="6"/>
        <v>1593</v>
      </c>
      <c r="S42" s="23">
        <v>775</v>
      </c>
      <c r="T42" s="23">
        <v>818</v>
      </c>
      <c r="V42" s="24">
        <f t="shared" si="7"/>
        <v>1376</v>
      </c>
      <c r="W42" s="23">
        <v>683</v>
      </c>
      <c r="X42" s="23">
        <v>693</v>
      </c>
      <c r="Z42" s="23">
        <f t="shared" si="8"/>
        <v>877</v>
      </c>
      <c r="AA42" s="23">
        <v>447</v>
      </c>
      <c r="AB42" s="23">
        <v>430</v>
      </c>
      <c r="AD42" s="24">
        <f t="shared" si="9"/>
        <v>5422</v>
      </c>
      <c r="AE42" s="24">
        <v>2706</v>
      </c>
      <c r="AF42" s="24">
        <v>2716</v>
      </c>
      <c r="AH42" s="24">
        <f t="shared" si="10"/>
        <v>1904</v>
      </c>
      <c r="AI42" s="23">
        <v>977</v>
      </c>
      <c r="AJ42" s="23">
        <v>927</v>
      </c>
      <c r="AL42" s="23">
        <f t="shared" si="11"/>
        <v>710</v>
      </c>
      <c r="AM42" s="23">
        <v>342</v>
      </c>
      <c r="AN42" s="23">
        <v>368</v>
      </c>
      <c r="AP42" s="24">
        <f t="shared" si="12"/>
        <v>1291</v>
      </c>
      <c r="AQ42" s="23">
        <v>637</v>
      </c>
      <c r="AR42" s="23">
        <v>654</v>
      </c>
      <c r="AT42" s="23">
        <f t="shared" si="13"/>
        <v>726</v>
      </c>
      <c r="AU42" s="23">
        <v>367</v>
      </c>
      <c r="AV42" s="23">
        <v>359</v>
      </c>
      <c r="AX42" s="23">
        <f t="shared" si="14"/>
        <v>795</v>
      </c>
      <c r="AY42" s="23">
        <v>419</v>
      </c>
      <c r="AZ42" s="23">
        <v>376</v>
      </c>
      <c r="BB42" s="24">
        <f t="shared" si="15"/>
        <v>1027</v>
      </c>
      <c r="BC42" s="23">
        <v>532</v>
      </c>
      <c r="BD42" s="23">
        <v>495</v>
      </c>
      <c r="BF42" s="23">
        <f t="shared" si="16"/>
        <v>892</v>
      </c>
      <c r="BG42" s="23">
        <v>433</v>
      </c>
      <c r="BH42" s="23">
        <v>459</v>
      </c>
    </row>
    <row r="43" spans="1:60">
      <c r="A43" s="23">
        <v>38</v>
      </c>
      <c r="B43" s="26">
        <f t="shared" si="17"/>
        <v>17735</v>
      </c>
      <c r="C43" s="26">
        <f t="shared" si="1"/>
        <v>8907</v>
      </c>
      <c r="D43" s="26">
        <f t="shared" si="2"/>
        <v>8828</v>
      </c>
      <c r="E43" s="33"/>
      <c r="F43" s="23">
        <f t="shared" si="3"/>
        <v>755</v>
      </c>
      <c r="G43" s="23">
        <v>389</v>
      </c>
      <c r="H43" s="23">
        <v>366</v>
      </c>
      <c r="J43" s="23">
        <f t="shared" si="4"/>
        <v>796</v>
      </c>
      <c r="K43" s="23">
        <v>400</v>
      </c>
      <c r="L43" s="23">
        <v>396</v>
      </c>
      <c r="N43" s="23">
        <f t="shared" si="5"/>
        <v>135</v>
      </c>
      <c r="O43" s="23">
        <v>68</v>
      </c>
      <c r="P43" s="23">
        <v>67</v>
      </c>
      <c r="R43" s="24">
        <f t="shared" si="6"/>
        <v>1533</v>
      </c>
      <c r="S43" s="23">
        <v>745</v>
      </c>
      <c r="T43" s="23">
        <v>788</v>
      </c>
      <c r="V43" s="24">
        <f t="shared" si="7"/>
        <v>1353</v>
      </c>
      <c r="W43" s="23">
        <v>668</v>
      </c>
      <c r="X43" s="23">
        <v>685</v>
      </c>
      <c r="Z43" s="23">
        <f t="shared" si="8"/>
        <v>882</v>
      </c>
      <c r="AA43" s="23">
        <v>446</v>
      </c>
      <c r="AB43" s="23">
        <v>436</v>
      </c>
      <c r="AD43" s="24">
        <f t="shared" si="9"/>
        <v>5211</v>
      </c>
      <c r="AE43" s="24">
        <v>2618</v>
      </c>
      <c r="AF43" s="24">
        <v>2593</v>
      </c>
      <c r="AH43" s="24">
        <f t="shared" si="10"/>
        <v>1796</v>
      </c>
      <c r="AI43" s="23">
        <v>919</v>
      </c>
      <c r="AJ43" s="23">
        <v>877</v>
      </c>
      <c r="AL43" s="23">
        <f t="shared" si="11"/>
        <v>675</v>
      </c>
      <c r="AM43" s="23">
        <v>322</v>
      </c>
      <c r="AN43" s="23">
        <v>353</v>
      </c>
      <c r="AP43" s="24">
        <f t="shared" si="12"/>
        <v>1259</v>
      </c>
      <c r="AQ43" s="23">
        <v>628</v>
      </c>
      <c r="AR43" s="23">
        <v>631</v>
      </c>
      <c r="AT43" s="23">
        <f t="shared" si="13"/>
        <v>700</v>
      </c>
      <c r="AU43" s="23">
        <v>355</v>
      </c>
      <c r="AV43" s="23">
        <v>345</v>
      </c>
      <c r="AX43" s="23">
        <f t="shared" si="14"/>
        <v>771</v>
      </c>
      <c r="AY43" s="23">
        <v>410</v>
      </c>
      <c r="AZ43" s="23">
        <v>361</v>
      </c>
      <c r="BB43" s="24">
        <f t="shared" si="15"/>
        <v>1014</v>
      </c>
      <c r="BC43" s="23">
        <v>524</v>
      </c>
      <c r="BD43" s="23">
        <v>490</v>
      </c>
      <c r="BF43" s="23">
        <f t="shared" si="16"/>
        <v>855</v>
      </c>
      <c r="BG43" s="23">
        <v>415</v>
      </c>
      <c r="BH43" s="23">
        <v>440</v>
      </c>
    </row>
    <row r="44" spans="1:60">
      <c r="A44" s="23">
        <v>39</v>
      </c>
      <c r="B44" s="26">
        <f t="shared" si="17"/>
        <v>17158</v>
      </c>
      <c r="C44" s="26">
        <f t="shared" si="1"/>
        <v>8624</v>
      </c>
      <c r="D44" s="26">
        <f t="shared" si="2"/>
        <v>8534</v>
      </c>
      <c r="E44" s="33"/>
      <c r="F44" s="23">
        <f t="shared" si="3"/>
        <v>730</v>
      </c>
      <c r="G44" s="23">
        <v>379</v>
      </c>
      <c r="H44" s="23">
        <v>351</v>
      </c>
      <c r="J44" s="23">
        <f t="shared" si="4"/>
        <v>769</v>
      </c>
      <c r="K44" s="23">
        <v>384</v>
      </c>
      <c r="L44" s="23">
        <v>385</v>
      </c>
      <c r="N44" s="23">
        <f t="shared" si="5"/>
        <v>133</v>
      </c>
      <c r="O44" s="23">
        <v>65</v>
      </c>
      <c r="P44" s="23">
        <v>68</v>
      </c>
      <c r="R44" s="24">
        <f t="shared" si="6"/>
        <v>1476</v>
      </c>
      <c r="S44" s="23">
        <v>717</v>
      </c>
      <c r="T44" s="23">
        <v>759</v>
      </c>
      <c r="V44" s="24">
        <f t="shared" si="7"/>
        <v>1331</v>
      </c>
      <c r="W44" s="23">
        <v>651</v>
      </c>
      <c r="X44" s="23">
        <v>680</v>
      </c>
      <c r="Z44" s="23">
        <f t="shared" si="8"/>
        <v>897</v>
      </c>
      <c r="AA44" s="23">
        <v>450</v>
      </c>
      <c r="AB44" s="23">
        <v>447</v>
      </c>
      <c r="AD44" s="24">
        <f t="shared" si="9"/>
        <v>5023</v>
      </c>
      <c r="AE44" s="24">
        <v>2541</v>
      </c>
      <c r="AF44" s="24">
        <v>2482</v>
      </c>
      <c r="AH44" s="24">
        <f t="shared" si="10"/>
        <v>1685</v>
      </c>
      <c r="AI44" s="23">
        <v>859</v>
      </c>
      <c r="AJ44" s="23">
        <v>826</v>
      </c>
      <c r="AL44" s="23">
        <f t="shared" si="11"/>
        <v>638</v>
      </c>
      <c r="AM44" s="23">
        <v>298</v>
      </c>
      <c r="AN44" s="23">
        <v>340</v>
      </c>
      <c r="AP44" s="24">
        <f t="shared" si="12"/>
        <v>1234</v>
      </c>
      <c r="AQ44" s="23">
        <v>623</v>
      </c>
      <c r="AR44" s="23">
        <v>611</v>
      </c>
      <c r="AT44" s="23">
        <f t="shared" si="13"/>
        <v>670</v>
      </c>
      <c r="AU44" s="23">
        <v>342</v>
      </c>
      <c r="AV44" s="23">
        <v>328</v>
      </c>
      <c r="AX44" s="23">
        <f t="shared" si="14"/>
        <v>748</v>
      </c>
      <c r="AY44" s="23">
        <v>401</v>
      </c>
      <c r="AZ44" s="23">
        <v>347</v>
      </c>
      <c r="BB44" s="24">
        <f t="shared" si="15"/>
        <v>1002</v>
      </c>
      <c r="BC44" s="23">
        <v>515</v>
      </c>
      <c r="BD44" s="23">
        <v>487</v>
      </c>
      <c r="BF44" s="23">
        <f t="shared" si="16"/>
        <v>822</v>
      </c>
      <c r="BG44" s="23">
        <v>399</v>
      </c>
      <c r="BH44" s="23">
        <v>423</v>
      </c>
    </row>
    <row r="45" spans="1:60">
      <c r="A45" s="23">
        <v>40</v>
      </c>
      <c r="B45" s="26">
        <f t="shared" si="17"/>
        <v>16566</v>
      </c>
      <c r="C45" s="26">
        <f t="shared" si="1"/>
        <v>8335</v>
      </c>
      <c r="D45" s="26">
        <f t="shared" si="2"/>
        <v>8231</v>
      </c>
      <c r="E45" s="33"/>
      <c r="F45" s="23">
        <f t="shared" si="3"/>
        <v>702</v>
      </c>
      <c r="G45" s="23">
        <v>367</v>
      </c>
      <c r="H45" s="23">
        <v>335</v>
      </c>
      <c r="J45" s="23">
        <f t="shared" si="4"/>
        <v>742</v>
      </c>
      <c r="K45" s="23">
        <v>368</v>
      </c>
      <c r="L45" s="23">
        <v>374</v>
      </c>
      <c r="N45" s="23">
        <f t="shared" si="5"/>
        <v>134</v>
      </c>
      <c r="O45" s="23">
        <v>66</v>
      </c>
      <c r="P45" s="23">
        <v>68</v>
      </c>
      <c r="R45" s="24">
        <f t="shared" si="6"/>
        <v>1419</v>
      </c>
      <c r="S45" s="23">
        <v>690</v>
      </c>
      <c r="T45" s="23">
        <v>729</v>
      </c>
      <c r="V45" s="24">
        <f t="shared" si="7"/>
        <v>1306</v>
      </c>
      <c r="W45" s="23">
        <v>635</v>
      </c>
      <c r="X45" s="23">
        <v>671</v>
      </c>
      <c r="Z45" s="23">
        <f t="shared" si="8"/>
        <v>901</v>
      </c>
      <c r="AA45" s="23">
        <v>447</v>
      </c>
      <c r="AB45" s="23">
        <v>454</v>
      </c>
      <c r="AD45" s="24">
        <f t="shared" si="9"/>
        <v>4832</v>
      </c>
      <c r="AE45" s="24">
        <v>2459</v>
      </c>
      <c r="AF45" s="24">
        <v>2373</v>
      </c>
      <c r="AH45" s="24">
        <f t="shared" si="10"/>
        <v>1581</v>
      </c>
      <c r="AI45" s="23">
        <v>804</v>
      </c>
      <c r="AJ45" s="23">
        <v>777</v>
      </c>
      <c r="AL45" s="23">
        <f t="shared" si="11"/>
        <v>610</v>
      </c>
      <c r="AM45" s="23">
        <v>280</v>
      </c>
      <c r="AN45" s="23">
        <v>330</v>
      </c>
      <c r="AP45" s="24">
        <f t="shared" si="12"/>
        <v>1198</v>
      </c>
      <c r="AQ45" s="23">
        <v>610</v>
      </c>
      <c r="AR45" s="23">
        <v>588</v>
      </c>
      <c r="AT45" s="23">
        <f t="shared" si="13"/>
        <v>642</v>
      </c>
      <c r="AU45" s="23">
        <v>329</v>
      </c>
      <c r="AV45" s="23">
        <v>313</v>
      </c>
      <c r="AX45" s="23">
        <f t="shared" si="14"/>
        <v>722</v>
      </c>
      <c r="AY45" s="23">
        <v>389</v>
      </c>
      <c r="AZ45" s="23">
        <v>333</v>
      </c>
      <c r="BB45" s="23">
        <f t="shared" si="15"/>
        <v>986</v>
      </c>
      <c r="BC45" s="23">
        <v>506</v>
      </c>
      <c r="BD45" s="23">
        <v>480</v>
      </c>
      <c r="BF45" s="23">
        <f t="shared" si="16"/>
        <v>791</v>
      </c>
      <c r="BG45" s="23">
        <v>385</v>
      </c>
      <c r="BH45" s="23">
        <v>406</v>
      </c>
    </row>
    <row r="46" spans="1:60">
      <c r="A46" s="23">
        <v>41</v>
      </c>
      <c r="B46" s="26">
        <f t="shared" si="17"/>
        <v>15872</v>
      </c>
      <c r="C46" s="26">
        <f t="shared" si="1"/>
        <v>8002</v>
      </c>
      <c r="D46" s="26">
        <f t="shared" si="2"/>
        <v>7870</v>
      </c>
      <c r="E46" s="33"/>
      <c r="F46" s="23">
        <f t="shared" si="3"/>
        <v>665</v>
      </c>
      <c r="G46" s="23">
        <v>350</v>
      </c>
      <c r="H46" s="23">
        <v>315</v>
      </c>
      <c r="J46" s="23">
        <f t="shared" si="4"/>
        <v>715</v>
      </c>
      <c r="K46" s="23">
        <v>351</v>
      </c>
      <c r="L46" s="23">
        <v>364</v>
      </c>
      <c r="N46" s="23">
        <f t="shared" si="5"/>
        <v>130</v>
      </c>
      <c r="O46" s="23">
        <v>63</v>
      </c>
      <c r="P46" s="23">
        <v>67</v>
      </c>
      <c r="R46" s="24">
        <f t="shared" si="6"/>
        <v>1345</v>
      </c>
      <c r="S46" s="23">
        <v>656</v>
      </c>
      <c r="T46" s="23">
        <v>689</v>
      </c>
      <c r="V46" s="24">
        <f t="shared" si="7"/>
        <v>1273</v>
      </c>
      <c r="W46" s="23">
        <v>618</v>
      </c>
      <c r="X46" s="23">
        <v>655</v>
      </c>
      <c r="Z46" s="23">
        <f t="shared" si="8"/>
        <v>887</v>
      </c>
      <c r="AA46" s="23">
        <v>439</v>
      </c>
      <c r="AB46" s="23">
        <v>448</v>
      </c>
      <c r="AD46" s="24">
        <f t="shared" si="9"/>
        <v>4608</v>
      </c>
      <c r="AE46" s="24">
        <v>2359</v>
      </c>
      <c r="AF46" s="24">
        <v>2249</v>
      </c>
      <c r="AH46" s="24">
        <f t="shared" si="10"/>
        <v>1489</v>
      </c>
      <c r="AI46" s="23">
        <v>755</v>
      </c>
      <c r="AJ46" s="23">
        <v>734</v>
      </c>
      <c r="AL46" s="23">
        <f t="shared" si="11"/>
        <v>586</v>
      </c>
      <c r="AM46" s="23">
        <v>266</v>
      </c>
      <c r="AN46" s="23">
        <v>320</v>
      </c>
      <c r="AP46" s="24">
        <f t="shared" si="12"/>
        <v>1144</v>
      </c>
      <c r="AQ46" s="23">
        <v>589</v>
      </c>
      <c r="AR46" s="23">
        <v>555</v>
      </c>
      <c r="AT46" s="23">
        <f t="shared" si="13"/>
        <v>607</v>
      </c>
      <c r="AU46" s="23">
        <v>313</v>
      </c>
      <c r="AV46" s="23">
        <v>294</v>
      </c>
      <c r="AX46" s="23">
        <f t="shared" si="14"/>
        <v>691</v>
      </c>
      <c r="AY46" s="23">
        <v>376</v>
      </c>
      <c r="AZ46" s="23">
        <v>315</v>
      </c>
      <c r="BB46" s="23">
        <f t="shared" si="15"/>
        <v>971</v>
      </c>
      <c r="BC46" s="23">
        <v>497</v>
      </c>
      <c r="BD46" s="23">
        <v>474</v>
      </c>
      <c r="BF46" s="23">
        <f t="shared" si="16"/>
        <v>761</v>
      </c>
      <c r="BG46" s="23">
        <v>370</v>
      </c>
      <c r="BH46" s="23">
        <v>391</v>
      </c>
    </row>
    <row r="47" spans="1:60">
      <c r="A47" s="23">
        <v>42</v>
      </c>
      <c r="B47" s="26">
        <f t="shared" si="17"/>
        <v>15047</v>
      </c>
      <c r="C47" s="26">
        <f t="shared" si="1"/>
        <v>7603</v>
      </c>
      <c r="D47" s="26">
        <f t="shared" si="2"/>
        <v>7444</v>
      </c>
      <c r="E47" s="33"/>
      <c r="F47" s="23">
        <f t="shared" si="3"/>
        <v>620</v>
      </c>
      <c r="G47" s="23">
        <v>325</v>
      </c>
      <c r="H47" s="23">
        <v>295</v>
      </c>
      <c r="J47" s="23">
        <f t="shared" si="4"/>
        <v>693</v>
      </c>
      <c r="K47" s="23">
        <v>342</v>
      </c>
      <c r="L47" s="23">
        <v>351</v>
      </c>
      <c r="N47" s="23">
        <f t="shared" si="5"/>
        <v>127</v>
      </c>
      <c r="O47" s="23">
        <v>62</v>
      </c>
      <c r="P47" s="23">
        <v>65</v>
      </c>
      <c r="R47" s="24">
        <f t="shared" si="6"/>
        <v>1249</v>
      </c>
      <c r="S47" s="23">
        <v>608</v>
      </c>
      <c r="T47" s="23">
        <v>641</v>
      </c>
      <c r="V47" s="24">
        <f t="shared" si="7"/>
        <v>1221</v>
      </c>
      <c r="W47" s="23">
        <v>596</v>
      </c>
      <c r="X47" s="23">
        <v>625</v>
      </c>
      <c r="Z47" s="23">
        <f t="shared" si="8"/>
        <v>854</v>
      </c>
      <c r="AA47" s="23">
        <v>422</v>
      </c>
      <c r="AB47" s="23">
        <v>432</v>
      </c>
      <c r="AD47" s="24">
        <f t="shared" si="9"/>
        <v>4338</v>
      </c>
      <c r="AE47" s="24">
        <v>2233</v>
      </c>
      <c r="AF47" s="24">
        <v>2105</v>
      </c>
      <c r="AH47" s="24">
        <f t="shared" si="10"/>
        <v>1406</v>
      </c>
      <c r="AI47" s="23">
        <v>713</v>
      </c>
      <c r="AJ47" s="23">
        <v>693</v>
      </c>
      <c r="AL47" s="23">
        <f t="shared" si="11"/>
        <v>573</v>
      </c>
      <c r="AM47" s="23">
        <v>260</v>
      </c>
      <c r="AN47" s="23">
        <v>313</v>
      </c>
      <c r="AP47" s="24">
        <f t="shared" si="12"/>
        <v>1056</v>
      </c>
      <c r="AQ47" s="23">
        <v>545</v>
      </c>
      <c r="AR47" s="23">
        <v>511</v>
      </c>
      <c r="AT47" s="23">
        <f t="shared" si="13"/>
        <v>568</v>
      </c>
      <c r="AU47" s="23">
        <v>295</v>
      </c>
      <c r="AV47" s="23">
        <v>273</v>
      </c>
      <c r="AX47" s="23">
        <f t="shared" si="14"/>
        <v>654</v>
      </c>
      <c r="AY47" s="23">
        <v>357</v>
      </c>
      <c r="AZ47" s="23">
        <v>297</v>
      </c>
      <c r="BB47" s="23">
        <f t="shared" si="15"/>
        <v>955</v>
      </c>
      <c r="BC47" s="23">
        <v>487</v>
      </c>
      <c r="BD47" s="23">
        <v>468</v>
      </c>
      <c r="BF47" s="23">
        <f t="shared" si="16"/>
        <v>733</v>
      </c>
      <c r="BG47" s="23">
        <v>358</v>
      </c>
      <c r="BH47" s="23">
        <v>375</v>
      </c>
    </row>
    <row r="48" spans="1:60">
      <c r="A48" s="23">
        <v>43</v>
      </c>
      <c r="B48" s="26">
        <f t="shared" si="17"/>
        <v>14150</v>
      </c>
      <c r="C48" s="26">
        <f t="shared" si="1"/>
        <v>7176</v>
      </c>
      <c r="D48" s="26">
        <f t="shared" si="2"/>
        <v>6974</v>
      </c>
      <c r="E48" s="33"/>
      <c r="F48" s="23">
        <f t="shared" si="3"/>
        <v>565</v>
      </c>
      <c r="G48" s="23">
        <v>296</v>
      </c>
      <c r="H48" s="23">
        <v>269</v>
      </c>
      <c r="J48" s="23">
        <f t="shared" si="4"/>
        <v>674</v>
      </c>
      <c r="K48" s="23">
        <v>335</v>
      </c>
      <c r="L48" s="23">
        <v>339</v>
      </c>
      <c r="N48" s="23">
        <f t="shared" si="5"/>
        <v>129</v>
      </c>
      <c r="O48" s="23">
        <v>64</v>
      </c>
      <c r="P48" s="23">
        <v>65</v>
      </c>
      <c r="R48" s="24">
        <f t="shared" si="6"/>
        <v>1137</v>
      </c>
      <c r="S48" s="23">
        <v>557</v>
      </c>
      <c r="T48" s="23">
        <v>580</v>
      </c>
      <c r="V48" s="24">
        <f t="shared" si="7"/>
        <v>1170</v>
      </c>
      <c r="W48" s="23">
        <v>576</v>
      </c>
      <c r="X48" s="23">
        <v>594</v>
      </c>
      <c r="Z48" s="23">
        <f t="shared" si="8"/>
        <v>803</v>
      </c>
      <c r="AA48" s="23">
        <v>396</v>
      </c>
      <c r="AB48" s="23">
        <v>407</v>
      </c>
      <c r="AD48" s="24">
        <f t="shared" si="9"/>
        <v>4039</v>
      </c>
      <c r="AE48" s="24">
        <v>2095</v>
      </c>
      <c r="AF48" s="24">
        <v>1944</v>
      </c>
      <c r="AH48" s="24">
        <f t="shared" si="10"/>
        <v>1339</v>
      </c>
      <c r="AI48" s="23">
        <v>679</v>
      </c>
      <c r="AJ48" s="23">
        <v>660</v>
      </c>
      <c r="AL48" s="23">
        <f t="shared" si="11"/>
        <v>570</v>
      </c>
      <c r="AM48" s="23">
        <v>262</v>
      </c>
      <c r="AN48" s="23">
        <v>308</v>
      </c>
      <c r="AP48" s="23">
        <f t="shared" si="12"/>
        <v>949</v>
      </c>
      <c r="AQ48" s="23">
        <v>491</v>
      </c>
      <c r="AR48" s="23">
        <v>458</v>
      </c>
      <c r="AT48" s="23">
        <f t="shared" si="13"/>
        <v>522</v>
      </c>
      <c r="AU48" s="23">
        <v>274</v>
      </c>
      <c r="AV48" s="23">
        <v>248</v>
      </c>
      <c r="AX48" s="23">
        <f t="shared" si="14"/>
        <v>607</v>
      </c>
      <c r="AY48" s="23">
        <v>330</v>
      </c>
      <c r="AZ48" s="23">
        <v>277</v>
      </c>
      <c r="BB48" s="23">
        <f t="shared" si="15"/>
        <v>936</v>
      </c>
      <c r="BC48" s="23">
        <v>474</v>
      </c>
      <c r="BD48" s="23">
        <v>462</v>
      </c>
      <c r="BF48" s="23">
        <f t="shared" si="16"/>
        <v>710</v>
      </c>
      <c r="BG48" s="23">
        <v>347</v>
      </c>
      <c r="BH48" s="23">
        <v>363</v>
      </c>
    </row>
    <row r="49" spans="1:60">
      <c r="A49" s="23">
        <v>44</v>
      </c>
      <c r="B49" s="26">
        <f t="shared" si="17"/>
        <v>13229</v>
      </c>
      <c r="C49" s="26">
        <f t="shared" si="1"/>
        <v>6742</v>
      </c>
      <c r="D49" s="26">
        <f t="shared" si="2"/>
        <v>6487</v>
      </c>
      <c r="E49" s="33"/>
      <c r="F49" s="23">
        <f t="shared" si="3"/>
        <v>505</v>
      </c>
      <c r="G49" s="23">
        <v>262</v>
      </c>
      <c r="H49" s="23">
        <v>243</v>
      </c>
      <c r="J49" s="23">
        <f t="shared" si="4"/>
        <v>656</v>
      </c>
      <c r="K49" s="23">
        <v>331</v>
      </c>
      <c r="L49" s="23">
        <v>325</v>
      </c>
      <c r="N49" s="23">
        <f t="shared" si="5"/>
        <v>131</v>
      </c>
      <c r="O49" s="23">
        <v>67</v>
      </c>
      <c r="P49" s="23">
        <v>64</v>
      </c>
      <c r="R49" s="24">
        <f t="shared" si="6"/>
        <v>1014</v>
      </c>
      <c r="S49" s="23">
        <v>497</v>
      </c>
      <c r="T49" s="23">
        <v>517</v>
      </c>
      <c r="V49" s="24">
        <f t="shared" si="7"/>
        <v>1115</v>
      </c>
      <c r="W49" s="23">
        <v>559</v>
      </c>
      <c r="X49" s="23">
        <v>556</v>
      </c>
      <c r="Z49" s="23">
        <f t="shared" si="8"/>
        <v>753</v>
      </c>
      <c r="AA49" s="23">
        <v>373</v>
      </c>
      <c r="AB49" s="23">
        <v>380</v>
      </c>
      <c r="AD49" s="24">
        <f t="shared" si="9"/>
        <v>3726</v>
      </c>
      <c r="AE49" s="24">
        <v>1945</v>
      </c>
      <c r="AF49" s="24">
        <v>1781</v>
      </c>
      <c r="AH49" s="24">
        <f t="shared" si="10"/>
        <v>1280</v>
      </c>
      <c r="AI49" s="23">
        <v>650</v>
      </c>
      <c r="AJ49" s="23">
        <v>630</v>
      </c>
      <c r="AL49" s="23">
        <f t="shared" si="11"/>
        <v>573</v>
      </c>
      <c r="AM49" s="23">
        <v>266</v>
      </c>
      <c r="AN49" s="23">
        <v>307</v>
      </c>
      <c r="AP49" s="23">
        <f t="shared" si="12"/>
        <v>829</v>
      </c>
      <c r="AQ49" s="23">
        <v>431</v>
      </c>
      <c r="AR49" s="23">
        <v>398</v>
      </c>
      <c r="AT49" s="23">
        <f t="shared" si="13"/>
        <v>472</v>
      </c>
      <c r="AU49" s="23">
        <v>250</v>
      </c>
      <c r="AV49" s="23">
        <v>222</v>
      </c>
      <c r="AX49" s="23">
        <f t="shared" si="14"/>
        <v>559</v>
      </c>
      <c r="AY49" s="23">
        <v>305</v>
      </c>
      <c r="AZ49" s="23">
        <v>254</v>
      </c>
      <c r="BB49" s="23">
        <f t="shared" si="15"/>
        <v>928</v>
      </c>
      <c r="BC49" s="23">
        <v>468</v>
      </c>
      <c r="BD49" s="23">
        <v>460</v>
      </c>
      <c r="BF49" s="23">
        <f t="shared" si="16"/>
        <v>688</v>
      </c>
      <c r="BG49" s="23">
        <v>338</v>
      </c>
      <c r="BH49" s="23">
        <v>350</v>
      </c>
    </row>
    <row r="50" spans="1:60">
      <c r="A50" s="23">
        <v>45</v>
      </c>
      <c r="B50" s="26">
        <f t="shared" si="17"/>
        <v>12394</v>
      </c>
      <c r="C50" s="26">
        <f t="shared" si="1"/>
        <v>6347</v>
      </c>
      <c r="D50" s="26">
        <f t="shared" si="2"/>
        <v>6047</v>
      </c>
      <c r="E50" s="33"/>
      <c r="F50" s="23">
        <f t="shared" si="3"/>
        <v>452</v>
      </c>
      <c r="G50" s="23">
        <v>230</v>
      </c>
      <c r="H50" s="23">
        <v>222</v>
      </c>
      <c r="J50" s="23">
        <f t="shared" si="4"/>
        <v>646</v>
      </c>
      <c r="K50" s="23">
        <v>329</v>
      </c>
      <c r="L50" s="23">
        <v>317</v>
      </c>
      <c r="N50" s="23">
        <f t="shared" si="5"/>
        <v>127</v>
      </c>
      <c r="O50" s="23">
        <v>65</v>
      </c>
      <c r="P50" s="23">
        <v>62</v>
      </c>
      <c r="R50" s="23">
        <f t="shared" si="6"/>
        <v>900</v>
      </c>
      <c r="S50" s="23">
        <v>442</v>
      </c>
      <c r="T50" s="23">
        <v>458</v>
      </c>
      <c r="V50" s="24">
        <f t="shared" si="7"/>
        <v>1068</v>
      </c>
      <c r="W50" s="23">
        <v>543</v>
      </c>
      <c r="X50" s="23">
        <v>525</v>
      </c>
      <c r="Z50" s="23">
        <f t="shared" si="8"/>
        <v>711</v>
      </c>
      <c r="AA50" s="23">
        <v>354</v>
      </c>
      <c r="AB50" s="23">
        <v>357</v>
      </c>
      <c r="AD50" s="24">
        <f t="shared" si="9"/>
        <v>3433</v>
      </c>
      <c r="AE50" s="24">
        <v>1811</v>
      </c>
      <c r="AF50" s="24">
        <v>1622</v>
      </c>
      <c r="AH50" s="24">
        <f t="shared" si="10"/>
        <v>1221</v>
      </c>
      <c r="AI50" s="23">
        <v>620</v>
      </c>
      <c r="AJ50" s="23">
        <v>601</v>
      </c>
      <c r="AL50" s="23">
        <f t="shared" si="11"/>
        <v>582</v>
      </c>
      <c r="AM50" s="23">
        <v>275</v>
      </c>
      <c r="AN50" s="23">
        <v>307</v>
      </c>
      <c r="AP50" s="23">
        <f t="shared" si="12"/>
        <v>713</v>
      </c>
      <c r="AQ50" s="23">
        <v>370</v>
      </c>
      <c r="AR50" s="23">
        <v>343</v>
      </c>
      <c r="AT50" s="23">
        <f t="shared" si="13"/>
        <v>426</v>
      </c>
      <c r="AU50" s="23">
        <v>229</v>
      </c>
      <c r="AV50" s="23">
        <v>197</v>
      </c>
      <c r="AX50" s="23">
        <f t="shared" si="14"/>
        <v>519</v>
      </c>
      <c r="AY50" s="23">
        <v>281</v>
      </c>
      <c r="AZ50" s="23">
        <v>238</v>
      </c>
      <c r="BB50" s="23">
        <f t="shared" si="15"/>
        <v>921</v>
      </c>
      <c r="BC50" s="23">
        <v>464</v>
      </c>
      <c r="BD50" s="23">
        <v>457</v>
      </c>
      <c r="BF50" s="23">
        <f t="shared" si="16"/>
        <v>675</v>
      </c>
      <c r="BG50" s="23">
        <v>334</v>
      </c>
      <c r="BH50" s="23">
        <v>341</v>
      </c>
    </row>
    <row r="51" spans="1:60">
      <c r="A51" s="23">
        <v>46</v>
      </c>
      <c r="B51" s="26">
        <f t="shared" si="17"/>
        <v>11686</v>
      </c>
      <c r="C51" s="26">
        <f t="shared" si="1"/>
        <v>6008</v>
      </c>
      <c r="D51" s="26">
        <f t="shared" si="2"/>
        <v>5678</v>
      </c>
      <c r="E51" s="33"/>
      <c r="F51" s="23">
        <f t="shared" si="3"/>
        <v>395</v>
      </c>
      <c r="G51" s="23">
        <v>200</v>
      </c>
      <c r="H51" s="23">
        <v>195</v>
      </c>
      <c r="J51" s="23">
        <f t="shared" si="4"/>
        <v>641</v>
      </c>
      <c r="K51" s="23">
        <v>328</v>
      </c>
      <c r="L51" s="23">
        <v>313</v>
      </c>
      <c r="N51" s="23">
        <f t="shared" si="5"/>
        <v>129</v>
      </c>
      <c r="O51" s="23">
        <v>67</v>
      </c>
      <c r="P51" s="23">
        <v>62</v>
      </c>
      <c r="R51" s="23">
        <f t="shared" si="6"/>
        <v>844</v>
      </c>
      <c r="S51" s="23">
        <v>416</v>
      </c>
      <c r="T51" s="23">
        <v>428</v>
      </c>
      <c r="V51" s="24">
        <f t="shared" si="7"/>
        <v>1015</v>
      </c>
      <c r="W51" s="23">
        <v>523</v>
      </c>
      <c r="X51" s="23">
        <v>492</v>
      </c>
      <c r="Z51" s="23">
        <f t="shared" si="8"/>
        <v>669</v>
      </c>
      <c r="AA51" s="23">
        <v>333</v>
      </c>
      <c r="AB51" s="23">
        <v>336</v>
      </c>
      <c r="AD51" s="24">
        <f t="shared" si="9"/>
        <v>3156</v>
      </c>
      <c r="AE51" s="24">
        <v>1678</v>
      </c>
      <c r="AF51" s="24">
        <v>1478</v>
      </c>
      <c r="AH51" s="24">
        <f t="shared" si="10"/>
        <v>1164</v>
      </c>
      <c r="AI51" s="23">
        <v>594</v>
      </c>
      <c r="AJ51" s="23">
        <v>570</v>
      </c>
      <c r="AL51" s="23">
        <f t="shared" si="11"/>
        <v>601</v>
      </c>
      <c r="AM51" s="23">
        <v>288</v>
      </c>
      <c r="AN51" s="23">
        <v>313</v>
      </c>
      <c r="AP51" s="23">
        <f t="shared" si="12"/>
        <v>616</v>
      </c>
      <c r="AQ51" s="23">
        <v>319</v>
      </c>
      <c r="AR51" s="23">
        <v>297</v>
      </c>
      <c r="AT51" s="23">
        <f t="shared" si="13"/>
        <v>390</v>
      </c>
      <c r="AU51" s="23">
        <v>211</v>
      </c>
      <c r="AV51" s="23">
        <v>179</v>
      </c>
      <c r="AX51" s="23">
        <f t="shared" si="14"/>
        <v>482</v>
      </c>
      <c r="AY51" s="23">
        <v>261</v>
      </c>
      <c r="AZ51" s="23">
        <v>221</v>
      </c>
      <c r="BB51" s="23">
        <f t="shared" si="15"/>
        <v>898</v>
      </c>
      <c r="BC51" s="23">
        <v>448</v>
      </c>
      <c r="BD51" s="23">
        <v>450</v>
      </c>
      <c r="BF51" s="23">
        <f t="shared" si="16"/>
        <v>686</v>
      </c>
      <c r="BG51" s="23">
        <v>342</v>
      </c>
      <c r="BH51" s="23">
        <v>344</v>
      </c>
    </row>
    <row r="52" spans="1:60">
      <c r="A52" s="23">
        <v>47</v>
      </c>
      <c r="B52" s="26">
        <f t="shared" si="17"/>
        <v>11167</v>
      </c>
      <c r="C52" s="26">
        <f t="shared" si="1"/>
        <v>5758</v>
      </c>
      <c r="D52" s="26">
        <f t="shared" si="2"/>
        <v>5409</v>
      </c>
      <c r="E52" s="33"/>
      <c r="F52" s="23">
        <f t="shared" si="3"/>
        <v>355</v>
      </c>
      <c r="G52" s="23">
        <v>175</v>
      </c>
      <c r="H52" s="23">
        <v>180</v>
      </c>
      <c r="J52" s="23">
        <f t="shared" si="4"/>
        <v>626</v>
      </c>
      <c r="K52" s="23">
        <v>322</v>
      </c>
      <c r="L52" s="23">
        <v>304</v>
      </c>
      <c r="N52" s="23">
        <f t="shared" si="5"/>
        <v>119</v>
      </c>
      <c r="O52" s="23">
        <v>63</v>
      </c>
      <c r="P52" s="23">
        <v>56</v>
      </c>
      <c r="R52" s="23">
        <f t="shared" si="6"/>
        <v>864</v>
      </c>
      <c r="S52" s="23">
        <v>428</v>
      </c>
      <c r="T52" s="23">
        <v>436</v>
      </c>
      <c r="V52" s="23">
        <f t="shared" si="7"/>
        <v>957</v>
      </c>
      <c r="W52" s="23">
        <v>491</v>
      </c>
      <c r="X52" s="23">
        <v>466</v>
      </c>
      <c r="Z52" s="23">
        <f t="shared" si="8"/>
        <v>634</v>
      </c>
      <c r="AA52" s="23">
        <v>317</v>
      </c>
      <c r="AB52" s="23">
        <v>317</v>
      </c>
      <c r="AD52" s="24">
        <f t="shared" si="9"/>
        <v>2929</v>
      </c>
      <c r="AE52" s="24">
        <v>1576</v>
      </c>
      <c r="AF52" s="24">
        <v>1353</v>
      </c>
      <c r="AH52" s="24">
        <f t="shared" si="10"/>
        <v>1104</v>
      </c>
      <c r="AI52" s="23">
        <v>569</v>
      </c>
      <c r="AJ52" s="23">
        <v>535</v>
      </c>
      <c r="AL52" s="23">
        <f t="shared" si="11"/>
        <v>612</v>
      </c>
      <c r="AM52" s="23">
        <v>292</v>
      </c>
      <c r="AN52" s="23">
        <v>320</v>
      </c>
      <c r="AP52" s="23">
        <f t="shared" si="12"/>
        <v>552</v>
      </c>
      <c r="AQ52" s="23">
        <v>286</v>
      </c>
      <c r="AR52" s="23">
        <v>266</v>
      </c>
      <c r="AT52" s="23">
        <f t="shared" si="13"/>
        <v>378</v>
      </c>
      <c r="AU52" s="23">
        <v>201</v>
      </c>
      <c r="AV52" s="23">
        <v>177</v>
      </c>
      <c r="AX52" s="23">
        <f t="shared" si="14"/>
        <v>467</v>
      </c>
      <c r="AY52" s="23">
        <v>252</v>
      </c>
      <c r="AZ52" s="23">
        <v>215</v>
      </c>
      <c r="BB52" s="23">
        <f t="shared" si="15"/>
        <v>846</v>
      </c>
      <c r="BC52" s="23">
        <v>424</v>
      </c>
      <c r="BD52" s="23">
        <v>422</v>
      </c>
      <c r="BF52" s="23">
        <f t="shared" si="16"/>
        <v>724</v>
      </c>
      <c r="BG52" s="23">
        <v>362</v>
      </c>
      <c r="BH52" s="23">
        <v>362</v>
      </c>
    </row>
    <row r="53" spans="1:60">
      <c r="A53" s="23">
        <v>48</v>
      </c>
      <c r="B53" s="26">
        <f t="shared" si="17"/>
        <v>10808</v>
      </c>
      <c r="C53" s="26">
        <f t="shared" si="1"/>
        <v>5582</v>
      </c>
      <c r="D53" s="26">
        <f t="shared" si="2"/>
        <v>5226</v>
      </c>
      <c r="E53" s="33"/>
      <c r="F53" s="23">
        <f t="shared" si="3"/>
        <v>325</v>
      </c>
      <c r="G53" s="23">
        <v>161</v>
      </c>
      <c r="H53" s="23">
        <v>164</v>
      </c>
      <c r="J53" s="23">
        <f t="shared" si="4"/>
        <v>614</v>
      </c>
      <c r="K53" s="23">
        <v>316</v>
      </c>
      <c r="L53" s="23">
        <v>298</v>
      </c>
      <c r="N53" s="23">
        <f t="shared" si="5"/>
        <v>107</v>
      </c>
      <c r="O53" s="23">
        <v>56</v>
      </c>
      <c r="P53" s="23">
        <v>51</v>
      </c>
      <c r="R53" s="23">
        <f t="shared" si="6"/>
        <v>928</v>
      </c>
      <c r="S53" s="23">
        <v>463</v>
      </c>
      <c r="T53" s="23">
        <v>465</v>
      </c>
      <c r="V53" s="23">
        <f t="shared" si="7"/>
        <v>897</v>
      </c>
      <c r="W53" s="23">
        <v>456</v>
      </c>
      <c r="X53" s="23">
        <v>441</v>
      </c>
      <c r="Z53" s="23">
        <f t="shared" si="8"/>
        <v>612</v>
      </c>
      <c r="AA53" s="23">
        <v>306</v>
      </c>
      <c r="AB53" s="23">
        <v>306</v>
      </c>
      <c r="AD53" s="24">
        <f t="shared" si="9"/>
        <v>2744</v>
      </c>
      <c r="AE53" s="24">
        <v>1489</v>
      </c>
      <c r="AF53" s="24">
        <v>1255</v>
      </c>
      <c r="AH53" s="24">
        <f t="shared" si="10"/>
        <v>1040</v>
      </c>
      <c r="AI53" s="23">
        <v>546</v>
      </c>
      <c r="AJ53" s="23">
        <v>494</v>
      </c>
      <c r="AL53" s="23">
        <f t="shared" si="11"/>
        <v>620</v>
      </c>
      <c r="AM53" s="23">
        <v>293</v>
      </c>
      <c r="AN53" s="23">
        <v>327</v>
      </c>
      <c r="AP53" s="23">
        <f t="shared" si="12"/>
        <v>523</v>
      </c>
      <c r="AQ53" s="23">
        <v>270</v>
      </c>
      <c r="AR53" s="23">
        <v>253</v>
      </c>
      <c r="AT53" s="23">
        <f t="shared" si="13"/>
        <v>381</v>
      </c>
      <c r="AU53" s="23">
        <v>201</v>
      </c>
      <c r="AV53" s="23">
        <v>180</v>
      </c>
      <c r="AX53" s="23">
        <f t="shared" si="14"/>
        <v>463</v>
      </c>
      <c r="AY53" s="23">
        <v>249</v>
      </c>
      <c r="AZ53" s="23">
        <v>214</v>
      </c>
      <c r="BB53" s="23">
        <f t="shared" si="15"/>
        <v>783</v>
      </c>
      <c r="BC53" s="23">
        <v>391</v>
      </c>
      <c r="BD53" s="23">
        <v>392</v>
      </c>
      <c r="BF53" s="23">
        <f t="shared" si="16"/>
        <v>771</v>
      </c>
      <c r="BG53" s="23">
        <v>385</v>
      </c>
      <c r="BH53" s="23">
        <v>386</v>
      </c>
    </row>
    <row r="54" spans="1:60">
      <c r="A54" s="23">
        <v>49</v>
      </c>
      <c r="B54" s="26">
        <f t="shared" si="17"/>
        <v>10489</v>
      </c>
      <c r="C54" s="26">
        <f t="shared" si="1"/>
        <v>5425</v>
      </c>
      <c r="D54" s="26">
        <f t="shared" si="2"/>
        <v>5064</v>
      </c>
      <c r="E54" s="33"/>
      <c r="F54" s="23">
        <f t="shared" si="3"/>
        <v>295</v>
      </c>
      <c r="G54" s="23">
        <v>145</v>
      </c>
      <c r="H54" s="23">
        <v>150</v>
      </c>
      <c r="J54" s="23">
        <f t="shared" si="4"/>
        <v>594</v>
      </c>
      <c r="K54" s="23">
        <v>303</v>
      </c>
      <c r="L54" s="23">
        <v>291</v>
      </c>
      <c r="N54" s="23">
        <f t="shared" si="5"/>
        <v>97</v>
      </c>
      <c r="O54" s="23">
        <v>51</v>
      </c>
      <c r="P54" s="23">
        <v>46</v>
      </c>
      <c r="R54" s="24">
        <f t="shared" si="6"/>
        <v>1004</v>
      </c>
      <c r="S54" s="23">
        <v>501</v>
      </c>
      <c r="T54" s="23">
        <v>503</v>
      </c>
      <c r="V54" s="23">
        <f t="shared" si="7"/>
        <v>846</v>
      </c>
      <c r="W54" s="23">
        <v>426</v>
      </c>
      <c r="X54" s="23">
        <v>420</v>
      </c>
      <c r="Z54" s="23">
        <f t="shared" si="8"/>
        <v>584</v>
      </c>
      <c r="AA54" s="23">
        <v>293</v>
      </c>
      <c r="AB54" s="23">
        <v>291</v>
      </c>
      <c r="AD54" s="24">
        <f t="shared" si="9"/>
        <v>2593</v>
      </c>
      <c r="AE54" s="24">
        <v>1423</v>
      </c>
      <c r="AF54" s="24">
        <v>1170</v>
      </c>
      <c r="AH54" s="23">
        <f t="shared" si="10"/>
        <v>982</v>
      </c>
      <c r="AI54" s="23">
        <v>525</v>
      </c>
      <c r="AJ54" s="23">
        <v>457</v>
      </c>
      <c r="AL54" s="23">
        <f t="shared" si="11"/>
        <v>621</v>
      </c>
      <c r="AM54" s="23">
        <v>291</v>
      </c>
      <c r="AN54" s="23">
        <v>330</v>
      </c>
      <c r="AP54" s="23">
        <f t="shared" si="12"/>
        <v>503</v>
      </c>
      <c r="AQ54" s="23">
        <v>259</v>
      </c>
      <c r="AR54" s="23">
        <v>244</v>
      </c>
      <c r="AT54" s="23">
        <f t="shared" si="13"/>
        <v>383</v>
      </c>
      <c r="AU54" s="23">
        <v>197</v>
      </c>
      <c r="AV54" s="23">
        <v>186</v>
      </c>
      <c r="AX54" s="23">
        <f t="shared" si="14"/>
        <v>461</v>
      </c>
      <c r="AY54" s="23">
        <v>246</v>
      </c>
      <c r="AZ54" s="23">
        <v>215</v>
      </c>
      <c r="BB54" s="23">
        <f t="shared" si="15"/>
        <v>714</v>
      </c>
      <c r="BC54" s="23">
        <v>359</v>
      </c>
      <c r="BD54" s="23">
        <v>355</v>
      </c>
      <c r="BF54" s="23">
        <f t="shared" si="16"/>
        <v>812</v>
      </c>
      <c r="BG54" s="23">
        <v>406</v>
      </c>
      <c r="BH54" s="23">
        <v>406</v>
      </c>
    </row>
    <row r="55" spans="1:60">
      <c r="A55" s="23">
        <v>50</v>
      </c>
      <c r="B55" s="26">
        <f t="shared" si="17"/>
        <v>10178</v>
      </c>
      <c r="C55" s="26">
        <f t="shared" si="1"/>
        <v>5270</v>
      </c>
      <c r="D55" s="26">
        <f t="shared" si="2"/>
        <v>4908</v>
      </c>
      <c r="E55" s="33"/>
      <c r="F55" s="23">
        <f t="shared" si="3"/>
        <v>270</v>
      </c>
      <c r="G55" s="23">
        <v>132</v>
      </c>
      <c r="H55" s="23">
        <v>138</v>
      </c>
      <c r="J55" s="23">
        <f t="shared" si="4"/>
        <v>576</v>
      </c>
      <c r="K55" s="23">
        <v>293</v>
      </c>
      <c r="L55" s="23">
        <v>283</v>
      </c>
      <c r="N55" s="23">
        <f t="shared" si="5"/>
        <v>87</v>
      </c>
      <c r="O55" s="23">
        <v>46</v>
      </c>
      <c r="P55" s="23">
        <v>41</v>
      </c>
      <c r="R55" s="24">
        <f t="shared" si="6"/>
        <v>1049</v>
      </c>
      <c r="S55" s="23">
        <v>524</v>
      </c>
      <c r="T55" s="23">
        <v>525</v>
      </c>
      <c r="V55" s="23">
        <f t="shared" si="7"/>
        <v>800</v>
      </c>
      <c r="W55" s="23">
        <v>400</v>
      </c>
      <c r="X55" s="23">
        <v>400</v>
      </c>
      <c r="Z55" s="23">
        <f t="shared" si="8"/>
        <v>559</v>
      </c>
      <c r="AA55" s="23">
        <v>282</v>
      </c>
      <c r="AB55" s="23">
        <v>277</v>
      </c>
      <c r="AD55" s="24">
        <f t="shared" si="9"/>
        <v>2454</v>
      </c>
      <c r="AE55" s="24">
        <v>1358</v>
      </c>
      <c r="AF55" s="24">
        <v>1096</v>
      </c>
      <c r="AH55" s="23">
        <f t="shared" si="10"/>
        <v>935</v>
      </c>
      <c r="AI55" s="23">
        <v>508</v>
      </c>
      <c r="AJ55" s="23">
        <v>427</v>
      </c>
      <c r="AL55" s="23">
        <f t="shared" si="11"/>
        <v>624</v>
      </c>
      <c r="AM55" s="23">
        <v>291</v>
      </c>
      <c r="AN55" s="23">
        <v>333</v>
      </c>
      <c r="AP55" s="23">
        <f t="shared" si="12"/>
        <v>483</v>
      </c>
      <c r="AQ55" s="23">
        <v>249</v>
      </c>
      <c r="AR55" s="23">
        <v>234</v>
      </c>
      <c r="AT55" s="23">
        <f t="shared" si="13"/>
        <v>386</v>
      </c>
      <c r="AU55" s="23">
        <v>196</v>
      </c>
      <c r="AV55" s="23">
        <v>190</v>
      </c>
      <c r="AX55" s="23">
        <f t="shared" si="14"/>
        <v>456</v>
      </c>
      <c r="AY55" s="23">
        <v>241</v>
      </c>
      <c r="AZ55" s="23">
        <v>215</v>
      </c>
      <c r="BB55" s="23">
        <f t="shared" si="15"/>
        <v>658</v>
      </c>
      <c r="BC55" s="23">
        <v>331</v>
      </c>
      <c r="BD55" s="23">
        <v>327</v>
      </c>
      <c r="BF55" s="23">
        <f t="shared" si="16"/>
        <v>841</v>
      </c>
      <c r="BG55" s="23">
        <v>419</v>
      </c>
      <c r="BH55" s="23">
        <v>422</v>
      </c>
    </row>
    <row r="56" spans="1:60">
      <c r="A56" s="23">
        <v>51</v>
      </c>
      <c r="B56" s="26">
        <f t="shared" si="17"/>
        <v>9965</v>
      </c>
      <c r="C56" s="26">
        <f t="shared" si="1"/>
        <v>5173</v>
      </c>
      <c r="D56" s="26">
        <f t="shared" si="2"/>
        <v>4792</v>
      </c>
      <c r="E56" s="33"/>
      <c r="F56" s="23">
        <f t="shared" si="3"/>
        <v>267</v>
      </c>
      <c r="G56" s="23">
        <v>132</v>
      </c>
      <c r="H56" s="23">
        <v>135</v>
      </c>
      <c r="J56" s="23">
        <f t="shared" si="4"/>
        <v>566</v>
      </c>
      <c r="K56" s="23">
        <v>289</v>
      </c>
      <c r="L56" s="23">
        <v>277</v>
      </c>
      <c r="N56" s="23">
        <f t="shared" si="5"/>
        <v>81</v>
      </c>
      <c r="O56" s="23">
        <v>43</v>
      </c>
      <c r="P56" s="23">
        <v>38</v>
      </c>
      <c r="R56" s="24">
        <f t="shared" si="6"/>
        <v>1083</v>
      </c>
      <c r="S56" s="23">
        <v>543</v>
      </c>
      <c r="T56" s="23">
        <v>540</v>
      </c>
      <c r="V56" s="23">
        <f t="shared" si="7"/>
        <v>770</v>
      </c>
      <c r="W56" s="23">
        <v>383</v>
      </c>
      <c r="X56" s="23">
        <v>387</v>
      </c>
      <c r="Z56" s="23">
        <f t="shared" si="8"/>
        <v>547</v>
      </c>
      <c r="AA56" s="23">
        <v>277</v>
      </c>
      <c r="AB56" s="23">
        <v>270</v>
      </c>
      <c r="AD56" s="24">
        <f t="shared" si="9"/>
        <v>2332</v>
      </c>
      <c r="AE56" s="24">
        <v>1300</v>
      </c>
      <c r="AF56" s="24">
        <v>1032</v>
      </c>
      <c r="AH56" s="23">
        <f t="shared" si="10"/>
        <v>916</v>
      </c>
      <c r="AI56" s="23">
        <v>502</v>
      </c>
      <c r="AJ56" s="23">
        <v>414</v>
      </c>
      <c r="AL56" s="23">
        <f t="shared" si="11"/>
        <v>624</v>
      </c>
      <c r="AM56" s="23">
        <v>291</v>
      </c>
      <c r="AN56" s="23">
        <v>333</v>
      </c>
      <c r="AP56" s="23">
        <f t="shared" si="12"/>
        <v>475</v>
      </c>
      <c r="AQ56" s="23">
        <v>242</v>
      </c>
      <c r="AR56" s="23">
        <v>233</v>
      </c>
      <c r="AT56" s="23">
        <f t="shared" si="13"/>
        <v>382</v>
      </c>
      <c r="AU56" s="23">
        <v>193</v>
      </c>
      <c r="AV56" s="23">
        <v>189</v>
      </c>
      <c r="AX56" s="23">
        <f t="shared" si="14"/>
        <v>456</v>
      </c>
      <c r="AY56" s="23">
        <v>244</v>
      </c>
      <c r="AZ56" s="23">
        <v>212</v>
      </c>
      <c r="BB56" s="23">
        <f t="shared" si="15"/>
        <v>619</v>
      </c>
      <c r="BC56" s="23">
        <v>313</v>
      </c>
      <c r="BD56" s="23">
        <v>306</v>
      </c>
      <c r="BF56" s="23">
        <f t="shared" si="16"/>
        <v>847</v>
      </c>
      <c r="BG56" s="23">
        <v>421</v>
      </c>
      <c r="BH56" s="23">
        <v>426</v>
      </c>
    </row>
    <row r="57" spans="1:60">
      <c r="A57" s="23">
        <v>52</v>
      </c>
      <c r="B57" s="26">
        <f t="shared" si="17"/>
        <v>9864</v>
      </c>
      <c r="C57" s="26">
        <f t="shared" si="1"/>
        <v>5137</v>
      </c>
      <c r="D57" s="26">
        <f t="shared" si="2"/>
        <v>4727</v>
      </c>
      <c r="E57" s="33"/>
      <c r="F57" s="23">
        <f t="shared" si="3"/>
        <v>285</v>
      </c>
      <c r="G57" s="23">
        <v>145</v>
      </c>
      <c r="H57" s="23">
        <v>140</v>
      </c>
      <c r="J57" s="23">
        <f t="shared" si="4"/>
        <v>565</v>
      </c>
      <c r="K57" s="23">
        <v>292</v>
      </c>
      <c r="L57" s="23">
        <v>273</v>
      </c>
      <c r="N57" s="23">
        <f t="shared" si="5"/>
        <v>78</v>
      </c>
      <c r="O57" s="23">
        <v>41</v>
      </c>
      <c r="P57" s="23">
        <v>37</v>
      </c>
      <c r="R57" s="24">
        <f t="shared" si="6"/>
        <v>1096</v>
      </c>
      <c r="S57" s="23">
        <v>550</v>
      </c>
      <c r="T57" s="23">
        <v>546</v>
      </c>
      <c r="V57" s="23">
        <f t="shared" si="7"/>
        <v>756</v>
      </c>
      <c r="W57" s="23">
        <v>374</v>
      </c>
      <c r="X57" s="23">
        <v>382</v>
      </c>
      <c r="Z57" s="23">
        <f t="shared" si="8"/>
        <v>551</v>
      </c>
      <c r="AA57" s="23">
        <v>277</v>
      </c>
      <c r="AB57" s="23">
        <v>274</v>
      </c>
      <c r="AD57" s="24">
        <f t="shared" si="9"/>
        <v>2221</v>
      </c>
      <c r="AE57" s="24">
        <v>1244</v>
      </c>
      <c r="AF57" s="23">
        <v>977</v>
      </c>
      <c r="AH57" s="23">
        <f t="shared" si="10"/>
        <v>935</v>
      </c>
      <c r="AI57" s="23">
        <v>513</v>
      </c>
      <c r="AJ57" s="23">
        <v>422</v>
      </c>
      <c r="AL57" s="23">
        <f t="shared" si="11"/>
        <v>627</v>
      </c>
      <c r="AM57" s="23">
        <v>297</v>
      </c>
      <c r="AN57" s="23">
        <v>330</v>
      </c>
      <c r="AP57" s="23">
        <f t="shared" si="12"/>
        <v>486</v>
      </c>
      <c r="AQ57" s="23">
        <v>248</v>
      </c>
      <c r="AR57" s="23">
        <v>238</v>
      </c>
      <c r="AT57" s="23">
        <f t="shared" si="13"/>
        <v>383</v>
      </c>
      <c r="AU57" s="23">
        <v>195</v>
      </c>
      <c r="AV57" s="23">
        <v>188</v>
      </c>
      <c r="AX57" s="23">
        <f t="shared" si="14"/>
        <v>454</v>
      </c>
      <c r="AY57" s="23">
        <v>242</v>
      </c>
      <c r="AZ57" s="23">
        <v>212</v>
      </c>
      <c r="BB57" s="23">
        <f t="shared" si="15"/>
        <v>593</v>
      </c>
      <c r="BC57" s="23">
        <v>301</v>
      </c>
      <c r="BD57" s="23">
        <v>292</v>
      </c>
      <c r="BF57" s="23">
        <f t="shared" si="16"/>
        <v>834</v>
      </c>
      <c r="BG57" s="23">
        <v>418</v>
      </c>
      <c r="BH57" s="23">
        <v>416</v>
      </c>
    </row>
    <row r="58" spans="1:60">
      <c r="A58" s="23">
        <v>53</v>
      </c>
      <c r="B58" s="26">
        <f t="shared" si="17"/>
        <v>9842</v>
      </c>
      <c r="C58" s="26">
        <f t="shared" si="1"/>
        <v>5145</v>
      </c>
      <c r="D58" s="26">
        <f t="shared" si="2"/>
        <v>4697</v>
      </c>
      <c r="E58" s="33"/>
      <c r="F58" s="23">
        <f t="shared" si="3"/>
        <v>317</v>
      </c>
      <c r="G58" s="23">
        <v>166</v>
      </c>
      <c r="H58" s="23">
        <v>151</v>
      </c>
      <c r="J58" s="23">
        <f t="shared" si="4"/>
        <v>562</v>
      </c>
      <c r="K58" s="23">
        <v>296</v>
      </c>
      <c r="L58" s="23">
        <v>266</v>
      </c>
      <c r="N58" s="23">
        <f t="shared" si="5"/>
        <v>81</v>
      </c>
      <c r="O58" s="23">
        <v>43</v>
      </c>
      <c r="P58" s="23">
        <v>38</v>
      </c>
      <c r="R58" s="24">
        <f t="shared" si="6"/>
        <v>1092</v>
      </c>
      <c r="S58" s="23">
        <v>552</v>
      </c>
      <c r="T58" s="23">
        <v>540</v>
      </c>
      <c r="V58" s="23">
        <f t="shared" si="7"/>
        <v>759</v>
      </c>
      <c r="W58" s="23">
        <v>375</v>
      </c>
      <c r="X58" s="23">
        <v>384</v>
      </c>
      <c r="Z58" s="23">
        <f t="shared" si="8"/>
        <v>561</v>
      </c>
      <c r="AA58" s="23">
        <v>280</v>
      </c>
      <c r="AB58" s="23">
        <v>281</v>
      </c>
      <c r="AD58" s="24">
        <f t="shared" si="9"/>
        <v>2123</v>
      </c>
      <c r="AE58" s="24">
        <v>1189</v>
      </c>
      <c r="AF58" s="23">
        <v>934</v>
      </c>
      <c r="AH58" s="23">
        <f t="shared" si="10"/>
        <v>977</v>
      </c>
      <c r="AI58" s="23">
        <v>532</v>
      </c>
      <c r="AJ58" s="23">
        <v>445</v>
      </c>
      <c r="AL58" s="23">
        <f t="shared" si="11"/>
        <v>635</v>
      </c>
      <c r="AM58" s="23">
        <v>308</v>
      </c>
      <c r="AN58" s="23">
        <v>327</v>
      </c>
      <c r="AP58" s="23">
        <f t="shared" si="12"/>
        <v>506</v>
      </c>
      <c r="AQ58" s="23">
        <v>255</v>
      </c>
      <c r="AR58" s="23">
        <v>251</v>
      </c>
      <c r="AT58" s="23">
        <f t="shared" si="13"/>
        <v>381</v>
      </c>
      <c r="AU58" s="23">
        <v>197</v>
      </c>
      <c r="AV58" s="23">
        <v>184</v>
      </c>
      <c r="AX58" s="23">
        <f t="shared" si="14"/>
        <v>457</v>
      </c>
      <c r="AY58" s="23">
        <v>248</v>
      </c>
      <c r="AZ58" s="23">
        <v>209</v>
      </c>
      <c r="BB58" s="23">
        <f t="shared" si="15"/>
        <v>588</v>
      </c>
      <c r="BC58" s="23">
        <v>299</v>
      </c>
      <c r="BD58" s="23">
        <v>289</v>
      </c>
      <c r="BF58" s="23">
        <f t="shared" si="16"/>
        <v>803</v>
      </c>
      <c r="BG58" s="23">
        <v>405</v>
      </c>
      <c r="BH58" s="23">
        <v>398</v>
      </c>
    </row>
    <row r="59" spans="1:60">
      <c r="A59" s="23">
        <v>54</v>
      </c>
      <c r="B59" s="26">
        <f t="shared" si="17"/>
        <v>9874</v>
      </c>
      <c r="C59" s="26">
        <f t="shared" si="1"/>
        <v>5183</v>
      </c>
      <c r="D59" s="26">
        <f t="shared" si="2"/>
        <v>4691</v>
      </c>
      <c r="E59" s="33"/>
      <c r="F59" s="23">
        <f t="shared" si="3"/>
        <v>361</v>
      </c>
      <c r="G59" s="23">
        <v>193</v>
      </c>
      <c r="H59" s="23">
        <v>168</v>
      </c>
      <c r="J59" s="23">
        <f t="shared" si="4"/>
        <v>564</v>
      </c>
      <c r="K59" s="23">
        <v>304</v>
      </c>
      <c r="L59" s="23">
        <v>260</v>
      </c>
      <c r="N59" s="23">
        <f t="shared" si="5"/>
        <v>83</v>
      </c>
      <c r="O59" s="23">
        <v>43</v>
      </c>
      <c r="P59" s="23">
        <v>40</v>
      </c>
      <c r="R59" s="24">
        <f t="shared" si="6"/>
        <v>1095</v>
      </c>
      <c r="S59" s="23">
        <v>555</v>
      </c>
      <c r="T59" s="23">
        <v>540</v>
      </c>
      <c r="V59" s="23">
        <f t="shared" si="7"/>
        <v>763</v>
      </c>
      <c r="W59" s="23">
        <v>375</v>
      </c>
      <c r="X59" s="23">
        <v>388</v>
      </c>
      <c r="Z59" s="23">
        <f t="shared" si="8"/>
        <v>581</v>
      </c>
      <c r="AA59" s="23">
        <v>288</v>
      </c>
      <c r="AB59" s="23">
        <v>293</v>
      </c>
      <c r="AD59" s="24">
        <f t="shared" si="9"/>
        <v>2026</v>
      </c>
      <c r="AE59" s="24">
        <v>1138</v>
      </c>
      <c r="AF59" s="23">
        <v>888</v>
      </c>
      <c r="AH59" s="24">
        <f t="shared" si="10"/>
        <v>1034</v>
      </c>
      <c r="AI59" s="23">
        <v>559</v>
      </c>
      <c r="AJ59" s="23">
        <v>475</v>
      </c>
      <c r="AL59" s="23">
        <f t="shared" si="11"/>
        <v>644</v>
      </c>
      <c r="AM59" s="23">
        <v>322</v>
      </c>
      <c r="AN59" s="23">
        <v>322</v>
      </c>
      <c r="AP59" s="23">
        <f t="shared" si="12"/>
        <v>536</v>
      </c>
      <c r="AQ59" s="23">
        <v>268</v>
      </c>
      <c r="AR59" s="23">
        <v>268</v>
      </c>
      <c r="AT59" s="23">
        <f t="shared" si="13"/>
        <v>380</v>
      </c>
      <c r="AU59" s="23">
        <v>199</v>
      </c>
      <c r="AV59" s="23">
        <v>181</v>
      </c>
      <c r="AX59" s="23">
        <f t="shared" si="14"/>
        <v>462</v>
      </c>
      <c r="AY59" s="23">
        <v>253</v>
      </c>
      <c r="AZ59" s="23">
        <v>209</v>
      </c>
      <c r="BB59" s="23">
        <f t="shared" si="15"/>
        <v>578</v>
      </c>
      <c r="BC59" s="23">
        <v>295</v>
      </c>
      <c r="BD59" s="23">
        <v>283</v>
      </c>
      <c r="BF59" s="23">
        <f t="shared" si="16"/>
        <v>767</v>
      </c>
      <c r="BG59" s="23">
        <v>391</v>
      </c>
      <c r="BH59" s="23">
        <v>376</v>
      </c>
    </row>
    <row r="60" spans="1:60">
      <c r="A60" s="23">
        <v>55</v>
      </c>
      <c r="B60" s="26">
        <f t="shared" si="17"/>
        <v>9874</v>
      </c>
      <c r="C60" s="26">
        <f t="shared" si="1"/>
        <v>5199</v>
      </c>
      <c r="D60" s="26">
        <f t="shared" si="2"/>
        <v>4675</v>
      </c>
      <c r="E60" s="33"/>
      <c r="F60" s="23">
        <f t="shared" si="3"/>
        <v>399</v>
      </c>
      <c r="G60" s="23">
        <v>220</v>
      </c>
      <c r="H60" s="23">
        <v>179</v>
      </c>
      <c r="J60" s="23">
        <f t="shared" si="4"/>
        <v>566</v>
      </c>
      <c r="K60" s="23">
        <v>309</v>
      </c>
      <c r="L60" s="23">
        <v>257</v>
      </c>
      <c r="N60" s="23">
        <f t="shared" si="5"/>
        <v>88</v>
      </c>
      <c r="O60" s="23">
        <v>45</v>
      </c>
      <c r="P60" s="23">
        <v>43</v>
      </c>
      <c r="R60" s="24">
        <f t="shared" si="6"/>
        <v>1091</v>
      </c>
      <c r="S60" s="23">
        <v>556</v>
      </c>
      <c r="T60" s="23">
        <v>535</v>
      </c>
      <c r="V60" s="23">
        <f t="shared" si="7"/>
        <v>765</v>
      </c>
      <c r="W60" s="23">
        <v>376</v>
      </c>
      <c r="X60" s="23">
        <v>389</v>
      </c>
      <c r="Z60" s="23">
        <f t="shared" si="8"/>
        <v>598</v>
      </c>
      <c r="AA60" s="23">
        <v>293</v>
      </c>
      <c r="AB60" s="23">
        <v>305</v>
      </c>
      <c r="AD60" s="24">
        <f t="shared" si="9"/>
        <v>1930</v>
      </c>
      <c r="AE60" s="24">
        <v>1084</v>
      </c>
      <c r="AF60" s="23">
        <v>846</v>
      </c>
      <c r="AH60" s="24">
        <f t="shared" si="10"/>
        <v>1079</v>
      </c>
      <c r="AI60" s="23">
        <v>580</v>
      </c>
      <c r="AJ60" s="23">
        <v>499</v>
      </c>
      <c r="AL60" s="23">
        <f t="shared" si="11"/>
        <v>648</v>
      </c>
      <c r="AM60" s="23">
        <v>330</v>
      </c>
      <c r="AN60" s="23">
        <v>318</v>
      </c>
      <c r="AP60" s="23">
        <f t="shared" si="12"/>
        <v>566</v>
      </c>
      <c r="AQ60" s="23">
        <v>281</v>
      </c>
      <c r="AR60" s="23">
        <v>285</v>
      </c>
      <c r="AT60" s="23">
        <f t="shared" si="13"/>
        <v>380</v>
      </c>
      <c r="AU60" s="23">
        <v>202</v>
      </c>
      <c r="AV60" s="23">
        <v>178</v>
      </c>
      <c r="AX60" s="23">
        <f t="shared" si="14"/>
        <v>468</v>
      </c>
      <c r="AY60" s="23">
        <v>258</v>
      </c>
      <c r="AZ60" s="23">
        <v>210</v>
      </c>
      <c r="BB60" s="23">
        <f t="shared" si="15"/>
        <v>569</v>
      </c>
      <c r="BC60" s="23">
        <v>290</v>
      </c>
      <c r="BD60" s="23">
        <v>279</v>
      </c>
      <c r="BF60" s="23">
        <f t="shared" si="16"/>
        <v>727</v>
      </c>
      <c r="BG60" s="23">
        <v>375</v>
      </c>
      <c r="BH60" s="23">
        <v>352</v>
      </c>
    </row>
    <row r="61" spans="1:60">
      <c r="A61" s="23">
        <v>56</v>
      </c>
      <c r="B61" s="26">
        <f t="shared" si="17"/>
        <v>9765</v>
      </c>
      <c r="C61" s="26">
        <f t="shared" si="1"/>
        <v>5148</v>
      </c>
      <c r="D61" s="26">
        <f t="shared" si="2"/>
        <v>4617</v>
      </c>
      <c r="E61" s="33"/>
      <c r="F61" s="23">
        <f t="shared" si="3"/>
        <v>422</v>
      </c>
      <c r="G61" s="23">
        <v>234</v>
      </c>
      <c r="H61" s="23">
        <v>188</v>
      </c>
      <c r="J61" s="23">
        <f t="shared" si="4"/>
        <v>549</v>
      </c>
      <c r="K61" s="23">
        <v>305</v>
      </c>
      <c r="L61" s="23">
        <v>244</v>
      </c>
      <c r="N61" s="23">
        <f t="shared" si="5"/>
        <v>84</v>
      </c>
      <c r="O61" s="23">
        <v>42</v>
      </c>
      <c r="P61" s="23">
        <v>42</v>
      </c>
      <c r="R61" s="24">
        <f t="shared" si="6"/>
        <v>1090</v>
      </c>
      <c r="S61" s="23">
        <v>559</v>
      </c>
      <c r="T61" s="23">
        <v>531</v>
      </c>
      <c r="V61" s="23">
        <f t="shared" si="7"/>
        <v>772</v>
      </c>
      <c r="W61" s="23">
        <v>379</v>
      </c>
      <c r="X61" s="23">
        <v>393</v>
      </c>
      <c r="Z61" s="23">
        <f t="shared" si="8"/>
        <v>602</v>
      </c>
      <c r="AA61" s="23">
        <v>295</v>
      </c>
      <c r="AB61" s="23">
        <v>307</v>
      </c>
      <c r="AD61" s="24">
        <f t="shared" si="9"/>
        <v>1837</v>
      </c>
      <c r="AE61" s="24">
        <v>1029</v>
      </c>
      <c r="AF61" s="23">
        <v>808</v>
      </c>
      <c r="AH61" s="24">
        <f t="shared" si="10"/>
        <v>1108</v>
      </c>
      <c r="AI61" s="23">
        <v>592</v>
      </c>
      <c r="AJ61" s="23">
        <v>516</v>
      </c>
      <c r="AL61" s="23">
        <f t="shared" si="11"/>
        <v>642</v>
      </c>
      <c r="AM61" s="23">
        <v>332</v>
      </c>
      <c r="AN61" s="23">
        <v>310</v>
      </c>
      <c r="AP61" s="23">
        <f t="shared" si="12"/>
        <v>580</v>
      </c>
      <c r="AQ61" s="23">
        <v>286</v>
      </c>
      <c r="AR61" s="23">
        <v>294</v>
      </c>
      <c r="AT61" s="23">
        <f t="shared" si="13"/>
        <v>372</v>
      </c>
      <c r="AU61" s="23">
        <v>200</v>
      </c>
      <c r="AV61" s="23">
        <v>172</v>
      </c>
      <c r="AX61" s="23">
        <f t="shared" si="14"/>
        <v>460</v>
      </c>
      <c r="AY61" s="23">
        <v>254</v>
      </c>
      <c r="AZ61" s="23">
        <v>206</v>
      </c>
      <c r="BB61" s="23">
        <f t="shared" si="15"/>
        <v>556</v>
      </c>
      <c r="BC61" s="23">
        <v>284</v>
      </c>
      <c r="BD61" s="23">
        <v>272</v>
      </c>
      <c r="BF61" s="23">
        <f t="shared" si="16"/>
        <v>691</v>
      </c>
      <c r="BG61" s="23">
        <v>357</v>
      </c>
      <c r="BH61" s="23">
        <v>334</v>
      </c>
    </row>
    <row r="62" spans="1:60">
      <c r="A62" s="23">
        <v>57</v>
      </c>
      <c r="B62" s="26">
        <f t="shared" si="17"/>
        <v>9512</v>
      </c>
      <c r="C62" s="26">
        <f t="shared" si="1"/>
        <v>5016</v>
      </c>
      <c r="D62" s="26">
        <f t="shared" si="2"/>
        <v>4496</v>
      </c>
      <c r="E62" s="33"/>
      <c r="F62" s="23">
        <f t="shared" si="3"/>
        <v>416</v>
      </c>
      <c r="G62" s="23">
        <v>231</v>
      </c>
      <c r="H62" s="23">
        <v>185</v>
      </c>
      <c r="J62" s="23">
        <f t="shared" si="4"/>
        <v>521</v>
      </c>
      <c r="K62" s="23">
        <v>289</v>
      </c>
      <c r="L62" s="23">
        <v>232</v>
      </c>
      <c r="N62" s="23">
        <f t="shared" si="5"/>
        <v>87</v>
      </c>
      <c r="O62" s="23">
        <v>44</v>
      </c>
      <c r="P62" s="23">
        <v>43</v>
      </c>
      <c r="R62" s="24">
        <f t="shared" si="6"/>
        <v>1094</v>
      </c>
      <c r="S62" s="23">
        <v>565</v>
      </c>
      <c r="T62" s="23">
        <v>529</v>
      </c>
      <c r="V62" s="23">
        <f t="shared" si="7"/>
        <v>786</v>
      </c>
      <c r="W62" s="23">
        <v>387</v>
      </c>
      <c r="X62" s="23">
        <v>399</v>
      </c>
      <c r="Z62" s="23">
        <f t="shared" si="8"/>
        <v>586</v>
      </c>
      <c r="AA62" s="23">
        <v>291</v>
      </c>
      <c r="AB62" s="23">
        <v>295</v>
      </c>
      <c r="AD62" s="24">
        <f t="shared" si="9"/>
        <v>1744</v>
      </c>
      <c r="AE62" s="23">
        <v>972</v>
      </c>
      <c r="AF62" s="23">
        <v>772</v>
      </c>
      <c r="AH62" s="24">
        <f t="shared" si="10"/>
        <v>1096</v>
      </c>
      <c r="AI62" s="23">
        <v>583</v>
      </c>
      <c r="AJ62" s="23">
        <v>513</v>
      </c>
      <c r="AL62" s="23">
        <f t="shared" si="11"/>
        <v>618</v>
      </c>
      <c r="AM62" s="23">
        <v>321</v>
      </c>
      <c r="AN62" s="23">
        <v>297</v>
      </c>
      <c r="AP62" s="23">
        <f t="shared" si="12"/>
        <v>575</v>
      </c>
      <c r="AQ62" s="23">
        <v>283</v>
      </c>
      <c r="AR62" s="23">
        <v>292</v>
      </c>
      <c r="AT62" s="23">
        <f t="shared" si="13"/>
        <v>369</v>
      </c>
      <c r="AU62" s="23">
        <v>197</v>
      </c>
      <c r="AV62" s="23">
        <v>172</v>
      </c>
      <c r="AX62" s="23">
        <f t="shared" si="14"/>
        <v>437</v>
      </c>
      <c r="AY62" s="23">
        <v>244</v>
      </c>
      <c r="AZ62" s="23">
        <v>193</v>
      </c>
      <c r="BB62" s="23">
        <f t="shared" si="15"/>
        <v>528</v>
      </c>
      <c r="BC62" s="23">
        <v>274</v>
      </c>
      <c r="BD62" s="23">
        <v>254</v>
      </c>
      <c r="BF62" s="23">
        <f t="shared" si="16"/>
        <v>655</v>
      </c>
      <c r="BG62" s="23">
        <v>335</v>
      </c>
      <c r="BH62" s="23">
        <v>320</v>
      </c>
    </row>
    <row r="63" spans="1:60">
      <c r="A63" s="23">
        <v>58</v>
      </c>
      <c r="B63" s="26">
        <f t="shared" si="17"/>
        <v>9157</v>
      </c>
      <c r="C63" s="26">
        <f t="shared" si="1"/>
        <v>4825</v>
      </c>
      <c r="D63" s="26">
        <f t="shared" si="2"/>
        <v>4332</v>
      </c>
      <c r="E63" s="33"/>
      <c r="F63" s="23">
        <f t="shared" si="3"/>
        <v>393</v>
      </c>
      <c r="G63" s="23">
        <v>219</v>
      </c>
      <c r="H63" s="23">
        <v>174</v>
      </c>
      <c r="J63" s="23">
        <f t="shared" si="4"/>
        <v>473</v>
      </c>
      <c r="K63" s="23">
        <v>260</v>
      </c>
      <c r="L63" s="23">
        <v>213</v>
      </c>
      <c r="N63" s="23">
        <f t="shared" si="5"/>
        <v>78</v>
      </c>
      <c r="O63" s="23">
        <v>38</v>
      </c>
      <c r="P63" s="23">
        <v>40</v>
      </c>
      <c r="R63" s="24">
        <f t="shared" si="6"/>
        <v>1096</v>
      </c>
      <c r="S63" s="23">
        <v>572</v>
      </c>
      <c r="T63" s="23">
        <v>524</v>
      </c>
      <c r="V63" s="23">
        <f t="shared" si="7"/>
        <v>804</v>
      </c>
      <c r="W63" s="23">
        <v>403</v>
      </c>
      <c r="X63" s="23">
        <v>401</v>
      </c>
      <c r="Z63" s="23">
        <f t="shared" si="8"/>
        <v>563</v>
      </c>
      <c r="AA63" s="23">
        <v>284</v>
      </c>
      <c r="AB63" s="23">
        <v>279</v>
      </c>
      <c r="AD63" s="24">
        <f t="shared" si="9"/>
        <v>1668</v>
      </c>
      <c r="AE63" s="23">
        <v>923</v>
      </c>
      <c r="AF63" s="23">
        <v>745</v>
      </c>
      <c r="AH63" s="24">
        <f t="shared" si="10"/>
        <v>1066</v>
      </c>
      <c r="AI63" s="23">
        <v>566</v>
      </c>
      <c r="AJ63" s="23">
        <v>500</v>
      </c>
      <c r="AL63" s="23">
        <f t="shared" si="11"/>
        <v>581</v>
      </c>
      <c r="AM63" s="23">
        <v>301</v>
      </c>
      <c r="AN63" s="23">
        <v>280</v>
      </c>
      <c r="AP63" s="23">
        <f t="shared" si="12"/>
        <v>551</v>
      </c>
      <c r="AQ63" s="23">
        <v>272</v>
      </c>
      <c r="AR63" s="23">
        <v>279</v>
      </c>
      <c r="AT63" s="23">
        <f t="shared" si="13"/>
        <v>354</v>
      </c>
      <c r="AU63" s="23">
        <v>187</v>
      </c>
      <c r="AV63" s="23">
        <v>167</v>
      </c>
      <c r="AX63" s="23">
        <f t="shared" si="14"/>
        <v>399</v>
      </c>
      <c r="AY63" s="23">
        <v>222</v>
      </c>
      <c r="AZ63" s="23">
        <v>177</v>
      </c>
      <c r="BB63" s="23">
        <f t="shared" si="15"/>
        <v>508</v>
      </c>
      <c r="BC63" s="23">
        <v>262</v>
      </c>
      <c r="BD63" s="23">
        <v>246</v>
      </c>
      <c r="BF63" s="23">
        <f t="shared" si="16"/>
        <v>623</v>
      </c>
      <c r="BG63" s="23">
        <v>316</v>
      </c>
      <c r="BH63" s="23">
        <v>307</v>
      </c>
    </row>
    <row r="64" spans="1:60">
      <c r="A64" s="23">
        <v>59</v>
      </c>
      <c r="B64" s="26">
        <f t="shared" si="17"/>
        <v>8793</v>
      </c>
      <c r="C64" s="26">
        <f t="shared" si="1"/>
        <v>4624</v>
      </c>
      <c r="D64" s="26">
        <f t="shared" si="2"/>
        <v>4169</v>
      </c>
      <c r="E64" s="33"/>
      <c r="F64" s="23">
        <f t="shared" si="3"/>
        <v>361</v>
      </c>
      <c r="G64" s="23">
        <v>199</v>
      </c>
      <c r="H64" s="23">
        <v>162</v>
      </c>
      <c r="J64" s="23">
        <f t="shared" si="4"/>
        <v>423</v>
      </c>
      <c r="K64" s="23">
        <v>230</v>
      </c>
      <c r="L64" s="23">
        <v>193</v>
      </c>
      <c r="N64" s="23">
        <f t="shared" si="5"/>
        <v>75</v>
      </c>
      <c r="O64" s="23">
        <v>36</v>
      </c>
      <c r="P64" s="23">
        <v>39</v>
      </c>
      <c r="R64" s="24">
        <f t="shared" si="6"/>
        <v>1102</v>
      </c>
      <c r="S64" s="23">
        <v>581</v>
      </c>
      <c r="T64" s="23">
        <v>521</v>
      </c>
      <c r="V64" s="23">
        <f t="shared" si="7"/>
        <v>831</v>
      </c>
      <c r="W64" s="23">
        <v>422</v>
      </c>
      <c r="X64" s="23">
        <v>409</v>
      </c>
      <c r="Z64" s="23">
        <f t="shared" si="8"/>
        <v>539</v>
      </c>
      <c r="AA64" s="23">
        <v>278</v>
      </c>
      <c r="AB64" s="23">
        <v>261</v>
      </c>
      <c r="AD64" s="24">
        <f t="shared" si="9"/>
        <v>1591</v>
      </c>
      <c r="AE64" s="23">
        <v>871</v>
      </c>
      <c r="AF64" s="23">
        <v>720</v>
      </c>
      <c r="AH64" s="24">
        <f t="shared" si="10"/>
        <v>1022</v>
      </c>
      <c r="AI64" s="23">
        <v>541</v>
      </c>
      <c r="AJ64" s="23">
        <v>481</v>
      </c>
      <c r="AL64" s="23">
        <f t="shared" si="11"/>
        <v>543</v>
      </c>
      <c r="AM64" s="23">
        <v>279</v>
      </c>
      <c r="AN64" s="23">
        <v>264</v>
      </c>
      <c r="AP64" s="23">
        <f t="shared" si="12"/>
        <v>533</v>
      </c>
      <c r="AQ64" s="23">
        <v>264</v>
      </c>
      <c r="AR64" s="23">
        <v>269</v>
      </c>
      <c r="AT64" s="23">
        <f t="shared" si="13"/>
        <v>340</v>
      </c>
      <c r="AU64" s="23">
        <v>178</v>
      </c>
      <c r="AV64" s="23">
        <v>162</v>
      </c>
      <c r="AX64" s="23">
        <f t="shared" si="14"/>
        <v>363</v>
      </c>
      <c r="AY64" s="23">
        <v>201</v>
      </c>
      <c r="AZ64" s="23">
        <v>162</v>
      </c>
      <c r="BB64" s="23">
        <f t="shared" si="15"/>
        <v>484</v>
      </c>
      <c r="BC64" s="23">
        <v>252</v>
      </c>
      <c r="BD64" s="23">
        <v>232</v>
      </c>
      <c r="BF64" s="23">
        <f t="shared" si="16"/>
        <v>586</v>
      </c>
      <c r="BG64" s="23">
        <v>292</v>
      </c>
      <c r="BH64" s="23">
        <v>294</v>
      </c>
    </row>
    <row r="65" spans="1:60">
      <c r="A65" s="23">
        <v>60</v>
      </c>
      <c r="B65" s="26">
        <f t="shared" si="17"/>
        <v>8439</v>
      </c>
      <c r="C65" s="26">
        <f t="shared" si="1"/>
        <v>4427</v>
      </c>
      <c r="D65" s="26">
        <f t="shared" si="2"/>
        <v>4012</v>
      </c>
      <c r="E65" s="33"/>
      <c r="F65" s="23">
        <f t="shared" si="3"/>
        <v>336</v>
      </c>
      <c r="G65" s="23">
        <v>183</v>
      </c>
      <c r="H65" s="23">
        <v>153</v>
      </c>
      <c r="J65" s="23">
        <f t="shared" si="4"/>
        <v>371</v>
      </c>
      <c r="K65" s="23">
        <v>198</v>
      </c>
      <c r="L65" s="23">
        <v>173</v>
      </c>
      <c r="N65" s="23">
        <f t="shared" si="5"/>
        <v>72</v>
      </c>
      <c r="O65" s="23">
        <v>31</v>
      </c>
      <c r="P65" s="23">
        <v>41</v>
      </c>
      <c r="R65" s="24">
        <f t="shared" si="6"/>
        <v>1109</v>
      </c>
      <c r="S65" s="23">
        <v>591</v>
      </c>
      <c r="T65" s="23">
        <v>518</v>
      </c>
      <c r="V65" s="23">
        <f t="shared" si="7"/>
        <v>858</v>
      </c>
      <c r="W65" s="23">
        <v>442</v>
      </c>
      <c r="X65" s="23">
        <v>416</v>
      </c>
      <c r="Z65" s="23">
        <f t="shared" si="8"/>
        <v>514</v>
      </c>
      <c r="AA65" s="23">
        <v>273</v>
      </c>
      <c r="AB65" s="23">
        <v>241</v>
      </c>
      <c r="AD65" s="24">
        <f t="shared" si="9"/>
        <v>1523</v>
      </c>
      <c r="AE65" s="23">
        <v>825</v>
      </c>
      <c r="AF65" s="23">
        <v>698</v>
      </c>
      <c r="AH65" s="23">
        <f t="shared" si="10"/>
        <v>987</v>
      </c>
      <c r="AI65" s="23">
        <v>520</v>
      </c>
      <c r="AJ65" s="23">
        <v>467</v>
      </c>
      <c r="AL65" s="23">
        <f t="shared" si="11"/>
        <v>506</v>
      </c>
      <c r="AM65" s="23">
        <v>258</v>
      </c>
      <c r="AN65" s="23">
        <v>248</v>
      </c>
      <c r="AP65" s="23">
        <f t="shared" si="12"/>
        <v>510</v>
      </c>
      <c r="AQ65" s="23">
        <v>253</v>
      </c>
      <c r="AR65" s="23">
        <v>257</v>
      </c>
      <c r="AT65" s="23">
        <f t="shared" si="13"/>
        <v>328</v>
      </c>
      <c r="AU65" s="23">
        <v>170</v>
      </c>
      <c r="AV65" s="23">
        <v>158</v>
      </c>
      <c r="AX65" s="23">
        <f t="shared" si="14"/>
        <v>317</v>
      </c>
      <c r="AY65" s="23">
        <v>176</v>
      </c>
      <c r="AZ65" s="23">
        <v>141</v>
      </c>
      <c r="BB65" s="23">
        <f t="shared" si="15"/>
        <v>462</v>
      </c>
      <c r="BC65" s="23">
        <v>241</v>
      </c>
      <c r="BD65" s="23">
        <v>221</v>
      </c>
      <c r="BF65" s="23">
        <f t="shared" si="16"/>
        <v>546</v>
      </c>
      <c r="BG65" s="23">
        <v>266</v>
      </c>
      <c r="BH65" s="23">
        <v>280</v>
      </c>
    </row>
    <row r="66" spans="1:60">
      <c r="A66" s="23">
        <v>61</v>
      </c>
      <c r="B66" s="26">
        <f t="shared" si="17"/>
        <v>7997</v>
      </c>
      <c r="C66" s="26">
        <f t="shared" si="1"/>
        <v>4182</v>
      </c>
      <c r="D66" s="26">
        <f t="shared" si="2"/>
        <v>3815</v>
      </c>
      <c r="E66" s="33"/>
      <c r="F66" s="23">
        <f t="shared" si="3"/>
        <v>310</v>
      </c>
      <c r="G66" s="23">
        <v>167</v>
      </c>
      <c r="H66" s="23">
        <v>143</v>
      </c>
      <c r="J66" s="23">
        <f t="shared" si="4"/>
        <v>327</v>
      </c>
      <c r="K66" s="23">
        <v>170</v>
      </c>
      <c r="L66" s="23">
        <v>157</v>
      </c>
      <c r="N66" s="23">
        <f t="shared" si="5"/>
        <v>72</v>
      </c>
      <c r="O66" s="23">
        <v>33</v>
      </c>
      <c r="P66" s="23">
        <v>39</v>
      </c>
      <c r="R66" s="24">
        <f t="shared" si="6"/>
        <v>1090</v>
      </c>
      <c r="S66" s="23">
        <v>585</v>
      </c>
      <c r="T66" s="23">
        <v>505</v>
      </c>
      <c r="V66" s="23">
        <f t="shared" si="7"/>
        <v>859</v>
      </c>
      <c r="W66" s="23">
        <v>445</v>
      </c>
      <c r="X66" s="23">
        <v>414</v>
      </c>
      <c r="Z66" s="23">
        <f t="shared" si="8"/>
        <v>480</v>
      </c>
      <c r="AA66" s="23">
        <v>259</v>
      </c>
      <c r="AB66" s="23">
        <v>221</v>
      </c>
      <c r="AD66" s="24">
        <f t="shared" si="9"/>
        <v>1424</v>
      </c>
      <c r="AE66" s="23">
        <v>763</v>
      </c>
      <c r="AF66" s="23">
        <v>661</v>
      </c>
      <c r="AH66" s="23">
        <f t="shared" si="10"/>
        <v>938</v>
      </c>
      <c r="AI66" s="23">
        <v>493</v>
      </c>
      <c r="AJ66" s="23">
        <v>445</v>
      </c>
      <c r="AL66" s="23">
        <f t="shared" si="11"/>
        <v>463</v>
      </c>
      <c r="AM66" s="23">
        <v>233</v>
      </c>
      <c r="AN66" s="23">
        <v>230</v>
      </c>
      <c r="AP66" s="23">
        <f t="shared" si="12"/>
        <v>485</v>
      </c>
      <c r="AQ66" s="23">
        <v>242</v>
      </c>
      <c r="AR66" s="23">
        <v>243</v>
      </c>
      <c r="AT66" s="23">
        <f t="shared" si="13"/>
        <v>314</v>
      </c>
      <c r="AU66" s="23">
        <v>161</v>
      </c>
      <c r="AV66" s="23">
        <v>153</v>
      </c>
      <c r="AX66" s="23">
        <f t="shared" si="14"/>
        <v>290</v>
      </c>
      <c r="AY66" s="23">
        <v>159</v>
      </c>
      <c r="AZ66" s="23">
        <v>131</v>
      </c>
      <c r="BB66" s="23">
        <f t="shared" si="15"/>
        <v>435</v>
      </c>
      <c r="BC66" s="23">
        <v>227</v>
      </c>
      <c r="BD66" s="23">
        <v>208</v>
      </c>
      <c r="BF66" s="23">
        <f t="shared" si="16"/>
        <v>510</v>
      </c>
      <c r="BG66" s="23">
        <v>245</v>
      </c>
      <c r="BH66" s="23">
        <v>265</v>
      </c>
    </row>
    <row r="67" spans="1:60">
      <c r="A67" s="23">
        <v>62</v>
      </c>
      <c r="B67" s="26">
        <f t="shared" si="17"/>
        <v>7457</v>
      </c>
      <c r="C67" s="26">
        <f t="shared" si="1"/>
        <v>3880</v>
      </c>
      <c r="D67" s="26">
        <f t="shared" si="2"/>
        <v>3577</v>
      </c>
      <c r="E67" s="33"/>
      <c r="F67" s="23">
        <f t="shared" si="3"/>
        <v>296</v>
      </c>
      <c r="G67" s="23">
        <v>157</v>
      </c>
      <c r="H67" s="23">
        <v>139</v>
      </c>
      <c r="J67" s="23">
        <f t="shared" si="4"/>
        <v>295</v>
      </c>
      <c r="K67" s="23">
        <v>153</v>
      </c>
      <c r="L67" s="23">
        <v>142</v>
      </c>
      <c r="N67" s="23">
        <f t="shared" si="5"/>
        <v>67</v>
      </c>
      <c r="O67" s="23">
        <v>29</v>
      </c>
      <c r="P67" s="23">
        <v>38</v>
      </c>
      <c r="R67" s="24">
        <f t="shared" si="6"/>
        <v>1039</v>
      </c>
      <c r="S67" s="23">
        <v>553</v>
      </c>
      <c r="T67" s="23">
        <v>486</v>
      </c>
      <c r="V67" s="23">
        <f t="shared" si="7"/>
        <v>807</v>
      </c>
      <c r="W67" s="23">
        <v>418</v>
      </c>
      <c r="X67" s="23">
        <v>389</v>
      </c>
      <c r="Z67" s="23">
        <f t="shared" si="8"/>
        <v>446</v>
      </c>
      <c r="AA67" s="23">
        <v>241</v>
      </c>
      <c r="AB67" s="23">
        <v>205</v>
      </c>
      <c r="AD67" s="24">
        <f t="shared" si="9"/>
        <v>1284</v>
      </c>
      <c r="AE67" s="23">
        <v>686</v>
      </c>
      <c r="AF67" s="23">
        <v>598</v>
      </c>
      <c r="AH67" s="23">
        <f t="shared" si="10"/>
        <v>862</v>
      </c>
      <c r="AI67" s="23">
        <v>451</v>
      </c>
      <c r="AJ67" s="23">
        <v>411</v>
      </c>
      <c r="AL67" s="23">
        <f t="shared" si="11"/>
        <v>437</v>
      </c>
      <c r="AM67" s="23">
        <v>216</v>
      </c>
      <c r="AN67" s="23">
        <v>221</v>
      </c>
      <c r="AP67" s="23">
        <f t="shared" si="12"/>
        <v>457</v>
      </c>
      <c r="AQ67" s="23">
        <v>228</v>
      </c>
      <c r="AR67" s="23">
        <v>229</v>
      </c>
      <c r="AT67" s="23">
        <f t="shared" si="13"/>
        <v>310</v>
      </c>
      <c r="AU67" s="23">
        <v>159</v>
      </c>
      <c r="AV67" s="23">
        <v>151</v>
      </c>
      <c r="AX67" s="23">
        <f t="shared" si="14"/>
        <v>278</v>
      </c>
      <c r="AY67" s="23">
        <v>150</v>
      </c>
      <c r="AZ67" s="23">
        <v>128</v>
      </c>
      <c r="BB67" s="23">
        <f t="shared" si="15"/>
        <v>404</v>
      </c>
      <c r="BC67" s="23">
        <v>211</v>
      </c>
      <c r="BD67" s="23">
        <v>193</v>
      </c>
      <c r="BF67" s="23">
        <f t="shared" si="16"/>
        <v>475</v>
      </c>
      <c r="BG67" s="23">
        <v>228</v>
      </c>
      <c r="BH67" s="23">
        <v>247</v>
      </c>
    </row>
    <row r="68" spans="1:60">
      <c r="A68" s="23">
        <v>63</v>
      </c>
      <c r="B68" s="26">
        <f t="shared" si="17"/>
        <v>6864</v>
      </c>
      <c r="C68" s="26">
        <f t="shared" si="1"/>
        <v>3556</v>
      </c>
      <c r="D68" s="26">
        <f t="shared" si="2"/>
        <v>3308</v>
      </c>
      <c r="E68" s="33"/>
      <c r="F68" s="23">
        <f t="shared" si="3"/>
        <v>288</v>
      </c>
      <c r="G68" s="23">
        <v>152</v>
      </c>
      <c r="H68" s="23">
        <v>136</v>
      </c>
      <c r="J68" s="23">
        <f t="shared" si="4"/>
        <v>267</v>
      </c>
      <c r="K68" s="23">
        <v>139</v>
      </c>
      <c r="L68" s="23">
        <v>128</v>
      </c>
      <c r="N68" s="23">
        <f t="shared" si="5"/>
        <v>70</v>
      </c>
      <c r="O68" s="23">
        <v>36</v>
      </c>
      <c r="P68" s="23">
        <v>34</v>
      </c>
      <c r="R68" s="23">
        <f t="shared" si="6"/>
        <v>959</v>
      </c>
      <c r="S68" s="23">
        <v>504</v>
      </c>
      <c r="T68" s="23">
        <v>455</v>
      </c>
      <c r="V68" s="23">
        <f t="shared" si="7"/>
        <v>723</v>
      </c>
      <c r="W68" s="23">
        <v>369</v>
      </c>
      <c r="X68" s="23">
        <v>354</v>
      </c>
      <c r="Z68" s="23">
        <f t="shared" si="8"/>
        <v>403</v>
      </c>
      <c r="AA68" s="23">
        <v>217</v>
      </c>
      <c r="AB68" s="23">
        <v>186</v>
      </c>
      <c r="AD68" s="24">
        <f t="shared" si="9"/>
        <v>1143</v>
      </c>
      <c r="AE68" s="23">
        <v>615</v>
      </c>
      <c r="AF68" s="23">
        <v>528</v>
      </c>
      <c r="AH68" s="23">
        <f t="shared" si="10"/>
        <v>782</v>
      </c>
      <c r="AI68" s="23">
        <v>406</v>
      </c>
      <c r="AJ68" s="23">
        <v>376</v>
      </c>
      <c r="AL68" s="23">
        <f t="shared" si="11"/>
        <v>408</v>
      </c>
      <c r="AM68" s="23">
        <v>196</v>
      </c>
      <c r="AN68" s="23">
        <v>212</v>
      </c>
      <c r="AP68" s="23">
        <f t="shared" si="12"/>
        <v>431</v>
      </c>
      <c r="AQ68" s="23">
        <v>214</v>
      </c>
      <c r="AR68" s="23">
        <v>217</v>
      </c>
      <c r="AT68" s="23">
        <f t="shared" si="13"/>
        <v>301</v>
      </c>
      <c r="AU68" s="23">
        <v>155</v>
      </c>
      <c r="AV68" s="23">
        <v>146</v>
      </c>
      <c r="AX68" s="23">
        <f t="shared" si="14"/>
        <v>272</v>
      </c>
      <c r="AY68" s="23">
        <v>144</v>
      </c>
      <c r="AZ68" s="23">
        <v>128</v>
      </c>
      <c r="BB68" s="23">
        <f t="shared" si="15"/>
        <v>373</v>
      </c>
      <c r="BC68" s="23">
        <v>191</v>
      </c>
      <c r="BD68" s="23">
        <v>182</v>
      </c>
      <c r="BF68" s="23">
        <f t="shared" si="16"/>
        <v>444</v>
      </c>
      <c r="BG68" s="23">
        <v>218</v>
      </c>
      <c r="BH68" s="23">
        <v>226</v>
      </c>
    </row>
    <row r="69" spans="1:60">
      <c r="A69" s="23">
        <v>64</v>
      </c>
      <c r="B69" s="26">
        <f t="shared" ref="B69:B85" si="18">C69+D69</f>
        <v>6248</v>
      </c>
      <c r="C69" s="26">
        <f t="shared" ref="C69:C85" si="19">G69+K69+O69+S69+W69+AA69+AE69+AI69+AM69+AQ69+AU69+AY69+BC69+BG69</f>
        <v>3217</v>
      </c>
      <c r="D69" s="26">
        <f t="shared" ref="D69:D85" si="20">H69+L69+P69+T69+X69+AB69+AF69+AJ69+AN69+AR69+AV69+AZ69+BD69+BH69</f>
        <v>3031</v>
      </c>
      <c r="E69" s="33"/>
      <c r="F69" s="23">
        <f t="shared" ref="F69:F85" si="21">G69+H69</f>
        <v>275</v>
      </c>
      <c r="G69" s="23">
        <v>143</v>
      </c>
      <c r="H69" s="23">
        <v>132</v>
      </c>
      <c r="J69" s="23">
        <f t="shared" ref="J69:J84" si="22">K69+L69</f>
        <v>253</v>
      </c>
      <c r="K69" s="23">
        <v>129</v>
      </c>
      <c r="L69" s="23">
        <v>124</v>
      </c>
      <c r="N69" s="23">
        <f t="shared" ref="N69:N84" si="23">O69+P69</f>
        <v>65</v>
      </c>
      <c r="O69" s="23">
        <v>34</v>
      </c>
      <c r="P69" s="23">
        <v>31</v>
      </c>
      <c r="R69" s="23">
        <f t="shared" ref="R69:R85" si="24">S69+T69</f>
        <v>871</v>
      </c>
      <c r="S69" s="23">
        <v>449</v>
      </c>
      <c r="T69" s="23">
        <v>422</v>
      </c>
      <c r="V69" s="23">
        <f t="shared" ref="V69:V85" si="25">W69+X69</f>
        <v>633</v>
      </c>
      <c r="W69" s="23">
        <v>319</v>
      </c>
      <c r="X69" s="23">
        <v>314</v>
      </c>
      <c r="Z69" s="23">
        <f t="shared" ref="Z69:Z85" si="26">AA69+AB69</f>
        <v>361</v>
      </c>
      <c r="AA69" s="23">
        <v>194</v>
      </c>
      <c r="AB69" s="23">
        <v>167</v>
      </c>
      <c r="AD69" s="23">
        <f t="shared" ref="AD69:AD85" si="27">AE69+AF69</f>
        <v>998</v>
      </c>
      <c r="AE69" s="23">
        <v>541</v>
      </c>
      <c r="AF69" s="23">
        <v>457</v>
      </c>
      <c r="AH69" s="23">
        <f t="shared" ref="AH69:AH85" si="28">AI69+AJ69</f>
        <v>691</v>
      </c>
      <c r="AI69" s="23">
        <v>357</v>
      </c>
      <c r="AJ69" s="23">
        <v>334</v>
      </c>
      <c r="AL69" s="23">
        <f t="shared" ref="AL69:AL85" si="29">AM69+AN69</f>
        <v>381</v>
      </c>
      <c r="AM69" s="23">
        <v>179</v>
      </c>
      <c r="AN69" s="23">
        <v>202</v>
      </c>
      <c r="AP69" s="23">
        <f t="shared" ref="AP69:AP85" si="30">AQ69+AR69</f>
        <v>401</v>
      </c>
      <c r="AQ69" s="23">
        <v>199</v>
      </c>
      <c r="AR69" s="23">
        <v>202</v>
      </c>
      <c r="AT69" s="23">
        <f t="shared" ref="AT69:AT85" si="31">AU69+AV69</f>
        <v>294</v>
      </c>
      <c r="AU69" s="23">
        <v>153</v>
      </c>
      <c r="AV69" s="23">
        <v>141</v>
      </c>
      <c r="AX69" s="23">
        <f t="shared" ref="AX69:AX85" si="32">AY69+AZ69</f>
        <v>270</v>
      </c>
      <c r="AY69" s="23">
        <v>140</v>
      </c>
      <c r="AZ69" s="23">
        <v>130</v>
      </c>
      <c r="BB69" s="23">
        <f t="shared" ref="BB69:BB85" si="33">BC69+BD69</f>
        <v>342</v>
      </c>
      <c r="BC69" s="23">
        <v>175</v>
      </c>
      <c r="BD69" s="23">
        <v>167</v>
      </c>
      <c r="BF69" s="23">
        <f t="shared" ref="BF69:BF85" si="34">BG69+BH69</f>
        <v>413</v>
      </c>
      <c r="BG69" s="23">
        <v>205</v>
      </c>
      <c r="BH69" s="23">
        <v>208</v>
      </c>
    </row>
    <row r="70" spans="1:60">
      <c r="A70" s="23">
        <v>65</v>
      </c>
      <c r="B70" s="26">
        <f t="shared" si="18"/>
        <v>5670</v>
      </c>
      <c r="C70" s="26">
        <f t="shared" si="19"/>
        <v>2897</v>
      </c>
      <c r="D70" s="26">
        <f t="shared" si="20"/>
        <v>2773</v>
      </c>
      <c r="E70" s="33"/>
      <c r="F70" s="23">
        <f t="shared" si="21"/>
        <v>261</v>
      </c>
      <c r="G70" s="23">
        <v>137</v>
      </c>
      <c r="H70" s="23">
        <v>124</v>
      </c>
      <c r="J70" s="23">
        <f t="shared" si="22"/>
        <v>236</v>
      </c>
      <c r="K70" s="23">
        <v>119</v>
      </c>
      <c r="L70" s="23">
        <v>117</v>
      </c>
      <c r="N70" s="23">
        <f t="shared" si="23"/>
        <v>65</v>
      </c>
      <c r="O70" s="23">
        <v>36</v>
      </c>
      <c r="P70" s="23">
        <v>29</v>
      </c>
      <c r="R70" s="23">
        <f t="shared" si="24"/>
        <v>787</v>
      </c>
      <c r="S70" s="23">
        <v>398</v>
      </c>
      <c r="T70" s="23">
        <v>389</v>
      </c>
      <c r="V70" s="23">
        <f t="shared" si="25"/>
        <v>555</v>
      </c>
      <c r="W70" s="23">
        <v>274</v>
      </c>
      <c r="X70" s="23">
        <v>281</v>
      </c>
      <c r="Z70" s="23">
        <f t="shared" si="26"/>
        <v>322</v>
      </c>
      <c r="AA70" s="23">
        <v>169</v>
      </c>
      <c r="AB70" s="23">
        <v>153</v>
      </c>
      <c r="AD70" s="23">
        <f t="shared" si="27"/>
        <v>874</v>
      </c>
      <c r="AE70" s="23">
        <v>477</v>
      </c>
      <c r="AF70" s="23">
        <v>397</v>
      </c>
      <c r="AH70" s="23">
        <f t="shared" si="28"/>
        <v>611</v>
      </c>
      <c r="AI70" s="23">
        <v>314</v>
      </c>
      <c r="AJ70" s="23">
        <v>297</v>
      </c>
      <c r="AL70" s="23">
        <f t="shared" si="29"/>
        <v>355</v>
      </c>
      <c r="AM70" s="23">
        <v>163</v>
      </c>
      <c r="AN70" s="23">
        <v>192</v>
      </c>
      <c r="AP70" s="23">
        <f t="shared" si="30"/>
        <v>368</v>
      </c>
      <c r="AQ70" s="23">
        <v>183</v>
      </c>
      <c r="AR70" s="23">
        <v>185</v>
      </c>
      <c r="AT70" s="23">
        <f t="shared" si="31"/>
        <v>281</v>
      </c>
      <c r="AU70" s="23">
        <v>147</v>
      </c>
      <c r="AV70" s="23">
        <v>134</v>
      </c>
      <c r="AX70" s="23">
        <f t="shared" si="32"/>
        <v>261</v>
      </c>
      <c r="AY70" s="23">
        <v>133</v>
      </c>
      <c r="AZ70" s="23">
        <v>128</v>
      </c>
      <c r="BB70" s="23">
        <f t="shared" si="33"/>
        <v>311</v>
      </c>
      <c r="BC70" s="23">
        <v>155</v>
      </c>
      <c r="BD70" s="23">
        <v>156</v>
      </c>
      <c r="BF70" s="23">
        <f t="shared" si="34"/>
        <v>383</v>
      </c>
      <c r="BG70" s="23">
        <v>192</v>
      </c>
      <c r="BH70" s="23">
        <v>191</v>
      </c>
    </row>
    <row r="71" spans="1:60">
      <c r="A71" s="23">
        <v>66</v>
      </c>
      <c r="B71" s="26">
        <f t="shared" si="18"/>
        <v>5199</v>
      </c>
      <c r="C71" s="26">
        <f t="shared" si="19"/>
        <v>2633</v>
      </c>
      <c r="D71" s="26">
        <f t="shared" si="20"/>
        <v>2566</v>
      </c>
      <c r="E71" s="33"/>
      <c r="F71" s="23">
        <f t="shared" si="21"/>
        <v>242</v>
      </c>
      <c r="G71" s="23">
        <v>123</v>
      </c>
      <c r="H71" s="23">
        <v>119</v>
      </c>
      <c r="J71" s="23">
        <f t="shared" si="22"/>
        <v>213</v>
      </c>
      <c r="K71" s="23">
        <v>108</v>
      </c>
      <c r="L71" s="23">
        <v>105</v>
      </c>
      <c r="N71" s="23">
        <f t="shared" si="23"/>
        <v>59</v>
      </c>
      <c r="O71" s="23">
        <v>34</v>
      </c>
      <c r="P71" s="23">
        <v>25</v>
      </c>
      <c r="R71" s="23">
        <f t="shared" si="24"/>
        <v>729</v>
      </c>
      <c r="S71" s="23">
        <v>362</v>
      </c>
      <c r="T71" s="23">
        <v>367</v>
      </c>
      <c r="V71" s="23">
        <f t="shared" si="25"/>
        <v>492</v>
      </c>
      <c r="W71" s="23">
        <v>239</v>
      </c>
      <c r="X71" s="23">
        <v>253</v>
      </c>
      <c r="Z71" s="23">
        <f t="shared" si="26"/>
        <v>292</v>
      </c>
      <c r="AA71" s="23">
        <v>151</v>
      </c>
      <c r="AB71" s="23">
        <v>141</v>
      </c>
      <c r="AD71" s="23">
        <f t="shared" si="27"/>
        <v>772</v>
      </c>
      <c r="AE71" s="23">
        <v>422</v>
      </c>
      <c r="AF71" s="23">
        <v>350</v>
      </c>
      <c r="AH71" s="23">
        <f t="shared" si="28"/>
        <v>546</v>
      </c>
      <c r="AI71" s="23">
        <v>278</v>
      </c>
      <c r="AJ71" s="23">
        <v>268</v>
      </c>
      <c r="AL71" s="23">
        <f t="shared" si="29"/>
        <v>327</v>
      </c>
      <c r="AM71" s="23">
        <v>147</v>
      </c>
      <c r="AN71" s="23">
        <v>180</v>
      </c>
      <c r="AP71" s="23">
        <f t="shared" si="30"/>
        <v>344</v>
      </c>
      <c r="AQ71" s="23">
        <v>171</v>
      </c>
      <c r="AR71" s="23">
        <v>173</v>
      </c>
      <c r="AT71" s="23">
        <f t="shared" si="31"/>
        <v>266</v>
      </c>
      <c r="AU71" s="23">
        <v>139</v>
      </c>
      <c r="AV71" s="23">
        <v>127</v>
      </c>
      <c r="AX71" s="23">
        <f t="shared" si="32"/>
        <v>257</v>
      </c>
      <c r="AY71" s="23">
        <v>131</v>
      </c>
      <c r="AZ71" s="23">
        <v>126</v>
      </c>
      <c r="BB71" s="23">
        <f t="shared" si="33"/>
        <v>298</v>
      </c>
      <c r="BC71" s="23">
        <v>146</v>
      </c>
      <c r="BD71" s="23">
        <v>152</v>
      </c>
      <c r="BF71" s="23">
        <f t="shared" si="34"/>
        <v>362</v>
      </c>
      <c r="BG71" s="23">
        <v>182</v>
      </c>
      <c r="BH71" s="23">
        <v>180</v>
      </c>
    </row>
    <row r="72" spans="1:60">
      <c r="A72" s="23">
        <v>67</v>
      </c>
      <c r="B72" s="26">
        <f t="shared" si="18"/>
        <v>4882</v>
      </c>
      <c r="C72" s="26">
        <f t="shared" si="19"/>
        <v>2448</v>
      </c>
      <c r="D72" s="26">
        <f t="shared" si="20"/>
        <v>2434</v>
      </c>
      <c r="E72" s="33"/>
      <c r="F72" s="23">
        <f t="shared" si="21"/>
        <v>228</v>
      </c>
      <c r="G72" s="23">
        <v>114</v>
      </c>
      <c r="H72" s="23">
        <v>114</v>
      </c>
      <c r="J72" s="23">
        <f t="shared" si="22"/>
        <v>190</v>
      </c>
      <c r="K72" s="23">
        <v>95</v>
      </c>
      <c r="L72" s="23">
        <v>95</v>
      </c>
      <c r="N72" s="23">
        <f t="shared" si="23"/>
        <v>56</v>
      </c>
      <c r="O72" s="23">
        <v>31</v>
      </c>
      <c r="P72" s="23">
        <v>25</v>
      </c>
      <c r="R72" s="23">
        <f t="shared" si="24"/>
        <v>697</v>
      </c>
      <c r="S72" s="23">
        <v>344</v>
      </c>
      <c r="T72" s="23">
        <v>353</v>
      </c>
      <c r="V72" s="23">
        <f t="shared" si="25"/>
        <v>458</v>
      </c>
      <c r="W72" s="23">
        <v>217</v>
      </c>
      <c r="X72" s="23">
        <v>241</v>
      </c>
      <c r="Z72" s="23">
        <f t="shared" si="26"/>
        <v>267</v>
      </c>
      <c r="AA72" s="23">
        <v>138</v>
      </c>
      <c r="AB72" s="23">
        <v>129</v>
      </c>
      <c r="AD72" s="23">
        <f t="shared" si="27"/>
        <v>706</v>
      </c>
      <c r="AE72" s="23">
        <v>380</v>
      </c>
      <c r="AF72" s="23">
        <v>326</v>
      </c>
      <c r="AH72" s="23">
        <f t="shared" si="28"/>
        <v>511</v>
      </c>
      <c r="AI72" s="23">
        <v>260</v>
      </c>
      <c r="AJ72" s="23">
        <v>251</v>
      </c>
      <c r="AL72" s="23">
        <f t="shared" si="29"/>
        <v>306</v>
      </c>
      <c r="AM72" s="23">
        <v>134</v>
      </c>
      <c r="AN72" s="23">
        <v>172</v>
      </c>
      <c r="AP72" s="23">
        <f t="shared" si="30"/>
        <v>327</v>
      </c>
      <c r="AQ72" s="23">
        <v>166</v>
      </c>
      <c r="AR72" s="23">
        <v>161</v>
      </c>
      <c r="AT72" s="23">
        <f t="shared" si="31"/>
        <v>251</v>
      </c>
      <c r="AU72" s="23">
        <v>130</v>
      </c>
      <c r="AV72" s="23">
        <v>121</v>
      </c>
      <c r="AX72" s="23">
        <f t="shared" si="32"/>
        <v>249</v>
      </c>
      <c r="AY72" s="23">
        <v>125</v>
      </c>
      <c r="AZ72" s="23">
        <v>124</v>
      </c>
      <c r="BB72" s="23">
        <f t="shared" si="33"/>
        <v>294</v>
      </c>
      <c r="BC72" s="23">
        <v>140</v>
      </c>
      <c r="BD72" s="23">
        <v>154</v>
      </c>
      <c r="BF72" s="23">
        <f t="shared" si="34"/>
        <v>342</v>
      </c>
      <c r="BG72" s="23">
        <v>174</v>
      </c>
      <c r="BH72" s="23">
        <v>168</v>
      </c>
    </row>
    <row r="73" spans="1:60">
      <c r="A73" s="23">
        <v>68</v>
      </c>
      <c r="B73" s="26">
        <f t="shared" si="18"/>
        <v>4687</v>
      </c>
      <c r="C73" s="26">
        <f t="shared" si="19"/>
        <v>2334</v>
      </c>
      <c r="D73" s="26">
        <f t="shared" si="20"/>
        <v>2353</v>
      </c>
      <c r="E73" s="33"/>
      <c r="F73" s="23">
        <f t="shared" si="21"/>
        <v>215</v>
      </c>
      <c r="G73" s="23">
        <v>104</v>
      </c>
      <c r="H73" s="23">
        <v>111</v>
      </c>
      <c r="J73" s="23">
        <f t="shared" si="22"/>
        <v>160</v>
      </c>
      <c r="K73" s="23">
        <v>81</v>
      </c>
      <c r="L73" s="23">
        <v>79</v>
      </c>
      <c r="N73" s="23">
        <f t="shared" si="23"/>
        <v>53</v>
      </c>
      <c r="O73" s="23">
        <v>29</v>
      </c>
      <c r="P73" s="23">
        <v>24</v>
      </c>
      <c r="R73" s="23">
        <f t="shared" si="24"/>
        <v>687</v>
      </c>
      <c r="S73" s="23">
        <v>337</v>
      </c>
      <c r="T73" s="23">
        <v>350</v>
      </c>
      <c r="V73" s="23">
        <f t="shared" si="25"/>
        <v>438</v>
      </c>
      <c r="W73" s="23">
        <v>204</v>
      </c>
      <c r="X73" s="23">
        <v>234</v>
      </c>
      <c r="Z73" s="23">
        <f t="shared" si="26"/>
        <v>246</v>
      </c>
      <c r="AA73" s="23">
        <v>125</v>
      </c>
      <c r="AB73" s="23">
        <v>121</v>
      </c>
      <c r="AD73" s="23">
        <f t="shared" si="27"/>
        <v>663</v>
      </c>
      <c r="AE73" s="23">
        <v>349</v>
      </c>
      <c r="AF73" s="23">
        <v>314</v>
      </c>
      <c r="AH73" s="23">
        <f t="shared" si="28"/>
        <v>489</v>
      </c>
      <c r="AI73" s="23">
        <v>249</v>
      </c>
      <c r="AJ73" s="23">
        <v>240</v>
      </c>
      <c r="AL73" s="23">
        <f t="shared" si="29"/>
        <v>289</v>
      </c>
      <c r="AM73" s="23">
        <v>127</v>
      </c>
      <c r="AN73" s="23">
        <v>162</v>
      </c>
      <c r="AP73" s="23">
        <f t="shared" si="30"/>
        <v>320</v>
      </c>
      <c r="AQ73" s="23">
        <v>168</v>
      </c>
      <c r="AR73" s="23">
        <v>152</v>
      </c>
      <c r="AT73" s="23">
        <f t="shared" si="31"/>
        <v>241</v>
      </c>
      <c r="AU73" s="23">
        <v>121</v>
      </c>
      <c r="AV73" s="23">
        <v>120</v>
      </c>
      <c r="AX73" s="23">
        <f t="shared" si="32"/>
        <v>247</v>
      </c>
      <c r="AY73" s="23">
        <v>127</v>
      </c>
      <c r="AZ73" s="23">
        <v>120</v>
      </c>
      <c r="BB73" s="23">
        <f t="shared" si="33"/>
        <v>306</v>
      </c>
      <c r="BC73" s="23">
        <v>142</v>
      </c>
      <c r="BD73" s="23">
        <v>164</v>
      </c>
      <c r="BF73" s="23">
        <f t="shared" si="34"/>
        <v>333</v>
      </c>
      <c r="BG73" s="23">
        <v>171</v>
      </c>
      <c r="BH73" s="23">
        <v>162</v>
      </c>
    </row>
    <row r="74" spans="1:60">
      <c r="A74" s="23">
        <v>69</v>
      </c>
      <c r="B74" s="26">
        <f t="shared" si="18"/>
        <v>4540</v>
      </c>
      <c r="C74" s="26">
        <f t="shared" si="19"/>
        <v>2238</v>
      </c>
      <c r="D74" s="26">
        <f t="shared" si="20"/>
        <v>2302</v>
      </c>
      <c r="E74" s="33"/>
      <c r="F74" s="23">
        <f t="shared" si="21"/>
        <v>202</v>
      </c>
      <c r="G74" s="23">
        <v>98</v>
      </c>
      <c r="H74" s="23">
        <v>104</v>
      </c>
      <c r="J74" s="23">
        <f t="shared" si="22"/>
        <v>132</v>
      </c>
      <c r="K74" s="23">
        <v>68</v>
      </c>
      <c r="L74" s="23">
        <v>64</v>
      </c>
      <c r="N74" s="23">
        <f t="shared" si="23"/>
        <v>48</v>
      </c>
      <c r="O74" s="23">
        <v>25</v>
      </c>
      <c r="P74" s="23">
        <v>23</v>
      </c>
      <c r="R74" s="23">
        <f t="shared" si="24"/>
        <v>691</v>
      </c>
      <c r="S74" s="23">
        <v>340</v>
      </c>
      <c r="T74" s="23">
        <v>351</v>
      </c>
      <c r="V74" s="23">
        <f t="shared" si="25"/>
        <v>424</v>
      </c>
      <c r="W74" s="23">
        <v>192</v>
      </c>
      <c r="X74" s="23">
        <v>232</v>
      </c>
      <c r="Z74" s="23">
        <f t="shared" si="26"/>
        <v>229</v>
      </c>
      <c r="AA74" s="23">
        <v>115</v>
      </c>
      <c r="AB74" s="23">
        <v>114</v>
      </c>
      <c r="AD74" s="23">
        <f t="shared" si="27"/>
        <v>632</v>
      </c>
      <c r="AE74" s="23">
        <v>324</v>
      </c>
      <c r="AF74" s="23">
        <v>308</v>
      </c>
      <c r="AH74" s="23">
        <f t="shared" si="28"/>
        <v>476</v>
      </c>
      <c r="AI74" s="23">
        <v>241</v>
      </c>
      <c r="AJ74" s="23">
        <v>235</v>
      </c>
      <c r="AL74" s="23">
        <f t="shared" si="29"/>
        <v>272</v>
      </c>
      <c r="AM74" s="23">
        <v>116</v>
      </c>
      <c r="AN74" s="23">
        <v>156</v>
      </c>
      <c r="AP74" s="23">
        <f t="shared" si="30"/>
        <v>314</v>
      </c>
      <c r="AQ74" s="23">
        <v>171</v>
      </c>
      <c r="AR74" s="23">
        <v>143</v>
      </c>
      <c r="AT74" s="23">
        <f t="shared" si="31"/>
        <v>228</v>
      </c>
      <c r="AU74" s="23">
        <v>111</v>
      </c>
      <c r="AV74" s="23">
        <v>117</v>
      </c>
      <c r="AX74" s="23">
        <f t="shared" si="32"/>
        <v>244</v>
      </c>
      <c r="AY74" s="23">
        <v>126</v>
      </c>
      <c r="AZ74" s="23">
        <v>118</v>
      </c>
      <c r="BB74" s="23">
        <f t="shared" si="33"/>
        <v>325</v>
      </c>
      <c r="BC74" s="23">
        <v>145</v>
      </c>
      <c r="BD74" s="23">
        <v>180</v>
      </c>
      <c r="BF74" s="23">
        <f t="shared" si="34"/>
        <v>323</v>
      </c>
      <c r="BG74" s="23">
        <v>166</v>
      </c>
      <c r="BH74" s="23">
        <v>157</v>
      </c>
    </row>
    <row r="75" spans="1:60">
      <c r="A75" s="23">
        <v>70</v>
      </c>
      <c r="B75" s="26">
        <f t="shared" si="18"/>
        <v>4392</v>
      </c>
      <c r="C75" s="26">
        <f t="shared" si="19"/>
        <v>2151</v>
      </c>
      <c r="D75" s="26">
        <f t="shared" si="20"/>
        <v>2241</v>
      </c>
      <c r="E75" s="33"/>
      <c r="F75" s="23">
        <f t="shared" si="21"/>
        <v>189</v>
      </c>
      <c r="G75" s="23">
        <v>92</v>
      </c>
      <c r="H75" s="23">
        <v>97</v>
      </c>
      <c r="J75" s="23">
        <f t="shared" si="22"/>
        <v>98</v>
      </c>
      <c r="K75" s="23">
        <v>53</v>
      </c>
      <c r="L75" s="23">
        <v>45</v>
      </c>
      <c r="N75" s="23">
        <f t="shared" si="23"/>
        <v>43</v>
      </c>
      <c r="O75" s="23">
        <v>20</v>
      </c>
      <c r="P75" s="23">
        <v>23</v>
      </c>
      <c r="R75" s="23">
        <f t="shared" si="24"/>
        <v>693</v>
      </c>
      <c r="S75" s="23">
        <v>339</v>
      </c>
      <c r="T75" s="23">
        <v>354</v>
      </c>
      <c r="V75" s="23">
        <f t="shared" si="25"/>
        <v>407</v>
      </c>
      <c r="W75" s="23">
        <v>179</v>
      </c>
      <c r="X75" s="23">
        <v>228</v>
      </c>
      <c r="Z75" s="23">
        <f t="shared" si="26"/>
        <v>211</v>
      </c>
      <c r="AA75" s="23">
        <v>106</v>
      </c>
      <c r="AB75" s="23">
        <v>105</v>
      </c>
      <c r="AD75" s="23">
        <f t="shared" si="27"/>
        <v>599</v>
      </c>
      <c r="AE75" s="23">
        <v>296</v>
      </c>
      <c r="AF75" s="23">
        <v>303</v>
      </c>
      <c r="AH75" s="23">
        <f t="shared" si="28"/>
        <v>464</v>
      </c>
      <c r="AI75" s="23">
        <v>235</v>
      </c>
      <c r="AJ75" s="23">
        <v>229</v>
      </c>
      <c r="AL75" s="23">
        <f t="shared" si="29"/>
        <v>257</v>
      </c>
      <c r="AM75" s="23">
        <v>110</v>
      </c>
      <c r="AN75" s="23">
        <v>147</v>
      </c>
      <c r="AP75" s="23">
        <f t="shared" si="30"/>
        <v>308</v>
      </c>
      <c r="AQ75" s="23">
        <v>175</v>
      </c>
      <c r="AR75" s="23">
        <v>133</v>
      </c>
      <c r="AT75" s="23">
        <f t="shared" si="31"/>
        <v>213</v>
      </c>
      <c r="AU75" s="23">
        <v>101</v>
      </c>
      <c r="AV75" s="23">
        <v>112</v>
      </c>
      <c r="AX75" s="23">
        <f t="shared" si="32"/>
        <v>247</v>
      </c>
      <c r="AY75" s="23">
        <v>129</v>
      </c>
      <c r="AZ75" s="23">
        <v>118</v>
      </c>
      <c r="BB75" s="23">
        <f t="shared" si="33"/>
        <v>343</v>
      </c>
      <c r="BC75" s="23">
        <v>148</v>
      </c>
      <c r="BD75" s="23">
        <v>195</v>
      </c>
      <c r="BF75" s="23">
        <f t="shared" si="34"/>
        <v>320</v>
      </c>
      <c r="BG75" s="23">
        <v>168</v>
      </c>
      <c r="BH75" s="23">
        <v>152</v>
      </c>
    </row>
    <row r="76" spans="1:60">
      <c r="A76" s="23">
        <v>71</v>
      </c>
      <c r="B76" s="26">
        <f t="shared" si="18"/>
        <v>4233</v>
      </c>
      <c r="C76" s="26">
        <f t="shared" si="19"/>
        <v>2052</v>
      </c>
      <c r="D76" s="26">
        <f t="shared" si="20"/>
        <v>2181</v>
      </c>
      <c r="E76" s="33"/>
      <c r="F76" s="23">
        <f t="shared" si="21"/>
        <v>171</v>
      </c>
      <c r="G76" s="23">
        <v>85</v>
      </c>
      <c r="H76" s="23">
        <v>86</v>
      </c>
      <c r="J76" s="23">
        <f t="shared" si="22"/>
        <v>100</v>
      </c>
      <c r="K76" s="23">
        <v>53</v>
      </c>
      <c r="L76" s="23">
        <v>47</v>
      </c>
      <c r="N76" s="23">
        <f t="shared" si="23"/>
        <v>39</v>
      </c>
      <c r="O76" s="23">
        <v>18</v>
      </c>
      <c r="P76" s="23">
        <v>21</v>
      </c>
      <c r="R76" s="23">
        <f t="shared" si="24"/>
        <v>671</v>
      </c>
      <c r="S76" s="23">
        <v>327</v>
      </c>
      <c r="T76" s="23">
        <v>344</v>
      </c>
      <c r="V76" s="23">
        <f t="shared" si="25"/>
        <v>396</v>
      </c>
      <c r="W76" s="23">
        <v>169</v>
      </c>
      <c r="X76" s="23">
        <v>227</v>
      </c>
      <c r="Z76" s="23">
        <f t="shared" si="26"/>
        <v>205</v>
      </c>
      <c r="AA76" s="23">
        <v>99</v>
      </c>
      <c r="AB76" s="23">
        <v>106</v>
      </c>
      <c r="AD76" s="23">
        <f t="shared" si="27"/>
        <v>542</v>
      </c>
      <c r="AE76" s="23">
        <v>262</v>
      </c>
      <c r="AF76" s="23">
        <v>280</v>
      </c>
      <c r="AH76" s="23">
        <f t="shared" si="28"/>
        <v>438</v>
      </c>
      <c r="AI76" s="23">
        <v>222</v>
      </c>
      <c r="AJ76" s="23">
        <v>216</v>
      </c>
      <c r="AL76" s="23">
        <f t="shared" si="29"/>
        <v>239</v>
      </c>
      <c r="AM76" s="23">
        <v>101</v>
      </c>
      <c r="AN76" s="23">
        <v>138</v>
      </c>
      <c r="AP76" s="23">
        <f t="shared" si="30"/>
        <v>301</v>
      </c>
      <c r="AQ76" s="23">
        <v>174</v>
      </c>
      <c r="AR76" s="23">
        <v>127</v>
      </c>
      <c r="AT76" s="23">
        <f t="shared" si="31"/>
        <v>200</v>
      </c>
      <c r="AU76" s="23">
        <v>91</v>
      </c>
      <c r="AV76" s="23">
        <v>109</v>
      </c>
      <c r="AX76" s="23">
        <f t="shared" si="32"/>
        <v>248</v>
      </c>
      <c r="AY76" s="23">
        <v>130</v>
      </c>
      <c r="AZ76" s="23">
        <v>118</v>
      </c>
      <c r="BB76" s="23">
        <f t="shared" si="33"/>
        <v>363</v>
      </c>
      <c r="BC76" s="23">
        <v>156</v>
      </c>
      <c r="BD76" s="23">
        <v>207</v>
      </c>
      <c r="BF76" s="23">
        <f t="shared" si="34"/>
        <v>320</v>
      </c>
      <c r="BG76" s="23">
        <v>165</v>
      </c>
      <c r="BH76" s="23">
        <v>155</v>
      </c>
    </row>
    <row r="77" spans="1:60">
      <c r="A77" s="23">
        <v>72</v>
      </c>
      <c r="B77" s="26">
        <f t="shared" si="18"/>
        <v>4066</v>
      </c>
      <c r="C77" s="26">
        <f t="shared" si="19"/>
        <v>1949</v>
      </c>
      <c r="D77" s="26">
        <f t="shared" si="20"/>
        <v>2117</v>
      </c>
      <c r="E77" s="33"/>
      <c r="F77" s="23">
        <f t="shared" si="21"/>
        <v>154</v>
      </c>
      <c r="G77" s="23">
        <v>78</v>
      </c>
      <c r="H77" s="23">
        <v>76</v>
      </c>
      <c r="J77" s="23">
        <f t="shared" si="22"/>
        <v>135</v>
      </c>
      <c r="K77" s="23">
        <v>63</v>
      </c>
      <c r="L77" s="23">
        <v>72</v>
      </c>
      <c r="N77" s="23">
        <f t="shared" si="23"/>
        <v>32</v>
      </c>
      <c r="O77" s="23">
        <v>16</v>
      </c>
      <c r="P77" s="23">
        <v>16</v>
      </c>
      <c r="R77" s="23">
        <f t="shared" si="24"/>
        <v>621</v>
      </c>
      <c r="S77" s="23">
        <v>306</v>
      </c>
      <c r="T77" s="23">
        <v>315</v>
      </c>
      <c r="V77" s="23">
        <f t="shared" si="25"/>
        <v>382</v>
      </c>
      <c r="W77" s="23">
        <v>166</v>
      </c>
      <c r="X77" s="23">
        <v>216</v>
      </c>
      <c r="Z77" s="23">
        <f t="shared" si="26"/>
        <v>221</v>
      </c>
      <c r="AA77" s="23">
        <v>99</v>
      </c>
      <c r="AB77" s="23">
        <v>122</v>
      </c>
      <c r="AD77" s="23">
        <f t="shared" si="27"/>
        <v>466</v>
      </c>
      <c r="AE77" s="23">
        <v>221</v>
      </c>
      <c r="AF77" s="23">
        <v>245</v>
      </c>
      <c r="AH77" s="23">
        <f t="shared" si="28"/>
        <v>407</v>
      </c>
      <c r="AI77" s="23">
        <v>206</v>
      </c>
      <c r="AJ77" s="23">
        <v>201</v>
      </c>
      <c r="AL77" s="23">
        <f t="shared" si="29"/>
        <v>221</v>
      </c>
      <c r="AM77" s="23">
        <v>93</v>
      </c>
      <c r="AN77" s="23">
        <v>128</v>
      </c>
      <c r="AP77" s="23">
        <f t="shared" si="30"/>
        <v>281</v>
      </c>
      <c r="AQ77" s="23">
        <v>161</v>
      </c>
      <c r="AR77" s="23">
        <v>120</v>
      </c>
      <c r="AT77" s="23">
        <f t="shared" si="31"/>
        <v>188</v>
      </c>
      <c r="AU77" s="23">
        <v>87</v>
      </c>
      <c r="AV77" s="23">
        <v>101</v>
      </c>
      <c r="AX77" s="23">
        <f t="shared" si="32"/>
        <v>254</v>
      </c>
      <c r="AY77" s="23">
        <v>131</v>
      </c>
      <c r="AZ77" s="23">
        <v>123</v>
      </c>
      <c r="BB77" s="23">
        <f t="shared" si="33"/>
        <v>375</v>
      </c>
      <c r="BC77" s="23">
        <v>163</v>
      </c>
      <c r="BD77" s="23">
        <v>212</v>
      </c>
      <c r="BF77" s="23">
        <f t="shared" si="34"/>
        <v>329</v>
      </c>
      <c r="BG77" s="23">
        <v>159</v>
      </c>
      <c r="BH77" s="23">
        <v>170</v>
      </c>
    </row>
    <row r="78" spans="1:60">
      <c r="A78" s="23">
        <v>73</v>
      </c>
      <c r="B78" s="26">
        <f t="shared" si="18"/>
        <v>3895</v>
      </c>
      <c r="C78" s="26">
        <f t="shared" si="19"/>
        <v>1844</v>
      </c>
      <c r="D78" s="26">
        <f t="shared" si="20"/>
        <v>2051</v>
      </c>
      <c r="E78" s="33"/>
      <c r="F78" s="23">
        <f t="shared" si="21"/>
        <v>142</v>
      </c>
      <c r="G78" s="23">
        <v>73</v>
      </c>
      <c r="H78" s="23">
        <v>69</v>
      </c>
      <c r="J78" s="23">
        <f t="shared" si="22"/>
        <v>183</v>
      </c>
      <c r="K78" s="23">
        <v>81</v>
      </c>
      <c r="L78" s="23">
        <v>102</v>
      </c>
      <c r="N78" s="23">
        <f t="shared" si="23"/>
        <v>31</v>
      </c>
      <c r="O78" s="23">
        <v>14</v>
      </c>
      <c r="P78" s="23">
        <v>17</v>
      </c>
      <c r="R78" s="23">
        <f t="shared" si="24"/>
        <v>563</v>
      </c>
      <c r="S78" s="23">
        <v>276</v>
      </c>
      <c r="T78" s="23">
        <v>287</v>
      </c>
      <c r="V78" s="23">
        <f t="shared" si="25"/>
        <v>371</v>
      </c>
      <c r="W78" s="23">
        <v>165</v>
      </c>
      <c r="X78" s="23">
        <v>206</v>
      </c>
      <c r="Z78" s="23">
        <f t="shared" si="26"/>
        <v>240</v>
      </c>
      <c r="AA78" s="23">
        <v>103</v>
      </c>
      <c r="AB78" s="23">
        <v>137</v>
      </c>
      <c r="AD78" s="23">
        <f t="shared" si="27"/>
        <v>388</v>
      </c>
      <c r="AE78" s="23">
        <v>186</v>
      </c>
      <c r="AF78" s="23">
        <v>202</v>
      </c>
      <c r="AH78" s="23">
        <f t="shared" si="28"/>
        <v>376</v>
      </c>
      <c r="AI78" s="23">
        <v>189</v>
      </c>
      <c r="AJ78" s="23">
        <v>187</v>
      </c>
      <c r="AL78" s="23">
        <f t="shared" si="29"/>
        <v>200</v>
      </c>
      <c r="AM78" s="23">
        <v>82</v>
      </c>
      <c r="AN78" s="23">
        <v>118</v>
      </c>
      <c r="AP78" s="23">
        <f t="shared" si="30"/>
        <v>261</v>
      </c>
      <c r="AQ78" s="23">
        <v>144</v>
      </c>
      <c r="AR78" s="23">
        <v>117</v>
      </c>
      <c r="AT78" s="23">
        <f t="shared" si="31"/>
        <v>173</v>
      </c>
      <c r="AU78" s="23">
        <v>81</v>
      </c>
      <c r="AV78" s="23">
        <v>92</v>
      </c>
      <c r="AX78" s="23">
        <f t="shared" si="32"/>
        <v>255</v>
      </c>
      <c r="AY78" s="23">
        <v>128</v>
      </c>
      <c r="AZ78" s="23">
        <v>127</v>
      </c>
      <c r="BB78" s="23">
        <f t="shared" si="33"/>
        <v>375</v>
      </c>
      <c r="BC78" s="23">
        <v>168</v>
      </c>
      <c r="BD78" s="23">
        <v>207</v>
      </c>
      <c r="BF78" s="23">
        <f t="shared" si="34"/>
        <v>337</v>
      </c>
      <c r="BG78" s="23">
        <v>154</v>
      </c>
      <c r="BH78" s="23">
        <v>183</v>
      </c>
    </row>
    <row r="79" spans="1:60">
      <c r="A79" s="23">
        <v>74</v>
      </c>
      <c r="B79" s="26">
        <f t="shared" si="18"/>
        <v>3745</v>
      </c>
      <c r="C79" s="26">
        <f t="shared" si="19"/>
        <v>1753</v>
      </c>
      <c r="D79" s="26">
        <f t="shared" si="20"/>
        <v>1992</v>
      </c>
      <c r="E79" s="33"/>
      <c r="F79" s="23">
        <f t="shared" si="21"/>
        <v>134</v>
      </c>
      <c r="G79" s="23">
        <v>69</v>
      </c>
      <c r="H79" s="23">
        <v>65</v>
      </c>
      <c r="J79" s="23">
        <f t="shared" si="22"/>
        <v>222</v>
      </c>
      <c r="K79" s="23">
        <v>95</v>
      </c>
      <c r="L79" s="23">
        <v>127</v>
      </c>
      <c r="N79" s="23">
        <f t="shared" si="23"/>
        <v>32</v>
      </c>
      <c r="O79" s="23">
        <v>17</v>
      </c>
      <c r="P79" s="23">
        <v>15</v>
      </c>
      <c r="R79" s="23">
        <f t="shared" si="24"/>
        <v>507</v>
      </c>
      <c r="S79" s="23">
        <v>250</v>
      </c>
      <c r="T79" s="23">
        <v>257</v>
      </c>
      <c r="V79" s="23">
        <f t="shared" si="25"/>
        <v>359</v>
      </c>
      <c r="W79" s="23">
        <v>163</v>
      </c>
      <c r="X79" s="23">
        <v>196</v>
      </c>
      <c r="Z79" s="23">
        <f t="shared" si="26"/>
        <v>257</v>
      </c>
      <c r="AA79" s="23">
        <v>107</v>
      </c>
      <c r="AB79" s="23">
        <v>150</v>
      </c>
      <c r="AD79" s="23">
        <f t="shared" si="27"/>
        <v>327</v>
      </c>
      <c r="AE79" s="23">
        <v>157</v>
      </c>
      <c r="AF79" s="23">
        <v>170</v>
      </c>
      <c r="AH79" s="23">
        <f t="shared" si="28"/>
        <v>349</v>
      </c>
      <c r="AI79" s="23">
        <v>174</v>
      </c>
      <c r="AJ79" s="23">
        <v>175</v>
      </c>
      <c r="AL79" s="23">
        <f t="shared" si="29"/>
        <v>188</v>
      </c>
      <c r="AM79" s="23">
        <v>76</v>
      </c>
      <c r="AN79" s="23">
        <v>112</v>
      </c>
      <c r="AP79" s="23">
        <f t="shared" si="30"/>
        <v>243</v>
      </c>
      <c r="AQ79" s="23">
        <v>127</v>
      </c>
      <c r="AR79" s="23">
        <v>116</v>
      </c>
      <c r="AT79" s="23">
        <f t="shared" si="31"/>
        <v>163</v>
      </c>
      <c r="AU79" s="23">
        <v>76</v>
      </c>
      <c r="AV79" s="23">
        <v>87</v>
      </c>
      <c r="AX79" s="23">
        <f t="shared" si="32"/>
        <v>255</v>
      </c>
      <c r="AY79" s="23">
        <v>125</v>
      </c>
      <c r="AZ79" s="23">
        <v>130</v>
      </c>
      <c r="BB79" s="23">
        <f t="shared" si="33"/>
        <v>367</v>
      </c>
      <c r="BC79" s="23">
        <v>171</v>
      </c>
      <c r="BD79" s="23">
        <v>196</v>
      </c>
      <c r="BF79" s="23">
        <f t="shared" si="34"/>
        <v>342</v>
      </c>
      <c r="BG79" s="23">
        <v>146</v>
      </c>
      <c r="BH79" s="23">
        <v>196</v>
      </c>
    </row>
    <row r="80" spans="1:60">
      <c r="A80" s="23">
        <v>75</v>
      </c>
      <c r="B80" s="26">
        <f t="shared" si="18"/>
        <v>3616</v>
      </c>
      <c r="C80" s="26">
        <f t="shared" si="19"/>
        <v>1675</v>
      </c>
      <c r="D80" s="26">
        <f t="shared" si="20"/>
        <v>1941</v>
      </c>
      <c r="E80" s="33"/>
      <c r="F80" s="23">
        <f t="shared" si="21"/>
        <v>125</v>
      </c>
      <c r="G80" s="23">
        <v>65</v>
      </c>
      <c r="H80" s="23">
        <v>60</v>
      </c>
      <c r="J80" s="23">
        <f t="shared" si="22"/>
        <v>251</v>
      </c>
      <c r="K80" s="23">
        <v>108</v>
      </c>
      <c r="L80" s="23">
        <v>143</v>
      </c>
      <c r="N80" s="23">
        <f t="shared" si="23"/>
        <v>26</v>
      </c>
      <c r="O80" s="23">
        <v>14</v>
      </c>
      <c r="P80" s="23">
        <v>12</v>
      </c>
      <c r="R80" s="23">
        <f t="shared" si="24"/>
        <v>467</v>
      </c>
      <c r="S80" s="23">
        <v>227</v>
      </c>
      <c r="T80" s="23">
        <v>240</v>
      </c>
      <c r="V80" s="23">
        <f t="shared" si="25"/>
        <v>352</v>
      </c>
      <c r="W80" s="23">
        <v>162</v>
      </c>
      <c r="X80" s="23">
        <v>190</v>
      </c>
      <c r="Z80" s="23">
        <f t="shared" si="26"/>
        <v>268</v>
      </c>
      <c r="AA80" s="23">
        <v>110</v>
      </c>
      <c r="AB80" s="23">
        <v>158</v>
      </c>
      <c r="AD80" s="23">
        <f t="shared" si="27"/>
        <v>281</v>
      </c>
      <c r="AE80" s="23">
        <v>133</v>
      </c>
      <c r="AF80" s="23">
        <v>148</v>
      </c>
      <c r="AH80" s="23">
        <f t="shared" si="28"/>
        <v>321</v>
      </c>
      <c r="AI80" s="23">
        <v>157</v>
      </c>
      <c r="AJ80" s="23">
        <v>164</v>
      </c>
      <c r="AL80" s="23">
        <f t="shared" si="29"/>
        <v>179</v>
      </c>
      <c r="AM80" s="23">
        <v>72</v>
      </c>
      <c r="AN80" s="23">
        <v>107</v>
      </c>
      <c r="AP80" s="23">
        <f t="shared" si="30"/>
        <v>229</v>
      </c>
      <c r="AQ80" s="23">
        <v>113</v>
      </c>
      <c r="AR80" s="23">
        <v>116</v>
      </c>
      <c r="AT80" s="23">
        <f t="shared" si="31"/>
        <v>160</v>
      </c>
      <c r="AU80" s="23">
        <v>77</v>
      </c>
      <c r="AV80" s="23">
        <v>83</v>
      </c>
      <c r="AX80" s="23">
        <f t="shared" si="32"/>
        <v>253</v>
      </c>
      <c r="AY80" s="23">
        <v>123</v>
      </c>
      <c r="AZ80" s="23">
        <v>130</v>
      </c>
      <c r="BB80" s="23">
        <f t="shared" si="33"/>
        <v>358</v>
      </c>
      <c r="BC80" s="23">
        <v>170</v>
      </c>
      <c r="BD80" s="23">
        <v>188</v>
      </c>
      <c r="BF80" s="23">
        <f t="shared" si="34"/>
        <v>346</v>
      </c>
      <c r="BG80" s="23">
        <v>144</v>
      </c>
      <c r="BH80" s="23">
        <v>202</v>
      </c>
    </row>
    <row r="81" spans="1:60">
      <c r="A81" s="23">
        <v>76</v>
      </c>
      <c r="B81" s="26">
        <f t="shared" si="18"/>
        <v>3508</v>
      </c>
      <c r="C81" s="26">
        <f t="shared" si="19"/>
        <v>1601</v>
      </c>
      <c r="D81" s="26">
        <f t="shared" si="20"/>
        <v>1907</v>
      </c>
      <c r="E81" s="33"/>
      <c r="F81" s="23">
        <f t="shared" si="21"/>
        <v>119</v>
      </c>
      <c r="G81" s="23">
        <v>61</v>
      </c>
      <c r="H81" s="23">
        <v>58</v>
      </c>
      <c r="J81" s="23">
        <f t="shared" si="22"/>
        <v>265</v>
      </c>
      <c r="K81" s="23">
        <v>112</v>
      </c>
      <c r="L81" s="23">
        <v>153</v>
      </c>
      <c r="N81" s="23">
        <f t="shared" si="23"/>
        <v>25</v>
      </c>
      <c r="O81" s="23">
        <v>14</v>
      </c>
      <c r="P81" s="23">
        <v>11</v>
      </c>
      <c r="R81" s="23">
        <f t="shared" si="24"/>
        <v>441</v>
      </c>
      <c r="S81" s="23">
        <v>212</v>
      </c>
      <c r="T81" s="23">
        <v>229</v>
      </c>
      <c r="V81" s="23">
        <f t="shared" si="25"/>
        <v>343</v>
      </c>
      <c r="W81" s="23">
        <v>157</v>
      </c>
      <c r="X81" s="23">
        <v>186</v>
      </c>
      <c r="Z81" s="23">
        <f t="shared" si="26"/>
        <v>275</v>
      </c>
      <c r="AA81" s="23">
        <v>109</v>
      </c>
      <c r="AB81" s="23">
        <v>166</v>
      </c>
      <c r="AD81" s="23">
        <f t="shared" si="27"/>
        <v>252</v>
      </c>
      <c r="AE81" s="23">
        <v>118</v>
      </c>
      <c r="AF81" s="23">
        <v>134</v>
      </c>
      <c r="AH81" s="23">
        <f t="shared" si="28"/>
        <v>305</v>
      </c>
      <c r="AI81" s="23">
        <v>148</v>
      </c>
      <c r="AJ81" s="23">
        <v>157</v>
      </c>
      <c r="AL81" s="23">
        <f t="shared" si="29"/>
        <v>171</v>
      </c>
      <c r="AM81" s="23">
        <v>68</v>
      </c>
      <c r="AN81" s="23">
        <v>103</v>
      </c>
      <c r="AP81" s="23">
        <f t="shared" si="30"/>
        <v>218</v>
      </c>
      <c r="AQ81" s="23">
        <v>107</v>
      </c>
      <c r="AR81" s="23">
        <v>111</v>
      </c>
      <c r="AT81" s="23">
        <f t="shared" si="31"/>
        <v>152</v>
      </c>
      <c r="AU81" s="23">
        <v>72</v>
      </c>
      <c r="AV81" s="23">
        <v>80</v>
      </c>
      <c r="AX81" s="23">
        <f t="shared" si="32"/>
        <v>249</v>
      </c>
      <c r="AY81" s="23">
        <v>119</v>
      </c>
      <c r="AZ81" s="23">
        <v>130</v>
      </c>
      <c r="BB81" s="23">
        <f t="shared" si="33"/>
        <v>349</v>
      </c>
      <c r="BC81" s="23">
        <v>168</v>
      </c>
      <c r="BD81" s="23">
        <v>181</v>
      </c>
      <c r="BF81" s="23">
        <f t="shared" si="34"/>
        <v>344</v>
      </c>
      <c r="BG81" s="23">
        <v>136</v>
      </c>
      <c r="BH81" s="23">
        <v>208</v>
      </c>
    </row>
    <row r="82" spans="1:60">
      <c r="A82" s="23">
        <v>77</v>
      </c>
      <c r="B82" s="26">
        <f t="shared" si="18"/>
        <v>3432</v>
      </c>
      <c r="C82" s="26">
        <f t="shared" si="19"/>
        <v>1547</v>
      </c>
      <c r="D82" s="26">
        <f t="shared" si="20"/>
        <v>1885</v>
      </c>
      <c r="E82" s="33"/>
      <c r="F82" s="23">
        <f t="shared" si="21"/>
        <v>115</v>
      </c>
      <c r="G82" s="23">
        <v>60</v>
      </c>
      <c r="H82" s="23">
        <v>55</v>
      </c>
      <c r="J82" s="23">
        <f t="shared" si="22"/>
        <v>272</v>
      </c>
      <c r="K82" s="23">
        <v>115</v>
      </c>
      <c r="L82" s="23">
        <v>157</v>
      </c>
      <c r="N82" s="23">
        <f t="shared" si="23"/>
        <v>24</v>
      </c>
      <c r="O82" s="23">
        <v>13</v>
      </c>
      <c r="P82" s="23">
        <v>11</v>
      </c>
      <c r="R82" s="23">
        <f t="shared" si="24"/>
        <v>425</v>
      </c>
      <c r="S82" s="23">
        <v>202</v>
      </c>
      <c r="T82" s="23">
        <v>223</v>
      </c>
      <c r="V82" s="23">
        <f t="shared" si="25"/>
        <v>338</v>
      </c>
      <c r="W82" s="23">
        <v>156</v>
      </c>
      <c r="X82" s="23">
        <v>182</v>
      </c>
      <c r="Z82" s="23">
        <f t="shared" si="26"/>
        <v>280</v>
      </c>
      <c r="AA82" s="23">
        <v>109</v>
      </c>
      <c r="AB82" s="23">
        <v>171</v>
      </c>
      <c r="AD82" s="23">
        <f t="shared" si="27"/>
        <v>230</v>
      </c>
      <c r="AE82" s="23">
        <v>104</v>
      </c>
      <c r="AF82" s="23">
        <v>126</v>
      </c>
      <c r="AH82" s="23">
        <f t="shared" si="28"/>
        <v>290</v>
      </c>
      <c r="AI82" s="23">
        <v>139</v>
      </c>
      <c r="AJ82" s="23">
        <v>151</v>
      </c>
      <c r="AL82" s="23">
        <f t="shared" si="29"/>
        <v>166</v>
      </c>
      <c r="AM82" s="23">
        <v>65</v>
      </c>
      <c r="AN82" s="23">
        <v>101</v>
      </c>
      <c r="AP82" s="23">
        <f t="shared" si="30"/>
        <v>209</v>
      </c>
      <c r="AQ82" s="23">
        <v>99</v>
      </c>
      <c r="AR82" s="23">
        <v>110</v>
      </c>
      <c r="AT82" s="23">
        <f t="shared" si="31"/>
        <v>151</v>
      </c>
      <c r="AU82" s="23">
        <v>72</v>
      </c>
      <c r="AV82" s="23">
        <v>79</v>
      </c>
      <c r="AX82" s="23">
        <f t="shared" si="32"/>
        <v>242</v>
      </c>
      <c r="AY82" s="23">
        <v>115</v>
      </c>
      <c r="AZ82" s="23">
        <v>127</v>
      </c>
      <c r="BB82" s="23">
        <f t="shared" si="33"/>
        <v>339</v>
      </c>
      <c r="BC82" s="23">
        <v>162</v>
      </c>
      <c r="BD82" s="23">
        <v>177</v>
      </c>
      <c r="BF82" s="23">
        <f t="shared" si="34"/>
        <v>351</v>
      </c>
      <c r="BG82" s="23">
        <v>136</v>
      </c>
      <c r="BH82" s="23">
        <v>215</v>
      </c>
    </row>
    <row r="83" spans="1:60">
      <c r="A83" s="23">
        <v>78</v>
      </c>
      <c r="B83" s="26">
        <f t="shared" si="18"/>
        <v>3381</v>
      </c>
      <c r="C83" s="26">
        <f t="shared" si="19"/>
        <v>1505</v>
      </c>
      <c r="D83" s="26">
        <f t="shared" si="20"/>
        <v>1876</v>
      </c>
      <c r="E83" s="33"/>
      <c r="F83" s="23">
        <f t="shared" si="21"/>
        <v>112</v>
      </c>
      <c r="G83" s="23">
        <v>58</v>
      </c>
      <c r="H83" s="23">
        <v>54</v>
      </c>
      <c r="J83" s="23">
        <f t="shared" si="22"/>
        <v>269</v>
      </c>
      <c r="K83" s="23">
        <v>112</v>
      </c>
      <c r="L83" s="23">
        <v>157</v>
      </c>
      <c r="N83" s="23">
        <f t="shared" si="23"/>
        <v>25</v>
      </c>
      <c r="O83" s="23">
        <v>12</v>
      </c>
      <c r="P83" s="23">
        <v>13</v>
      </c>
      <c r="R83" s="23">
        <f t="shared" si="24"/>
        <v>424</v>
      </c>
      <c r="S83" s="23">
        <v>201</v>
      </c>
      <c r="T83" s="23">
        <v>223</v>
      </c>
      <c r="V83" s="23">
        <f t="shared" si="25"/>
        <v>328</v>
      </c>
      <c r="W83" s="23">
        <v>149</v>
      </c>
      <c r="X83" s="23">
        <v>179</v>
      </c>
      <c r="Z83" s="23">
        <f t="shared" si="26"/>
        <v>285</v>
      </c>
      <c r="AA83" s="23">
        <v>112</v>
      </c>
      <c r="AB83" s="23">
        <v>173</v>
      </c>
      <c r="AD83" s="23">
        <f t="shared" si="27"/>
        <v>217</v>
      </c>
      <c r="AE83" s="23">
        <v>93</v>
      </c>
      <c r="AF83" s="23">
        <v>124</v>
      </c>
      <c r="AH83" s="23">
        <f t="shared" si="28"/>
        <v>277</v>
      </c>
      <c r="AI83" s="23">
        <v>132</v>
      </c>
      <c r="AJ83" s="23">
        <v>145</v>
      </c>
      <c r="AL83" s="23">
        <f t="shared" si="29"/>
        <v>164</v>
      </c>
      <c r="AM83" s="23">
        <v>64</v>
      </c>
      <c r="AN83" s="23">
        <v>100</v>
      </c>
      <c r="AP83" s="23">
        <f t="shared" si="30"/>
        <v>206</v>
      </c>
      <c r="AQ83" s="23">
        <v>98</v>
      </c>
      <c r="AR83" s="23">
        <v>108</v>
      </c>
      <c r="AT83" s="23">
        <f t="shared" si="31"/>
        <v>149</v>
      </c>
      <c r="AU83" s="23">
        <v>69</v>
      </c>
      <c r="AV83" s="23">
        <v>80</v>
      </c>
      <c r="AX83" s="23">
        <f t="shared" si="32"/>
        <v>237</v>
      </c>
      <c r="AY83" s="23">
        <v>112</v>
      </c>
      <c r="AZ83" s="23">
        <v>125</v>
      </c>
      <c r="BB83" s="23">
        <f t="shared" si="33"/>
        <v>328</v>
      </c>
      <c r="BC83" s="23">
        <v>156</v>
      </c>
      <c r="BD83" s="23">
        <v>172</v>
      </c>
      <c r="BF83" s="23">
        <f t="shared" si="34"/>
        <v>360</v>
      </c>
      <c r="BG83" s="23">
        <v>137</v>
      </c>
      <c r="BH83" s="23">
        <v>223</v>
      </c>
    </row>
    <row r="84" spans="1:60">
      <c r="A84" s="23">
        <v>79</v>
      </c>
      <c r="B84" s="26">
        <f t="shared" si="18"/>
        <v>3351</v>
      </c>
      <c r="C84" s="26">
        <f t="shared" si="19"/>
        <v>1474</v>
      </c>
      <c r="D84" s="26">
        <f t="shared" si="20"/>
        <v>1877</v>
      </c>
      <c r="E84" s="33"/>
      <c r="F84" s="23">
        <f t="shared" si="21"/>
        <v>110</v>
      </c>
      <c r="G84" s="23">
        <v>58</v>
      </c>
      <c r="H84" s="23">
        <v>52</v>
      </c>
      <c r="J84" s="23">
        <f t="shared" si="22"/>
        <v>266</v>
      </c>
      <c r="K84" s="23">
        <v>109</v>
      </c>
      <c r="L84" s="23">
        <v>157</v>
      </c>
      <c r="N84" s="23">
        <f t="shared" si="23"/>
        <v>23</v>
      </c>
      <c r="O84" s="23">
        <v>11</v>
      </c>
      <c r="P84" s="23">
        <v>12</v>
      </c>
      <c r="R84" s="23">
        <f t="shared" si="24"/>
        <v>429</v>
      </c>
      <c r="S84" s="23">
        <v>199</v>
      </c>
      <c r="T84" s="23">
        <v>230</v>
      </c>
      <c r="V84" s="23">
        <f t="shared" si="25"/>
        <v>327</v>
      </c>
      <c r="W84" s="23">
        <v>145</v>
      </c>
      <c r="X84" s="23">
        <v>182</v>
      </c>
      <c r="Z84" s="23">
        <f t="shared" si="26"/>
        <v>290</v>
      </c>
      <c r="AA84" s="23">
        <v>113</v>
      </c>
      <c r="AB84" s="23">
        <v>177</v>
      </c>
      <c r="AD84" s="23">
        <f t="shared" si="27"/>
        <v>210</v>
      </c>
      <c r="AE84" s="23">
        <v>88</v>
      </c>
      <c r="AF84" s="23">
        <v>122</v>
      </c>
      <c r="AH84" s="23">
        <f t="shared" si="28"/>
        <v>265</v>
      </c>
      <c r="AI84" s="23">
        <v>127</v>
      </c>
      <c r="AJ84" s="23">
        <v>138</v>
      </c>
      <c r="AL84" s="23">
        <f t="shared" si="29"/>
        <v>161</v>
      </c>
      <c r="AM84" s="23">
        <v>61</v>
      </c>
      <c r="AN84" s="23">
        <v>100</v>
      </c>
      <c r="AP84" s="23">
        <f t="shared" si="30"/>
        <v>207</v>
      </c>
      <c r="AQ84" s="23">
        <v>99</v>
      </c>
      <c r="AR84" s="23">
        <v>108</v>
      </c>
      <c r="AT84" s="23">
        <f t="shared" si="31"/>
        <v>155</v>
      </c>
      <c r="AU84" s="23">
        <v>72</v>
      </c>
      <c r="AV84" s="23">
        <v>83</v>
      </c>
      <c r="AX84" s="23">
        <f t="shared" si="32"/>
        <v>228</v>
      </c>
      <c r="AY84" s="23">
        <v>107</v>
      </c>
      <c r="AZ84" s="23">
        <v>121</v>
      </c>
      <c r="BB84" s="23">
        <f t="shared" si="33"/>
        <v>313</v>
      </c>
      <c r="BC84" s="23">
        <v>146</v>
      </c>
      <c r="BD84" s="23">
        <v>167</v>
      </c>
      <c r="BF84" s="23">
        <f t="shared" si="34"/>
        <v>367</v>
      </c>
      <c r="BG84" s="23">
        <v>139</v>
      </c>
      <c r="BH84" s="23">
        <v>228</v>
      </c>
    </row>
    <row r="85" spans="1:60">
      <c r="A85" s="23" t="s">
        <v>5</v>
      </c>
      <c r="B85" s="26">
        <f t="shared" si="18"/>
        <v>18833</v>
      </c>
      <c r="C85" s="26">
        <f t="shared" si="19"/>
        <v>8417</v>
      </c>
      <c r="D85" s="26">
        <f t="shared" si="20"/>
        <v>10416</v>
      </c>
      <c r="E85" s="33"/>
      <c r="F85" s="23">
        <f t="shared" si="21"/>
        <v>733</v>
      </c>
      <c r="G85" s="23">
        <v>411</v>
      </c>
      <c r="H85" s="23">
        <v>322</v>
      </c>
      <c r="J85" s="24">
        <f>K85+L85</f>
        <v>1127</v>
      </c>
      <c r="K85" s="23">
        <v>464</v>
      </c>
      <c r="L85" s="23">
        <v>663</v>
      </c>
      <c r="N85" s="23">
        <f>O85+P85</f>
        <v>173</v>
      </c>
      <c r="O85" s="23">
        <v>67</v>
      </c>
      <c r="P85" s="23">
        <v>106</v>
      </c>
      <c r="R85" s="24">
        <f t="shared" si="24"/>
        <v>2168</v>
      </c>
      <c r="S85" s="24">
        <f>-418+1327</f>
        <v>909</v>
      </c>
      <c r="T85" s="24">
        <f>-419+1678</f>
        <v>1259</v>
      </c>
      <c r="V85" s="24">
        <f t="shared" si="25"/>
        <v>2230</v>
      </c>
      <c r="W85" s="23">
        <f>755+284</f>
        <v>1039</v>
      </c>
      <c r="X85" s="24">
        <v>1191</v>
      </c>
      <c r="Z85" s="24">
        <f t="shared" si="26"/>
        <v>1501</v>
      </c>
      <c r="AA85" s="23">
        <f>-3+622</f>
        <v>619</v>
      </c>
      <c r="AB85" s="23">
        <v>882</v>
      </c>
      <c r="AD85" s="24">
        <f t="shared" si="27"/>
        <v>1612</v>
      </c>
      <c r="AE85" s="23">
        <f>506+284</f>
        <v>790</v>
      </c>
      <c r="AF85" s="23">
        <v>822</v>
      </c>
      <c r="AH85" s="24">
        <f t="shared" si="28"/>
        <v>1591</v>
      </c>
      <c r="AI85" s="23">
        <f>643+141</f>
        <v>784</v>
      </c>
      <c r="AJ85" s="23">
        <f>665+142</f>
        <v>807</v>
      </c>
      <c r="AL85" s="24">
        <f t="shared" si="29"/>
        <v>1157</v>
      </c>
      <c r="AM85" s="23">
        <v>415</v>
      </c>
      <c r="AN85" s="23">
        <v>742</v>
      </c>
      <c r="AP85" s="24">
        <f t="shared" si="30"/>
        <v>1056</v>
      </c>
      <c r="AQ85" s="23">
        <v>542</v>
      </c>
      <c r="AR85" s="23">
        <v>514</v>
      </c>
      <c r="AT85" s="23">
        <f t="shared" si="31"/>
        <v>998</v>
      </c>
      <c r="AU85" s="23">
        <v>453</v>
      </c>
      <c r="AV85" s="23">
        <v>545</v>
      </c>
      <c r="AX85" s="24">
        <f t="shared" si="32"/>
        <v>1033</v>
      </c>
      <c r="AY85" s="23">
        <v>484</v>
      </c>
      <c r="AZ85" s="23">
        <v>549</v>
      </c>
      <c r="BB85" s="24">
        <f t="shared" si="33"/>
        <v>1051</v>
      </c>
      <c r="BC85" s="23">
        <v>482</v>
      </c>
      <c r="BD85" s="23">
        <v>569</v>
      </c>
      <c r="BF85" s="24">
        <f t="shared" si="34"/>
        <v>2403</v>
      </c>
      <c r="BG85" s="23">
        <v>958</v>
      </c>
      <c r="BH85" s="24">
        <v>1445</v>
      </c>
    </row>
    <row r="86" spans="1:60">
      <c r="A86" s="23"/>
      <c r="B86" s="23"/>
      <c r="C86" s="23"/>
      <c r="D86" s="23"/>
      <c r="F86" s="23"/>
      <c r="G86" s="23"/>
      <c r="H86" s="23"/>
      <c r="J86" s="23"/>
      <c r="K86" s="23"/>
      <c r="L86" s="23"/>
      <c r="N86" s="23"/>
      <c r="O86" s="23"/>
      <c r="P86" s="23"/>
      <c r="R86" s="23"/>
      <c r="S86" s="23"/>
      <c r="T86" s="23"/>
      <c r="V86" s="23"/>
      <c r="W86" s="23"/>
      <c r="X86" s="23"/>
      <c r="Z86" s="23"/>
      <c r="AA86" s="23"/>
      <c r="AB86" s="23"/>
      <c r="AD86" s="23"/>
      <c r="AE86" s="23"/>
      <c r="AF86" s="23"/>
      <c r="AH86" s="23"/>
      <c r="AI86" s="23"/>
      <c r="AJ86" s="23"/>
      <c r="AL86" s="23"/>
      <c r="AM86" s="23"/>
      <c r="AN86" s="23"/>
      <c r="AP86" s="23"/>
      <c r="AQ86" s="23"/>
      <c r="AR86" s="23"/>
      <c r="AT86" s="23"/>
      <c r="AU86" s="23"/>
      <c r="AV86" s="23"/>
      <c r="AX86" s="23"/>
      <c r="AY86" s="23"/>
      <c r="AZ86" s="23"/>
      <c r="BB86" s="23"/>
      <c r="BC86" s="23"/>
      <c r="BD86" s="23"/>
      <c r="BF86" s="23"/>
      <c r="BG86" s="23"/>
      <c r="BH86" s="23"/>
    </row>
    <row r="87" spans="1:60">
      <c r="A87" s="23" t="s">
        <v>2</v>
      </c>
      <c r="B87" s="26">
        <f>C87+D87</f>
        <v>1463989</v>
      </c>
      <c r="C87" s="36">
        <f>G87+K87+O87+S87+W87+AA87+AE87+AI87+AM87+AQ87+AU87+AY87+BC87+BG87</f>
        <v>743328</v>
      </c>
      <c r="D87" s="36">
        <f>H87+L87+P87+T87+X87+AB87+AF87+AJ87+AN87+AR87+AV87+AZ87+BD87+BH87</f>
        <v>720661</v>
      </c>
      <c r="E87" s="37"/>
      <c r="F87" s="23">
        <f>G87+H87</f>
        <v>59415</v>
      </c>
      <c r="G87" s="24">
        <f>SUM(G5:G85)</f>
        <v>30513</v>
      </c>
      <c r="H87" s="24">
        <f>SUM(H5:H85)</f>
        <v>28902</v>
      </c>
      <c r="J87" s="24">
        <f>K87+L87</f>
        <v>76417</v>
      </c>
      <c r="K87" s="24">
        <f>SUM(K5:K85)</f>
        <v>40023</v>
      </c>
      <c r="L87" s="24">
        <f>SUM(L5:L85)</f>
        <v>36394</v>
      </c>
      <c r="N87" s="24">
        <f>O87+P87</f>
        <v>10965</v>
      </c>
      <c r="O87" s="24">
        <f>SUM(O5:O85)</f>
        <v>5500</v>
      </c>
      <c r="P87" s="24">
        <f>SUM(P5:P85)</f>
        <v>5465</v>
      </c>
      <c r="R87" s="24">
        <f>S87+T87</f>
        <v>146763</v>
      </c>
      <c r="S87" s="24">
        <f>SUM(S5:S85)</f>
        <v>74035</v>
      </c>
      <c r="T87" s="24">
        <f>SUM(T5:T85)</f>
        <v>72728</v>
      </c>
      <c r="V87" s="24">
        <f>W87+X87</f>
        <v>115961</v>
      </c>
      <c r="W87" s="24">
        <f>SUM(W5:W85)</f>
        <v>58582</v>
      </c>
      <c r="X87" s="24">
        <f>SUM(X5:X85)</f>
        <v>57379</v>
      </c>
      <c r="Z87" s="24">
        <f>AA87+AB87</f>
        <v>79531</v>
      </c>
      <c r="AA87" s="24">
        <f>SUM(AA5:AA85)</f>
        <v>40312</v>
      </c>
      <c r="AB87" s="24">
        <f>SUM(AB5:AB85)</f>
        <v>39219</v>
      </c>
      <c r="AD87" s="24">
        <f>AE87+AF87</f>
        <v>359265</v>
      </c>
      <c r="AE87" s="24">
        <f>SUM(AE5:AE85)</f>
        <v>182127</v>
      </c>
      <c r="AF87" s="24">
        <f>SUM(AF5:AF85)</f>
        <v>177138</v>
      </c>
      <c r="AH87" s="24">
        <f>AI87+AJ87</f>
        <v>152159</v>
      </c>
      <c r="AI87" s="24">
        <f>SUM(AI5:AI85)</f>
        <v>77388</v>
      </c>
      <c r="AJ87" s="24">
        <f>SUM(AJ5:AJ85)</f>
        <v>74771</v>
      </c>
      <c r="AL87" s="24">
        <f>AM87+AN87</f>
        <v>76182</v>
      </c>
      <c r="AM87" s="24">
        <f>SUM(AM5:AM85)</f>
        <v>37986</v>
      </c>
      <c r="AN87" s="24">
        <f>SUM(AN5:AN85)</f>
        <v>38196</v>
      </c>
      <c r="AP87" s="24">
        <f>AQ87+AR87</f>
        <v>92230</v>
      </c>
      <c r="AQ87" s="24">
        <f>SUM(AQ5:AQ85)</f>
        <v>46746</v>
      </c>
      <c r="AR87" s="24">
        <f>SUM(AR5:AR85)</f>
        <v>45484</v>
      </c>
      <c r="AT87" s="24">
        <f>AU87+AV87</f>
        <v>55227</v>
      </c>
      <c r="AU87" s="24">
        <f>SUM(AU5:AU85)</f>
        <v>28105</v>
      </c>
      <c r="AV87" s="24">
        <f>SUM(AV5:AV85)</f>
        <v>27122</v>
      </c>
      <c r="AX87" s="24">
        <f>AY87+AZ87</f>
        <v>65936</v>
      </c>
      <c r="AY87" s="24">
        <f>SUM(AY5:AY85)</f>
        <v>34169</v>
      </c>
      <c r="AZ87" s="24">
        <f>SUM(AZ5:AZ85)</f>
        <v>31767</v>
      </c>
      <c r="BB87" s="24">
        <f>BC87+BD87</f>
        <v>87567</v>
      </c>
      <c r="BC87" s="24">
        <f>SUM(BC5:BC85)</f>
        <v>44374</v>
      </c>
      <c r="BD87" s="24">
        <f>SUM(BD5:BD85)</f>
        <v>43193</v>
      </c>
      <c r="BF87" s="24">
        <f>BG87+BH87</f>
        <v>86371</v>
      </c>
      <c r="BG87" s="24">
        <f>SUM(BG5:BG85)</f>
        <v>43468</v>
      </c>
      <c r="BH87" s="24">
        <f>SUM(BH5:BH85)</f>
        <v>42903</v>
      </c>
    </row>
  </sheetData>
  <sheetProtection sheet="1" objects="1" scenarios="1"/>
  <mergeCells count="15">
    <mergeCell ref="AX3:AZ3"/>
    <mergeCell ref="BB3:BD3"/>
    <mergeCell ref="BF3:BH3"/>
    <mergeCell ref="Z3:AB3"/>
    <mergeCell ref="AD3:AF3"/>
    <mergeCell ref="AH3:AJ3"/>
    <mergeCell ref="AL3:AN3"/>
    <mergeCell ref="AP3:AR3"/>
    <mergeCell ref="AT3:AV3"/>
    <mergeCell ref="V3:X3"/>
    <mergeCell ref="B3:D3"/>
    <mergeCell ref="F3:H3"/>
    <mergeCell ref="J3:L3"/>
    <mergeCell ref="N3:P3"/>
    <mergeCell ref="R3:T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5DA1D-BD83-1742-9217-621FECEB1341}">
  <dimension ref="A2:BH87"/>
  <sheetViews>
    <sheetView showGridLines="0" zoomScale="160" zoomScaleNormal="160" workbookViewId="0">
      <selection activeCell="F4" sqref="F4"/>
    </sheetView>
  </sheetViews>
  <sheetFormatPr baseColWidth="10" defaultColWidth="11.1640625" defaultRowHeight="15"/>
  <cols>
    <col min="1" max="1" width="5.5" style="25" bestFit="1" customWidth="1"/>
    <col min="2" max="2" width="12.33203125" style="25" bestFit="1" customWidth="1"/>
    <col min="3" max="3" width="11.1640625" style="25" bestFit="1" customWidth="1"/>
    <col min="4" max="4" width="11" style="25" bestFit="1" customWidth="1"/>
    <col min="5" max="16384" width="11.1640625" style="25"/>
  </cols>
  <sheetData>
    <row r="2" spans="1:60" s="19" customFormat="1">
      <c r="A2" s="19" t="s">
        <v>10</v>
      </c>
      <c r="Z2" s="20"/>
    </row>
    <row r="3" spans="1:60" s="19" customFormat="1" ht="15.5" customHeight="1">
      <c r="A3" s="21"/>
      <c r="B3" s="80" t="s">
        <v>45</v>
      </c>
      <c r="C3" s="80"/>
      <c r="D3" s="80"/>
      <c r="F3" s="77" t="s">
        <v>52</v>
      </c>
      <c r="G3" s="78"/>
      <c r="H3" s="79"/>
      <c r="J3" s="77" t="s">
        <v>32</v>
      </c>
      <c r="K3" s="78"/>
      <c r="L3" s="79"/>
      <c r="N3" s="80" t="s">
        <v>33</v>
      </c>
      <c r="O3" s="80"/>
      <c r="P3" s="80"/>
      <c r="R3" s="80" t="s">
        <v>34</v>
      </c>
      <c r="S3" s="80"/>
      <c r="T3" s="80"/>
      <c r="V3" s="80" t="s">
        <v>36</v>
      </c>
      <c r="W3" s="80"/>
      <c r="X3" s="80"/>
      <c r="Z3" s="80" t="s">
        <v>35</v>
      </c>
      <c r="AA3" s="80"/>
      <c r="AB3" s="80"/>
      <c r="AD3" s="80" t="s">
        <v>37</v>
      </c>
      <c r="AE3" s="80"/>
      <c r="AF3" s="80"/>
      <c r="AH3" s="80" t="s">
        <v>38</v>
      </c>
      <c r="AI3" s="80"/>
      <c r="AJ3" s="80"/>
      <c r="AL3" s="77" t="s">
        <v>39</v>
      </c>
      <c r="AM3" s="78"/>
      <c r="AN3" s="79"/>
      <c r="AP3" s="77" t="s">
        <v>40</v>
      </c>
      <c r="AQ3" s="78"/>
      <c r="AR3" s="79"/>
      <c r="AT3" s="77" t="s">
        <v>41</v>
      </c>
      <c r="AU3" s="78"/>
      <c r="AV3" s="79"/>
      <c r="AX3" s="77" t="s">
        <v>42</v>
      </c>
      <c r="AY3" s="78"/>
      <c r="AZ3" s="79"/>
      <c r="BB3" s="77" t="s">
        <v>43</v>
      </c>
      <c r="BC3" s="78"/>
      <c r="BD3" s="79"/>
      <c r="BF3" s="77" t="s">
        <v>44</v>
      </c>
      <c r="BG3" s="78"/>
      <c r="BH3" s="79"/>
    </row>
    <row r="4" spans="1:60" s="19" customFormat="1">
      <c r="A4" s="21" t="s">
        <v>1</v>
      </c>
      <c r="B4" s="21" t="s">
        <v>2</v>
      </c>
      <c r="C4" s="21" t="s">
        <v>3</v>
      </c>
      <c r="D4" s="21" t="s">
        <v>4</v>
      </c>
      <c r="F4" s="21" t="s">
        <v>2</v>
      </c>
      <c r="G4" s="21" t="s">
        <v>3</v>
      </c>
      <c r="H4" s="21" t="s">
        <v>4</v>
      </c>
      <c r="J4" s="21" t="s">
        <v>2</v>
      </c>
      <c r="K4" s="21" t="s">
        <v>3</v>
      </c>
      <c r="L4" s="21" t="s">
        <v>4</v>
      </c>
      <c r="N4" s="21" t="s">
        <v>2</v>
      </c>
      <c r="O4" s="21" t="s">
        <v>3</v>
      </c>
      <c r="P4" s="21" t="s">
        <v>4</v>
      </c>
      <c r="R4" s="21" t="s">
        <v>2</v>
      </c>
      <c r="S4" s="21" t="s">
        <v>3</v>
      </c>
      <c r="T4" s="21" t="s">
        <v>4</v>
      </c>
      <c r="V4" s="21" t="s">
        <v>2</v>
      </c>
      <c r="W4" s="21" t="s">
        <v>3</v>
      </c>
      <c r="X4" s="21" t="s">
        <v>4</v>
      </c>
      <c r="Z4" s="22" t="s">
        <v>2</v>
      </c>
      <c r="AA4" s="21" t="s">
        <v>3</v>
      </c>
      <c r="AB4" s="21" t="s">
        <v>4</v>
      </c>
      <c r="AD4" s="21" t="s">
        <v>2</v>
      </c>
      <c r="AE4" s="21" t="s">
        <v>3</v>
      </c>
      <c r="AF4" s="21" t="s">
        <v>4</v>
      </c>
      <c r="AH4" s="21" t="s">
        <v>2</v>
      </c>
      <c r="AI4" s="21" t="s">
        <v>3</v>
      </c>
      <c r="AJ4" s="21" t="s">
        <v>4</v>
      </c>
      <c r="AL4" s="21" t="s">
        <v>2</v>
      </c>
      <c r="AM4" s="21" t="s">
        <v>3</v>
      </c>
      <c r="AN4" s="21" t="s">
        <v>4</v>
      </c>
      <c r="AP4" s="21" t="s">
        <v>2</v>
      </c>
      <c r="AQ4" s="21" t="s">
        <v>3</v>
      </c>
      <c r="AR4" s="21" t="s">
        <v>4</v>
      </c>
      <c r="AT4" s="21" t="s">
        <v>2</v>
      </c>
      <c r="AU4" s="21" t="s">
        <v>3</v>
      </c>
      <c r="AV4" s="21" t="s">
        <v>4</v>
      </c>
      <c r="AX4" s="21" t="s">
        <v>2</v>
      </c>
      <c r="AY4" s="21" t="s">
        <v>3</v>
      </c>
      <c r="AZ4" s="21" t="s">
        <v>4</v>
      </c>
      <c r="BB4" s="21" t="s">
        <v>2</v>
      </c>
      <c r="BC4" s="21" t="s">
        <v>3</v>
      </c>
      <c r="BD4" s="21" t="s">
        <v>4</v>
      </c>
      <c r="BF4" s="21" t="s">
        <v>2</v>
      </c>
      <c r="BG4" s="21" t="s">
        <v>3</v>
      </c>
      <c r="BH4" s="21" t="s">
        <v>4</v>
      </c>
    </row>
    <row r="5" spans="1:60">
      <c r="A5" s="26">
        <v>0</v>
      </c>
      <c r="B5" s="26">
        <v>32636</v>
      </c>
      <c r="C5" s="26">
        <v>16668</v>
      </c>
      <c r="D5" s="26">
        <v>15968.000000000002</v>
      </c>
      <c r="E5" s="33"/>
      <c r="F5" s="26">
        <v>1276</v>
      </c>
      <c r="G5" s="26">
        <v>645</v>
      </c>
      <c r="H5" s="26">
        <v>631</v>
      </c>
      <c r="I5" s="33"/>
      <c r="J5" s="26">
        <v>1321</v>
      </c>
      <c r="K5" s="26">
        <v>675</v>
      </c>
      <c r="L5" s="26">
        <v>646</v>
      </c>
      <c r="M5" s="33"/>
      <c r="N5" s="26">
        <v>210</v>
      </c>
      <c r="O5" s="26">
        <v>107</v>
      </c>
      <c r="P5" s="26">
        <v>103</v>
      </c>
      <c r="Q5" s="33"/>
      <c r="R5" s="26">
        <v>3554</v>
      </c>
      <c r="S5" s="26">
        <v>1807.2592592592594</v>
      </c>
      <c r="T5" s="26">
        <v>1739.2592592592594</v>
      </c>
      <c r="U5" s="33"/>
      <c r="V5" s="26">
        <v>2453</v>
      </c>
      <c r="W5" s="26">
        <v>1262.2654320987654</v>
      </c>
      <c r="X5" s="26">
        <v>1193.2654320987654</v>
      </c>
      <c r="Y5" s="33"/>
      <c r="Z5" s="26">
        <v>1646</v>
      </c>
      <c r="AA5" s="26">
        <v>840</v>
      </c>
      <c r="AB5" s="26">
        <v>807</v>
      </c>
      <c r="AC5" s="33"/>
      <c r="AD5" s="26">
        <v>8164</v>
      </c>
      <c r="AE5" s="26">
        <v>4178.2283950617284</v>
      </c>
      <c r="AF5" s="26">
        <v>3988.2283950617284</v>
      </c>
      <c r="AH5" s="24">
        <v>3374</v>
      </c>
      <c r="AI5" s="24">
        <v>1721.2469135802469</v>
      </c>
      <c r="AJ5" s="24">
        <v>1655.2469135802469</v>
      </c>
      <c r="AL5" s="24">
        <v>1695</v>
      </c>
      <c r="AM5" s="23">
        <v>866</v>
      </c>
      <c r="AN5" s="23">
        <v>828</v>
      </c>
      <c r="AP5" s="24">
        <v>2266</v>
      </c>
      <c r="AQ5" s="24">
        <v>1155</v>
      </c>
      <c r="AR5" s="24">
        <v>1111</v>
      </c>
      <c r="AT5" s="24">
        <v>1282</v>
      </c>
      <c r="AU5" s="23">
        <v>658</v>
      </c>
      <c r="AV5" s="23">
        <v>624</v>
      </c>
      <c r="AX5" s="24">
        <v>1528</v>
      </c>
      <c r="AY5" s="23">
        <v>775</v>
      </c>
      <c r="AZ5" s="23">
        <v>753</v>
      </c>
      <c r="BB5" s="24">
        <v>1895</v>
      </c>
      <c r="BC5" s="23">
        <v>970</v>
      </c>
      <c r="BD5" s="23">
        <v>925</v>
      </c>
      <c r="BF5" s="24">
        <v>1973</v>
      </c>
      <c r="BG5" s="24">
        <v>1008</v>
      </c>
      <c r="BH5" s="23">
        <v>964</v>
      </c>
    </row>
    <row r="6" spans="1:60">
      <c r="A6" s="26">
        <v>1</v>
      </c>
      <c r="B6" s="26">
        <v>32368</v>
      </c>
      <c r="C6" s="26">
        <v>16491</v>
      </c>
      <c r="D6" s="26">
        <v>15877.000000000002</v>
      </c>
      <c r="E6" s="33"/>
      <c r="F6" s="26">
        <v>1322</v>
      </c>
      <c r="G6" s="26">
        <v>662</v>
      </c>
      <c r="H6" s="26">
        <v>660</v>
      </c>
      <c r="I6" s="33"/>
      <c r="J6" s="26">
        <v>1266</v>
      </c>
      <c r="K6" s="26">
        <v>646</v>
      </c>
      <c r="L6" s="26">
        <v>620</v>
      </c>
      <c r="M6" s="33"/>
      <c r="N6" s="26">
        <v>202</v>
      </c>
      <c r="O6" s="26">
        <v>102</v>
      </c>
      <c r="P6" s="26">
        <v>99</v>
      </c>
      <c r="Q6" s="33"/>
      <c r="R6" s="26">
        <v>3454</v>
      </c>
      <c r="S6" s="26">
        <v>1749.2592592592594</v>
      </c>
      <c r="T6" s="26">
        <v>1697.2592592592594</v>
      </c>
      <c r="U6" s="33"/>
      <c r="V6" s="26">
        <v>2440</v>
      </c>
      <c r="W6" s="26">
        <v>1263.2654320987654</v>
      </c>
      <c r="X6" s="26">
        <v>1179.2654320987654</v>
      </c>
      <c r="Y6" s="33"/>
      <c r="Z6" s="26">
        <v>1671</v>
      </c>
      <c r="AA6" s="26">
        <v>850</v>
      </c>
      <c r="AB6" s="26">
        <v>821</v>
      </c>
      <c r="AC6" s="33"/>
      <c r="AD6" s="26">
        <v>8149</v>
      </c>
      <c r="AE6" s="26">
        <v>4165.2283950617284</v>
      </c>
      <c r="AF6" s="26">
        <v>3986.2283950617284</v>
      </c>
      <c r="AH6" s="24">
        <v>3414</v>
      </c>
      <c r="AI6" s="24">
        <v>1734.2469135802469</v>
      </c>
      <c r="AJ6" s="24">
        <v>1682.2469135802469</v>
      </c>
      <c r="AL6" s="24">
        <v>1697</v>
      </c>
      <c r="AM6" s="23">
        <v>867</v>
      </c>
      <c r="AN6" s="23">
        <v>830</v>
      </c>
      <c r="AP6" s="24">
        <v>2242</v>
      </c>
      <c r="AQ6" s="24">
        <v>1137</v>
      </c>
      <c r="AR6" s="24">
        <v>1104</v>
      </c>
      <c r="AT6" s="24">
        <v>1243</v>
      </c>
      <c r="AU6" s="23">
        <v>635</v>
      </c>
      <c r="AV6" s="23">
        <v>608</v>
      </c>
      <c r="AX6" s="24">
        <v>1508</v>
      </c>
      <c r="AY6" s="23">
        <v>758</v>
      </c>
      <c r="AZ6" s="23">
        <v>750</v>
      </c>
      <c r="BB6" s="24">
        <v>1874</v>
      </c>
      <c r="BC6" s="23">
        <v>958</v>
      </c>
      <c r="BD6" s="23">
        <v>916</v>
      </c>
      <c r="BF6" s="24">
        <v>1888</v>
      </c>
      <c r="BG6" s="23">
        <v>964</v>
      </c>
      <c r="BH6" s="23">
        <v>924</v>
      </c>
    </row>
    <row r="7" spans="1:60">
      <c r="A7" s="26">
        <v>2</v>
      </c>
      <c r="B7" s="26">
        <v>32684</v>
      </c>
      <c r="C7" s="26">
        <v>16604</v>
      </c>
      <c r="D7" s="26">
        <v>16080.000000000002</v>
      </c>
      <c r="E7" s="33"/>
      <c r="F7" s="26">
        <v>1379</v>
      </c>
      <c r="G7" s="26">
        <v>688</v>
      </c>
      <c r="H7" s="26">
        <v>691</v>
      </c>
      <c r="I7" s="33"/>
      <c r="J7" s="26">
        <v>1377</v>
      </c>
      <c r="K7" s="26">
        <v>700</v>
      </c>
      <c r="L7" s="26">
        <v>677</v>
      </c>
      <c r="M7" s="33"/>
      <c r="N7" s="26">
        <v>197</v>
      </c>
      <c r="O7" s="26">
        <v>99</v>
      </c>
      <c r="P7" s="26">
        <v>98</v>
      </c>
      <c r="Q7" s="33"/>
      <c r="R7" s="26">
        <v>3400</v>
      </c>
      <c r="S7" s="26">
        <v>1714.2592592592594</v>
      </c>
      <c r="T7" s="26">
        <v>1678.2592592592594</v>
      </c>
      <c r="U7" s="33"/>
      <c r="V7" s="26">
        <v>2453</v>
      </c>
      <c r="W7" s="26">
        <v>1275.2654320987654</v>
      </c>
      <c r="X7" s="26">
        <v>1180.2654320987654</v>
      </c>
      <c r="Y7" s="33"/>
      <c r="Z7" s="26">
        <v>1713</v>
      </c>
      <c r="AA7" s="26">
        <v>869</v>
      </c>
      <c r="AB7" s="26">
        <v>844</v>
      </c>
      <c r="AC7" s="33"/>
      <c r="AD7" s="26">
        <v>8254</v>
      </c>
      <c r="AE7" s="26">
        <v>4209.2283950617284</v>
      </c>
      <c r="AF7" s="26">
        <v>4047.2283950617284</v>
      </c>
      <c r="AH7" s="24">
        <v>3488</v>
      </c>
      <c r="AI7" s="24">
        <v>1764.2469135802469</v>
      </c>
      <c r="AJ7" s="24">
        <v>1726.2469135802469</v>
      </c>
      <c r="AL7" s="24">
        <v>1725</v>
      </c>
      <c r="AM7" s="23">
        <v>881</v>
      </c>
      <c r="AN7" s="23">
        <v>844</v>
      </c>
      <c r="AP7" s="24">
        <v>2244</v>
      </c>
      <c r="AQ7" s="24">
        <v>1134</v>
      </c>
      <c r="AR7" s="24">
        <v>1110</v>
      </c>
      <c r="AT7" s="24">
        <v>1226</v>
      </c>
      <c r="AU7" s="23">
        <v>620</v>
      </c>
      <c r="AV7" s="23">
        <v>606</v>
      </c>
      <c r="AX7" s="24">
        <v>1506</v>
      </c>
      <c r="AY7" s="23">
        <v>750</v>
      </c>
      <c r="AZ7" s="23">
        <v>757</v>
      </c>
      <c r="BB7" s="24">
        <v>1889</v>
      </c>
      <c r="BC7" s="23">
        <v>964</v>
      </c>
      <c r="BD7" s="23">
        <v>925</v>
      </c>
      <c r="BF7" s="24">
        <v>1832</v>
      </c>
      <c r="BG7" s="23">
        <v>936</v>
      </c>
      <c r="BH7" s="23">
        <v>896</v>
      </c>
    </row>
    <row r="8" spans="1:60">
      <c r="A8" s="26">
        <v>3</v>
      </c>
      <c r="B8" s="26">
        <v>33642</v>
      </c>
      <c r="C8" s="26">
        <v>17062</v>
      </c>
      <c r="D8" s="26">
        <v>16580</v>
      </c>
      <c r="E8" s="33"/>
      <c r="F8" s="26">
        <v>1462</v>
      </c>
      <c r="G8" s="26">
        <v>730</v>
      </c>
      <c r="H8" s="26">
        <v>732</v>
      </c>
      <c r="I8" s="33"/>
      <c r="J8" s="26">
        <v>1650</v>
      </c>
      <c r="K8" s="26">
        <v>838</v>
      </c>
      <c r="L8" s="26">
        <v>812</v>
      </c>
      <c r="M8" s="33"/>
      <c r="N8" s="26">
        <v>198</v>
      </c>
      <c r="O8" s="26">
        <v>98</v>
      </c>
      <c r="P8" s="26">
        <v>100</v>
      </c>
      <c r="Q8" s="33"/>
      <c r="R8" s="26">
        <v>3402</v>
      </c>
      <c r="S8" s="26">
        <v>1710.2592592592594</v>
      </c>
      <c r="T8" s="26">
        <v>1684.2592592592594</v>
      </c>
      <c r="U8" s="33"/>
      <c r="V8" s="26">
        <v>2520</v>
      </c>
      <c r="W8" s="26">
        <v>1314.2654320987654</v>
      </c>
      <c r="X8" s="26">
        <v>1208.2654320987654</v>
      </c>
      <c r="Y8" s="33"/>
      <c r="Z8" s="26">
        <v>1787</v>
      </c>
      <c r="AA8" s="26">
        <v>905</v>
      </c>
      <c r="AB8" s="26">
        <v>882</v>
      </c>
      <c r="AC8" s="33"/>
      <c r="AD8" s="26">
        <v>8438</v>
      </c>
      <c r="AE8" s="26">
        <v>4298.2283950617284</v>
      </c>
      <c r="AF8" s="26">
        <v>4142.2283950617284</v>
      </c>
      <c r="AH8" s="24">
        <v>3609</v>
      </c>
      <c r="AI8" s="24">
        <v>1819.2469135802469</v>
      </c>
      <c r="AJ8" s="24">
        <v>1793.2469135802469</v>
      </c>
      <c r="AL8" s="24">
        <v>1778</v>
      </c>
      <c r="AM8" s="23">
        <v>906</v>
      </c>
      <c r="AN8" s="23">
        <v>872</v>
      </c>
      <c r="AP8" s="24">
        <v>2284</v>
      </c>
      <c r="AQ8" s="24">
        <v>1149</v>
      </c>
      <c r="AR8" s="24">
        <v>1134</v>
      </c>
      <c r="AT8" s="24">
        <v>1232</v>
      </c>
      <c r="AU8" s="23">
        <v>621</v>
      </c>
      <c r="AV8" s="23">
        <v>611</v>
      </c>
      <c r="AX8" s="24">
        <v>1531</v>
      </c>
      <c r="AY8" s="23">
        <v>760</v>
      </c>
      <c r="AZ8" s="23">
        <v>772</v>
      </c>
      <c r="BB8" s="24">
        <v>1927</v>
      </c>
      <c r="BC8" s="23">
        <v>982</v>
      </c>
      <c r="BD8" s="23">
        <v>945</v>
      </c>
      <c r="BF8" s="24">
        <v>1822</v>
      </c>
      <c r="BG8" s="23">
        <v>931</v>
      </c>
      <c r="BH8" s="23">
        <v>892</v>
      </c>
    </row>
    <row r="9" spans="1:60">
      <c r="A9" s="26">
        <v>4</v>
      </c>
      <c r="B9" s="26">
        <v>34368</v>
      </c>
      <c r="C9" s="26">
        <v>17397</v>
      </c>
      <c r="D9" s="26">
        <v>16971</v>
      </c>
      <c r="E9" s="33"/>
      <c r="F9" s="26">
        <v>1527</v>
      </c>
      <c r="G9" s="26">
        <v>759</v>
      </c>
      <c r="H9" s="26">
        <v>768</v>
      </c>
      <c r="I9" s="33"/>
      <c r="J9" s="26">
        <v>1911</v>
      </c>
      <c r="K9" s="26">
        <v>970</v>
      </c>
      <c r="L9" s="26">
        <v>941</v>
      </c>
      <c r="M9" s="33"/>
      <c r="N9" s="26">
        <v>195</v>
      </c>
      <c r="O9" s="26">
        <v>96</v>
      </c>
      <c r="P9" s="26">
        <v>98</v>
      </c>
      <c r="Q9" s="33"/>
      <c r="R9" s="26">
        <v>3382</v>
      </c>
      <c r="S9" s="26">
        <v>1696.2592592592594</v>
      </c>
      <c r="T9" s="26">
        <v>1677.2592592592594</v>
      </c>
      <c r="U9" s="33"/>
      <c r="V9" s="26">
        <v>2569</v>
      </c>
      <c r="W9" s="26">
        <v>1338.2654320987654</v>
      </c>
      <c r="X9" s="26">
        <v>1232.2654320987654</v>
      </c>
      <c r="Y9" s="33"/>
      <c r="Z9" s="26">
        <v>1850</v>
      </c>
      <c r="AA9" s="26">
        <v>934</v>
      </c>
      <c r="AB9" s="26">
        <v>915</v>
      </c>
      <c r="AC9" s="33"/>
      <c r="AD9" s="26">
        <v>8547</v>
      </c>
      <c r="AE9" s="26">
        <v>4347.2283950617284</v>
      </c>
      <c r="AF9" s="26">
        <v>4202.2283950617284</v>
      </c>
      <c r="AH9" s="24">
        <v>3706</v>
      </c>
      <c r="AI9" s="24">
        <v>1864.2469135802469</v>
      </c>
      <c r="AJ9" s="24">
        <v>1844.2469135802469</v>
      </c>
      <c r="AL9" s="24">
        <v>1819</v>
      </c>
      <c r="AM9" s="23">
        <v>927</v>
      </c>
      <c r="AN9" s="23">
        <v>893</v>
      </c>
      <c r="AP9" s="24">
        <v>2310</v>
      </c>
      <c r="AQ9" s="24">
        <v>1161</v>
      </c>
      <c r="AR9" s="24">
        <v>1149</v>
      </c>
      <c r="AT9" s="24">
        <v>1236</v>
      </c>
      <c r="AU9" s="23">
        <v>620</v>
      </c>
      <c r="AV9" s="23">
        <v>616</v>
      </c>
      <c r="AX9" s="24">
        <v>1543</v>
      </c>
      <c r="AY9" s="23">
        <v>761</v>
      </c>
      <c r="AZ9" s="23">
        <v>781</v>
      </c>
      <c r="BB9" s="24">
        <v>1961</v>
      </c>
      <c r="BC9" s="23">
        <v>998</v>
      </c>
      <c r="BD9" s="23">
        <v>964</v>
      </c>
      <c r="BF9" s="24">
        <v>1814</v>
      </c>
      <c r="BG9" s="23">
        <v>925</v>
      </c>
      <c r="BH9" s="23">
        <v>890</v>
      </c>
    </row>
    <row r="10" spans="1:60">
      <c r="A10" s="26">
        <v>5</v>
      </c>
      <c r="B10" s="26">
        <v>35221</v>
      </c>
      <c r="C10" s="26">
        <v>17833</v>
      </c>
      <c r="D10" s="26">
        <v>17388</v>
      </c>
      <c r="E10" s="33"/>
      <c r="F10" s="26">
        <v>1556</v>
      </c>
      <c r="G10" s="26">
        <v>793</v>
      </c>
      <c r="H10" s="26">
        <v>763</v>
      </c>
      <c r="I10" s="33"/>
      <c r="J10" s="26">
        <v>2024</v>
      </c>
      <c r="K10" s="26">
        <v>970</v>
      </c>
      <c r="L10" s="26">
        <v>1055</v>
      </c>
      <c r="M10" s="33"/>
      <c r="N10" s="26">
        <v>274</v>
      </c>
      <c r="O10" s="26">
        <v>129</v>
      </c>
      <c r="P10" s="26">
        <v>145</v>
      </c>
      <c r="Q10" s="33"/>
      <c r="R10" s="26">
        <v>3534</v>
      </c>
      <c r="S10" s="26">
        <v>1783.2592592592594</v>
      </c>
      <c r="T10" s="26">
        <v>1743.2592592592594</v>
      </c>
      <c r="U10" s="33"/>
      <c r="V10" s="26">
        <v>2850</v>
      </c>
      <c r="W10" s="26">
        <v>1476.2654320987654</v>
      </c>
      <c r="X10" s="26">
        <v>1375.2654320987654</v>
      </c>
      <c r="Y10" s="33"/>
      <c r="Z10" s="26">
        <v>1866</v>
      </c>
      <c r="AA10" s="26">
        <v>970</v>
      </c>
      <c r="AB10" s="26">
        <v>896</v>
      </c>
      <c r="AC10" s="33"/>
      <c r="AD10" s="26">
        <v>8465</v>
      </c>
      <c r="AE10" s="26">
        <v>4300.2283950617284</v>
      </c>
      <c r="AF10" s="26">
        <v>4168.2283950617284</v>
      </c>
      <c r="AH10" s="24">
        <v>3664</v>
      </c>
      <c r="AI10" s="24">
        <v>1848.2469135802469</v>
      </c>
      <c r="AJ10" s="24">
        <v>1818.2469135802469</v>
      </c>
      <c r="AL10" s="24">
        <v>1849</v>
      </c>
      <c r="AM10" s="23">
        <v>958</v>
      </c>
      <c r="AN10" s="23">
        <v>891</v>
      </c>
      <c r="AP10" s="24">
        <v>2299</v>
      </c>
      <c r="AQ10" s="24">
        <v>1161</v>
      </c>
      <c r="AR10" s="24">
        <v>1138</v>
      </c>
      <c r="AT10" s="24">
        <v>1218</v>
      </c>
      <c r="AU10" s="23">
        <v>553</v>
      </c>
      <c r="AV10" s="23">
        <v>665</v>
      </c>
      <c r="AX10" s="24">
        <v>1685</v>
      </c>
      <c r="AY10" s="23">
        <v>839</v>
      </c>
      <c r="AZ10" s="23">
        <v>846</v>
      </c>
      <c r="BB10" s="24">
        <v>2052</v>
      </c>
      <c r="BC10" s="24">
        <v>1051</v>
      </c>
      <c r="BD10" s="24">
        <v>1000</v>
      </c>
      <c r="BF10" s="24">
        <v>1886</v>
      </c>
      <c r="BG10" s="24">
        <v>1001</v>
      </c>
      <c r="BH10" s="23">
        <v>884</v>
      </c>
    </row>
    <row r="11" spans="1:60">
      <c r="A11" s="26">
        <v>6</v>
      </c>
      <c r="B11" s="26">
        <v>31557.000000000004</v>
      </c>
      <c r="C11" s="26">
        <v>16026.000000000002</v>
      </c>
      <c r="D11" s="26">
        <v>15531.000000000002</v>
      </c>
      <c r="E11" s="33"/>
      <c r="F11" s="26">
        <v>1427</v>
      </c>
      <c r="G11" s="26">
        <v>704</v>
      </c>
      <c r="H11" s="26">
        <v>723</v>
      </c>
      <c r="I11" s="33"/>
      <c r="J11" s="26">
        <v>1356</v>
      </c>
      <c r="K11" s="26">
        <v>940</v>
      </c>
      <c r="L11" s="26">
        <v>417</v>
      </c>
      <c r="M11" s="33"/>
      <c r="N11" s="26">
        <v>230</v>
      </c>
      <c r="O11" s="26">
        <v>113</v>
      </c>
      <c r="P11" s="26">
        <v>117</v>
      </c>
      <c r="Q11" s="33"/>
      <c r="R11" s="26">
        <v>3161</v>
      </c>
      <c r="S11" s="26">
        <v>1573.2592592592594</v>
      </c>
      <c r="T11" s="26">
        <v>1580.2592592592594</v>
      </c>
      <c r="U11" s="33"/>
      <c r="V11" s="26">
        <v>2494</v>
      </c>
      <c r="W11" s="26">
        <v>1262.2654320987654</v>
      </c>
      <c r="X11" s="26">
        <v>1234.2654320987654</v>
      </c>
      <c r="Y11" s="33"/>
      <c r="Z11" s="26">
        <v>1760</v>
      </c>
      <c r="AA11" s="26">
        <v>888</v>
      </c>
      <c r="AB11" s="26">
        <v>873</v>
      </c>
      <c r="AC11" s="33"/>
      <c r="AD11" s="26">
        <v>7496</v>
      </c>
      <c r="AE11" s="26">
        <v>3744.2283950617284</v>
      </c>
      <c r="AF11" s="26">
        <v>3755.2283950617284</v>
      </c>
      <c r="AH11" s="24">
        <v>3376</v>
      </c>
      <c r="AI11" s="24">
        <v>1644.2469135802469</v>
      </c>
      <c r="AJ11" s="24">
        <v>1734.2469135802469</v>
      </c>
      <c r="AL11" s="24">
        <v>1678</v>
      </c>
      <c r="AM11" s="23">
        <v>854</v>
      </c>
      <c r="AN11" s="23">
        <v>824</v>
      </c>
      <c r="AP11" s="24">
        <v>2215</v>
      </c>
      <c r="AQ11" s="24">
        <v>1133</v>
      </c>
      <c r="AR11" s="24">
        <v>1082</v>
      </c>
      <c r="AT11" s="24">
        <v>1149</v>
      </c>
      <c r="AU11" s="23">
        <v>552</v>
      </c>
      <c r="AV11" s="23">
        <v>597</v>
      </c>
      <c r="AX11" s="24">
        <v>1482</v>
      </c>
      <c r="AY11" s="23">
        <v>720</v>
      </c>
      <c r="AZ11" s="23">
        <v>762</v>
      </c>
      <c r="BB11" s="24">
        <v>1988</v>
      </c>
      <c r="BC11" s="23">
        <v>985</v>
      </c>
      <c r="BD11" s="24">
        <v>1003</v>
      </c>
      <c r="BF11" s="24">
        <v>1742</v>
      </c>
      <c r="BG11" s="23">
        <v>913</v>
      </c>
      <c r="BH11" s="23">
        <v>829</v>
      </c>
    </row>
    <row r="12" spans="1:60">
      <c r="A12" s="26">
        <v>7</v>
      </c>
      <c r="B12" s="26">
        <v>30559.000000000004</v>
      </c>
      <c r="C12" s="26">
        <v>15589.000000000002</v>
      </c>
      <c r="D12" s="26">
        <v>14970.000000000002</v>
      </c>
      <c r="E12" s="33"/>
      <c r="F12" s="26">
        <v>1388</v>
      </c>
      <c r="G12" s="26">
        <v>687</v>
      </c>
      <c r="H12" s="26">
        <v>702</v>
      </c>
      <c r="I12" s="33"/>
      <c r="J12" s="26">
        <v>1249</v>
      </c>
      <c r="K12" s="26">
        <v>932</v>
      </c>
      <c r="L12" s="26">
        <v>317</v>
      </c>
      <c r="M12" s="33"/>
      <c r="N12" s="26">
        <v>212</v>
      </c>
      <c r="O12" s="26">
        <v>103</v>
      </c>
      <c r="P12" s="26">
        <v>109</v>
      </c>
      <c r="Q12" s="33"/>
      <c r="R12" s="26">
        <v>3062</v>
      </c>
      <c r="S12" s="26">
        <v>1529.2592592592594</v>
      </c>
      <c r="T12" s="26">
        <v>1525.2592592592594</v>
      </c>
      <c r="U12" s="33"/>
      <c r="V12" s="26">
        <v>2414</v>
      </c>
      <c r="W12" s="26">
        <v>1213.2654320987654</v>
      </c>
      <c r="X12" s="26">
        <v>1202.2654320987654</v>
      </c>
      <c r="Y12" s="33"/>
      <c r="Z12" s="26">
        <v>1726</v>
      </c>
      <c r="AA12" s="26">
        <v>869</v>
      </c>
      <c r="AB12" s="26">
        <v>857</v>
      </c>
      <c r="AC12" s="33"/>
      <c r="AD12" s="26">
        <v>7202</v>
      </c>
      <c r="AE12" s="26">
        <v>3600.2283950617284</v>
      </c>
      <c r="AF12" s="26">
        <v>3604.2283950617284</v>
      </c>
      <c r="AH12" s="24">
        <v>3316</v>
      </c>
      <c r="AI12" s="24">
        <v>1617.2469135802469</v>
      </c>
      <c r="AJ12" s="24">
        <v>1701.2469135802469</v>
      </c>
      <c r="AL12" s="24">
        <v>1624</v>
      </c>
      <c r="AM12" s="23">
        <v>818</v>
      </c>
      <c r="AN12" s="23">
        <v>806</v>
      </c>
      <c r="AP12" s="24">
        <v>2186</v>
      </c>
      <c r="AQ12" s="24">
        <v>1125</v>
      </c>
      <c r="AR12" s="24">
        <v>1061</v>
      </c>
      <c r="AT12" s="24">
        <v>1139</v>
      </c>
      <c r="AU12" s="23">
        <v>564</v>
      </c>
      <c r="AV12" s="23">
        <v>575</v>
      </c>
      <c r="AX12" s="24">
        <v>1408</v>
      </c>
      <c r="AY12" s="23">
        <v>689</v>
      </c>
      <c r="AZ12" s="23">
        <v>719</v>
      </c>
      <c r="BB12" s="24">
        <v>1920</v>
      </c>
      <c r="BC12" s="23">
        <v>951</v>
      </c>
      <c r="BD12" s="23">
        <v>969</v>
      </c>
      <c r="BF12" s="24">
        <v>1714</v>
      </c>
      <c r="BG12" s="23">
        <v>891</v>
      </c>
      <c r="BH12" s="23">
        <v>822</v>
      </c>
    </row>
    <row r="13" spans="1:60">
      <c r="A13" s="26">
        <v>8</v>
      </c>
      <c r="B13" s="26">
        <v>30565.000000000004</v>
      </c>
      <c r="C13" s="26">
        <v>15638.000000000002</v>
      </c>
      <c r="D13" s="26">
        <v>14927.000000000002</v>
      </c>
      <c r="E13" s="33"/>
      <c r="F13" s="26">
        <v>1379</v>
      </c>
      <c r="G13" s="26">
        <v>687</v>
      </c>
      <c r="H13" s="26">
        <v>692</v>
      </c>
      <c r="I13" s="33"/>
      <c r="J13" s="26">
        <v>1349</v>
      </c>
      <c r="K13" s="26">
        <v>944</v>
      </c>
      <c r="L13" s="26">
        <v>404</v>
      </c>
      <c r="M13" s="33"/>
      <c r="N13" s="26">
        <v>211</v>
      </c>
      <c r="O13" s="26">
        <v>104</v>
      </c>
      <c r="P13" s="26">
        <v>107</v>
      </c>
      <c r="Q13" s="33"/>
      <c r="R13" s="26">
        <v>3057</v>
      </c>
      <c r="S13" s="26">
        <v>1536.2592592592594</v>
      </c>
      <c r="T13" s="26">
        <v>1512.2592592592594</v>
      </c>
      <c r="U13" s="33"/>
      <c r="V13" s="26">
        <v>2426</v>
      </c>
      <c r="W13" s="26">
        <v>1221.2654320987654</v>
      </c>
      <c r="X13" s="26">
        <v>1207.2654320987654</v>
      </c>
      <c r="Y13" s="33"/>
      <c r="Z13" s="26">
        <v>1721</v>
      </c>
      <c r="AA13" s="26">
        <v>870</v>
      </c>
      <c r="AB13" s="26">
        <v>851</v>
      </c>
      <c r="AC13" s="33"/>
      <c r="AD13" s="26">
        <v>7180</v>
      </c>
      <c r="AE13" s="26">
        <v>3605.2283950617284</v>
      </c>
      <c r="AF13" s="26">
        <v>3577.2283950617284</v>
      </c>
      <c r="AH13" s="24">
        <v>3314</v>
      </c>
      <c r="AI13" s="24">
        <v>1639.2469135802469</v>
      </c>
      <c r="AJ13" s="24">
        <v>1677.2469135802469</v>
      </c>
      <c r="AL13" s="24">
        <v>1628</v>
      </c>
      <c r="AM13" s="23">
        <v>817</v>
      </c>
      <c r="AN13" s="23">
        <v>811</v>
      </c>
      <c r="AP13" s="24">
        <v>2168</v>
      </c>
      <c r="AQ13" s="24">
        <v>1120</v>
      </c>
      <c r="AR13" s="24">
        <v>1048</v>
      </c>
      <c r="AT13" s="24">
        <v>1154</v>
      </c>
      <c r="AU13" s="23">
        <v>584</v>
      </c>
      <c r="AV13" s="23">
        <v>571</v>
      </c>
      <c r="AX13" s="24">
        <v>1385</v>
      </c>
      <c r="AY13" s="23">
        <v>686</v>
      </c>
      <c r="AZ13" s="23">
        <v>699</v>
      </c>
      <c r="BB13" s="24">
        <v>1856</v>
      </c>
      <c r="BC13" s="23">
        <v>927</v>
      </c>
      <c r="BD13" s="23">
        <v>929</v>
      </c>
      <c r="BF13" s="24">
        <v>1738</v>
      </c>
      <c r="BG13" s="23">
        <v>897</v>
      </c>
      <c r="BH13" s="23">
        <v>841</v>
      </c>
    </row>
    <row r="14" spans="1:60">
      <c r="A14" s="26">
        <v>9</v>
      </c>
      <c r="B14" s="26">
        <v>31115.000000000004</v>
      </c>
      <c r="C14" s="26">
        <v>15950.000000000002</v>
      </c>
      <c r="D14" s="26">
        <v>15165.000000000002</v>
      </c>
      <c r="E14" s="33"/>
      <c r="F14" s="26">
        <v>1385</v>
      </c>
      <c r="G14" s="26">
        <v>698</v>
      </c>
      <c r="H14" s="26">
        <v>687</v>
      </c>
      <c r="I14" s="33"/>
      <c r="J14" s="26">
        <v>1541</v>
      </c>
      <c r="K14" s="26">
        <v>962</v>
      </c>
      <c r="L14" s="26">
        <v>578</v>
      </c>
      <c r="M14" s="33"/>
      <c r="N14" s="26">
        <v>209</v>
      </c>
      <c r="O14" s="26">
        <v>102</v>
      </c>
      <c r="P14" s="26">
        <v>107</v>
      </c>
      <c r="Q14" s="33"/>
      <c r="R14" s="26">
        <v>3112</v>
      </c>
      <c r="S14" s="26">
        <v>1581.2592592592594</v>
      </c>
      <c r="T14" s="26">
        <v>1522.2592592592594</v>
      </c>
      <c r="U14" s="33"/>
      <c r="V14" s="26">
        <v>2488</v>
      </c>
      <c r="W14" s="26">
        <v>1257.2654320987654</v>
      </c>
      <c r="X14" s="26">
        <v>1233.2654320987654</v>
      </c>
      <c r="Y14" s="33"/>
      <c r="Z14" s="26">
        <v>1739</v>
      </c>
      <c r="AA14" s="26">
        <v>885</v>
      </c>
      <c r="AB14" s="26">
        <v>854</v>
      </c>
      <c r="AC14" s="33"/>
      <c r="AD14" s="26">
        <v>7292</v>
      </c>
      <c r="AE14" s="26">
        <v>3684.2283950617284</v>
      </c>
      <c r="AF14" s="26">
        <v>3610.2283950617284</v>
      </c>
      <c r="AH14" s="24">
        <v>3354</v>
      </c>
      <c r="AI14" s="24">
        <v>1687.2469135802469</v>
      </c>
      <c r="AJ14" s="24">
        <v>1669.2469135802469</v>
      </c>
      <c r="AL14" s="24">
        <v>1664</v>
      </c>
      <c r="AM14" s="23">
        <v>834</v>
      </c>
      <c r="AN14" s="23">
        <v>829</v>
      </c>
      <c r="AP14" s="24">
        <v>2159</v>
      </c>
      <c r="AQ14" s="24">
        <v>1119</v>
      </c>
      <c r="AR14" s="24">
        <v>1040</v>
      </c>
      <c r="AT14" s="24">
        <v>1187</v>
      </c>
      <c r="AU14" s="23">
        <v>606</v>
      </c>
      <c r="AV14" s="23">
        <v>581</v>
      </c>
      <c r="AX14" s="24">
        <v>1389</v>
      </c>
      <c r="AY14" s="23">
        <v>700</v>
      </c>
      <c r="AZ14" s="23">
        <v>689</v>
      </c>
      <c r="BB14" s="24">
        <v>1811</v>
      </c>
      <c r="BC14" s="23">
        <v>916</v>
      </c>
      <c r="BD14" s="23">
        <v>895</v>
      </c>
      <c r="BF14" s="24">
        <v>1789</v>
      </c>
      <c r="BG14" s="23">
        <v>918</v>
      </c>
      <c r="BH14" s="23">
        <v>870</v>
      </c>
    </row>
    <row r="15" spans="1:60">
      <c r="A15" s="26">
        <v>10</v>
      </c>
      <c r="B15" s="26">
        <v>31826.000000000004</v>
      </c>
      <c r="C15" s="26">
        <v>16330.000000000002</v>
      </c>
      <c r="D15" s="26">
        <v>15496.000000000002</v>
      </c>
      <c r="E15" s="33"/>
      <c r="F15" s="26">
        <v>1392</v>
      </c>
      <c r="G15" s="26">
        <v>710</v>
      </c>
      <c r="H15" s="26">
        <v>682</v>
      </c>
      <c r="I15" s="33"/>
      <c r="J15" s="26">
        <v>1756</v>
      </c>
      <c r="K15" s="26">
        <v>987</v>
      </c>
      <c r="L15" s="26">
        <v>769</v>
      </c>
      <c r="M15" s="33"/>
      <c r="N15" s="26">
        <v>218</v>
      </c>
      <c r="O15" s="26">
        <v>106</v>
      </c>
      <c r="P15" s="26">
        <v>112</v>
      </c>
      <c r="Q15" s="33"/>
      <c r="R15" s="26">
        <v>3179</v>
      </c>
      <c r="S15" s="26">
        <v>1631.2592592592594</v>
      </c>
      <c r="T15" s="26">
        <v>1540.2592592592594</v>
      </c>
      <c r="U15" s="33"/>
      <c r="V15" s="26">
        <v>2565</v>
      </c>
      <c r="W15" s="26">
        <v>1302.2654320987654</v>
      </c>
      <c r="X15" s="26">
        <v>1265.2654320987654</v>
      </c>
      <c r="Y15" s="33"/>
      <c r="Z15" s="26">
        <v>1762</v>
      </c>
      <c r="AA15" s="26">
        <v>904</v>
      </c>
      <c r="AB15" s="26">
        <v>857</v>
      </c>
      <c r="AC15" s="33"/>
      <c r="AD15" s="26">
        <v>7412</v>
      </c>
      <c r="AE15" s="26">
        <v>3767.2283950617284</v>
      </c>
      <c r="AF15" s="26">
        <v>3647.2283950617284</v>
      </c>
      <c r="AH15" s="24">
        <v>3406</v>
      </c>
      <c r="AI15" s="24">
        <v>1739.2469135802469</v>
      </c>
      <c r="AJ15" s="24">
        <v>1670.2469135802469</v>
      </c>
      <c r="AL15" s="24">
        <v>1716</v>
      </c>
      <c r="AM15" s="23">
        <v>858</v>
      </c>
      <c r="AN15" s="23">
        <v>858</v>
      </c>
      <c r="AP15" s="24">
        <v>2151</v>
      </c>
      <c r="AQ15" s="24">
        <v>1114</v>
      </c>
      <c r="AR15" s="24">
        <v>1037</v>
      </c>
      <c r="AT15" s="24">
        <v>1220</v>
      </c>
      <c r="AU15" s="23">
        <v>627</v>
      </c>
      <c r="AV15" s="23">
        <v>592</v>
      </c>
      <c r="AX15" s="24">
        <v>1409</v>
      </c>
      <c r="AY15" s="23">
        <v>721</v>
      </c>
      <c r="AZ15" s="23">
        <v>688</v>
      </c>
      <c r="BB15" s="24">
        <v>1791</v>
      </c>
      <c r="BC15" s="23">
        <v>917</v>
      </c>
      <c r="BD15" s="23">
        <v>874</v>
      </c>
      <c r="BF15" s="24">
        <v>1850</v>
      </c>
      <c r="BG15" s="23">
        <v>946</v>
      </c>
      <c r="BH15" s="23">
        <v>904</v>
      </c>
    </row>
    <row r="16" spans="1:60">
      <c r="A16" s="26">
        <v>11</v>
      </c>
      <c r="B16" s="26">
        <v>32360</v>
      </c>
      <c r="C16" s="26">
        <v>16601</v>
      </c>
      <c r="D16" s="26">
        <v>15759.000000000002</v>
      </c>
      <c r="E16" s="33"/>
      <c r="F16" s="26">
        <v>1384</v>
      </c>
      <c r="G16" s="26">
        <v>710</v>
      </c>
      <c r="H16" s="26">
        <v>674</v>
      </c>
      <c r="I16" s="33"/>
      <c r="J16" s="26">
        <v>1925</v>
      </c>
      <c r="K16" s="26">
        <v>1004</v>
      </c>
      <c r="L16" s="26">
        <v>921</v>
      </c>
      <c r="M16" s="33"/>
      <c r="N16" s="26">
        <v>221</v>
      </c>
      <c r="O16" s="26">
        <v>107</v>
      </c>
      <c r="P16" s="26">
        <v>113</v>
      </c>
      <c r="Q16" s="33"/>
      <c r="R16" s="26">
        <v>3245</v>
      </c>
      <c r="S16" s="26">
        <v>1673.2592592592594</v>
      </c>
      <c r="T16" s="26">
        <v>1564.2592592592594</v>
      </c>
      <c r="U16" s="33"/>
      <c r="V16" s="26">
        <v>2627</v>
      </c>
      <c r="W16" s="26">
        <v>1338.2654320987654</v>
      </c>
      <c r="X16" s="26">
        <v>1291.2654320987654</v>
      </c>
      <c r="Y16" s="33"/>
      <c r="Z16" s="26">
        <v>1781</v>
      </c>
      <c r="AA16" s="26">
        <v>911</v>
      </c>
      <c r="AB16" s="26">
        <v>870</v>
      </c>
      <c r="AC16" s="33"/>
      <c r="AD16" s="26">
        <v>7451</v>
      </c>
      <c r="AE16" s="26">
        <v>3808.2283950617284</v>
      </c>
      <c r="AF16" s="26">
        <v>3645.2283950617284</v>
      </c>
      <c r="AH16" s="24">
        <v>3450</v>
      </c>
      <c r="AI16" s="24">
        <v>1781.2469135802469</v>
      </c>
      <c r="AJ16" s="24">
        <v>1670.2469135802469</v>
      </c>
      <c r="AL16" s="24">
        <v>1768</v>
      </c>
      <c r="AM16" s="23">
        <v>886</v>
      </c>
      <c r="AN16" s="23">
        <v>882</v>
      </c>
      <c r="AP16" s="24">
        <v>2134</v>
      </c>
      <c r="AQ16" s="24">
        <v>1105</v>
      </c>
      <c r="AR16" s="24">
        <v>1029</v>
      </c>
      <c r="AT16" s="24">
        <v>1250</v>
      </c>
      <c r="AU16" s="23">
        <v>644</v>
      </c>
      <c r="AV16" s="23">
        <v>606</v>
      </c>
      <c r="AX16" s="24">
        <v>1421</v>
      </c>
      <c r="AY16" s="23">
        <v>735</v>
      </c>
      <c r="AZ16" s="23">
        <v>686</v>
      </c>
      <c r="BB16" s="24">
        <v>1793</v>
      </c>
      <c r="BC16" s="23">
        <v>925</v>
      </c>
      <c r="BD16" s="23">
        <v>869</v>
      </c>
      <c r="BF16" s="24">
        <v>1912</v>
      </c>
      <c r="BG16" s="23">
        <v>973</v>
      </c>
      <c r="BH16" s="23">
        <v>938</v>
      </c>
    </row>
    <row r="17" spans="1:60">
      <c r="A17" s="26">
        <v>12</v>
      </c>
      <c r="B17" s="26">
        <v>32633</v>
      </c>
      <c r="C17" s="26">
        <v>16739</v>
      </c>
      <c r="D17" s="26">
        <v>15894.000000000002</v>
      </c>
      <c r="E17" s="33"/>
      <c r="F17" s="26">
        <v>1370</v>
      </c>
      <c r="G17" s="26">
        <v>707</v>
      </c>
      <c r="H17" s="26">
        <v>664</v>
      </c>
      <c r="I17" s="33"/>
      <c r="J17" s="26">
        <v>2019</v>
      </c>
      <c r="K17" s="26">
        <v>1015</v>
      </c>
      <c r="L17" s="26">
        <v>1004</v>
      </c>
      <c r="M17" s="33"/>
      <c r="N17" s="26">
        <v>225</v>
      </c>
      <c r="O17" s="26">
        <v>111</v>
      </c>
      <c r="P17" s="26">
        <v>114</v>
      </c>
      <c r="Q17" s="33"/>
      <c r="R17" s="26">
        <v>3291</v>
      </c>
      <c r="S17" s="26">
        <v>1697.2592592592594</v>
      </c>
      <c r="T17" s="26">
        <v>1586.2592592592594</v>
      </c>
      <c r="U17" s="33"/>
      <c r="V17" s="26">
        <v>2677</v>
      </c>
      <c r="W17" s="26">
        <v>1364.2654320987654</v>
      </c>
      <c r="X17" s="26">
        <v>1315.2654320987654</v>
      </c>
      <c r="Y17" s="33"/>
      <c r="Z17" s="26">
        <v>1788</v>
      </c>
      <c r="AA17" s="26">
        <v>916</v>
      </c>
      <c r="AB17" s="26">
        <v>872</v>
      </c>
      <c r="AC17" s="33"/>
      <c r="AD17" s="26">
        <v>7378</v>
      </c>
      <c r="AE17" s="26">
        <v>3785.2283950617284</v>
      </c>
      <c r="AF17" s="26">
        <v>3595.2283950617284</v>
      </c>
      <c r="AH17" s="24">
        <v>3478</v>
      </c>
      <c r="AI17" s="24">
        <v>1804.2469135802469</v>
      </c>
      <c r="AJ17" s="24">
        <v>1676.2469135802469</v>
      </c>
      <c r="AL17" s="24">
        <v>1808</v>
      </c>
      <c r="AM17" s="23">
        <v>906</v>
      </c>
      <c r="AN17" s="23">
        <v>903</v>
      </c>
      <c r="AP17" s="24">
        <v>2111</v>
      </c>
      <c r="AQ17" s="24">
        <v>1088</v>
      </c>
      <c r="AR17" s="24">
        <v>1023</v>
      </c>
      <c r="AT17" s="24">
        <v>1269</v>
      </c>
      <c r="AU17" s="23">
        <v>657</v>
      </c>
      <c r="AV17" s="23">
        <v>612</v>
      </c>
      <c r="AX17" s="24">
        <v>1439</v>
      </c>
      <c r="AY17" s="23">
        <v>749</v>
      </c>
      <c r="AZ17" s="23">
        <v>690</v>
      </c>
      <c r="BB17" s="24">
        <v>1825</v>
      </c>
      <c r="BC17" s="23">
        <v>946</v>
      </c>
      <c r="BD17" s="23">
        <v>879</v>
      </c>
      <c r="BF17" s="24">
        <v>1953</v>
      </c>
      <c r="BG17" s="23">
        <v>993</v>
      </c>
      <c r="BH17" s="23">
        <v>960</v>
      </c>
    </row>
    <row r="18" spans="1:60">
      <c r="A18" s="26">
        <v>13</v>
      </c>
      <c r="B18" s="26">
        <v>32635</v>
      </c>
      <c r="C18" s="26">
        <v>16738</v>
      </c>
      <c r="D18" s="26">
        <v>15897.000000000002</v>
      </c>
      <c r="E18" s="33"/>
      <c r="F18" s="26">
        <v>1347</v>
      </c>
      <c r="G18" s="26">
        <v>693</v>
      </c>
      <c r="H18" s="26">
        <v>654</v>
      </c>
      <c r="I18" s="33"/>
      <c r="J18" s="26">
        <v>2043</v>
      </c>
      <c r="K18" s="26">
        <v>1023</v>
      </c>
      <c r="L18" s="26">
        <v>1021</v>
      </c>
      <c r="M18" s="33"/>
      <c r="N18" s="26">
        <v>232</v>
      </c>
      <c r="O18" s="26">
        <v>117</v>
      </c>
      <c r="P18" s="26">
        <v>115</v>
      </c>
      <c r="Q18" s="33"/>
      <c r="R18" s="26">
        <v>3317</v>
      </c>
      <c r="S18" s="26">
        <v>1707.2592592592594</v>
      </c>
      <c r="T18" s="26">
        <v>1602.2592592592594</v>
      </c>
      <c r="U18" s="33"/>
      <c r="V18" s="26">
        <v>2705</v>
      </c>
      <c r="W18" s="26">
        <v>1379.2654320987654</v>
      </c>
      <c r="X18" s="26">
        <v>1328.2654320987654</v>
      </c>
      <c r="Y18" s="33"/>
      <c r="Z18" s="26">
        <v>1769</v>
      </c>
      <c r="AA18" s="26">
        <v>905</v>
      </c>
      <c r="AB18" s="26">
        <v>864</v>
      </c>
      <c r="AC18" s="33"/>
      <c r="AD18" s="26">
        <v>7196</v>
      </c>
      <c r="AE18" s="26">
        <v>3703.2283950617284</v>
      </c>
      <c r="AF18" s="26">
        <v>3495.2283950617284</v>
      </c>
      <c r="AH18" s="24">
        <v>3499</v>
      </c>
      <c r="AI18" s="24">
        <v>1811.2469135802469</v>
      </c>
      <c r="AJ18" s="24">
        <v>1689.2469135802469</v>
      </c>
      <c r="AL18" s="24">
        <v>1837</v>
      </c>
      <c r="AM18" s="23">
        <v>925</v>
      </c>
      <c r="AN18" s="23">
        <v>911</v>
      </c>
      <c r="AP18" s="24">
        <v>2086</v>
      </c>
      <c r="AQ18" s="24">
        <v>1072</v>
      </c>
      <c r="AR18" s="24">
        <v>1015</v>
      </c>
      <c r="AT18" s="24">
        <v>1280</v>
      </c>
      <c r="AU18" s="23">
        <v>663</v>
      </c>
      <c r="AV18" s="23">
        <v>618</v>
      </c>
      <c r="AX18" s="24">
        <v>1445</v>
      </c>
      <c r="AY18" s="23">
        <v>750</v>
      </c>
      <c r="AZ18" s="23">
        <v>694</v>
      </c>
      <c r="BB18" s="24">
        <v>1891</v>
      </c>
      <c r="BC18" s="23">
        <v>979</v>
      </c>
      <c r="BD18" s="23">
        <v>912</v>
      </c>
      <c r="BF18" s="24">
        <v>1988</v>
      </c>
      <c r="BG18" s="24">
        <v>1010</v>
      </c>
      <c r="BH18" s="23">
        <v>978</v>
      </c>
    </row>
    <row r="19" spans="1:60">
      <c r="A19" s="26">
        <v>14</v>
      </c>
      <c r="B19" s="26">
        <v>32492</v>
      </c>
      <c r="C19" s="26">
        <v>16661</v>
      </c>
      <c r="D19" s="26">
        <v>15831.000000000002</v>
      </c>
      <c r="E19" s="33"/>
      <c r="F19" s="26">
        <v>1318</v>
      </c>
      <c r="G19" s="26">
        <v>675</v>
      </c>
      <c r="H19" s="26">
        <v>643</v>
      </c>
      <c r="I19" s="33"/>
      <c r="J19" s="26">
        <v>2011</v>
      </c>
      <c r="K19" s="26">
        <v>1020</v>
      </c>
      <c r="L19" s="26">
        <v>991</v>
      </c>
      <c r="M19" s="33"/>
      <c r="N19" s="26">
        <v>232</v>
      </c>
      <c r="O19" s="26">
        <v>118</v>
      </c>
      <c r="P19" s="26">
        <v>114</v>
      </c>
      <c r="Q19" s="33"/>
      <c r="R19" s="26">
        <v>3342</v>
      </c>
      <c r="S19" s="26">
        <v>1709.2592592592594</v>
      </c>
      <c r="T19" s="26">
        <v>1625.2592592592594</v>
      </c>
      <c r="U19" s="33"/>
      <c r="V19" s="26">
        <v>2728</v>
      </c>
      <c r="W19" s="26">
        <v>1388.2654320987654</v>
      </c>
      <c r="X19" s="26">
        <v>1342.2654320987654</v>
      </c>
      <c r="Y19" s="33"/>
      <c r="Z19" s="26">
        <v>1740</v>
      </c>
      <c r="AA19" s="26">
        <v>889</v>
      </c>
      <c r="AB19" s="26">
        <v>851</v>
      </c>
      <c r="AC19" s="33"/>
      <c r="AD19" s="26">
        <v>6956</v>
      </c>
      <c r="AE19" s="26">
        <v>3593.2283950617284</v>
      </c>
      <c r="AF19" s="26">
        <v>3365.2283950617284</v>
      </c>
      <c r="AH19" s="24">
        <v>3511</v>
      </c>
      <c r="AI19" s="24">
        <v>1810.2469135802469</v>
      </c>
      <c r="AJ19" s="24">
        <v>1703.2469135802469</v>
      </c>
      <c r="AL19" s="24">
        <v>1866</v>
      </c>
      <c r="AM19" s="23">
        <v>945</v>
      </c>
      <c r="AN19" s="23">
        <v>920</v>
      </c>
      <c r="AP19" s="24">
        <v>2055</v>
      </c>
      <c r="AQ19" s="24">
        <v>1052</v>
      </c>
      <c r="AR19" s="24">
        <v>1003</v>
      </c>
      <c r="AT19" s="24">
        <v>1285</v>
      </c>
      <c r="AU19" s="23">
        <v>665</v>
      </c>
      <c r="AV19" s="23">
        <v>620</v>
      </c>
      <c r="AX19" s="24">
        <v>1451</v>
      </c>
      <c r="AY19" s="23">
        <v>751</v>
      </c>
      <c r="AZ19" s="23">
        <v>701</v>
      </c>
      <c r="BB19" s="24">
        <v>1978</v>
      </c>
      <c r="BC19" s="24">
        <v>1021</v>
      </c>
      <c r="BD19" s="23">
        <v>957</v>
      </c>
      <c r="BF19" s="24">
        <v>2019</v>
      </c>
      <c r="BG19" s="24">
        <v>1024</v>
      </c>
      <c r="BH19" s="23">
        <v>995</v>
      </c>
    </row>
    <row r="20" spans="1:60">
      <c r="A20" s="26">
        <v>15</v>
      </c>
      <c r="B20" s="26">
        <v>32523</v>
      </c>
      <c r="C20" s="26">
        <v>16673</v>
      </c>
      <c r="D20" s="26">
        <v>15850.000000000002</v>
      </c>
      <c r="E20" s="33"/>
      <c r="F20" s="26">
        <v>1286</v>
      </c>
      <c r="G20" s="26">
        <v>657</v>
      </c>
      <c r="H20" s="26">
        <v>629</v>
      </c>
      <c r="I20" s="33"/>
      <c r="J20" s="26">
        <v>2012</v>
      </c>
      <c r="K20" s="26">
        <v>1024</v>
      </c>
      <c r="L20" s="26">
        <v>988</v>
      </c>
      <c r="M20" s="33"/>
      <c r="N20" s="26">
        <v>243</v>
      </c>
      <c r="O20" s="26">
        <v>129</v>
      </c>
      <c r="P20" s="26">
        <v>114</v>
      </c>
      <c r="Q20" s="33"/>
      <c r="R20" s="26">
        <v>3383</v>
      </c>
      <c r="S20" s="26">
        <v>1716.2592592592594</v>
      </c>
      <c r="T20" s="26">
        <v>1659.2592592592594</v>
      </c>
      <c r="U20" s="33"/>
      <c r="V20" s="26">
        <v>2778</v>
      </c>
      <c r="W20" s="26">
        <v>1410.2654320987654</v>
      </c>
      <c r="X20" s="26">
        <v>1370.2654320987654</v>
      </c>
      <c r="Y20" s="33"/>
      <c r="Z20" s="26">
        <v>1704</v>
      </c>
      <c r="AA20" s="26">
        <v>872</v>
      </c>
      <c r="AB20" s="26">
        <v>831</v>
      </c>
      <c r="AC20" s="33"/>
      <c r="AD20" s="26">
        <v>6738</v>
      </c>
      <c r="AE20" s="26">
        <v>3498.2283950617284</v>
      </c>
      <c r="AF20" s="26">
        <v>3243.2283950617284</v>
      </c>
      <c r="AH20" s="24">
        <v>3554</v>
      </c>
      <c r="AI20" s="24">
        <v>1824.2469135802469</v>
      </c>
      <c r="AJ20" s="24">
        <v>1732.2469135802469</v>
      </c>
      <c r="AL20" s="24">
        <v>1890</v>
      </c>
      <c r="AM20" s="23">
        <v>965</v>
      </c>
      <c r="AN20" s="23">
        <v>925</v>
      </c>
      <c r="AP20" s="24">
        <v>2030</v>
      </c>
      <c r="AQ20" s="24">
        <v>1031</v>
      </c>
      <c r="AR20" s="23">
        <v>999</v>
      </c>
      <c r="AT20" s="24">
        <v>1295</v>
      </c>
      <c r="AU20" s="23">
        <v>668</v>
      </c>
      <c r="AV20" s="23">
        <v>627</v>
      </c>
      <c r="AX20" s="24">
        <v>1462</v>
      </c>
      <c r="AY20" s="23">
        <v>753</v>
      </c>
      <c r="AZ20" s="23">
        <v>708</v>
      </c>
      <c r="BB20" s="24">
        <v>2094</v>
      </c>
      <c r="BC20" s="24">
        <v>1083</v>
      </c>
      <c r="BD20" s="24">
        <v>1011</v>
      </c>
      <c r="BF20" s="24">
        <v>2055</v>
      </c>
      <c r="BG20" s="24">
        <v>1042</v>
      </c>
      <c r="BH20" s="24">
        <v>1013</v>
      </c>
    </row>
    <row r="21" spans="1:60">
      <c r="A21" s="26">
        <v>16</v>
      </c>
      <c r="B21" s="26">
        <v>32451</v>
      </c>
      <c r="C21" s="26">
        <v>16635</v>
      </c>
      <c r="D21" s="26">
        <v>15816.000000000002</v>
      </c>
      <c r="E21" s="33"/>
      <c r="F21" s="26">
        <v>1259</v>
      </c>
      <c r="G21" s="26">
        <v>641</v>
      </c>
      <c r="H21" s="26">
        <v>618</v>
      </c>
      <c r="I21" s="33"/>
      <c r="J21" s="26">
        <v>1992</v>
      </c>
      <c r="K21" s="26">
        <v>1020</v>
      </c>
      <c r="L21" s="26">
        <v>971</v>
      </c>
      <c r="M21" s="33"/>
      <c r="N21" s="26">
        <v>249</v>
      </c>
      <c r="O21" s="26">
        <v>134</v>
      </c>
      <c r="P21" s="26">
        <v>115</v>
      </c>
      <c r="Q21" s="33"/>
      <c r="R21" s="26">
        <v>3407</v>
      </c>
      <c r="S21" s="26">
        <v>1718.2592592592594</v>
      </c>
      <c r="T21" s="26">
        <v>1682.2592592592594</v>
      </c>
      <c r="U21" s="33"/>
      <c r="V21" s="26">
        <v>2802</v>
      </c>
      <c r="W21" s="26">
        <v>1424.2654320987654</v>
      </c>
      <c r="X21" s="26">
        <v>1380.2654320987654</v>
      </c>
      <c r="Y21" s="33"/>
      <c r="Z21" s="26">
        <v>1669</v>
      </c>
      <c r="AA21" s="26">
        <v>856</v>
      </c>
      <c r="AB21" s="26">
        <v>813</v>
      </c>
      <c r="AC21" s="33"/>
      <c r="AD21" s="26">
        <v>6544</v>
      </c>
      <c r="AE21" s="26">
        <v>3414.2283950617284</v>
      </c>
      <c r="AF21" s="26">
        <v>3132.2283950617284</v>
      </c>
      <c r="AH21" s="24">
        <v>3571</v>
      </c>
      <c r="AI21" s="24">
        <v>1823.2469135802469</v>
      </c>
      <c r="AJ21" s="24">
        <v>1749.2469135802469</v>
      </c>
      <c r="AL21" s="24">
        <v>1919</v>
      </c>
      <c r="AM21" s="23">
        <v>987</v>
      </c>
      <c r="AN21" s="23">
        <v>932</v>
      </c>
      <c r="AP21" s="24">
        <v>1995</v>
      </c>
      <c r="AQ21" s="24">
        <v>1006</v>
      </c>
      <c r="AR21" s="23">
        <v>989</v>
      </c>
      <c r="AT21" s="24">
        <v>1296</v>
      </c>
      <c r="AU21" s="23">
        <v>667</v>
      </c>
      <c r="AV21" s="23">
        <v>629</v>
      </c>
      <c r="AX21" s="24">
        <v>1475</v>
      </c>
      <c r="AY21" s="23">
        <v>757</v>
      </c>
      <c r="AZ21" s="23">
        <v>718</v>
      </c>
      <c r="BB21" s="24">
        <v>2194</v>
      </c>
      <c r="BC21" s="24">
        <v>1132</v>
      </c>
      <c r="BD21" s="24">
        <v>1062</v>
      </c>
      <c r="BF21" s="24">
        <v>2080</v>
      </c>
      <c r="BG21" s="24">
        <v>1055</v>
      </c>
      <c r="BH21" s="24">
        <v>1025</v>
      </c>
    </row>
    <row r="22" spans="1:60">
      <c r="A22" s="26">
        <v>17</v>
      </c>
      <c r="B22" s="26">
        <v>32261</v>
      </c>
      <c r="C22" s="26">
        <v>16532</v>
      </c>
      <c r="D22" s="26">
        <v>15729.000000000002</v>
      </c>
      <c r="E22" s="33"/>
      <c r="F22" s="26">
        <v>1230</v>
      </c>
      <c r="G22" s="26">
        <v>626</v>
      </c>
      <c r="H22" s="26">
        <v>604</v>
      </c>
      <c r="I22" s="33"/>
      <c r="J22" s="26">
        <v>1972</v>
      </c>
      <c r="K22" s="26">
        <v>1016</v>
      </c>
      <c r="L22" s="26">
        <v>955</v>
      </c>
      <c r="M22" s="33"/>
      <c r="N22" s="26">
        <v>253</v>
      </c>
      <c r="O22" s="26">
        <v>138</v>
      </c>
      <c r="P22" s="26">
        <v>115</v>
      </c>
      <c r="Q22" s="33"/>
      <c r="R22" s="26">
        <v>3402</v>
      </c>
      <c r="S22" s="26">
        <v>1708.2592592592594</v>
      </c>
      <c r="T22" s="26">
        <v>1687.2592592592594</v>
      </c>
      <c r="U22" s="33"/>
      <c r="V22" s="26">
        <v>2795</v>
      </c>
      <c r="W22" s="26">
        <v>1422.2654320987654</v>
      </c>
      <c r="X22" s="26">
        <v>1376.2654320987654</v>
      </c>
      <c r="Y22" s="33"/>
      <c r="Z22" s="26">
        <v>1635</v>
      </c>
      <c r="AA22" s="26">
        <v>844</v>
      </c>
      <c r="AB22" s="26">
        <v>792</v>
      </c>
      <c r="AC22" s="33"/>
      <c r="AD22" s="26">
        <v>6428</v>
      </c>
      <c r="AE22" s="26">
        <v>3349.2283950617284</v>
      </c>
      <c r="AF22" s="26">
        <v>3081.2283950617284</v>
      </c>
      <c r="AH22" s="24">
        <v>3550</v>
      </c>
      <c r="AI22" s="24">
        <v>1805.2469135802469</v>
      </c>
      <c r="AJ22" s="24">
        <v>1747.2469135802469</v>
      </c>
      <c r="AL22" s="24">
        <v>1928</v>
      </c>
      <c r="AM22" s="23">
        <v>996</v>
      </c>
      <c r="AN22" s="23">
        <v>931</v>
      </c>
      <c r="AP22" s="24">
        <v>1955</v>
      </c>
      <c r="AQ22" s="23">
        <v>982</v>
      </c>
      <c r="AR22" s="23">
        <v>973</v>
      </c>
      <c r="AT22" s="24">
        <v>1289</v>
      </c>
      <c r="AU22" s="23">
        <v>663</v>
      </c>
      <c r="AV22" s="23">
        <v>627</v>
      </c>
      <c r="AX22" s="24">
        <v>1472</v>
      </c>
      <c r="AY22" s="23">
        <v>754</v>
      </c>
      <c r="AZ22" s="23">
        <v>719</v>
      </c>
      <c r="BB22" s="24">
        <v>2260</v>
      </c>
      <c r="BC22" s="24">
        <v>1162</v>
      </c>
      <c r="BD22" s="24">
        <v>1098</v>
      </c>
      <c r="BF22" s="24">
        <v>2088</v>
      </c>
      <c r="BG22" s="24">
        <v>1066</v>
      </c>
      <c r="BH22" s="24">
        <v>1023</v>
      </c>
    </row>
    <row r="23" spans="1:60">
      <c r="A23" s="26">
        <v>18</v>
      </c>
      <c r="B23" s="26">
        <v>31894.000000000004</v>
      </c>
      <c r="C23" s="26">
        <v>16335.000000000002</v>
      </c>
      <c r="D23" s="26">
        <v>15559.000000000002</v>
      </c>
      <c r="E23" s="33"/>
      <c r="F23" s="26">
        <v>1212</v>
      </c>
      <c r="G23" s="26">
        <v>616</v>
      </c>
      <c r="H23" s="26">
        <v>596</v>
      </c>
      <c r="I23" s="33"/>
      <c r="J23" s="26">
        <v>1946</v>
      </c>
      <c r="K23" s="26">
        <v>1005</v>
      </c>
      <c r="L23" s="26">
        <v>941</v>
      </c>
      <c r="M23" s="33"/>
      <c r="N23" s="26">
        <v>248</v>
      </c>
      <c r="O23" s="26">
        <v>134</v>
      </c>
      <c r="P23" s="26">
        <v>114</v>
      </c>
      <c r="Q23" s="33"/>
      <c r="R23" s="26">
        <v>3360</v>
      </c>
      <c r="S23" s="26">
        <v>1694.2592592592594</v>
      </c>
      <c r="T23" s="26">
        <v>1658.2592592592594</v>
      </c>
      <c r="U23" s="33"/>
      <c r="V23" s="26">
        <v>2726</v>
      </c>
      <c r="W23" s="26">
        <v>1393.2654320987654</v>
      </c>
      <c r="X23" s="26">
        <v>1335.2654320987654</v>
      </c>
      <c r="Y23" s="33"/>
      <c r="Z23" s="26">
        <v>1628</v>
      </c>
      <c r="AA23" s="26">
        <v>840</v>
      </c>
      <c r="AB23" s="26">
        <v>788</v>
      </c>
      <c r="AC23" s="33"/>
      <c r="AD23" s="26">
        <v>6427</v>
      </c>
      <c r="AE23" s="26">
        <v>3323.2283950617284</v>
      </c>
      <c r="AF23" s="26">
        <v>3106.2283950617284</v>
      </c>
      <c r="AH23" s="24">
        <v>3473</v>
      </c>
      <c r="AI23" s="24">
        <v>1758.2469135802469</v>
      </c>
      <c r="AJ23" s="24">
        <v>1717.2469135802469</v>
      </c>
      <c r="AL23" s="24">
        <v>1925</v>
      </c>
      <c r="AM23" s="23">
        <v>998</v>
      </c>
      <c r="AN23" s="23">
        <v>927</v>
      </c>
      <c r="AP23" s="24">
        <v>1902</v>
      </c>
      <c r="AQ23" s="23">
        <v>953</v>
      </c>
      <c r="AR23" s="23">
        <v>949</v>
      </c>
      <c r="AT23" s="24">
        <v>1274</v>
      </c>
      <c r="AU23" s="23">
        <v>654</v>
      </c>
      <c r="AV23" s="23">
        <v>621</v>
      </c>
      <c r="AX23" s="24">
        <v>1461</v>
      </c>
      <c r="AY23" s="23">
        <v>751</v>
      </c>
      <c r="AZ23" s="23">
        <v>710</v>
      </c>
      <c r="BB23" s="24">
        <v>2241</v>
      </c>
      <c r="BC23" s="24">
        <v>1150</v>
      </c>
      <c r="BD23" s="24">
        <v>1090</v>
      </c>
      <c r="BF23" s="24">
        <v>2071</v>
      </c>
      <c r="BG23" s="24">
        <v>1065</v>
      </c>
      <c r="BH23" s="24">
        <v>1006</v>
      </c>
    </row>
    <row r="24" spans="1:60">
      <c r="A24" s="26">
        <v>19</v>
      </c>
      <c r="B24" s="26">
        <v>31398.000000000004</v>
      </c>
      <c r="C24" s="26">
        <v>16069.000000000002</v>
      </c>
      <c r="D24" s="26">
        <v>15329.000000000002</v>
      </c>
      <c r="E24" s="33"/>
      <c r="F24" s="26">
        <v>1195</v>
      </c>
      <c r="G24" s="26">
        <v>607</v>
      </c>
      <c r="H24" s="26">
        <v>588</v>
      </c>
      <c r="I24" s="33"/>
      <c r="J24" s="26">
        <v>1914</v>
      </c>
      <c r="K24" s="26">
        <v>987</v>
      </c>
      <c r="L24" s="26">
        <v>928</v>
      </c>
      <c r="M24" s="33"/>
      <c r="N24" s="26">
        <v>241</v>
      </c>
      <c r="O24" s="26">
        <v>130</v>
      </c>
      <c r="P24" s="26">
        <v>111</v>
      </c>
      <c r="Q24" s="33"/>
      <c r="R24" s="26">
        <v>3289</v>
      </c>
      <c r="S24" s="26">
        <v>1668.2592592592594</v>
      </c>
      <c r="T24" s="26">
        <v>1613.2592592592594</v>
      </c>
      <c r="U24" s="33"/>
      <c r="V24" s="26">
        <v>2621</v>
      </c>
      <c r="W24" s="26">
        <v>1348.2654320987654</v>
      </c>
      <c r="X24" s="26">
        <v>1275.2654320987654</v>
      </c>
      <c r="Y24" s="33"/>
      <c r="Z24" s="26">
        <v>1632</v>
      </c>
      <c r="AA24" s="26">
        <v>842</v>
      </c>
      <c r="AB24" s="26">
        <v>790</v>
      </c>
      <c r="AC24" s="33"/>
      <c r="AD24" s="26">
        <v>6513</v>
      </c>
      <c r="AE24" s="26">
        <v>3330.2283950617284</v>
      </c>
      <c r="AF24" s="26">
        <v>3185.2283950617284</v>
      </c>
      <c r="AH24" s="24">
        <v>3359</v>
      </c>
      <c r="AI24" s="24">
        <v>1696.2469135802469</v>
      </c>
      <c r="AJ24" s="24">
        <v>1665.2469135802469</v>
      </c>
      <c r="AL24" s="24">
        <v>1897</v>
      </c>
      <c r="AM24" s="23">
        <v>985</v>
      </c>
      <c r="AN24" s="23">
        <v>913</v>
      </c>
      <c r="AP24" s="24">
        <v>1841</v>
      </c>
      <c r="AQ24" s="23">
        <v>924</v>
      </c>
      <c r="AR24" s="23">
        <v>917</v>
      </c>
      <c r="AT24" s="24">
        <v>1244</v>
      </c>
      <c r="AU24" s="23">
        <v>639</v>
      </c>
      <c r="AV24" s="23">
        <v>605</v>
      </c>
      <c r="AX24" s="24">
        <v>1443</v>
      </c>
      <c r="AY24" s="23">
        <v>745</v>
      </c>
      <c r="AZ24" s="23">
        <v>697</v>
      </c>
      <c r="BB24" s="24">
        <v>2177</v>
      </c>
      <c r="BC24" s="24">
        <v>1111</v>
      </c>
      <c r="BD24" s="24">
        <v>1066</v>
      </c>
      <c r="BF24" s="24">
        <v>2031</v>
      </c>
      <c r="BG24" s="24">
        <v>1056</v>
      </c>
      <c r="BH24" s="23">
        <v>975</v>
      </c>
    </row>
    <row r="25" spans="1:60">
      <c r="A25" s="26">
        <v>20</v>
      </c>
      <c r="B25" s="26">
        <v>30848.000000000004</v>
      </c>
      <c r="C25" s="26">
        <v>15777.000000000002</v>
      </c>
      <c r="D25" s="26">
        <v>15071.000000000002</v>
      </c>
      <c r="E25" s="33"/>
      <c r="F25" s="26">
        <v>1183</v>
      </c>
      <c r="G25" s="26">
        <v>601</v>
      </c>
      <c r="H25" s="26">
        <v>582</v>
      </c>
      <c r="I25" s="33"/>
      <c r="J25" s="26">
        <v>1887</v>
      </c>
      <c r="K25" s="26">
        <v>972</v>
      </c>
      <c r="L25" s="26">
        <v>916</v>
      </c>
      <c r="M25" s="33"/>
      <c r="N25" s="26">
        <v>236</v>
      </c>
      <c r="O25" s="26">
        <v>125</v>
      </c>
      <c r="P25" s="26">
        <v>110</v>
      </c>
      <c r="Q25" s="33"/>
      <c r="R25" s="26">
        <v>3213</v>
      </c>
      <c r="S25" s="26">
        <v>1641.2592592592594</v>
      </c>
      <c r="T25" s="26">
        <v>1564.2592592592594</v>
      </c>
      <c r="U25" s="33"/>
      <c r="V25" s="26">
        <v>2511</v>
      </c>
      <c r="W25" s="26">
        <v>1299.2654320987654</v>
      </c>
      <c r="X25" s="26">
        <v>1214.2654320987654</v>
      </c>
      <c r="Y25" s="33"/>
      <c r="Z25" s="26">
        <v>1637</v>
      </c>
      <c r="AA25" s="26">
        <v>846</v>
      </c>
      <c r="AB25" s="26">
        <v>791</v>
      </c>
      <c r="AC25" s="33"/>
      <c r="AD25" s="26">
        <v>6557</v>
      </c>
      <c r="AE25" s="26">
        <v>3314.2283950617284</v>
      </c>
      <c r="AF25" s="26">
        <v>3245.2283950617284</v>
      </c>
      <c r="AH25" s="24">
        <v>3234</v>
      </c>
      <c r="AI25" s="24">
        <v>1628.2469135802469</v>
      </c>
      <c r="AJ25" s="24">
        <v>1608.2469135802469</v>
      </c>
      <c r="AL25" s="24">
        <v>1876</v>
      </c>
      <c r="AM25" s="23">
        <v>971</v>
      </c>
      <c r="AN25" s="23">
        <v>905</v>
      </c>
      <c r="AP25" s="24">
        <v>1787</v>
      </c>
      <c r="AQ25" s="23">
        <v>901</v>
      </c>
      <c r="AR25" s="23">
        <v>886</v>
      </c>
      <c r="AT25" s="24">
        <v>1214</v>
      </c>
      <c r="AU25" s="23">
        <v>623</v>
      </c>
      <c r="AV25" s="23">
        <v>591</v>
      </c>
      <c r="AX25" s="24">
        <v>1418</v>
      </c>
      <c r="AY25" s="23">
        <v>737</v>
      </c>
      <c r="AZ25" s="23">
        <v>681</v>
      </c>
      <c r="BB25" s="24">
        <v>2100</v>
      </c>
      <c r="BC25" s="24">
        <v>1068</v>
      </c>
      <c r="BD25" s="24">
        <v>1032</v>
      </c>
      <c r="BF25" s="24">
        <v>1995</v>
      </c>
      <c r="BG25" s="24">
        <v>1050</v>
      </c>
      <c r="BH25" s="23">
        <v>945</v>
      </c>
    </row>
    <row r="26" spans="1:60">
      <c r="A26" s="26">
        <v>21</v>
      </c>
      <c r="B26" s="26">
        <v>30271.000000000004</v>
      </c>
      <c r="C26" s="26">
        <v>15468.000000000002</v>
      </c>
      <c r="D26" s="26">
        <v>14803.000000000002</v>
      </c>
      <c r="E26" s="33"/>
      <c r="F26" s="26">
        <v>1171</v>
      </c>
      <c r="G26" s="26">
        <v>595</v>
      </c>
      <c r="H26" s="26">
        <v>576</v>
      </c>
      <c r="I26" s="33"/>
      <c r="J26" s="26">
        <v>1845</v>
      </c>
      <c r="K26" s="26">
        <v>952</v>
      </c>
      <c r="L26" s="26">
        <v>892</v>
      </c>
      <c r="M26" s="33"/>
      <c r="N26" s="26">
        <v>227</v>
      </c>
      <c r="O26" s="26">
        <v>119</v>
      </c>
      <c r="P26" s="26">
        <v>108</v>
      </c>
      <c r="Q26" s="33"/>
      <c r="R26" s="26">
        <v>3132</v>
      </c>
      <c r="S26" s="26">
        <v>1609.2592592592594</v>
      </c>
      <c r="T26" s="26">
        <v>1516.2592592592594</v>
      </c>
      <c r="U26" s="33"/>
      <c r="V26" s="26">
        <v>2412</v>
      </c>
      <c r="W26" s="26">
        <v>1253.2654320987654</v>
      </c>
      <c r="X26" s="26">
        <v>1161.2654320987654</v>
      </c>
      <c r="Y26" s="33"/>
      <c r="Z26" s="26">
        <v>1635</v>
      </c>
      <c r="AA26" s="26">
        <v>844</v>
      </c>
      <c r="AB26" s="26">
        <v>791</v>
      </c>
      <c r="AC26" s="33"/>
      <c r="AD26" s="26">
        <v>6596</v>
      </c>
      <c r="AE26" s="26">
        <v>3304.2283950617284</v>
      </c>
      <c r="AF26" s="26">
        <v>3294.2283950617284</v>
      </c>
      <c r="AH26" s="24">
        <v>3126</v>
      </c>
      <c r="AI26" s="24">
        <v>1571.2469135802469</v>
      </c>
      <c r="AJ26" s="24">
        <v>1557.2469135802469</v>
      </c>
      <c r="AL26" s="24">
        <v>1839</v>
      </c>
      <c r="AM26" s="23">
        <v>952</v>
      </c>
      <c r="AN26" s="23">
        <v>887</v>
      </c>
      <c r="AP26" s="24">
        <v>1734</v>
      </c>
      <c r="AQ26" s="23">
        <v>875</v>
      </c>
      <c r="AR26" s="23">
        <v>859</v>
      </c>
      <c r="AT26" s="24">
        <v>1187</v>
      </c>
      <c r="AU26" s="23">
        <v>609</v>
      </c>
      <c r="AV26" s="23">
        <v>578</v>
      </c>
      <c r="AX26" s="24">
        <v>1391</v>
      </c>
      <c r="AY26" s="23">
        <v>725</v>
      </c>
      <c r="AZ26" s="23">
        <v>665</v>
      </c>
      <c r="BB26" s="24">
        <v>2030</v>
      </c>
      <c r="BC26" s="24">
        <v>1026</v>
      </c>
      <c r="BD26" s="24">
        <v>1005</v>
      </c>
      <c r="BF26" s="24">
        <v>1947</v>
      </c>
      <c r="BG26" s="24">
        <v>1033</v>
      </c>
      <c r="BH26" s="23">
        <v>913</v>
      </c>
    </row>
    <row r="27" spans="1:60">
      <c r="A27" s="26">
        <v>22</v>
      </c>
      <c r="B27" s="26">
        <v>29616.000000000004</v>
      </c>
      <c r="C27" s="26">
        <v>15111.000000000002</v>
      </c>
      <c r="D27" s="26">
        <v>14505.000000000002</v>
      </c>
      <c r="E27" s="33"/>
      <c r="F27" s="26">
        <v>1149</v>
      </c>
      <c r="G27" s="26">
        <v>584</v>
      </c>
      <c r="H27" s="26">
        <v>565</v>
      </c>
      <c r="I27" s="33"/>
      <c r="J27" s="26">
        <v>1775</v>
      </c>
      <c r="K27" s="26">
        <v>916</v>
      </c>
      <c r="L27" s="26">
        <v>859</v>
      </c>
      <c r="M27" s="33"/>
      <c r="N27" s="26">
        <v>216</v>
      </c>
      <c r="O27" s="26">
        <v>111</v>
      </c>
      <c r="P27" s="26">
        <v>104</v>
      </c>
      <c r="Q27" s="33"/>
      <c r="R27" s="26">
        <v>3021</v>
      </c>
      <c r="S27" s="26">
        <v>1558.2592592592594</v>
      </c>
      <c r="T27" s="26">
        <v>1455.2592592592594</v>
      </c>
      <c r="U27" s="33"/>
      <c r="V27" s="26">
        <v>2297</v>
      </c>
      <c r="W27" s="26">
        <v>1199.2654320987654</v>
      </c>
      <c r="X27" s="26">
        <v>1099.2654320987654</v>
      </c>
      <c r="Y27" s="33"/>
      <c r="Z27" s="26">
        <v>1603</v>
      </c>
      <c r="AA27" s="26">
        <v>828</v>
      </c>
      <c r="AB27" s="26">
        <v>775</v>
      </c>
      <c r="AC27" s="33"/>
      <c r="AD27" s="26">
        <v>6799</v>
      </c>
      <c r="AE27" s="26">
        <v>3370.2283950617284</v>
      </c>
      <c r="AF27" s="26">
        <v>3430.2283950617284</v>
      </c>
      <c r="AH27" s="24">
        <v>3023</v>
      </c>
      <c r="AI27" s="24">
        <v>1514.2469135802469</v>
      </c>
      <c r="AJ27" s="24">
        <v>1512.2469135802469</v>
      </c>
      <c r="AL27" s="24">
        <v>1768</v>
      </c>
      <c r="AM27" s="23">
        <v>915</v>
      </c>
      <c r="AN27" s="23">
        <v>852</v>
      </c>
      <c r="AP27" s="24">
        <v>1681</v>
      </c>
      <c r="AQ27" s="23">
        <v>850</v>
      </c>
      <c r="AR27" s="23">
        <v>831</v>
      </c>
      <c r="AT27" s="24">
        <v>1135</v>
      </c>
      <c r="AU27" s="23">
        <v>582</v>
      </c>
      <c r="AV27" s="23">
        <v>553</v>
      </c>
      <c r="AX27" s="24">
        <v>1352</v>
      </c>
      <c r="AY27" s="23">
        <v>709</v>
      </c>
      <c r="AZ27" s="23">
        <v>643</v>
      </c>
      <c r="BB27" s="24">
        <v>1938</v>
      </c>
      <c r="BC27" s="23">
        <v>980</v>
      </c>
      <c r="BD27" s="23">
        <v>958</v>
      </c>
      <c r="BF27" s="24">
        <v>1862</v>
      </c>
      <c r="BG27" s="23">
        <v>994</v>
      </c>
      <c r="BH27" s="23">
        <v>868</v>
      </c>
    </row>
    <row r="28" spans="1:60">
      <c r="A28" s="26">
        <v>23</v>
      </c>
      <c r="B28" s="26">
        <v>28878.000000000004</v>
      </c>
      <c r="C28" s="26">
        <v>14703.000000000002</v>
      </c>
      <c r="D28" s="26">
        <v>14175.000000000002</v>
      </c>
      <c r="E28" s="33"/>
      <c r="F28" s="26">
        <v>1125</v>
      </c>
      <c r="G28" s="26">
        <v>576</v>
      </c>
      <c r="H28" s="26">
        <v>549</v>
      </c>
      <c r="I28" s="33"/>
      <c r="J28" s="26">
        <v>1671</v>
      </c>
      <c r="K28" s="26">
        <v>863</v>
      </c>
      <c r="L28" s="26">
        <v>808</v>
      </c>
      <c r="M28" s="33"/>
      <c r="N28" s="26">
        <v>205</v>
      </c>
      <c r="O28" s="26">
        <v>106</v>
      </c>
      <c r="P28" s="26">
        <v>99</v>
      </c>
      <c r="Q28" s="33"/>
      <c r="R28" s="26">
        <v>2868</v>
      </c>
      <c r="S28" s="26">
        <v>1482.2592592592594</v>
      </c>
      <c r="T28" s="26">
        <v>1378.2592592592594</v>
      </c>
      <c r="U28" s="33"/>
      <c r="V28" s="26">
        <v>2164</v>
      </c>
      <c r="W28" s="26">
        <v>1134.2654320987654</v>
      </c>
      <c r="X28" s="26">
        <v>1032.2654320987654</v>
      </c>
      <c r="Y28" s="33"/>
      <c r="Z28" s="26">
        <v>1533</v>
      </c>
      <c r="AA28" s="26">
        <v>797</v>
      </c>
      <c r="AB28" s="26">
        <v>735</v>
      </c>
      <c r="AC28" s="33"/>
      <c r="AD28" s="26">
        <v>7188</v>
      </c>
      <c r="AE28" s="26">
        <v>3525.2283950617284</v>
      </c>
      <c r="AF28" s="26">
        <v>3664.2283950617284</v>
      </c>
      <c r="AH28" s="24">
        <v>2931</v>
      </c>
      <c r="AI28" s="24">
        <v>1466.2469135802469</v>
      </c>
      <c r="AJ28" s="24">
        <v>1467.2469135802469</v>
      </c>
      <c r="AL28" s="24">
        <v>1648</v>
      </c>
      <c r="AM28" s="23">
        <v>854</v>
      </c>
      <c r="AN28" s="23">
        <v>793</v>
      </c>
      <c r="AP28" s="24">
        <v>1628</v>
      </c>
      <c r="AQ28" s="23">
        <v>823</v>
      </c>
      <c r="AR28" s="23">
        <v>805</v>
      </c>
      <c r="AT28" s="24">
        <v>1071</v>
      </c>
      <c r="AU28" s="23">
        <v>552</v>
      </c>
      <c r="AV28" s="23">
        <v>518</v>
      </c>
      <c r="AX28" s="24">
        <v>1295</v>
      </c>
      <c r="AY28" s="23">
        <v>680</v>
      </c>
      <c r="AZ28" s="23">
        <v>615</v>
      </c>
      <c r="BB28" s="24">
        <v>1827</v>
      </c>
      <c r="BC28" s="23">
        <v>923</v>
      </c>
      <c r="BD28" s="23">
        <v>904</v>
      </c>
      <c r="BF28" s="24">
        <v>1728</v>
      </c>
      <c r="BG28" s="23">
        <v>921</v>
      </c>
      <c r="BH28" s="23">
        <v>807</v>
      </c>
    </row>
    <row r="29" spans="1:60">
      <c r="A29" s="26">
        <v>24</v>
      </c>
      <c r="B29" s="26">
        <v>28092.000000000004</v>
      </c>
      <c r="C29" s="26">
        <v>14264.000000000002</v>
      </c>
      <c r="D29" s="26">
        <v>13828.000000000002</v>
      </c>
      <c r="E29" s="33"/>
      <c r="F29" s="26">
        <v>1096</v>
      </c>
      <c r="G29" s="26">
        <v>566</v>
      </c>
      <c r="H29" s="26">
        <v>531</v>
      </c>
      <c r="I29" s="33"/>
      <c r="J29" s="26">
        <v>1547</v>
      </c>
      <c r="K29" s="26">
        <v>800</v>
      </c>
      <c r="L29" s="26">
        <v>747</v>
      </c>
      <c r="M29" s="33"/>
      <c r="N29" s="26">
        <v>192</v>
      </c>
      <c r="O29" s="26">
        <v>98</v>
      </c>
      <c r="P29" s="26">
        <v>94</v>
      </c>
      <c r="Q29" s="33"/>
      <c r="R29" s="26">
        <v>2683</v>
      </c>
      <c r="S29" s="26">
        <v>1391.2592592592594</v>
      </c>
      <c r="T29" s="26">
        <v>1284.2592592592594</v>
      </c>
      <c r="U29" s="33"/>
      <c r="V29" s="26">
        <v>2020</v>
      </c>
      <c r="W29" s="26">
        <v>1061.2654320987654</v>
      </c>
      <c r="X29" s="26">
        <v>961.26543209876547</v>
      </c>
      <c r="Y29" s="33"/>
      <c r="Z29" s="26">
        <v>1444</v>
      </c>
      <c r="AA29" s="26">
        <v>756</v>
      </c>
      <c r="AB29" s="26">
        <v>689</v>
      </c>
      <c r="AC29" s="33"/>
      <c r="AD29" s="26">
        <v>7733</v>
      </c>
      <c r="AE29" s="26">
        <v>3755.2283950617284</v>
      </c>
      <c r="AF29" s="26">
        <v>3980.2283950617284</v>
      </c>
      <c r="AH29" s="24">
        <v>2852</v>
      </c>
      <c r="AI29" s="24">
        <v>1428.2469135802469</v>
      </c>
      <c r="AJ29" s="24">
        <v>1427.2469135802469</v>
      </c>
      <c r="AL29" s="24">
        <v>1488</v>
      </c>
      <c r="AM29" s="23">
        <v>773</v>
      </c>
      <c r="AN29" s="23">
        <v>715</v>
      </c>
      <c r="AP29" s="24">
        <v>1568</v>
      </c>
      <c r="AQ29" s="23">
        <v>791</v>
      </c>
      <c r="AR29" s="23">
        <v>777</v>
      </c>
      <c r="AT29" s="23">
        <v>981</v>
      </c>
      <c r="AU29" s="23">
        <v>507</v>
      </c>
      <c r="AV29" s="23">
        <v>474</v>
      </c>
      <c r="AX29" s="24">
        <v>1229</v>
      </c>
      <c r="AY29" s="23">
        <v>646</v>
      </c>
      <c r="AZ29" s="23">
        <v>583</v>
      </c>
      <c r="BB29" s="24">
        <v>1696</v>
      </c>
      <c r="BC29" s="23">
        <v>864</v>
      </c>
      <c r="BD29" s="23">
        <v>832</v>
      </c>
      <c r="BF29" s="24">
        <v>1559</v>
      </c>
      <c r="BG29" s="23">
        <v>827</v>
      </c>
      <c r="BH29" s="23">
        <v>733</v>
      </c>
    </row>
    <row r="30" spans="1:60">
      <c r="A30" s="26">
        <v>25</v>
      </c>
      <c r="B30" s="26">
        <v>27248</v>
      </c>
      <c r="C30" s="26">
        <v>13792.000000000002</v>
      </c>
      <c r="D30" s="26">
        <v>13456</v>
      </c>
      <c r="E30" s="33"/>
      <c r="F30" s="26">
        <v>1062</v>
      </c>
      <c r="G30" s="26">
        <v>558</v>
      </c>
      <c r="H30" s="26">
        <v>504</v>
      </c>
      <c r="I30" s="33"/>
      <c r="J30" s="26">
        <v>1398</v>
      </c>
      <c r="K30" s="26">
        <v>723</v>
      </c>
      <c r="L30" s="26">
        <v>676</v>
      </c>
      <c r="M30" s="33"/>
      <c r="N30" s="26">
        <v>176</v>
      </c>
      <c r="O30" s="26">
        <v>91</v>
      </c>
      <c r="P30" s="26">
        <v>85</v>
      </c>
      <c r="Q30" s="33"/>
      <c r="R30" s="26">
        <v>2475</v>
      </c>
      <c r="S30" s="26">
        <v>1287.2592592592594</v>
      </c>
      <c r="T30" s="26">
        <v>1180.2592592592594</v>
      </c>
      <c r="U30" s="33"/>
      <c r="V30" s="26">
        <v>1864</v>
      </c>
      <c r="W30" s="26">
        <v>982.26543209876547</v>
      </c>
      <c r="X30" s="26">
        <v>884.26543209876547</v>
      </c>
      <c r="Y30" s="33"/>
      <c r="Z30" s="26">
        <v>1336</v>
      </c>
      <c r="AA30" s="26">
        <v>705</v>
      </c>
      <c r="AB30" s="26">
        <v>630</v>
      </c>
      <c r="AC30" s="33"/>
      <c r="AD30" s="26">
        <v>8391</v>
      </c>
      <c r="AE30" s="26">
        <v>4031.2283950617284</v>
      </c>
      <c r="AF30" s="26">
        <v>4361.2283950617284</v>
      </c>
      <c r="AH30" s="24">
        <v>2770</v>
      </c>
      <c r="AI30" s="24">
        <v>1385.2469135802469</v>
      </c>
      <c r="AJ30" s="24">
        <v>1386.2469135802469</v>
      </c>
      <c r="AL30" s="24">
        <v>1309</v>
      </c>
      <c r="AM30" s="23">
        <v>684</v>
      </c>
      <c r="AN30" s="23">
        <v>625</v>
      </c>
      <c r="AP30" s="24">
        <v>1512</v>
      </c>
      <c r="AQ30" s="23">
        <v>761</v>
      </c>
      <c r="AR30" s="23">
        <v>750</v>
      </c>
      <c r="AT30" s="23">
        <v>888</v>
      </c>
      <c r="AU30" s="23">
        <v>465</v>
      </c>
      <c r="AV30" s="23">
        <v>423</v>
      </c>
      <c r="AX30" s="24">
        <v>1152</v>
      </c>
      <c r="AY30" s="23">
        <v>607</v>
      </c>
      <c r="AZ30" s="23">
        <v>545</v>
      </c>
      <c r="BB30" s="24">
        <v>1555</v>
      </c>
      <c r="BC30" s="23">
        <v>797</v>
      </c>
      <c r="BD30" s="23">
        <v>758</v>
      </c>
      <c r="BF30" s="24">
        <v>1363</v>
      </c>
      <c r="BG30" s="23">
        <v>715</v>
      </c>
      <c r="BH30" s="23">
        <v>648</v>
      </c>
    </row>
    <row r="31" spans="1:60">
      <c r="A31" s="26">
        <v>26</v>
      </c>
      <c r="B31" s="26">
        <v>26413</v>
      </c>
      <c r="C31" s="26">
        <v>13328</v>
      </c>
      <c r="D31" s="26">
        <v>13085</v>
      </c>
      <c r="E31" s="33"/>
      <c r="F31" s="26">
        <v>1038</v>
      </c>
      <c r="G31" s="26">
        <v>550</v>
      </c>
      <c r="H31" s="26">
        <v>488</v>
      </c>
      <c r="I31" s="33"/>
      <c r="J31" s="26">
        <v>1263</v>
      </c>
      <c r="K31" s="26">
        <v>657</v>
      </c>
      <c r="L31" s="26">
        <v>607</v>
      </c>
      <c r="M31" s="33"/>
      <c r="N31" s="26">
        <v>161</v>
      </c>
      <c r="O31" s="26">
        <v>81</v>
      </c>
      <c r="P31" s="26">
        <v>81</v>
      </c>
      <c r="Q31" s="33"/>
      <c r="R31" s="26">
        <v>2279</v>
      </c>
      <c r="S31" s="26">
        <v>1188.2592592592594</v>
      </c>
      <c r="T31" s="26">
        <v>1083.2592592592594</v>
      </c>
      <c r="U31" s="33"/>
      <c r="V31" s="26">
        <v>1716</v>
      </c>
      <c r="W31" s="26">
        <v>908.26543209876547</v>
      </c>
      <c r="X31" s="26">
        <v>809.26543209876547</v>
      </c>
      <c r="Y31" s="33"/>
      <c r="Z31" s="26">
        <v>1239</v>
      </c>
      <c r="AA31" s="26">
        <v>661</v>
      </c>
      <c r="AB31" s="26">
        <v>578</v>
      </c>
      <c r="AC31" s="33"/>
      <c r="AD31" s="26">
        <v>8960</v>
      </c>
      <c r="AE31" s="26">
        <v>4270.2283950617284</v>
      </c>
      <c r="AF31" s="26">
        <v>4693.2283950617284</v>
      </c>
      <c r="AH31" s="24">
        <v>2685</v>
      </c>
      <c r="AI31" s="24">
        <v>1343.2469135802469</v>
      </c>
      <c r="AJ31" s="24">
        <v>1344.2469135802469</v>
      </c>
      <c r="AL31" s="24">
        <v>1143</v>
      </c>
      <c r="AM31" s="23">
        <v>598</v>
      </c>
      <c r="AN31" s="23">
        <v>544</v>
      </c>
      <c r="AP31" s="24">
        <v>1457</v>
      </c>
      <c r="AQ31" s="23">
        <v>734</v>
      </c>
      <c r="AR31" s="23">
        <v>722</v>
      </c>
      <c r="AT31" s="23">
        <v>798</v>
      </c>
      <c r="AU31" s="23">
        <v>421</v>
      </c>
      <c r="AV31" s="23">
        <v>378</v>
      </c>
      <c r="AX31" s="24">
        <v>1076</v>
      </c>
      <c r="AY31" s="23">
        <v>568</v>
      </c>
      <c r="AZ31" s="23">
        <v>508</v>
      </c>
      <c r="BB31" s="24">
        <v>1413</v>
      </c>
      <c r="BC31" s="23">
        <v>734</v>
      </c>
      <c r="BD31" s="23">
        <v>679</v>
      </c>
      <c r="BF31" s="24">
        <v>1184</v>
      </c>
      <c r="BG31" s="23">
        <v>614</v>
      </c>
      <c r="BH31" s="23">
        <v>570</v>
      </c>
    </row>
    <row r="32" spans="1:60">
      <c r="A32" s="26">
        <v>27</v>
      </c>
      <c r="B32" s="26">
        <v>25626</v>
      </c>
      <c r="C32" s="26">
        <v>12899</v>
      </c>
      <c r="D32" s="26">
        <v>12727</v>
      </c>
      <c r="E32" s="33"/>
      <c r="F32" s="26">
        <v>1007</v>
      </c>
      <c r="G32" s="26">
        <v>538</v>
      </c>
      <c r="H32" s="26">
        <v>469</v>
      </c>
      <c r="I32" s="33"/>
      <c r="J32" s="26">
        <v>1164</v>
      </c>
      <c r="K32" s="26">
        <v>604</v>
      </c>
      <c r="L32" s="26">
        <v>560</v>
      </c>
      <c r="M32" s="33"/>
      <c r="N32" s="26">
        <v>152</v>
      </c>
      <c r="O32" s="26">
        <v>76</v>
      </c>
      <c r="P32" s="26">
        <v>76</v>
      </c>
      <c r="Q32" s="33"/>
      <c r="R32" s="26">
        <v>2139</v>
      </c>
      <c r="S32" s="26">
        <v>1115.2592592592594</v>
      </c>
      <c r="T32" s="26">
        <v>1016.2592592592592</v>
      </c>
      <c r="U32" s="33"/>
      <c r="V32" s="26">
        <v>1601</v>
      </c>
      <c r="W32" s="26">
        <v>848.26543209876547</v>
      </c>
      <c r="X32" s="26">
        <v>755.26543209876547</v>
      </c>
      <c r="Y32" s="33"/>
      <c r="Z32" s="26">
        <v>1176</v>
      </c>
      <c r="AA32" s="26">
        <v>629</v>
      </c>
      <c r="AB32" s="26">
        <v>547</v>
      </c>
      <c r="AC32" s="33"/>
      <c r="AD32" s="26">
        <v>9231</v>
      </c>
      <c r="AE32" s="26">
        <v>4388.2283950617284</v>
      </c>
      <c r="AF32" s="26">
        <v>4846.2283950617284</v>
      </c>
      <c r="AH32" s="24">
        <v>2603</v>
      </c>
      <c r="AI32" s="24">
        <v>1304.2469135802469</v>
      </c>
      <c r="AJ32" s="24">
        <v>1301.2469135802469</v>
      </c>
      <c r="AL32" s="24">
        <v>1018</v>
      </c>
      <c r="AM32" s="23">
        <v>533</v>
      </c>
      <c r="AN32" s="23">
        <v>485</v>
      </c>
      <c r="AP32" s="24">
        <v>1422</v>
      </c>
      <c r="AQ32" s="23">
        <v>715</v>
      </c>
      <c r="AR32" s="23">
        <v>707</v>
      </c>
      <c r="AT32" s="23">
        <v>740</v>
      </c>
      <c r="AU32" s="23">
        <v>392</v>
      </c>
      <c r="AV32" s="23">
        <v>348</v>
      </c>
      <c r="AX32" s="24">
        <v>1026</v>
      </c>
      <c r="AY32" s="23">
        <v>542</v>
      </c>
      <c r="AZ32" s="23">
        <v>484</v>
      </c>
      <c r="BB32" s="24">
        <v>1291</v>
      </c>
      <c r="BC32" s="23">
        <v>672</v>
      </c>
      <c r="BD32" s="23">
        <v>619</v>
      </c>
      <c r="BF32" s="24">
        <v>1055</v>
      </c>
      <c r="BG32" s="23">
        <v>542</v>
      </c>
      <c r="BH32" s="23">
        <v>513</v>
      </c>
    </row>
    <row r="33" spans="1:60">
      <c r="A33" s="26">
        <v>28</v>
      </c>
      <c r="B33" s="26">
        <v>24928</v>
      </c>
      <c r="C33" s="26">
        <v>12531</v>
      </c>
      <c r="D33" s="26">
        <v>12397</v>
      </c>
      <c r="E33" s="33"/>
      <c r="F33" s="26">
        <v>995</v>
      </c>
      <c r="G33" s="26">
        <v>531</v>
      </c>
      <c r="H33" s="26">
        <v>464</v>
      </c>
      <c r="I33" s="33"/>
      <c r="J33" s="26">
        <v>1119</v>
      </c>
      <c r="K33" s="26">
        <v>583</v>
      </c>
      <c r="L33" s="26">
        <v>536</v>
      </c>
      <c r="M33" s="33"/>
      <c r="N33" s="26">
        <v>151</v>
      </c>
      <c r="O33" s="26">
        <v>74</v>
      </c>
      <c r="P33" s="26">
        <v>77</v>
      </c>
      <c r="Q33" s="33"/>
      <c r="R33" s="26">
        <v>2075</v>
      </c>
      <c r="S33" s="26">
        <v>1071.2592592592594</v>
      </c>
      <c r="T33" s="26">
        <v>996.25925925925924</v>
      </c>
      <c r="U33" s="33"/>
      <c r="V33" s="26">
        <v>1536</v>
      </c>
      <c r="W33" s="26">
        <v>807.26543209876547</v>
      </c>
      <c r="X33" s="26">
        <v>731.26543209876547</v>
      </c>
      <c r="Y33" s="33"/>
      <c r="Z33" s="26">
        <v>1169</v>
      </c>
      <c r="AA33" s="26">
        <v>623</v>
      </c>
      <c r="AB33" s="26">
        <v>546</v>
      </c>
      <c r="AC33" s="33"/>
      <c r="AD33" s="26">
        <v>9062</v>
      </c>
      <c r="AE33" s="26">
        <v>4322.2283950617284</v>
      </c>
      <c r="AF33" s="26">
        <v>4742.2283950617284</v>
      </c>
      <c r="AH33" s="24">
        <v>2527</v>
      </c>
      <c r="AI33" s="24">
        <v>1268.2469135802469</v>
      </c>
      <c r="AJ33" s="24">
        <v>1261.2469135802469</v>
      </c>
      <c r="AL33" s="23">
        <v>962</v>
      </c>
      <c r="AM33" s="23">
        <v>505</v>
      </c>
      <c r="AN33" s="23">
        <v>457</v>
      </c>
      <c r="AP33" s="24">
        <v>1419</v>
      </c>
      <c r="AQ33" s="23">
        <v>711</v>
      </c>
      <c r="AR33" s="23">
        <v>708</v>
      </c>
      <c r="AT33" s="23">
        <v>716</v>
      </c>
      <c r="AU33" s="23">
        <v>376</v>
      </c>
      <c r="AV33" s="23">
        <v>341</v>
      </c>
      <c r="AX33" s="24">
        <v>1000</v>
      </c>
      <c r="AY33" s="23">
        <v>528</v>
      </c>
      <c r="AZ33" s="23">
        <v>472</v>
      </c>
      <c r="BB33" s="24">
        <v>1198</v>
      </c>
      <c r="BC33" s="23">
        <v>623</v>
      </c>
      <c r="BD33" s="23">
        <v>575</v>
      </c>
      <c r="BF33" s="23">
        <v>998</v>
      </c>
      <c r="BG33" s="23">
        <v>508</v>
      </c>
      <c r="BH33" s="23">
        <v>490</v>
      </c>
    </row>
    <row r="34" spans="1:60">
      <c r="A34" s="26">
        <v>29</v>
      </c>
      <c r="B34" s="26">
        <v>24290</v>
      </c>
      <c r="C34" s="26">
        <v>12205</v>
      </c>
      <c r="D34" s="26">
        <v>12085</v>
      </c>
      <c r="E34" s="33"/>
      <c r="F34" s="26">
        <v>987</v>
      </c>
      <c r="G34" s="26">
        <v>520</v>
      </c>
      <c r="H34" s="26">
        <v>467</v>
      </c>
      <c r="I34" s="33"/>
      <c r="J34" s="26">
        <v>1120</v>
      </c>
      <c r="K34" s="26">
        <v>585</v>
      </c>
      <c r="L34" s="26">
        <v>535</v>
      </c>
      <c r="M34" s="33"/>
      <c r="N34" s="26">
        <v>153</v>
      </c>
      <c r="O34" s="26">
        <v>72</v>
      </c>
      <c r="P34" s="26">
        <v>81</v>
      </c>
      <c r="Q34" s="33"/>
      <c r="R34" s="26">
        <v>2077</v>
      </c>
      <c r="S34" s="26">
        <v>1057.2592592592594</v>
      </c>
      <c r="T34" s="26">
        <v>1012.2592592592592</v>
      </c>
      <c r="U34" s="33"/>
      <c r="V34" s="26">
        <v>1511</v>
      </c>
      <c r="W34" s="26">
        <v>783.26543209876547</v>
      </c>
      <c r="X34" s="26">
        <v>730.26543209876547</v>
      </c>
      <c r="Y34" s="33"/>
      <c r="Z34" s="26">
        <v>1193</v>
      </c>
      <c r="AA34" s="26">
        <v>629</v>
      </c>
      <c r="AB34" s="26">
        <v>564</v>
      </c>
      <c r="AC34" s="33"/>
      <c r="AD34" s="26">
        <v>8557</v>
      </c>
      <c r="AE34" s="26">
        <v>4121.2283950617284</v>
      </c>
      <c r="AF34" s="26">
        <v>4438.2283950617284</v>
      </c>
      <c r="AH34" s="24">
        <v>2454</v>
      </c>
      <c r="AI34" s="24">
        <v>1235.2469135802469</v>
      </c>
      <c r="AJ34" s="24">
        <v>1221.2469135802469</v>
      </c>
      <c r="AL34" s="23">
        <v>961</v>
      </c>
      <c r="AM34" s="23">
        <v>499</v>
      </c>
      <c r="AN34" s="23">
        <v>462</v>
      </c>
      <c r="AP34" s="24">
        <v>1431</v>
      </c>
      <c r="AQ34" s="23">
        <v>717</v>
      </c>
      <c r="AR34" s="23">
        <v>715</v>
      </c>
      <c r="AT34" s="23">
        <v>728</v>
      </c>
      <c r="AU34" s="23">
        <v>375</v>
      </c>
      <c r="AV34" s="23">
        <v>353</v>
      </c>
      <c r="AX34" s="23">
        <v>990</v>
      </c>
      <c r="AY34" s="23">
        <v>523</v>
      </c>
      <c r="AZ34" s="23">
        <v>467</v>
      </c>
      <c r="BB34" s="24">
        <v>1131</v>
      </c>
      <c r="BC34" s="23">
        <v>582</v>
      </c>
      <c r="BD34" s="23">
        <v>549</v>
      </c>
      <c r="BF34" s="23">
        <v>996</v>
      </c>
      <c r="BG34" s="23">
        <v>506</v>
      </c>
      <c r="BH34" s="23">
        <v>490</v>
      </c>
    </row>
    <row r="35" spans="1:60">
      <c r="A35" s="26">
        <v>30</v>
      </c>
      <c r="B35" s="26">
        <v>23669</v>
      </c>
      <c r="C35" s="26">
        <v>11893</v>
      </c>
      <c r="D35" s="26">
        <v>11776</v>
      </c>
      <c r="E35" s="33"/>
      <c r="F35" s="26">
        <v>976</v>
      </c>
      <c r="G35" s="26">
        <v>509</v>
      </c>
      <c r="H35" s="26">
        <v>467</v>
      </c>
      <c r="I35" s="33"/>
      <c r="J35" s="26">
        <v>1137</v>
      </c>
      <c r="K35" s="26">
        <v>597</v>
      </c>
      <c r="L35" s="26">
        <v>540</v>
      </c>
      <c r="M35" s="33"/>
      <c r="N35" s="26">
        <v>160</v>
      </c>
      <c r="O35" s="26">
        <v>73</v>
      </c>
      <c r="P35" s="26">
        <v>87</v>
      </c>
      <c r="Q35" s="33"/>
      <c r="R35" s="26">
        <v>2097</v>
      </c>
      <c r="S35" s="26">
        <v>1051.2592592592594</v>
      </c>
      <c r="T35" s="26">
        <v>1038.2592592592594</v>
      </c>
      <c r="U35" s="33"/>
      <c r="V35" s="26">
        <v>1497</v>
      </c>
      <c r="W35" s="26">
        <v>766.26543209876547</v>
      </c>
      <c r="X35" s="26">
        <v>733.26543209876547</v>
      </c>
      <c r="Y35" s="33"/>
      <c r="Z35" s="26">
        <v>1237</v>
      </c>
      <c r="AA35" s="26">
        <v>643</v>
      </c>
      <c r="AB35" s="26">
        <v>594</v>
      </c>
      <c r="AC35" s="33"/>
      <c r="AD35" s="26">
        <v>7929</v>
      </c>
      <c r="AE35" s="26">
        <v>3870.2283950617284</v>
      </c>
      <c r="AF35" s="26">
        <v>4060.2283950617284</v>
      </c>
      <c r="AH35" s="24">
        <v>2379</v>
      </c>
      <c r="AI35" s="24">
        <v>1200.2469135802469</v>
      </c>
      <c r="AJ35" s="24">
        <v>1181.2469135802469</v>
      </c>
      <c r="AL35" s="23">
        <v>975</v>
      </c>
      <c r="AM35" s="23">
        <v>502</v>
      </c>
      <c r="AN35" s="23">
        <v>473</v>
      </c>
      <c r="AP35" s="24">
        <v>1458</v>
      </c>
      <c r="AQ35" s="23">
        <v>726</v>
      </c>
      <c r="AR35" s="23">
        <v>732</v>
      </c>
      <c r="AT35" s="23">
        <v>745</v>
      </c>
      <c r="AU35" s="23">
        <v>377</v>
      </c>
      <c r="AV35" s="23">
        <v>368</v>
      </c>
      <c r="AX35" s="23">
        <v>991</v>
      </c>
      <c r="AY35" s="23">
        <v>522</v>
      </c>
      <c r="AZ35" s="23">
        <v>469</v>
      </c>
      <c r="BB35" s="24">
        <v>1071</v>
      </c>
      <c r="BC35" s="23">
        <v>541</v>
      </c>
      <c r="BD35" s="23">
        <v>530</v>
      </c>
      <c r="BF35" s="24">
        <v>1017</v>
      </c>
      <c r="BG35" s="23">
        <v>515</v>
      </c>
      <c r="BH35" s="23">
        <v>503</v>
      </c>
    </row>
    <row r="36" spans="1:60">
      <c r="A36" s="26">
        <v>31</v>
      </c>
      <c r="B36" s="26">
        <v>23018</v>
      </c>
      <c r="C36" s="26">
        <v>11563</v>
      </c>
      <c r="D36" s="26">
        <v>11455</v>
      </c>
      <c r="E36" s="33"/>
      <c r="F36" s="26">
        <v>970</v>
      </c>
      <c r="G36" s="26">
        <v>499</v>
      </c>
      <c r="H36" s="26">
        <v>471</v>
      </c>
      <c r="I36" s="33"/>
      <c r="J36" s="26">
        <v>1138</v>
      </c>
      <c r="K36" s="26">
        <v>597</v>
      </c>
      <c r="L36" s="26">
        <v>540</v>
      </c>
      <c r="M36" s="33"/>
      <c r="N36" s="26">
        <v>165</v>
      </c>
      <c r="O36" s="26">
        <v>74</v>
      </c>
      <c r="P36" s="26">
        <v>91</v>
      </c>
      <c r="Q36" s="33"/>
      <c r="R36" s="26">
        <v>2104</v>
      </c>
      <c r="S36" s="26">
        <v>1039.2592592592594</v>
      </c>
      <c r="T36" s="26">
        <v>1057.2592592592594</v>
      </c>
      <c r="U36" s="33"/>
      <c r="V36" s="26">
        <v>1481</v>
      </c>
      <c r="W36" s="26">
        <v>746.26543209876547</v>
      </c>
      <c r="X36" s="26">
        <v>736.26543209876547</v>
      </c>
      <c r="Y36" s="33"/>
      <c r="Z36" s="26">
        <v>1267</v>
      </c>
      <c r="AA36" s="26">
        <v>650</v>
      </c>
      <c r="AB36" s="26">
        <v>617</v>
      </c>
      <c r="AC36" s="33"/>
      <c r="AD36" s="26">
        <v>7370</v>
      </c>
      <c r="AE36" s="26">
        <v>3647.2283950617284</v>
      </c>
      <c r="AF36" s="26">
        <v>3725.2283950617284</v>
      </c>
      <c r="AH36" s="24">
        <v>2307</v>
      </c>
      <c r="AI36" s="24">
        <v>1166.2469135802469</v>
      </c>
      <c r="AJ36" s="24">
        <v>1143.2469135802469</v>
      </c>
      <c r="AL36" s="23">
        <v>974</v>
      </c>
      <c r="AM36" s="23">
        <v>498</v>
      </c>
      <c r="AN36" s="23">
        <v>476</v>
      </c>
      <c r="AP36" s="24">
        <v>1473</v>
      </c>
      <c r="AQ36" s="23">
        <v>734</v>
      </c>
      <c r="AR36" s="23">
        <v>739</v>
      </c>
      <c r="AT36" s="23">
        <v>757</v>
      </c>
      <c r="AU36" s="23">
        <v>376</v>
      </c>
      <c r="AV36" s="23">
        <v>381</v>
      </c>
      <c r="AX36" s="23">
        <v>984</v>
      </c>
      <c r="AY36" s="23">
        <v>515</v>
      </c>
      <c r="AZ36" s="23">
        <v>469</v>
      </c>
      <c r="BB36" s="24">
        <v>1006</v>
      </c>
      <c r="BC36" s="23">
        <v>503</v>
      </c>
      <c r="BD36" s="23">
        <v>503</v>
      </c>
      <c r="BF36" s="24">
        <v>1024</v>
      </c>
      <c r="BG36" s="23">
        <v>518</v>
      </c>
      <c r="BH36" s="23">
        <v>506</v>
      </c>
    </row>
    <row r="37" spans="1:60">
      <c r="A37" s="26">
        <v>32</v>
      </c>
      <c r="B37" s="26">
        <v>22364</v>
      </c>
      <c r="C37" s="26">
        <v>11232</v>
      </c>
      <c r="D37" s="26">
        <v>11132</v>
      </c>
      <c r="E37" s="33"/>
      <c r="F37" s="26">
        <v>949</v>
      </c>
      <c r="G37" s="26">
        <v>484</v>
      </c>
      <c r="H37" s="26">
        <v>465</v>
      </c>
      <c r="I37" s="33"/>
      <c r="J37" s="26">
        <v>1125</v>
      </c>
      <c r="K37" s="26">
        <v>591</v>
      </c>
      <c r="L37" s="26">
        <v>535</v>
      </c>
      <c r="M37" s="33"/>
      <c r="N37" s="26">
        <v>163</v>
      </c>
      <c r="O37" s="26">
        <v>73</v>
      </c>
      <c r="P37" s="26">
        <v>90</v>
      </c>
      <c r="Q37" s="33"/>
      <c r="R37" s="26">
        <v>2079</v>
      </c>
      <c r="S37" s="26">
        <v>1016.2592592592592</v>
      </c>
      <c r="T37" s="26">
        <v>1055.2592592592594</v>
      </c>
      <c r="U37" s="33"/>
      <c r="V37" s="26">
        <v>1470</v>
      </c>
      <c r="W37" s="26">
        <v>731.26543209876547</v>
      </c>
      <c r="X37" s="26">
        <v>741.26543209876547</v>
      </c>
      <c r="Y37" s="33"/>
      <c r="Z37" s="26">
        <v>1266</v>
      </c>
      <c r="AA37" s="26">
        <v>646</v>
      </c>
      <c r="AB37" s="26">
        <v>620</v>
      </c>
      <c r="AC37" s="33"/>
      <c r="AD37" s="26">
        <v>6886</v>
      </c>
      <c r="AE37" s="26">
        <v>3443.2283950617284</v>
      </c>
      <c r="AF37" s="26">
        <v>3445.2283950617284</v>
      </c>
      <c r="AH37" s="24">
        <v>2244</v>
      </c>
      <c r="AI37" s="24">
        <v>1137.2469135802469</v>
      </c>
      <c r="AJ37" s="24">
        <v>1109.2469135802469</v>
      </c>
      <c r="AL37" s="23">
        <v>964</v>
      </c>
      <c r="AM37" s="23">
        <v>489</v>
      </c>
      <c r="AN37" s="23">
        <v>474</v>
      </c>
      <c r="AP37" s="24">
        <v>1482</v>
      </c>
      <c r="AQ37" s="23">
        <v>736</v>
      </c>
      <c r="AR37" s="23">
        <v>745</v>
      </c>
      <c r="AT37" s="23">
        <v>771</v>
      </c>
      <c r="AU37" s="23">
        <v>379</v>
      </c>
      <c r="AV37" s="23">
        <v>392</v>
      </c>
      <c r="AX37" s="23">
        <v>972</v>
      </c>
      <c r="AY37" s="23">
        <v>510</v>
      </c>
      <c r="AZ37" s="23">
        <v>462</v>
      </c>
      <c r="BB37" s="23">
        <v>971</v>
      </c>
      <c r="BC37" s="23">
        <v>480</v>
      </c>
      <c r="BD37" s="23">
        <v>491</v>
      </c>
      <c r="BF37" s="24">
        <v>1023</v>
      </c>
      <c r="BG37" s="23">
        <v>516</v>
      </c>
      <c r="BH37" s="23">
        <v>507</v>
      </c>
    </row>
    <row r="38" spans="1:60">
      <c r="A38" s="26">
        <v>33</v>
      </c>
      <c r="B38" s="26">
        <v>21687</v>
      </c>
      <c r="C38" s="26">
        <v>10885</v>
      </c>
      <c r="D38" s="26">
        <v>10802</v>
      </c>
      <c r="E38" s="33"/>
      <c r="F38" s="26">
        <v>930</v>
      </c>
      <c r="G38" s="26">
        <v>472</v>
      </c>
      <c r="H38" s="26">
        <v>458</v>
      </c>
      <c r="I38" s="33"/>
      <c r="J38" s="26">
        <v>1085</v>
      </c>
      <c r="K38" s="26">
        <v>569</v>
      </c>
      <c r="L38" s="26">
        <v>516</v>
      </c>
      <c r="M38" s="33"/>
      <c r="N38" s="26">
        <v>160</v>
      </c>
      <c r="O38" s="26">
        <v>72</v>
      </c>
      <c r="P38" s="26">
        <v>87</v>
      </c>
      <c r="Q38" s="33"/>
      <c r="R38" s="26">
        <v>2021</v>
      </c>
      <c r="S38" s="26">
        <v>981.25925925925924</v>
      </c>
      <c r="T38" s="26">
        <v>1032.2592592592594</v>
      </c>
      <c r="U38" s="33"/>
      <c r="V38" s="26">
        <v>1448</v>
      </c>
      <c r="W38" s="26">
        <v>720.26543209876547</v>
      </c>
      <c r="X38" s="26">
        <v>731.26543209876547</v>
      </c>
      <c r="Y38" s="33"/>
      <c r="Z38" s="26">
        <v>1214</v>
      </c>
      <c r="AA38" s="26">
        <v>617</v>
      </c>
      <c r="AB38" s="26">
        <v>597</v>
      </c>
      <c r="AC38" s="33"/>
      <c r="AD38" s="26">
        <v>6554</v>
      </c>
      <c r="AE38" s="26">
        <v>3289.2283950617284</v>
      </c>
      <c r="AF38" s="26">
        <v>3267.2283950617284</v>
      </c>
      <c r="AH38" s="24">
        <v>2189</v>
      </c>
      <c r="AI38" s="24">
        <v>1112.2469135802469</v>
      </c>
      <c r="AJ38" s="24">
        <v>1079.2469135802469</v>
      </c>
      <c r="AL38" s="23">
        <v>931</v>
      </c>
      <c r="AM38" s="23">
        <v>469</v>
      </c>
      <c r="AN38" s="23">
        <v>462</v>
      </c>
      <c r="AP38" s="24">
        <v>1467</v>
      </c>
      <c r="AQ38" s="23">
        <v>727</v>
      </c>
      <c r="AR38" s="23">
        <v>740</v>
      </c>
      <c r="AT38" s="23">
        <v>770</v>
      </c>
      <c r="AU38" s="23">
        <v>378</v>
      </c>
      <c r="AV38" s="23">
        <v>392</v>
      </c>
      <c r="AX38" s="23">
        <v>948</v>
      </c>
      <c r="AY38" s="23">
        <v>496</v>
      </c>
      <c r="AZ38" s="23">
        <v>452</v>
      </c>
      <c r="BB38" s="23">
        <v>962</v>
      </c>
      <c r="BC38" s="23">
        <v>478</v>
      </c>
      <c r="BD38" s="23">
        <v>484</v>
      </c>
      <c r="BF38" s="24">
        <v>1009</v>
      </c>
      <c r="BG38" s="23">
        <v>504</v>
      </c>
      <c r="BH38" s="23">
        <v>504</v>
      </c>
    </row>
    <row r="39" spans="1:60">
      <c r="A39" s="26">
        <v>34</v>
      </c>
      <c r="B39" s="26">
        <v>20994</v>
      </c>
      <c r="C39" s="26">
        <v>10533</v>
      </c>
      <c r="D39" s="26">
        <v>10461</v>
      </c>
      <c r="E39" s="33"/>
      <c r="F39" s="26">
        <v>899</v>
      </c>
      <c r="G39" s="26">
        <v>459</v>
      </c>
      <c r="H39" s="26">
        <v>439</v>
      </c>
      <c r="I39" s="33"/>
      <c r="J39" s="26">
        <v>1025</v>
      </c>
      <c r="K39" s="26">
        <v>535</v>
      </c>
      <c r="L39" s="26">
        <v>491</v>
      </c>
      <c r="M39" s="33"/>
      <c r="N39" s="26">
        <v>157</v>
      </c>
      <c r="O39" s="26">
        <v>73</v>
      </c>
      <c r="P39" s="26">
        <v>84</v>
      </c>
      <c r="Q39" s="33"/>
      <c r="R39" s="26">
        <v>1928</v>
      </c>
      <c r="S39" s="26">
        <v>934.25925925925924</v>
      </c>
      <c r="T39" s="26">
        <v>987.25925925925924</v>
      </c>
      <c r="U39" s="33"/>
      <c r="V39" s="26">
        <v>1431</v>
      </c>
      <c r="W39" s="26">
        <v>713.26543209876547</v>
      </c>
      <c r="X39" s="26">
        <v>720.26543209876547</v>
      </c>
      <c r="Y39" s="33"/>
      <c r="Z39" s="26">
        <v>1128</v>
      </c>
      <c r="AA39" s="26">
        <v>575</v>
      </c>
      <c r="AB39" s="26">
        <v>552</v>
      </c>
      <c r="AC39" s="33"/>
      <c r="AD39" s="26">
        <v>6346</v>
      </c>
      <c r="AE39" s="26">
        <v>3176.2283950617284</v>
      </c>
      <c r="AF39" s="26">
        <v>3173.2283950617284</v>
      </c>
      <c r="AH39" s="24">
        <v>2143</v>
      </c>
      <c r="AI39" s="24">
        <v>1095.2469135802469</v>
      </c>
      <c r="AJ39" s="24">
        <v>1050.2469135802469</v>
      </c>
      <c r="AL39" s="23">
        <v>877</v>
      </c>
      <c r="AM39" s="23">
        <v>438</v>
      </c>
      <c r="AN39" s="23">
        <v>438</v>
      </c>
      <c r="AP39" s="24">
        <v>1431</v>
      </c>
      <c r="AQ39" s="23">
        <v>707</v>
      </c>
      <c r="AR39" s="23">
        <v>724</v>
      </c>
      <c r="AT39" s="23">
        <v>763</v>
      </c>
      <c r="AU39" s="23">
        <v>376</v>
      </c>
      <c r="AV39" s="23">
        <v>387</v>
      </c>
      <c r="AX39" s="23">
        <v>916</v>
      </c>
      <c r="AY39" s="23">
        <v>479</v>
      </c>
      <c r="AZ39" s="23">
        <v>437</v>
      </c>
      <c r="BB39" s="23">
        <v>970</v>
      </c>
      <c r="BC39" s="23">
        <v>487</v>
      </c>
      <c r="BD39" s="23">
        <v>483</v>
      </c>
      <c r="BF39" s="23">
        <v>980</v>
      </c>
      <c r="BG39" s="23">
        <v>485</v>
      </c>
      <c r="BH39" s="23">
        <v>495</v>
      </c>
    </row>
    <row r="40" spans="1:60">
      <c r="A40" s="26">
        <v>35</v>
      </c>
      <c r="B40" s="26">
        <v>20297</v>
      </c>
      <c r="C40" s="26">
        <v>10178</v>
      </c>
      <c r="D40" s="26">
        <v>10119</v>
      </c>
      <c r="E40" s="33"/>
      <c r="F40" s="26">
        <v>865</v>
      </c>
      <c r="G40" s="26">
        <v>441</v>
      </c>
      <c r="H40" s="26">
        <v>424</v>
      </c>
      <c r="I40" s="33"/>
      <c r="J40" s="26">
        <v>959</v>
      </c>
      <c r="K40" s="26">
        <v>497</v>
      </c>
      <c r="L40" s="26">
        <v>462</v>
      </c>
      <c r="M40" s="33"/>
      <c r="N40" s="26">
        <v>148</v>
      </c>
      <c r="O40" s="26">
        <v>72</v>
      </c>
      <c r="P40" s="26">
        <v>76</v>
      </c>
      <c r="Q40" s="33"/>
      <c r="R40" s="26">
        <v>1827</v>
      </c>
      <c r="S40" s="26">
        <v>887.25925925925924</v>
      </c>
      <c r="T40" s="26">
        <v>931.25925925925924</v>
      </c>
      <c r="U40" s="33"/>
      <c r="V40" s="26">
        <v>1415</v>
      </c>
      <c r="W40" s="26">
        <v>706.26543209876547</v>
      </c>
      <c r="X40" s="26">
        <v>712.26543209876547</v>
      </c>
      <c r="Y40" s="33"/>
      <c r="Z40" s="26">
        <v>1031</v>
      </c>
      <c r="AA40" s="26">
        <v>526</v>
      </c>
      <c r="AB40" s="26">
        <v>505</v>
      </c>
      <c r="AC40" s="33"/>
      <c r="AD40" s="26">
        <v>6134</v>
      </c>
      <c r="AE40" s="26">
        <v>3058.2283950617284</v>
      </c>
      <c r="AF40" s="26">
        <v>3078.2283950617284</v>
      </c>
      <c r="AH40" s="24">
        <v>2103</v>
      </c>
      <c r="AI40" s="24">
        <v>1077.2469135802469</v>
      </c>
      <c r="AJ40" s="24">
        <v>1029.2469135802469</v>
      </c>
      <c r="AL40" s="23">
        <v>828</v>
      </c>
      <c r="AM40" s="23">
        <v>413</v>
      </c>
      <c r="AN40" s="23">
        <v>415</v>
      </c>
      <c r="AP40" s="24">
        <v>1391</v>
      </c>
      <c r="AQ40" s="23">
        <v>683</v>
      </c>
      <c r="AR40" s="23">
        <v>709</v>
      </c>
      <c r="AT40" s="23">
        <v>761</v>
      </c>
      <c r="AU40" s="23">
        <v>377</v>
      </c>
      <c r="AV40" s="23">
        <v>384</v>
      </c>
      <c r="AX40" s="23">
        <v>880</v>
      </c>
      <c r="AY40" s="23">
        <v>461</v>
      </c>
      <c r="AZ40" s="23">
        <v>420</v>
      </c>
      <c r="BB40" s="23">
        <v>995</v>
      </c>
      <c r="BC40" s="23">
        <v>508</v>
      </c>
      <c r="BD40" s="23">
        <v>487</v>
      </c>
      <c r="BF40" s="23">
        <v>957</v>
      </c>
      <c r="BG40" s="23">
        <v>471</v>
      </c>
      <c r="BH40" s="23">
        <v>486</v>
      </c>
    </row>
    <row r="41" spans="1:60">
      <c r="A41" s="26">
        <v>36</v>
      </c>
      <c r="B41" s="26">
        <v>19599</v>
      </c>
      <c r="C41" s="26">
        <v>9825</v>
      </c>
      <c r="D41" s="26">
        <v>9774</v>
      </c>
      <c r="E41" s="33"/>
      <c r="F41" s="26">
        <v>835</v>
      </c>
      <c r="G41" s="26">
        <v>424</v>
      </c>
      <c r="H41" s="26">
        <v>411</v>
      </c>
      <c r="I41" s="33"/>
      <c r="J41" s="26">
        <v>905</v>
      </c>
      <c r="K41" s="26">
        <v>466</v>
      </c>
      <c r="L41" s="26">
        <v>439</v>
      </c>
      <c r="M41" s="33"/>
      <c r="N41" s="26">
        <v>138</v>
      </c>
      <c r="O41" s="26">
        <v>69</v>
      </c>
      <c r="P41" s="26">
        <v>70</v>
      </c>
      <c r="Q41" s="33"/>
      <c r="R41" s="26">
        <v>1745</v>
      </c>
      <c r="S41" s="26">
        <v>845.25925925925924</v>
      </c>
      <c r="T41" s="26">
        <v>892.25925925925924</v>
      </c>
      <c r="U41" s="33"/>
      <c r="V41" s="26">
        <v>1404</v>
      </c>
      <c r="W41" s="26">
        <v>702.26543209876547</v>
      </c>
      <c r="X41" s="26">
        <v>703.26543209876547</v>
      </c>
      <c r="Y41" s="33"/>
      <c r="Z41" s="26">
        <v>949</v>
      </c>
      <c r="AA41" s="26">
        <v>488</v>
      </c>
      <c r="AB41" s="26">
        <v>461</v>
      </c>
      <c r="AC41" s="33"/>
      <c r="AD41" s="26">
        <v>5874</v>
      </c>
      <c r="AE41" s="26">
        <v>2921.2283950617284</v>
      </c>
      <c r="AF41" s="26">
        <v>2955.2283950617284</v>
      </c>
      <c r="AH41" s="24">
        <v>2055</v>
      </c>
      <c r="AI41" s="24">
        <v>1054.2469135802469</v>
      </c>
      <c r="AJ41" s="24">
        <v>1002.2469135802469</v>
      </c>
      <c r="AL41" s="23">
        <v>786</v>
      </c>
      <c r="AM41" s="23">
        <v>389</v>
      </c>
      <c r="AN41" s="23">
        <v>397</v>
      </c>
      <c r="AP41" s="24">
        <v>1353</v>
      </c>
      <c r="AQ41" s="23">
        <v>663</v>
      </c>
      <c r="AR41" s="23">
        <v>690</v>
      </c>
      <c r="AT41" s="23">
        <v>754</v>
      </c>
      <c r="AU41" s="23">
        <v>378</v>
      </c>
      <c r="AV41" s="23">
        <v>376</v>
      </c>
      <c r="AX41" s="23">
        <v>848</v>
      </c>
      <c r="AY41" s="23">
        <v>444</v>
      </c>
      <c r="AZ41" s="23">
        <v>404</v>
      </c>
      <c r="BB41" s="24">
        <v>1013</v>
      </c>
      <c r="BC41" s="23">
        <v>520</v>
      </c>
      <c r="BD41" s="23">
        <v>493</v>
      </c>
      <c r="BF41" s="23">
        <v>941</v>
      </c>
      <c r="BG41" s="23">
        <v>461</v>
      </c>
      <c r="BH41" s="23">
        <v>480</v>
      </c>
    </row>
    <row r="42" spans="1:60">
      <c r="A42" s="26">
        <v>37</v>
      </c>
      <c r="B42" s="26">
        <v>18932</v>
      </c>
      <c r="C42" s="26">
        <v>9494</v>
      </c>
      <c r="D42" s="26">
        <v>9438</v>
      </c>
      <c r="E42" s="33"/>
      <c r="F42" s="26">
        <v>806</v>
      </c>
      <c r="G42" s="26">
        <v>412</v>
      </c>
      <c r="H42" s="26">
        <v>393</v>
      </c>
      <c r="I42" s="33"/>
      <c r="J42" s="26">
        <v>859</v>
      </c>
      <c r="K42" s="26">
        <v>438</v>
      </c>
      <c r="L42" s="26">
        <v>421</v>
      </c>
      <c r="M42" s="33"/>
      <c r="N42" s="26">
        <v>138</v>
      </c>
      <c r="O42" s="26">
        <v>71</v>
      </c>
      <c r="P42" s="26">
        <v>66</v>
      </c>
      <c r="Q42" s="33"/>
      <c r="R42" s="26">
        <v>1662</v>
      </c>
      <c r="S42" s="26">
        <v>805.25925925925924</v>
      </c>
      <c r="T42" s="26">
        <v>849.25925925925924</v>
      </c>
      <c r="U42" s="33"/>
      <c r="V42" s="26">
        <v>1385</v>
      </c>
      <c r="W42" s="26">
        <v>693.26543209876547</v>
      </c>
      <c r="X42" s="26">
        <v>694.26543209876547</v>
      </c>
      <c r="Y42" s="33"/>
      <c r="Z42" s="26">
        <v>894</v>
      </c>
      <c r="AA42" s="26">
        <v>456</v>
      </c>
      <c r="AB42" s="26">
        <v>438</v>
      </c>
      <c r="AC42" s="33"/>
      <c r="AD42" s="26">
        <v>5630</v>
      </c>
      <c r="AE42" s="26">
        <v>2802.2283950617284</v>
      </c>
      <c r="AF42" s="26">
        <v>2830.2283950617284</v>
      </c>
      <c r="AH42" s="24">
        <v>1993</v>
      </c>
      <c r="AI42" s="24">
        <v>1025.2469135802469</v>
      </c>
      <c r="AJ42" s="24">
        <v>970.24691358024688</v>
      </c>
      <c r="AL42" s="23">
        <v>743</v>
      </c>
      <c r="AM42" s="23">
        <v>364</v>
      </c>
      <c r="AN42" s="23">
        <v>379</v>
      </c>
      <c r="AP42" s="24">
        <v>1314</v>
      </c>
      <c r="AQ42" s="23">
        <v>645</v>
      </c>
      <c r="AR42" s="23">
        <v>669</v>
      </c>
      <c r="AT42" s="23">
        <v>747</v>
      </c>
      <c r="AU42" s="23">
        <v>375</v>
      </c>
      <c r="AV42" s="23">
        <v>372</v>
      </c>
      <c r="AX42" s="23">
        <v>814</v>
      </c>
      <c r="AY42" s="23">
        <v>426</v>
      </c>
      <c r="AZ42" s="23">
        <v>388</v>
      </c>
      <c r="BB42" s="24">
        <v>1030</v>
      </c>
      <c r="BC42" s="23">
        <v>534</v>
      </c>
      <c r="BD42" s="23">
        <v>496</v>
      </c>
      <c r="BF42" s="23">
        <v>919</v>
      </c>
      <c r="BG42" s="23">
        <v>447</v>
      </c>
      <c r="BH42" s="23">
        <v>472</v>
      </c>
    </row>
    <row r="43" spans="1:60">
      <c r="A43" s="26">
        <v>38</v>
      </c>
      <c r="B43" s="26">
        <v>18296</v>
      </c>
      <c r="C43" s="26">
        <v>9177</v>
      </c>
      <c r="D43" s="26">
        <v>9119</v>
      </c>
      <c r="E43" s="33"/>
      <c r="F43" s="26">
        <v>779</v>
      </c>
      <c r="G43" s="26">
        <v>399</v>
      </c>
      <c r="H43" s="26">
        <v>380</v>
      </c>
      <c r="I43" s="33"/>
      <c r="J43" s="26">
        <v>819</v>
      </c>
      <c r="K43" s="26">
        <v>416</v>
      </c>
      <c r="L43" s="26">
        <v>403</v>
      </c>
      <c r="M43" s="33"/>
      <c r="N43" s="26">
        <v>134</v>
      </c>
      <c r="O43" s="26">
        <v>69</v>
      </c>
      <c r="P43" s="26">
        <v>65</v>
      </c>
      <c r="Q43" s="33"/>
      <c r="R43" s="26">
        <v>1588</v>
      </c>
      <c r="S43" s="26">
        <v>769.25925925925924</v>
      </c>
      <c r="T43" s="26">
        <v>811.25925925925924</v>
      </c>
      <c r="U43" s="33"/>
      <c r="V43" s="26">
        <v>1372</v>
      </c>
      <c r="W43" s="26">
        <v>682.26543209876547</v>
      </c>
      <c r="X43" s="26">
        <v>692.26543209876547</v>
      </c>
      <c r="Y43" s="33"/>
      <c r="Z43" s="26">
        <v>872</v>
      </c>
      <c r="AA43" s="26">
        <v>445</v>
      </c>
      <c r="AB43" s="26">
        <v>427</v>
      </c>
      <c r="AC43" s="33"/>
      <c r="AD43" s="26">
        <v>5412</v>
      </c>
      <c r="AE43" s="26">
        <v>2702.2283950617284</v>
      </c>
      <c r="AF43" s="26">
        <v>2712.2283950617284</v>
      </c>
      <c r="AH43" s="24">
        <v>1898</v>
      </c>
      <c r="AI43" s="24">
        <v>975.24691358024688</v>
      </c>
      <c r="AJ43" s="24">
        <v>925.24691358024688</v>
      </c>
      <c r="AL43" s="23">
        <v>708</v>
      </c>
      <c r="AM43" s="23">
        <v>341</v>
      </c>
      <c r="AN43" s="23">
        <v>367</v>
      </c>
      <c r="AP43" s="24">
        <v>1287</v>
      </c>
      <c r="AQ43" s="23">
        <v>634</v>
      </c>
      <c r="AR43" s="23">
        <v>652</v>
      </c>
      <c r="AT43" s="23">
        <v>723</v>
      </c>
      <c r="AU43" s="23">
        <v>365</v>
      </c>
      <c r="AV43" s="23">
        <v>357</v>
      </c>
      <c r="AX43" s="23">
        <v>792</v>
      </c>
      <c r="AY43" s="23">
        <v>417</v>
      </c>
      <c r="AZ43" s="23">
        <v>375</v>
      </c>
      <c r="BB43" s="24">
        <v>1025</v>
      </c>
      <c r="BC43" s="23">
        <v>530</v>
      </c>
      <c r="BD43" s="23">
        <v>495</v>
      </c>
      <c r="BF43" s="23">
        <v>889</v>
      </c>
      <c r="BG43" s="23">
        <v>432</v>
      </c>
      <c r="BH43" s="23">
        <v>457</v>
      </c>
    </row>
    <row r="44" spans="1:60">
      <c r="A44" s="26">
        <v>39</v>
      </c>
      <c r="B44" s="26">
        <v>17682</v>
      </c>
      <c r="C44" s="26">
        <v>8877</v>
      </c>
      <c r="D44" s="26">
        <v>8805</v>
      </c>
      <c r="E44" s="33"/>
      <c r="F44" s="26">
        <v>752</v>
      </c>
      <c r="G44" s="26">
        <v>386</v>
      </c>
      <c r="H44" s="26">
        <v>366</v>
      </c>
      <c r="I44" s="33"/>
      <c r="J44" s="26">
        <v>793</v>
      </c>
      <c r="K44" s="26">
        <v>398</v>
      </c>
      <c r="L44" s="26">
        <v>395</v>
      </c>
      <c r="M44" s="33"/>
      <c r="N44" s="26">
        <v>134</v>
      </c>
      <c r="O44" s="26">
        <v>67</v>
      </c>
      <c r="P44" s="26">
        <v>67</v>
      </c>
      <c r="Q44" s="33"/>
      <c r="R44" s="26">
        <v>1530</v>
      </c>
      <c r="S44" s="26">
        <v>740.25925925925924</v>
      </c>
      <c r="T44" s="26">
        <v>782.25925925925924</v>
      </c>
      <c r="U44" s="33"/>
      <c r="V44" s="26">
        <v>1349</v>
      </c>
      <c r="W44" s="26">
        <v>668.26543209876547</v>
      </c>
      <c r="X44" s="26">
        <v>683.26543209876547</v>
      </c>
      <c r="Y44" s="33"/>
      <c r="Z44" s="26">
        <v>878</v>
      </c>
      <c r="AA44" s="26">
        <v>444</v>
      </c>
      <c r="AB44" s="26">
        <v>434</v>
      </c>
      <c r="AC44" s="33"/>
      <c r="AD44" s="26">
        <v>5200</v>
      </c>
      <c r="AE44" s="26">
        <v>2613.2283950617284</v>
      </c>
      <c r="AF44" s="26">
        <v>2589.2283950617284</v>
      </c>
      <c r="AH44" s="24">
        <v>1791</v>
      </c>
      <c r="AI44" s="24">
        <v>917.24691358024688</v>
      </c>
      <c r="AJ44" s="24">
        <v>875.24691358024688</v>
      </c>
      <c r="AL44" s="23">
        <v>673</v>
      </c>
      <c r="AM44" s="23">
        <v>321</v>
      </c>
      <c r="AN44" s="23">
        <v>352</v>
      </c>
      <c r="AP44" s="24">
        <v>1255</v>
      </c>
      <c r="AQ44" s="23">
        <v>626</v>
      </c>
      <c r="AR44" s="23">
        <v>629</v>
      </c>
      <c r="AT44" s="23">
        <v>698</v>
      </c>
      <c r="AU44" s="23">
        <v>353</v>
      </c>
      <c r="AV44" s="23">
        <v>345</v>
      </c>
      <c r="AX44" s="23">
        <v>767</v>
      </c>
      <c r="AY44" s="23">
        <v>407</v>
      </c>
      <c r="AZ44" s="23">
        <v>360</v>
      </c>
      <c r="BB44" s="24">
        <v>1012</v>
      </c>
      <c r="BC44" s="23">
        <v>523</v>
      </c>
      <c r="BD44" s="23">
        <v>488</v>
      </c>
      <c r="BF44" s="23">
        <v>852</v>
      </c>
      <c r="BG44" s="23">
        <v>413</v>
      </c>
      <c r="BH44" s="23">
        <v>439</v>
      </c>
    </row>
    <row r="45" spans="1:60">
      <c r="A45" s="26">
        <v>40</v>
      </c>
      <c r="B45" s="26">
        <v>17105</v>
      </c>
      <c r="C45" s="26">
        <v>8595</v>
      </c>
      <c r="D45" s="26">
        <v>8510</v>
      </c>
      <c r="E45" s="33"/>
      <c r="F45" s="26">
        <v>728</v>
      </c>
      <c r="G45" s="26">
        <v>377</v>
      </c>
      <c r="H45" s="26">
        <v>350</v>
      </c>
      <c r="I45" s="33"/>
      <c r="J45" s="26">
        <v>768</v>
      </c>
      <c r="K45" s="26">
        <v>383</v>
      </c>
      <c r="L45" s="26">
        <v>384</v>
      </c>
      <c r="M45" s="33"/>
      <c r="N45" s="26">
        <v>133</v>
      </c>
      <c r="O45" s="26">
        <v>65</v>
      </c>
      <c r="P45" s="26">
        <v>68</v>
      </c>
      <c r="Q45" s="33"/>
      <c r="R45" s="26">
        <v>1472</v>
      </c>
      <c r="S45" s="26">
        <v>711.25925925925924</v>
      </c>
      <c r="T45" s="26">
        <v>753.25925925925924</v>
      </c>
      <c r="U45" s="33"/>
      <c r="V45" s="26">
        <v>1324</v>
      </c>
      <c r="W45" s="26">
        <v>649.26543209876547</v>
      </c>
      <c r="X45" s="26">
        <v>678.26543209876547</v>
      </c>
      <c r="Y45" s="33"/>
      <c r="Z45" s="26">
        <v>892</v>
      </c>
      <c r="AA45" s="26">
        <v>447</v>
      </c>
      <c r="AB45" s="26">
        <v>445</v>
      </c>
      <c r="AC45" s="33"/>
      <c r="AD45" s="26">
        <v>5012</v>
      </c>
      <c r="AE45" s="26">
        <v>2536.2283950617284</v>
      </c>
      <c r="AF45" s="26">
        <v>2478.2283950617284</v>
      </c>
      <c r="AH45" s="24">
        <v>1681</v>
      </c>
      <c r="AI45" s="24">
        <v>858.24691358024688</v>
      </c>
      <c r="AJ45" s="24">
        <v>825.24691358024688</v>
      </c>
      <c r="AL45" s="23">
        <v>635</v>
      </c>
      <c r="AM45" s="23">
        <v>296</v>
      </c>
      <c r="AN45" s="23">
        <v>339</v>
      </c>
      <c r="AP45" s="24">
        <v>1231</v>
      </c>
      <c r="AQ45" s="23">
        <v>621</v>
      </c>
      <c r="AR45" s="23">
        <v>610</v>
      </c>
      <c r="AT45" s="23">
        <v>667</v>
      </c>
      <c r="AU45" s="23">
        <v>340</v>
      </c>
      <c r="AV45" s="23">
        <v>327</v>
      </c>
      <c r="AX45" s="23">
        <v>745</v>
      </c>
      <c r="AY45" s="23">
        <v>400</v>
      </c>
      <c r="AZ45" s="23">
        <v>345</v>
      </c>
      <c r="BB45" s="23">
        <v>998</v>
      </c>
      <c r="BC45" s="23">
        <v>513</v>
      </c>
      <c r="BD45" s="23">
        <v>485</v>
      </c>
      <c r="BF45" s="23">
        <v>820</v>
      </c>
      <c r="BG45" s="23">
        <v>398</v>
      </c>
      <c r="BH45" s="23">
        <v>422</v>
      </c>
    </row>
    <row r="46" spans="1:60">
      <c r="A46" s="26">
        <v>41</v>
      </c>
      <c r="B46" s="26">
        <v>16510</v>
      </c>
      <c r="C46" s="26">
        <v>8306</v>
      </c>
      <c r="D46" s="26">
        <v>8204</v>
      </c>
      <c r="E46" s="33"/>
      <c r="F46" s="26">
        <v>699</v>
      </c>
      <c r="G46" s="26">
        <v>365</v>
      </c>
      <c r="H46" s="26">
        <v>334</v>
      </c>
      <c r="I46" s="33"/>
      <c r="J46" s="26">
        <v>740</v>
      </c>
      <c r="K46" s="26">
        <v>367</v>
      </c>
      <c r="L46" s="26">
        <v>372</v>
      </c>
      <c r="M46" s="33"/>
      <c r="N46" s="26">
        <v>132</v>
      </c>
      <c r="O46" s="26">
        <v>65</v>
      </c>
      <c r="P46" s="26">
        <v>67</v>
      </c>
      <c r="Q46" s="33"/>
      <c r="R46" s="26">
        <v>1415</v>
      </c>
      <c r="S46" s="26">
        <v>684.25925925925924</v>
      </c>
      <c r="T46" s="26">
        <v>723.25925925925924</v>
      </c>
      <c r="U46" s="33"/>
      <c r="V46" s="26">
        <v>1301</v>
      </c>
      <c r="W46" s="26">
        <v>634.26543209876547</v>
      </c>
      <c r="X46" s="26">
        <v>669.26543209876547</v>
      </c>
      <c r="Y46" s="33"/>
      <c r="Z46" s="26">
        <v>896</v>
      </c>
      <c r="AA46" s="26">
        <v>445</v>
      </c>
      <c r="AB46" s="26">
        <v>451</v>
      </c>
      <c r="AC46" s="33"/>
      <c r="AD46" s="26">
        <v>4822</v>
      </c>
      <c r="AE46" s="26">
        <v>2454.2283950617284</v>
      </c>
      <c r="AF46" s="26">
        <v>2370.2283950617284</v>
      </c>
      <c r="AH46" s="24">
        <v>1576</v>
      </c>
      <c r="AI46" s="24">
        <v>803.24691358024688</v>
      </c>
      <c r="AJ46" s="24">
        <v>776.24691358024688</v>
      </c>
      <c r="AL46" s="23">
        <v>608</v>
      </c>
      <c r="AM46" s="23">
        <v>279</v>
      </c>
      <c r="AN46" s="23">
        <v>329</v>
      </c>
      <c r="AP46" s="24">
        <v>1193</v>
      </c>
      <c r="AQ46" s="23">
        <v>607</v>
      </c>
      <c r="AR46" s="23">
        <v>586</v>
      </c>
      <c r="AT46" s="23">
        <v>639</v>
      </c>
      <c r="AU46" s="23">
        <v>327</v>
      </c>
      <c r="AV46" s="23">
        <v>312</v>
      </c>
      <c r="AX46" s="23">
        <v>720</v>
      </c>
      <c r="AY46" s="23">
        <v>388</v>
      </c>
      <c r="AZ46" s="23">
        <v>332</v>
      </c>
      <c r="BB46" s="23">
        <v>983</v>
      </c>
      <c r="BC46" s="23">
        <v>505</v>
      </c>
      <c r="BD46" s="23">
        <v>478</v>
      </c>
      <c r="BF46" s="23">
        <v>787</v>
      </c>
      <c r="BG46" s="23">
        <v>382</v>
      </c>
      <c r="BH46" s="23">
        <v>404</v>
      </c>
    </row>
    <row r="47" spans="1:60">
      <c r="A47" s="26">
        <v>42</v>
      </c>
      <c r="B47" s="26">
        <v>15819.999999999998</v>
      </c>
      <c r="C47" s="26">
        <v>7971.9999999999991</v>
      </c>
      <c r="D47" s="26">
        <v>7847.9999999999991</v>
      </c>
      <c r="E47" s="33"/>
      <c r="F47" s="26">
        <v>662</v>
      </c>
      <c r="G47" s="26">
        <v>347</v>
      </c>
      <c r="H47" s="26">
        <v>314</v>
      </c>
      <c r="I47" s="33"/>
      <c r="J47" s="26">
        <v>713</v>
      </c>
      <c r="K47" s="26">
        <v>350</v>
      </c>
      <c r="L47" s="26">
        <v>363</v>
      </c>
      <c r="M47" s="33"/>
      <c r="N47" s="26">
        <v>130</v>
      </c>
      <c r="O47" s="26">
        <v>62</v>
      </c>
      <c r="P47" s="26">
        <v>67</v>
      </c>
      <c r="Q47" s="33"/>
      <c r="R47" s="26">
        <v>1341</v>
      </c>
      <c r="S47" s="26">
        <v>650.25925925925924</v>
      </c>
      <c r="T47" s="26">
        <v>683.25925925925924</v>
      </c>
      <c r="U47" s="33"/>
      <c r="V47" s="26">
        <v>1267</v>
      </c>
      <c r="W47" s="26">
        <v>617.26543209876547</v>
      </c>
      <c r="X47" s="26">
        <v>652.26543209876547</v>
      </c>
      <c r="Y47" s="33"/>
      <c r="Z47" s="26">
        <v>884</v>
      </c>
      <c r="AA47" s="26">
        <v>437</v>
      </c>
      <c r="AB47" s="26">
        <v>447</v>
      </c>
      <c r="AC47" s="33"/>
      <c r="AD47" s="26">
        <v>4596</v>
      </c>
      <c r="AE47" s="26">
        <v>2353.2283950617284</v>
      </c>
      <c r="AF47" s="26">
        <v>2245.2283950617284</v>
      </c>
      <c r="AH47" s="24">
        <v>1485</v>
      </c>
      <c r="AI47" s="24">
        <v>754.24691358024688</v>
      </c>
      <c r="AJ47" s="24">
        <v>733.24691358024688</v>
      </c>
      <c r="AL47" s="23">
        <v>584</v>
      </c>
      <c r="AM47" s="23">
        <v>265</v>
      </c>
      <c r="AN47" s="23">
        <v>319</v>
      </c>
      <c r="AP47" s="24">
        <v>1138</v>
      </c>
      <c r="AQ47" s="23">
        <v>585</v>
      </c>
      <c r="AR47" s="23">
        <v>553</v>
      </c>
      <c r="AT47" s="23">
        <v>605</v>
      </c>
      <c r="AU47" s="23">
        <v>312</v>
      </c>
      <c r="AV47" s="23">
        <v>294</v>
      </c>
      <c r="AX47" s="23">
        <v>688</v>
      </c>
      <c r="AY47" s="23">
        <v>374</v>
      </c>
      <c r="AZ47" s="23">
        <v>314</v>
      </c>
      <c r="BB47" s="23">
        <v>969</v>
      </c>
      <c r="BC47" s="23">
        <v>496</v>
      </c>
      <c r="BD47" s="23">
        <v>473</v>
      </c>
      <c r="BF47" s="23">
        <v>759</v>
      </c>
      <c r="BG47" s="23">
        <v>369</v>
      </c>
      <c r="BH47" s="23">
        <v>390</v>
      </c>
    </row>
    <row r="48" spans="1:60">
      <c r="A48" s="26">
        <v>43</v>
      </c>
      <c r="B48" s="26">
        <v>14999.999999999998</v>
      </c>
      <c r="C48" s="26">
        <v>7578.9999999999991</v>
      </c>
      <c r="D48" s="26">
        <v>7420.9999999999991</v>
      </c>
      <c r="E48" s="33"/>
      <c r="F48" s="26">
        <v>618</v>
      </c>
      <c r="G48" s="26">
        <v>324</v>
      </c>
      <c r="H48" s="26">
        <v>294</v>
      </c>
      <c r="I48" s="33"/>
      <c r="J48" s="26">
        <v>690</v>
      </c>
      <c r="K48" s="26">
        <v>340</v>
      </c>
      <c r="L48" s="26">
        <v>349</v>
      </c>
      <c r="M48" s="33"/>
      <c r="N48" s="26">
        <v>127</v>
      </c>
      <c r="O48" s="26">
        <v>62</v>
      </c>
      <c r="P48" s="26">
        <v>65</v>
      </c>
      <c r="Q48" s="33"/>
      <c r="R48" s="26">
        <v>1246</v>
      </c>
      <c r="S48" s="26">
        <v>602.25925925925924</v>
      </c>
      <c r="T48" s="26">
        <v>636.25925925925924</v>
      </c>
      <c r="U48" s="33"/>
      <c r="V48" s="26">
        <v>1216</v>
      </c>
      <c r="W48" s="26">
        <v>595.26543209876547</v>
      </c>
      <c r="X48" s="26">
        <v>623.26543209876547</v>
      </c>
      <c r="Y48" s="33"/>
      <c r="Z48" s="26">
        <v>849</v>
      </c>
      <c r="AA48" s="26">
        <v>420</v>
      </c>
      <c r="AB48" s="26">
        <v>430</v>
      </c>
      <c r="AC48" s="33"/>
      <c r="AD48" s="26">
        <v>4328</v>
      </c>
      <c r="AE48" s="26">
        <v>2229.2283950617284</v>
      </c>
      <c r="AF48" s="26">
        <v>2102.2283950617284</v>
      </c>
      <c r="AH48" s="24">
        <v>1401</v>
      </c>
      <c r="AI48" s="24">
        <v>712.24691358024688</v>
      </c>
      <c r="AJ48" s="24">
        <v>692.24691358024688</v>
      </c>
      <c r="AL48" s="23">
        <v>571</v>
      </c>
      <c r="AM48" s="23">
        <v>259</v>
      </c>
      <c r="AN48" s="23">
        <v>312</v>
      </c>
      <c r="AP48" s="24">
        <v>1052</v>
      </c>
      <c r="AQ48" s="23">
        <v>543</v>
      </c>
      <c r="AR48" s="23">
        <v>508</v>
      </c>
      <c r="AT48" s="23">
        <v>566</v>
      </c>
      <c r="AU48" s="23">
        <v>294</v>
      </c>
      <c r="AV48" s="23">
        <v>272</v>
      </c>
      <c r="AX48" s="23">
        <v>651</v>
      </c>
      <c r="AY48" s="23">
        <v>356</v>
      </c>
      <c r="AZ48" s="23">
        <v>295</v>
      </c>
      <c r="BB48" s="23">
        <v>953</v>
      </c>
      <c r="BC48" s="23">
        <v>485</v>
      </c>
      <c r="BD48" s="23">
        <v>468</v>
      </c>
      <c r="BF48" s="23">
        <v>731</v>
      </c>
      <c r="BG48" s="23">
        <v>357</v>
      </c>
      <c r="BH48" s="23">
        <v>374</v>
      </c>
    </row>
    <row r="49" spans="1:60">
      <c r="A49" s="26">
        <v>44</v>
      </c>
      <c r="B49" s="26">
        <v>14102.999999999998</v>
      </c>
      <c r="C49" s="26">
        <v>7150.9999999999991</v>
      </c>
      <c r="D49" s="26">
        <v>6951.9999999999991</v>
      </c>
      <c r="E49" s="33"/>
      <c r="F49" s="26">
        <v>562</v>
      </c>
      <c r="G49" s="26">
        <v>294</v>
      </c>
      <c r="H49" s="26">
        <v>267</v>
      </c>
      <c r="I49" s="33"/>
      <c r="J49" s="26">
        <v>672</v>
      </c>
      <c r="K49" s="26">
        <v>334</v>
      </c>
      <c r="L49" s="26">
        <v>338</v>
      </c>
      <c r="M49" s="33"/>
      <c r="N49" s="26">
        <v>127</v>
      </c>
      <c r="O49" s="26">
        <v>63</v>
      </c>
      <c r="P49" s="26">
        <v>64</v>
      </c>
      <c r="Q49" s="33"/>
      <c r="R49" s="26">
        <v>1133</v>
      </c>
      <c r="S49" s="26">
        <v>551.25925925925924</v>
      </c>
      <c r="T49" s="26">
        <v>573.25925925925924</v>
      </c>
      <c r="U49" s="33"/>
      <c r="V49" s="26">
        <v>1165</v>
      </c>
      <c r="W49" s="26">
        <v>575.26543209876547</v>
      </c>
      <c r="X49" s="26">
        <v>593.26543209876547</v>
      </c>
      <c r="Y49" s="33"/>
      <c r="Z49" s="26">
        <v>799</v>
      </c>
      <c r="AA49" s="26">
        <v>394</v>
      </c>
      <c r="AB49" s="26">
        <v>405</v>
      </c>
      <c r="AC49" s="33"/>
      <c r="AD49" s="26">
        <v>4028</v>
      </c>
      <c r="AE49" s="26">
        <v>2090.2283950617284</v>
      </c>
      <c r="AF49" s="26">
        <v>1941.2283950617284</v>
      </c>
      <c r="AH49" s="24">
        <v>1336</v>
      </c>
      <c r="AI49" s="24">
        <v>678.24691358024688</v>
      </c>
      <c r="AJ49" s="24">
        <v>660.24691358024688</v>
      </c>
      <c r="AL49" s="23">
        <v>568</v>
      </c>
      <c r="AM49" s="23">
        <v>261</v>
      </c>
      <c r="AN49" s="23">
        <v>307</v>
      </c>
      <c r="AP49" s="23">
        <v>946</v>
      </c>
      <c r="AQ49" s="23">
        <v>489</v>
      </c>
      <c r="AR49" s="23">
        <v>456</v>
      </c>
      <c r="AT49" s="23">
        <v>521</v>
      </c>
      <c r="AU49" s="23">
        <v>273</v>
      </c>
      <c r="AV49" s="23">
        <v>248</v>
      </c>
      <c r="AX49" s="23">
        <v>604</v>
      </c>
      <c r="AY49" s="23">
        <v>329</v>
      </c>
      <c r="AZ49" s="23">
        <v>276</v>
      </c>
      <c r="BB49" s="23">
        <v>934</v>
      </c>
      <c r="BC49" s="23">
        <v>473</v>
      </c>
      <c r="BD49" s="23">
        <v>461</v>
      </c>
      <c r="BF49" s="23">
        <v>708</v>
      </c>
      <c r="BG49" s="23">
        <v>346</v>
      </c>
      <c r="BH49" s="23">
        <v>362</v>
      </c>
    </row>
    <row r="50" spans="1:60">
      <c r="A50" s="26">
        <v>45</v>
      </c>
      <c r="B50" s="26">
        <v>13181</v>
      </c>
      <c r="C50" s="26">
        <v>6715</v>
      </c>
      <c r="D50" s="26">
        <v>6466</v>
      </c>
      <c r="E50" s="33"/>
      <c r="F50" s="26">
        <v>502</v>
      </c>
      <c r="G50" s="26">
        <v>261</v>
      </c>
      <c r="H50" s="26">
        <v>241</v>
      </c>
      <c r="I50" s="33"/>
      <c r="J50" s="26">
        <v>655</v>
      </c>
      <c r="K50" s="26">
        <v>330</v>
      </c>
      <c r="L50" s="26">
        <v>325</v>
      </c>
      <c r="M50" s="33"/>
      <c r="N50" s="26">
        <v>131</v>
      </c>
      <c r="O50" s="26">
        <v>67</v>
      </c>
      <c r="P50" s="26">
        <v>64</v>
      </c>
      <c r="Q50" s="33"/>
      <c r="R50" s="26">
        <v>1011</v>
      </c>
      <c r="S50" s="26">
        <v>491.25925925925924</v>
      </c>
      <c r="T50" s="26">
        <v>512.25925925925924</v>
      </c>
      <c r="U50" s="33"/>
      <c r="V50" s="26">
        <v>1110</v>
      </c>
      <c r="W50" s="26">
        <v>557.26543209876547</v>
      </c>
      <c r="X50" s="26">
        <v>554.26543209876547</v>
      </c>
      <c r="Y50" s="33"/>
      <c r="Z50" s="26">
        <v>750</v>
      </c>
      <c r="AA50" s="26">
        <v>371</v>
      </c>
      <c r="AB50" s="26">
        <v>379</v>
      </c>
      <c r="AC50" s="33"/>
      <c r="AD50" s="26">
        <v>3713</v>
      </c>
      <c r="AE50" s="26">
        <v>1939.2283950617284</v>
      </c>
      <c r="AF50" s="26">
        <v>1776.2283950617284</v>
      </c>
      <c r="AH50" s="24">
        <v>1275</v>
      </c>
      <c r="AI50" s="24">
        <v>648.24691358024688</v>
      </c>
      <c r="AJ50" s="24">
        <v>629.24691358024688</v>
      </c>
      <c r="AL50" s="23">
        <v>571</v>
      </c>
      <c r="AM50" s="23">
        <v>265</v>
      </c>
      <c r="AN50" s="23">
        <v>306</v>
      </c>
      <c r="AP50" s="23">
        <v>826</v>
      </c>
      <c r="AQ50" s="23">
        <v>429</v>
      </c>
      <c r="AR50" s="23">
        <v>397</v>
      </c>
      <c r="AT50" s="23">
        <v>470</v>
      </c>
      <c r="AU50" s="23">
        <v>249</v>
      </c>
      <c r="AV50" s="23">
        <v>221</v>
      </c>
      <c r="AX50" s="23">
        <v>556</v>
      </c>
      <c r="AY50" s="23">
        <v>303</v>
      </c>
      <c r="AZ50" s="23">
        <v>253</v>
      </c>
      <c r="BB50" s="23">
        <v>926</v>
      </c>
      <c r="BC50" s="23">
        <v>467</v>
      </c>
      <c r="BD50" s="23">
        <v>459</v>
      </c>
      <c r="BF50" s="23">
        <v>686</v>
      </c>
      <c r="BG50" s="23">
        <v>337</v>
      </c>
      <c r="BH50" s="23">
        <v>349</v>
      </c>
    </row>
    <row r="51" spans="1:60">
      <c r="A51" s="26">
        <v>46</v>
      </c>
      <c r="B51" s="26">
        <v>12343</v>
      </c>
      <c r="C51" s="26">
        <v>6318</v>
      </c>
      <c r="D51" s="26">
        <v>6025</v>
      </c>
      <c r="E51" s="33"/>
      <c r="F51" s="26">
        <v>451</v>
      </c>
      <c r="G51" s="26">
        <v>229</v>
      </c>
      <c r="H51" s="26">
        <v>222</v>
      </c>
      <c r="I51" s="33"/>
      <c r="J51" s="26">
        <v>643</v>
      </c>
      <c r="K51" s="26">
        <v>328</v>
      </c>
      <c r="L51" s="26">
        <v>316</v>
      </c>
      <c r="M51" s="33"/>
      <c r="N51" s="26">
        <v>127</v>
      </c>
      <c r="O51" s="26">
        <v>65</v>
      </c>
      <c r="P51" s="26">
        <v>62</v>
      </c>
      <c r="Q51" s="33"/>
      <c r="R51" s="26">
        <v>898</v>
      </c>
      <c r="S51" s="26">
        <v>436.25925925925924</v>
      </c>
      <c r="T51" s="26">
        <v>453.25925925925924</v>
      </c>
      <c r="U51" s="33"/>
      <c r="V51" s="26">
        <v>1062</v>
      </c>
      <c r="W51" s="26">
        <v>541.26543209876547</v>
      </c>
      <c r="X51" s="26">
        <v>523.26543209876547</v>
      </c>
      <c r="Y51" s="33"/>
      <c r="Z51" s="26">
        <v>705</v>
      </c>
      <c r="AA51" s="26">
        <v>351</v>
      </c>
      <c r="AB51" s="26">
        <v>354</v>
      </c>
      <c r="AC51" s="33"/>
      <c r="AD51" s="26">
        <v>3422</v>
      </c>
      <c r="AE51" s="26">
        <v>1805.2283950617284</v>
      </c>
      <c r="AF51" s="26">
        <v>1619.2283950617284</v>
      </c>
      <c r="AH51" s="24">
        <v>1219</v>
      </c>
      <c r="AI51" s="24">
        <v>620.24691358024688</v>
      </c>
      <c r="AJ51" s="24">
        <v>601.24691358024688</v>
      </c>
      <c r="AL51" s="23">
        <v>578</v>
      </c>
      <c r="AM51" s="23">
        <v>272</v>
      </c>
      <c r="AN51" s="23">
        <v>306</v>
      </c>
      <c r="AP51" s="23">
        <v>709</v>
      </c>
      <c r="AQ51" s="23">
        <v>368</v>
      </c>
      <c r="AR51" s="23">
        <v>342</v>
      </c>
      <c r="AT51" s="23">
        <v>424</v>
      </c>
      <c r="AU51" s="23">
        <v>228</v>
      </c>
      <c r="AV51" s="23">
        <v>196</v>
      </c>
      <c r="AX51" s="23">
        <v>516</v>
      </c>
      <c r="AY51" s="23">
        <v>280</v>
      </c>
      <c r="AZ51" s="23">
        <v>237</v>
      </c>
      <c r="BB51" s="23">
        <v>916</v>
      </c>
      <c r="BC51" s="23">
        <v>462</v>
      </c>
      <c r="BD51" s="23">
        <v>455</v>
      </c>
      <c r="BF51" s="23">
        <v>671</v>
      </c>
      <c r="BG51" s="23">
        <v>332</v>
      </c>
      <c r="BH51" s="23">
        <v>338</v>
      </c>
    </row>
    <row r="52" spans="1:60">
      <c r="A52" s="26">
        <v>47</v>
      </c>
      <c r="B52" s="26">
        <v>11634</v>
      </c>
      <c r="C52" s="26">
        <v>5982</v>
      </c>
      <c r="D52" s="26">
        <v>5652</v>
      </c>
      <c r="E52" s="33"/>
      <c r="F52" s="26">
        <v>392</v>
      </c>
      <c r="G52" s="26">
        <v>199</v>
      </c>
      <c r="H52" s="26">
        <v>193</v>
      </c>
      <c r="I52" s="33"/>
      <c r="J52" s="26">
        <v>638</v>
      </c>
      <c r="K52" s="26">
        <v>326</v>
      </c>
      <c r="L52" s="26">
        <v>312</v>
      </c>
      <c r="M52" s="33"/>
      <c r="N52" s="26">
        <v>128</v>
      </c>
      <c r="O52" s="26">
        <v>66</v>
      </c>
      <c r="P52" s="26">
        <v>62</v>
      </c>
      <c r="Q52" s="33"/>
      <c r="R52" s="26">
        <v>841</v>
      </c>
      <c r="S52" s="26">
        <v>411.25925925925924</v>
      </c>
      <c r="T52" s="26">
        <v>422.25925925925924</v>
      </c>
      <c r="U52" s="33"/>
      <c r="V52" s="26">
        <v>1010</v>
      </c>
      <c r="W52" s="26">
        <v>522.26543209876547</v>
      </c>
      <c r="X52" s="26">
        <v>490.26543209876542</v>
      </c>
      <c r="Y52" s="33"/>
      <c r="Z52" s="26">
        <v>665</v>
      </c>
      <c r="AA52" s="26">
        <v>330</v>
      </c>
      <c r="AB52" s="26">
        <v>334</v>
      </c>
      <c r="AC52" s="33"/>
      <c r="AD52" s="26">
        <v>3146</v>
      </c>
      <c r="AE52" s="26">
        <v>1674.2283950617284</v>
      </c>
      <c r="AF52" s="26">
        <v>1474.2283950617284</v>
      </c>
      <c r="AH52" s="24">
        <v>1159</v>
      </c>
      <c r="AI52" s="24">
        <v>592.24691358024688</v>
      </c>
      <c r="AJ52" s="24">
        <v>568.24691358024688</v>
      </c>
      <c r="AL52" s="23">
        <v>597</v>
      </c>
      <c r="AM52" s="23">
        <v>287</v>
      </c>
      <c r="AN52" s="23">
        <v>311</v>
      </c>
      <c r="AP52" s="23">
        <v>614</v>
      </c>
      <c r="AQ52" s="23">
        <v>318</v>
      </c>
      <c r="AR52" s="23">
        <v>296</v>
      </c>
      <c r="AT52" s="23">
        <v>389</v>
      </c>
      <c r="AU52" s="23">
        <v>210</v>
      </c>
      <c r="AV52" s="23">
        <v>179</v>
      </c>
      <c r="AX52" s="23">
        <v>480</v>
      </c>
      <c r="AY52" s="23">
        <v>260</v>
      </c>
      <c r="AZ52" s="23">
        <v>220</v>
      </c>
      <c r="BB52" s="23">
        <v>895</v>
      </c>
      <c r="BC52" s="23">
        <v>446</v>
      </c>
      <c r="BD52" s="23">
        <v>448</v>
      </c>
      <c r="BF52" s="23">
        <v>683</v>
      </c>
      <c r="BG52" s="23">
        <v>340</v>
      </c>
      <c r="BH52" s="23">
        <v>342</v>
      </c>
    </row>
    <row r="53" spans="1:60">
      <c r="A53" s="26">
        <v>48</v>
      </c>
      <c r="B53" s="26">
        <v>11122</v>
      </c>
      <c r="C53" s="26">
        <v>5734</v>
      </c>
      <c r="D53" s="26">
        <v>5388</v>
      </c>
      <c r="E53" s="33"/>
      <c r="F53" s="26">
        <v>355</v>
      </c>
      <c r="G53" s="26">
        <v>175</v>
      </c>
      <c r="H53" s="26">
        <v>180</v>
      </c>
      <c r="I53" s="33"/>
      <c r="J53" s="26">
        <v>623</v>
      </c>
      <c r="K53" s="26">
        <v>320</v>
      </c>
      <c r="L53" s="26">
        <v>302</v>
      </c>
      <c r="M53" s="33"/>
      <c r="N53" s="26">
        <v>117</v>
      </c>
      <c r="O53" s="26">
        <v>63</v>
      </c>
      <c r="P53" s="26">
        <v>55</v>
      </c>
      <c r="Q53" s="33"/>
      <c r="R53" s="26">
        <v>862</v>
      </c>
      <c r="S53" s="26">
        <v>423.25925925925924</v>
      </c>
      <c r="T53" s="26">
        <v>431.25925925925924</v>
      </c>
      <c r="U53" s="33"/>
      <c r="V53" s="26">
        <v>952</v>
      </c>
      <c r="W53" s="26">
        <v>489.26543209876542</v>
      </c>
      <c r="X53" s="26">
        <v>464.26543209876542</v>
      </c>
      <c r="Y53" s="33"/>
      <c r="Z53" s="26">
        <v>631</v>
      </c>
      <c r="AA53" s="26">
        <v>314</v>
      </c>
      <c r="AB53" s="26">
        <v>316</v>
      </c>
      <c r="AC53" s="33"/>
      <c r="AD53" s="26">
        <v>2918</v>
      </c>
      <c r="AE53" s="26">
        <v>1570.2283950617284</v>
      </c>
      <c r="AF53" s="26">
        <v>1350.2283950617284</v>
      </c>
      <c r="AH53" s="24">
        <v>1102</v>
      </c>
      <c r="AI53" s="24">
        <v>569.24691358024688</v>
      </c>
      <c r="AJ53" s="24">
        <v>535.24691358024688</v>
      </c>
      <c r="AL53" s="23">
        <v>609</v>
      </c>
      <c r="AM53" s="23">
        <v>291</v>
      </c>
      <c r="AN53" s="23">
        <v>318</v>
      </c>
      <c r="AP53" s="23">
        <v>549</v>
      </c>
      <c r="AQ53" s="23">
        <v>284</v>
      </c>
      <c r="AR53" s="23">
        <v>265</v>
      </c>
      <c r="AT53" s="23">
        <v>377</v>
      </c>
      <c r="AU53" s="23">
        <v>201</v>
      </c>
      <c r="AV53" s="23">
        <v>176</v>
      </c>
      <c r="AX53" s="23">
        <v>464</v>
      </c>
      <c r="AY53" s="23">
        <v>251</v>
      </c>
      <c r="AZ53" s="23">
        <v>213</v>
      </c>
      <c r="BB53" s="23">
        <v>843</v>
      </c>
      <c r="BC53" s="23">
        <v>422</v>
      </c>
      <c r="BD53" s="23">
        <v>421</v>
      </c>
      <c r="BF53" s="23">
        <v>721</v>
      </c>
      <c r="BG53" s="23">
        <v>361</v>
      </c>
      <c r="BH53" s="23">
        <v>361</v>
      </c>
    </row>
    <row r="54" spans="1:60">
      <c r="A54" s="26">
        <v>49</v>
      </c>
      <c r="B54" s="26">
        <v>10760</v>
      </c>
      <c r="C54" s="26">
        <v>5556</v>
      </c>
      <c r="D54" s="26">
        <v>5204</v>
      </c>
      <c r="E54" s="33"/>
      <c r="F54" s="26">
        <v>323</v>
      </c>
      <c r="G54" s="26">
        <v>159</v>
      </c>
      <c r="H54" s="26">
        <v>163</v>
      </c>
      <c r="I54" s="33"/>
      <c r="J54" s="26">
        <v>610</v>
      </c>
      <c r="K54" s="26">
        <v>313</v>
      </c>
      <c r="L54" s="26">
        <v>297</v>
      </c>
      <c r="M54" s="33"/>
      <c r="N54" s="26">
        <v>106</v>
      </c>
      <c r="O54" s="26">
        <v>56</v>
      </c>
      <c r="P54" s="26">
        <v>51</v>
      </c>
      <c r="Q54" s="33"/>
      <c r="R54" s="26">
        <v>924</v>
      </c>
      <c r="S54" s="26">
        <v>457.25925925925924</v>
      </c>
      <c r="T54" s="26">
        <v>459.25925925925924</v>
      </c>
      <c r="U54" s="33"/>
      <c r="V54" s="26">
        <v>893</v>
      </c>
      <c r="W54" s="26">
        <v>455.26543209876542</v>
      </c>
      <c r="X54" s="26">
        <v>440.26543209876542</v>
      </c>
      <c r="Y54" s="33"/>
      <c r="Z54" s="26">
        <v>607</v>
      </c>
      <c r="AA54" s="26">
        <v>304</v>
      </c>
      <c r="AB54" s="26">
        <v>303</v>
      </c>
      <c r="AC54" s="33"/>
      <c r="AD54" s="26">
        <v>2735</v>
      </c>
      <c r="AE54" s="26">
        <v>1485.2283950617284</v>
      </c>
      <c r="AF54" s="26">
        <v>1251.2283950617284</v>
      </c>
      <c r="AH54" s="24">
        <v>1036</v>
      </c>
      <c r="AI54" s="24">
        <v>545.24691358024688</v>
      </c>
      <c r="AJ54" s="24">
        <v>493.24691358024694</v>
      </c>
      <c r="AL54" s="23">
        <v>616</v>
      </c>
      <c r="AM54" s="23">
        <v>291</v>
      </c>
      <c r="AN54" s="23">
        <v>326</v>
      </c>
      <c r="AP54" s="23">
        <v>520</v>
      </c>
      <c r="AQ54" s="23">
        <v>269</v>
      </c>
      <c r="AR54" s="23">
        <v>252</v>
      </c>
      <c r="AT54" s="23">
        <v>379</v>
      </c>
      <c r="AU54" s="23">
        <v>200</v>
      </c>
      <c r="AV54" s="23">
        <v>180</v>
      </c>
      <c r="AX54" s="23">
        <v>461</v>
      </c>
      <c r="AY54" s="23">
        <v>248</v>
      </c>
      <c r="AZ54" s="23">
        <v>213</v>
      </c>
      <c r="BB54" s="23">
        <v>779</v>
      </c>
      <c r="BC54" s="23">
        <v>389</v>
      </c>
      <c r="BD54" s="23">
        <v>390</v>
      </c>
      <c r="BF54" s="23">
        <v>769</v>
      </c>
      <c r="BG54" s="23">
        <v>384</v>
      </c>
      <c r="BH54" s="23">
        <v>385</v>
      </c>
    </row>
    <row r="55" spans="1:60">
      <c r="A55" s="26">
        <v>50</v>
      </c>
      <c r="B55" s="26">
        <v>10437</v>
      </c>
      <c r="C55" s="26">
        <v>5395</v>
      </c>
      <c r="D55" s="26">
        <v>5042</v>
      </c>
      <c r="E55" s="33"/>
      <c r="F55" s="26">
        <v>292</v>
      </c>
      <c r="G55" s="26">
        <v>143</v>
      </c>
      <c r="H55" s="26">
        <v>149</v>
      </c>
      <c r="I55" s="33"/>
      <c r="J55" s="26">
        <v>591</v>
      </c>
      <c r="K55" s="26">
        <v>301</v>
      </c>
      <c r="L55" s="26">
        <v>290</v>
      </c>
      <c r="M55" s="33"/>
      <c r="N55" s="26">
        <v>96</v>
      </c>
      <c r="O55" s="26">
        <v>50</v>
      </c>
      <c r="P55" s="26">
        <v>46</v>
      </c>
      <c r="Q55" s="33"/>
      <c r="R55" s="26">
        <v>1001</v>
      </c>
      <c r="S55" s="26">
        <v>496.25925925925924</v>
      </c>
      <c r="T55" s="26">
        <v>497.25925925925924</v>
      </c>
      <c r="U55" s="33"/>
      <c r="V55" s="26">
        <v>842</v>
      </c>
      <c r="W55" s="26">
        <v>424.26543209876542</v>
      </c>
      <c r="X55" s="26">
        <v>419.26543209876542</v>
      </c>
      <c r="Y55" s="33"/>
      <c r="Z55" s="26">
        <v>581</v>
      </c>
      <c r="AA55" s="26">
        <v>291</v>
      </c>
      <c r="AB55" s="26">
        <v>290</v>
      </c>
      <c r="AC55" s="33"/>
      <c r="AD55" s="26">
        <v>2582</v>
      </c>
      <c r="AE55" s="26">
        <v>1416.2283950617284</v>
      </c>
      <c r="AF55" s="26">
        <v>1168.2283950617284</v>
      </c>
      <c r="AH55" s="23">
        <v>978</v>
      </c>
      <c r="AI55" s="24">
        <v>524.24691358024688</v>
      </c>
      <c r="AJ55" s="24">
        <v>456.24691358024694</v>
      </c>
      <c r="AL55" s="23">
        <v>617</v>
      </c>
      <c r="AM55" s="23">
        <v>289</v>
      </c>
      <c r="AN55" s="23">
        <v>328</v>
      </c>
      <c r="AP55" s="23">
        <v>501</v>
      </c>
      <c r="AQ55" s="23">
        <v>258</v>
      </c>
      <c r="AR55" s="23">
        <v>243</v>
      </c>
      <c r="AT55" s="23">
        <v>381</v>
      </c>
      <c r="AU55" s="23">
        <v>196</v>
      </c>
      <c r="AV55" s="23">
        <v>185</v>
      </c>
      <c r="AX55" s="23">
        <v>457</v>
      </c>
      <c r="AY55" s="23">
        <v>244</v>
      </c>
      <c r="AZ55" s="23">
        <v>213</v>
      </c>
      <c r="BB55" s="23">
        <v>712</v>
      </c>
      <c r="BC55" s="23">
        <v>358</v>
      </c>
      <c r="BD55" s="23">
        <v>354</v>
      </c>
      <c r="BF55" s="23">
        <v>807</v>
      </c>
      <c r="BG55" s="23">
        <v>404</v>
      </c>
      <c r="BH55" s="23">
        <v>403</v>
      </c>
    </row>
    <row r="56" spans="1:60">
      <c r="A56" s="26">
        <v>51</v>
      </c>
      <c r="B56" s="26">
        <v>10116</v>
      </c>
      <c r="C56" s="26">
        <v>5236</v>
      </c>
      <c r="D56" s="26">
        <v>4880</v>
      </c>
      <c r="E56" s="33"/>
      <c r="F56" s="26">
        <v>269</v>
      </c>
      <c r="G56" s="26">
        <v>132</v>
      </c>
      <c r="H56" s="26">
        <v>137</v>
      </c>
      <c r="I56" s="33"/>
      <c r="J56" s="26">
        <v>571</v>
      </c>
      <c r="K56" s="26">
        <v>290</v>
      </c>
      <c r="L56" s="26">
        <v>281</v>
      </c>
      <c r="M56" s="33"/>
      <c r="N56" s="26">
        <v>86</v>
      </c>
      <c r="O56" s="26">
        <v>46</v>
      </c>
      <c r="P56" s="26">
        <v>40</v>
      </c>
      <c r="Q56" s="33"/>
      <c r="R56" s="26">
        <v>1044</v>
      </c>
      <c r="S56" s="26">
        <v>518.25925925925924</v>
      </c>
      <c r="T56" s="26">
        <v>518.25925925925924</v>
      </c>
      <c r="U56" s="33"/>
      <c r="V56" s="26">
        <v>795</v>
      </c>
      <c r="W56" s="26">
        <v>398.26543209876542</v>
      </c>
      <c r="X56" s="26">
        <v>399.26543209876542</v>
      </c>
      <c r="Y56" s="33"/>
      <c r="Z56" s="26">
        <v>554</v>
      </c>
      <c r="AA56" s="26">
        <v>280</v>
      </c>
      <c r="AB56" s="26">
        <v>275</v>
      </c>
      <c r="AC56" s="33"/>
      <c r="AD56" s="26">
        <v>2439</v>
      </c>
      <c r="AE56" s="26">
        <v>1350.2283950617284</v>
      </c>
      <c r="AF56" s="26">
        <v>1091.2283950617284</v>
      </c>
      <c r="AH56" s="23">
        <v>931</v>
      </c>
      <c r="AI56" s="24">
        <v>507.24691358024694</v>
      </c>
      <c r="AJ56" s="24">
        <v>426.24691358024694</v>
      </c>
      <c r="AL56" s="23">
        <v>620</v>
      </c>
      <c r="AM56" s="23">
        <v>288</v>
      </c>
      <c r="AN56" s="23">
        <v>331</v>
      </c>
      <c r="AP56" s="23">
        <v>480</v>
      </c>
      <c r="AQ56" s="23">
        <v>247</v>
      </c>
      <c r="AR56" s="23">
        <v>233</v>
      </c>
      <c r="AT56" s="23">
        <v>384</v>
      </c>
      <c r="AU56" s="23">
        <v>195</v>
      </c>
      <c r="AV56" s="23">
        <v>189</v>
      </c>
      <c r="AX56" s="23">
        <v>454</v>
      </c>
      <c r="AY56" s="23">
        <v>240</v>
      </c>
      <c r="AZ56" s="23">
        <v>214</v>
      </c>
      <c r="BB56" s="23">
        <v>653</v>
      </c>
      <c r="BC56" s="23">
        <v>328</v>
      </c>
      <c r="BD56" s="23">
        <v>325</v>
      </c>
      <c r="BF56" s="23">
        <v>836</v>
      </c>
      <c r="BG56" s="23">
        <v>416</v>
      </c>
      <c r="BH56" s="23">
        <v>420</v>
      </c>
    </row>
    <row r="57" spans="1:60">
      <c r="A57" s="26">
        <v>52</v>
      </c>
      <c r="B57" s="26">
        <v>9907</v>
      </c>
      <c r="C57" s="26">
        <v>5138</v>
      </c>
      <c r="D57" s="26">
        <v>4769</v>
      </c>
      <c r="E57" s="33"/>
      <c r="F57" s="26">
        <v>265</v>
      </c>
      <c r="G57" s="26">
        <v>131</v>
      </c>
      <c r="H57" s="26">
        <v>134</v>
      </c>
      <c r="I57" s="33"/>
      <c r="J57" s="26">
        <v>562</v>
      </c>
      <c r="K57" s="26">
        <v>287</v>
      </c>
      <c r="L57" s="26">
        <v>275</v>
      </c>
      <c r="M57" s="33"/>
      <c r="N57" s="26">
        <v>81</v>
      </c>
      <c r="O57" s="26">
        <v>43</v>
      </c>
      <c r="P57" s="26">
        <v>38</v>
      </c>
      <c r="Q57" s="33"/>
      <c r="R57" s="26">
        <v>1079</v>
      </c>
      <c r="S57" s="26">
        <v>537.25925925925924</v>
      </c>
      <c r="T57" s="26">
        <v>534.25925925925924</v>
      </c>
      <c r="U57" s="33"/>
      <c r="V57" s="26">
        <v>765</v>
      </c>
      <c r="W57" s="26">
        <v>381.26543209876542</v>
      </c>
      <c r="X57" s="26">
        <v>386.26543209876542</v>
      </c>
      <c r="Y57" s="33"/>
      <c r="Z57" s="26">
        <v>542</v>
      </c>
      <c r="AA57" s="26">
        <v>274</v>
      </c>
      <c r="AB57" s="26">
        <v>269</v>
      </c>
      <c r="AC57" s="33"/>
      <c r="AD57" s="26">
        <v>2318</v>
      </c>
      <c r="AE57" s="26">
        <v>1293.2283950617284</v>
      </c>
      <c r="AF57" s="26">
        <v>1028.2283950617284</v>
      </c>
      <c r="AH57" s="23">
        <v>913</v>
      </c>
      <c r="AI57" s="24">
        <v>501.24691358024694</v>
      </c>
      <c r="AJ57" s="24">
        <v>414.24691358024694</v>
      </c>
      <c r="AL57" s="23">
        <v>619</v>
      </c>
      <c r="AM57" s="23">
        <v>288</v>
      </c>
      <c r="AN57" s="23">
        <v>331</v>
      </c>
      <c r="AP57" s="23">
        <v>472</v>
      </c>
      <c r="AQ57" s="23">
        <v>240</v>
      </c>
      <c r="AR57" s="23">
        <v>232</v>
      </c>
      <c r="AT57" s="23">
        <v>381</v>
      </c>
      <c r="AU57" s="23">
        <v>192</v>
      </c>
      <c r="AV57" s="23">
        <v>188</v>
      </c>
      <c r="AX57" s="23">
        <v>452</v>
      </c>
      <c r="AY57" s="23">
        <v>242</v>
      </c>
      <c r="AZ57" s="23">
        <v>210</v>
      </c>
      <c r="BB57" s="23">
        <v>615</v>
      </c>
      <c r="BC57" s="23">
        <v>310</v>
      </c>
      <c r="BD57" s="23">
        <v>305</v>
      </c>
      <c r="BF57" s="23">
        <v>842</v>
      </c>
      <c r="BG57" s="23">
        <v>418</v>
      </c>
      <c r="BH57" s="23">
        <v>424</v>
      </c>
    </row>
    <row r="58" spans="1:60">
      <c r="A58" s="26">
        <v>53</v>
      </c>
      <c r="B58" s="26">
        <v>9806</v>
      </c>
      <c r="C58" s="26">
        <v>5103</v>
      </c>
      <c r="D58" s="26">
        <v>4703</v>
      </c>
      <c r="E58" s="33"/>
      <c r="F58" s="26">
        <v>284</v>
      </c>
      <c r="G58" s="26">
        <v>144</v>
      </c>
      <c r="H58" s="26">
        <v>139</v>
      </c>
      <c r="I58" s="33"/>
      <c r="J58" s="26">
        <v>560</v>
      </c>
      <c r="K58" s="26">
        <v>289</v>
      </c>
      <c r="L58" s="26">
        <v>272</v>
      </c>
      <c r="M58" s="33"/>
      <c r="N58" s="26">
        <v>79</v>
      </c>
      <c r="O58" s="26">
        <v>41</v>
      </c>
      <c r="P58" s="26">
        <v>37</v>
      </c>
      <c r="Q58" s="33"/>
      <c r="R58" s="26">
        <v>1092</v>
      </c>
      <c r="S58" s="26">
        <v>544.25925925925924</v>
      </c>
      <c r="T58" s="26">
        <v>540.25925925925924</v>
      </c>
      <c r="U58" s="33"/>
      <c r="V58" s="26">
        <v>752</v>
      </c>
      <c r="W58" s="26">
        <v>373.26543209876542</v>
      </c>
      <c r="X58" s="26">
        <v>381.26543209876542</v>
      </c>
      <c r="Y58" s="33"/>
      <c r="Z58" s="26">
        <v>546</v>
      </c>
      <c r="AA58" s="26">
        <v>273</v>
      </c>
      <c r="AB58" s="26">
        <v>273</v>
      </c>
      <c r="AC58" s="33"/>
      <c r="AD58" s="26">
        <v>2209</v>
      </c>
      <c r="AE58" s="26">
        <v>1236.2283950617284</v>
      </c>
      <c r="AF58" s="26">
        <v>975.22839506172841</v>
      </c>
      <c r="AH58" s="23">
        <v>931</v>
      </c>
      <c r="AI58" s="24">
        <v>512.24691358024688</v>
      </c>
      <c r="AJ58" s="24">
        <v>421.24691358024694</v>
      </c>
      <c r="AL58" s="23">
        <v>621</v>
      </c>
      <c r="AM58" s="23">
        <v>294</v>
      </c>
      <c r="AN58" s="23">
        <v>327</v>
      </c>
      <c r="AP58" s="23">
        <v>482</v>
      </c>
      <c r="AQ58" s="23">
        <v>246</v>
      </c>
      <c r="AR58" s="23">
        <v>236</v>
      </c>
      <c r="AT58" s="23">
        <v>380</v>
      </c>
      <c r="AU58" s="23">
        <v>194</v>
      </c>
      <c r="AV58" s="23">
        <v>186</v>
      </c>
      <c r="AX58" s="23">
        <v>451</v>
      </c>
      <c r="AY58" s="23">
        <v>240</v>
      </c>
      <c r="AZ58" s="23">
        <v>210</v>
      </c>
      <c r="BB58" s="23">
        <v>590</v>
      </c>
      <c r="BC58" s="23">
        <v>300</v>
      </c>
      <c r="BD58" s="23">
        <v>291</v>
      </c>
      <c r="BF58" s="23">
        <v>829</v>
      </c>
      <c r="BG58" s="23">
        <v>416</v>
      </c>
      <c r="BH58" s="23">
        <v>414</v>
      </c>
    </row>
    <row r="59" spans="1:60">
      <c r="A59" s="26">
        <v>54</v>
      </c>
      <c r="B59" s="26">
        <v>9784</v>
      </c>
      <c r="C59" s="26">
        <v>5111</v>
      </c>
      <c r="D59" s="26">
        <v>4673</v>
      </c>
      <c r="E59" s="33"/>
      <c r="F59" s="26">
        <v>315</v>
      </c>
      <c r="G59" s="26">
        <v>165</v>
      </c>
      <c r="H59" s="26">
        <v>150</v>
      </c>
      <c r="I59" s="33"/>
      <c r="J59" s="26">
        <v>559</v>
      </c>
      <c r="K59" s="26">
        <v>294</v>
      </c>
      <c r="L59" s="26">
        <v>265</v>
      </c>
      <c r="M59" s="33"/>
      <c r="N59" s="26">
        <v>80</v>
      </c>
      <c r="O59" s="26">
        <v>42</v>
      </c>
      <c r="P59" s="26">
        <v>37</v>
      </c>
      <c r="Q59" s="33"/>
      <c r="R59" s="26">
        <v>1086</v>
      </c>
      <c r="S59" s="26">
        <v>546.25925925925924</v>
      </c>
      <c r="T59" s="26">
        <v>533.25925925925924</v>
      </c>
      <c r="U59" s="33"/>
      <c r="V59" s="26">
        <v>754</v>
      </c>
      <c r="W59" s="26">
        <v>373.26543209876542</v>
      </c>
      <c r="X59" s="26">
        <v>383.26543209876542</v>
      </c>
      <c r="Y59" s="33"/>
      <c r="Z59" s="26">
        <v>557</v>
      </c>
      <c r="AA59" s="26">
        <v>277</v>
      </c>
      <c r="AB59" s="26">
        <v>279</v>
      </c>
      <c r="AC59" s="33"/>
      <c r="AD59" s="26">
        <v>2111</v>
      </c>
      <c r="AE59" s="26">
        <v>1182.2283950617284</v>
      </c>
      <c r="AF59" s="26">
        <v>931.22839506172841</v>
      </c>
      <c r="AH59" s="23">
        <v>973</v>
      </c>
      <c r="AI59" s="24">
        <v>531.24691358024688</v>
      </c>
      <c r="AJ59" s="24">
        <v>444.24691358024694</v>
      </c>
      <c r="AL59" s="23">
        <v>630</v>
      </c>
      <c r="AM59" s="23">
        <v>305</v>
      </c>
      <c r="AN59" s="23">
        <v>325</v>
      </c>
      <c r="AP59" s="23">
        <v>503</v>
      </c>
      <c r="AQ59" s="23">
        <v>253</v>
      </c>
      <c r="AR59" s="23">
        <v>250</v>
      </c>
      <c r="AT59" s="23">
        <v>379</v>
      </c>
      <c r="AU59" s="23">
        <v>196</v>
      </c>
      <c r="AV59" s="23">
        <v>183</v>
      </c>
      <c r="AX59" s="23">
        <v>455</v>
      </c>
      <c r="AY59" s="23">
        <v>247</v>
      </c>
      <c r="AZ59" s="23">
        <v>208</v>
      </c>
      <c r="BB59" s="23">
        <v>586</v>
      </c>
      <c r="BC59" s="23">
        <v>297</v>
      </c>
      <c r="BD59" s="23">
        <v>288</v>
      </c>
      <c r="BF59" s="23">
        <v>799</v>
      </c>
      <c r="BG59" s="23">
        <v>402</v>
      </c>
      <c r="BH59" s="23">
        <v>396</v>
      </c>
    </row>
    <row r="60" spans="1:60">
      <c r="A60" s="26">
        <v>55</v>
      </c>
      <c r="B60" s="26">
        <v>9801</v>
      </c>
      <c r="C60" s="26">
        <v>5140</v>
      </c>
      <c r="D60" s="26">
        <v>4661</v>
      </c>
      <c r="E60" s="33"/>
      <c r="F60" s="26">
        <v>358</v>
      </c>
      <c r="G60" s="26">
        <v>191</v>
      </c>
      <c r="H60" s="26">
        <v>167</v>
      </c>
      <c r="I60" s="33"/>
      <c r="J60" s="26">
        <v>558</v>
      </c>
      <c r="K60" s="26">
        <v>300</v>
      </c>
      <c r="L60" s="26">
        <v>258</v>
      </c>
      <c r="M60" s="33"/>
      <c r="N60" s="26">
        <v>83</v>
      </c>
      <c r="O60" s="26">
        <v>43</v>
      </c>
      <c r="P60" s="26">
        <v>40</v>
      </c>
      <c r="Q60" s="33"/>
      <c r="R60" s="26">
        <v>1089</v>
      </c>
      <c r="S60" s="26">
        <v>548.25925925925924</v>
      </c>
      <c r="T60" s="26">
        <v>533.25925925925924</v>
      </c>
      <c r="U60" s="33"/>
      <c r="V60" s="26">
        <v>757</v>
      </c>
      <c r="W60" s="26">
        <v>372.26543209876542</v>
      </c>
      <c r="X60" s="26">
        <v>386.26543209876542</v>
      </c>
      <c r="Y60" s="33"/>
      <c r="Z60" s="26">
        <v>575</v>
      </c>
      <c r="AA60" s="26">
        <v>285</v>
      </c>
      <c r="AB60" s="26">
        <v>291</v>
      </c>
      <c r="AC60" s="33"/>
      <c r="AD60" s="26">
        <v>2012</v>
      </c>
      <c r="AE60" s="26">
        <v>1130.2283950617284</v>
      </c>
      <c r="AF60" s="26">
        <v>884.22839506172841</v>
      </c>
      <c r="AH60" s="24">
        <v>1030</v>
      </c>
      <c r="AI60" s="24">
        <v>558.24691358024688</v>
      </c>
      <c r="AJ60" s="24">
        <v>474.24691358024694</v>
      </c>
      <c r="AL60" s="23">
        <v>638</v>
      </c>
      <c r="AM60" s="23">
        <v>318</v>
      </c>
      <c r="AN60" s="23">
        <v>320</v>
      </c>
      <c r="AP60" s="23">
        <v>533</v>
      </c>
      <c r="AQ60" s="23">
        <v>267</v>
      </c>
      <c r="AR60" s="23">
        <v>266</v>
      </c>
      <c r="AT60" s="23">
        <v>377</v>
      </c>
      <c r="AU60" s="23">
        <v>197</v>
      </c>
      <c r="AV60" s="23">
        <v>180</v>
      </c>
      <c r="AX60" s="23">
        <v>457</v>
      </c>
      <c r="AY60" s="23">
        <v>250</v>
      </c>
      <c r="AZ60" s="23">
        <v>207</v>
      </c>
      <c r="BB60" s="23">
        <v>573</v>
      </c>
      <c r="BC60" s="23">
        <v>292</v>
      </c>
      <c r="BD60" s="23">
        <v>281</v>
      </c>
      <c r="BF60" s="23">
        <v>761</v>
      </c>
      <c r="BG60" s="23">
        <v>388</v>
      </c>
      <c r="BH60" s="23">
        <v>373</v>
      </c>
    </row>
    <row r="61" spans="1:60">
      <c r="A61" s="26">
        <v>56</v>
      </c>
      <c r="B61" s="26">
        <v>9793</v>
      </c>
      <c r="C61" s="26">
        <v>5149</v>
      </c>
      <c r="D61" s="26">
        <v>4644</v>
      </c>
      <c r="E61" s="33"/>
      <c r="F61" s="26">
        <v>394</v>
      </c>
      <c r="G61" s="26">
        <v>218</v>
      </c>
      <c r="H61" s="26">
        <v>177</v>
      </c>
      <c r="I61" s="33"/>
      <c r="J61" s="26">
        <v>560</v>
      </c>
      <c r="K61" s="26">
        <v>304</v>
      </c>
      <c r="L61" s="26">
        <v>256</v>
      </c>
      <c r="M61" s="33"/>
      <c r="N61" s="26">
        <v>86</v>
      </c>
      <c r="O61" s="26">
        <v>44</v>
      </c>
      <c r="P61" s="26">
        <v>42</v>
      </c>
      <c r="Q61" s="33"/>
      <c r="R61" s="26">
        <v>1086</v>
      </c>
      <c r="S61" s="26">
        <v>550.25925925925924</v>
      </c>
      <c r="T61" s="26">
        <v>529.25925925925924</v>
      </c>
      <c r="U61" s="33"/>
      <c r="V61" s="26">
        <v>758</v>
      </c>
      <c r="W61" s="26">
        <v>373.26543209876542</v>
      </c>
      <c r="X61" s="26">
        <v>387.26543209876542</v>
      </c>
      <c r="Y61" s="33"/>
      <c r="Z61" s="26">
        <v>591</v>
      </c>
      <c r="AA61" s="26">
        <v>289</v>
      </c>
      <c r="AB61" s="26">
        <v>302</v>
      </c>
      <c r="AC61" s="33"/>
      <c r="AD61" s="26">
        <v>1912</v>
      </c>
      <c r="AE61" s="26">
        <v>1073.2283950617284</v>
      </c>
      <c r="AF61" s="26">
        <v>842.22839506172841</v>
      </c>
      <c r="AH61" s="24">
        <v>1074</v>
      </c>
      <c r="AI61" s="24">
        <v>578.24691358024688</v>
      </c>
      <c r="AJ61" s="24">
        <v>498.24691358024694</v>
      </c>
      <c r="AL61" s="23">
        <v>640</v>
      </c>
      <c r="AM61" s="23">
        <v>325</v>
      </c>
      <c r="AN61" s="23">
        <v>315</v>
      </c>
      <c r="AP61" s="23">
        <v>561</v>
      </c>
      <c r="AQ61" s="23">
        <v>278</v>
      </c>
      <c r="AR61" s="23">
        <v>284</v>
      </c>
      <c r="AT61" s="23">
        <v>377</v>
      </c>
      <c r="AU61" s="23">
        <v>201</v>
      </c>
      <c r="AV61" s="23">
        <v>176</v>
      </c>
      <c r="AX61" s="23">
        <v>464</v>
      </c>
      <c r="AY61" s="23">
        <v>256</v>
      </c>
      <c r="AZ61" s="23">
        <v>208</v>
      </c>
      <c r="BB61" s="23">
        <v>563</v>
      </c>
      <c r="BC61" s="23">
        <v>287</v>
      </c>
      <c r="BD61" s="23">
        <v>276</v>
      </c>
      <c r="BF61" s="23">
        <v>723</v>
      </c>
      <c r="BG61" s="23">
        <v>372</v>
      </c>
      <c r="BH61" s="23">
        <v>351</v>
      </c>
    </row>
    <row r="62" spans="1:60">
      <c r="A62" s="26">
        <v>57</v>
      </c>
      <c r="B62" s="26">
        <v>9681</v>
      </c>
      <c r="C62" s="26">
        <v>5099</v>
      </c>
      <c r="D62" s="26">
        <v>4582</v>
      </c>
      <c r="E62" s="33"/>
      <c r="F62" s="26">
        <v>419</v>
      </c>
      <c r="G62" s="26">
        <v>233</v>
      </c>
      <c r="H62" s="26">
        <v>186</v>
      </c>
      <c r="I62" s="33"/>
      <c r="J62" s="26">
        <v>542</v>
      </c>
      <c r="K62" s="26">
        <v>301</v>
      </c>
      <c r="L62" s="26">
        <v>241</v>
      </c>
      <c r="M62" s="33"/>
      <c r="N62" s="26">
        <v>83</v>
      </c>
      <c r="O62" s="26">
        <v>42</v>
      </c>
      <c r="P62" s="26">
        <v>41</v>
      </c>
      <c r="Q62" s="33"/>
      <c r="R62" s="26">
        <v>1085</v>
      </c>
      <c r="S62" s="26">
        <v>552.25925925925924</v>
      </c>
      <c r="T62" s="26">
        <v>525.25925925925924</v>
      </c>
      <c r="U62" s="33"/>
      <c r="V62" s="26">
        <v>765</v>
      </c>
      <c r="W62" s="26">
        <v>376.26543209876542</v>
      </c>
      <c r="X62" s="26">
        <v>391.26543209876542</v>
      </c>
      <c r="Y62" s="33"/>
      <c r="Z62" s="26">
        <v>596</v>
      </c>
      <c r="AA62" s="26">
        <v>291</v>
      </c>
      <c r="AB62" s="26">
        <v>305</v>
      </c>
      <c r="AC62" s="33"/>
      <c r="AD62" s="26">
        <v>1821</v>
      </c>
      <c r="AE62" s="26">
        <v>1019.2283950617284</v>
      </c>
      <c r="AF62" s="26">
        <v>803.22839506172841</v>
      </c>
      <c r="AH62" s="24">
        <v>1100</v>
      </c>
      <c r="AI62" s="24">
        <v>589.24691358024688</v>
      </c>
      <c r="AJ62" s="24">
        <v>514.24691358024688</v>
      </c>
      <c r="AL62" s="23">
        <v>633</v>
      </c>
      <c r="AM62" s="23">
        <v>327</v>
      </c>
      <c r="AN62" s="23">
        <v>307</v>
      </c>
      <c r="AP62" s="23">
        <v>574</v>
      </c>
      <c r="AQ62" s="23">
        <v>284</v>
      </c>
      <c r="AR62" s="23">
        <v>291</v>
      </c>
      <c r="AT62" s="23">
        <v>369</v>
      </c>
      <c r="AU62" s="23">
        <v>198</v>
      </c>
      <c r="AV62" s="23">
        <v>171</v>
      </c>
      <c r="AX62" s="23">
        <v>456</v>
      </c>
      <c r="AY62" s="23">
        <v>252</v>
      </c>
      <c r="AZ62" s="23">
        <v>204</v>
      </c>
      <c r="BB62" s="23">
        <v>549</v>
      </c>
      <c r="BC62" s="23">
        <v>280</v>
      </c>
      <c r="BD62" s="23">
        <v>270</v>
      </c>
      <c r="BF62" s="23">
        <v>686</v>
      </c>
      <c r="BG62" s="23">
        <v>354</v>
      </c>
      <c r="BH62" s="23">
        <v>332</v>
      </c>
    </row>
    <row r="63" spans="1:60">
      <c r="A63" s="26">
        <v>58</v>
      </c>
      <c r="B63" s="26">
        <v>9431</v>
      </c>
      <c r="C63" s="26">
        <v>4968</v>
      </c>
      <c r="D63" s="26">
        <v>4463</v>
      </c>
      <c r="E63" s="33"/>
      <c r="F63" s="26">
        <v>412</v>
      </c>
      <c r="G63" s="26">
        <v>229</v>
      </c>
      <c r="H63" s="26">
        <v>183</v>
      </c>
      <c r="I63" s="33"/>
      <c r="J63" s="26">
        <v>514</v>
      </c>
      <c r="K63" s="26">
        <v>284</v>
      </c>
      <c r="L63" s="26">
        <v>230</v>
      </c>
      <c r="M63" s="33"/>
      <c r="N63" s="26">
        <v>86</v>
      </c>
      <c r="O63" s="26">
        <v>43</v>
      </c>
      <c r="P63" s="26">
        <v>43</v>
      </c>
      <c r="Q63" s="33"/>
      <c r="R63" s="26">
        <v>1088</v>
      </c>
      <c r="S63" s="26">
        <v>557.25925925925924</v>
      </c>
      <c r="T63" s="26">
        <v>522.25925925925924</v>
      </c>
      <c r="U63" s="33"/>
      <c r="V63" s="26">
        <v>779</v>
      </c>
      <c r="W63" s="26">
        <v>384.26543209876542</v>
      </c>
      <c r="X63" s="26">
        <v>397.26543209876542</v>
      </c>
      <c r="Y63" s="33"/>
      <c r="Z63" s="26">
        <v>581</v>
      </c>
      <c r="AA63" s="26">
        <v>287</v>
      </c>
      <c r="AB63" s="26">
        <v>293</v>
      </c>
      <c r="AC63" s="33"/>
      <c r="AD63" s="26">
        <v>1728</v>
      </c>
      <c r="AE63" s="26">
        <v>963.22839506172841</v>
      </c>
      <c r="AF63" s="26">
        <v>768.22839506172841</v>
      </c>
      <c r="AH63" s="24">
        <v>1091</v>
      </c>
      <c r="AI63" s="24">
        <v>581.24691358024688</v>
      </c>
      <c r="AJ63" s="24">
        <v>511.24691358024694</v>
      </c>
      <c r="AL63" s="23">
        <v>612</v>
      </c>
      <c r="AM63" s="23">
        <v>318</v>
      </c>
      <c r="AN63" s="23">
        <v>294</v>
      </c>
      <c r="AP63" s="23">
        <v>570</v>
      </c>
      <c r="AQ63" s="23">
        <v>280</v>
      </c>
      <c r="AR63" s="23">
        <v>290</v>
      </c>
      <c r="AT63" s="23">
        <v>365</v>
      </c>
      <c r="AU63" s="23">
        <v>195</v>
      </c>
      <c r="AV63" s="23">
        <v>170</v>
      </c>
      <c r="AX63" s="23">
        <v>433</v>
      </c>
      <c r="AY63" s="23">
        <v>242</v>
      </c>
      <c r="AZ63" s="23">
        <v>191</v>
      </c>
      <c r="BB63" s="23">
        <v>523</v>
      </c>
      <c r="BC63" s="23">
        <v>271</v>
      </c>
      <c r="BD63" s="23">
        <v>252</v>
      </c>
      <c r="BF63" s="23">
        <v>651</v>
      </c>
      <c r="BG63" s="23">
        <v>333</v>
      </c>
      <c r="BH63" s="23">
        <v>318</v>
      </c>
    </row>
    <row r="64" spans="1:60">
      <c r="A64" s="26">
        <v>59</v>
      </c>
      <c r="B64" s="26">
        <v>9074</v>
      </c>
      <c r="C64" s="26">
        <v>4775</v>
      </c>
      <c r="D64" s="26">
        <v>4299</v>
      </c>
      <c r="E64" s="33"/>
      <c r="F64" s="26">
        <v>388</v>
      </c>
      <c r="G64" s="26">
        <v>216</v>
      </c>
      <c r="H64" s="26">
        <v>172</v>
      </c>
      <c r="I64" s="33"/>
      <c r="J64" s="26">
        <v>467</v>
      </c>
      <c r="K64" s="26">
        <v>256</v>
      </c>
      <c r="L64" s="26">
        <v>211</v>
      </c>
      <c r="M64" s="33"/>
      <c r="N64" s="26">
        <v>77</v>
      </c>
      <c r="O64" s="26">
        <v>38</v>
      </c>
      <c r="P64" s="26">
        <v>39</v>
      </c>
      <c r="Q64" s="33"/>
      <c r="R64" s="26">
        <v>1089</v>
      </c>
      <c r="S64" s="26">
        <v>564.25925925925924</v>
      </c>
      <c r="T64" s="26">
        <v>517.25925925925924</v>
      </c>
      <c r="U64" s="33"/>
      <c r="V64" s="26">
        <v>797</v>
      </c>
      <c r="W64" s="26">
        <v>400.26543209876542</v>
      </c>
      <c r="X64" s="26">
        <v>398.26543209876542</v>
      </c>
      <c r="Y64" s="33"/>
      <c r="Z64" s="26">
        <v>558</v>
      </c>
      <c r="AA64" s="26">
        <v>281</v>
      </c>
      <c r="AB64" s="26">
        <v>277</v>
      </c>
      <c r="AC64" s="33"/>
      <c r="AD64" s="26">
        <v>1651</v>
      </c>
      <c r="AE64" s="26">
        <v>912.22839506172841</v>
      </c>
      <c r="AF64" s="26">
        <v>741.22839506172841</v>
      </c>
      <c r="AH64" s="24">
        <v>1060</v>
      </c>
      <c r="AI64" s="24">
        <v>564.24691358024688</v>
      </c>
      <c r="AJ64" s="24">
        <v>498.24691358024694</v>
      </c>
      <c r="AL64" s="23">
        <v>572</v>
      </c>
      <c r="AM64" s="23">
        <v>295</v>
      </c>
      <c r="AN64" s="23">
        <v>277</v>
      </c>
      <c r="AP64" s="23">
        <v>547</v>
      </c>
      <c r="AQ64" s="23">
        <v>270</v>
      </c>
      <c r="AR64" s="23">
        <v>277</v>
      </c>
      <c r="AT64" s="23">
        <v>351</v>
      </c>
      <c r="AU64" s="23">
        <v>186</v>
      </c>
      <c r="AV64" s="23">
        <v>166</v>
      </c>
      <c r="AX64" s="23">
        <v>396</v>
      </c>
      <c r="AY64" s="23">
        <v>220</v>
      </c>
      <c r="AZ64" s="23">
        <v>176</v>
      </c>
      <c r="BB64" s="23">
        <v>502</v>
      </c>
      <c r="BC64" s="23">
        <v>258</v>
      </c>
      <c r="BD64" s="23">
        <v>244</v>
      </c>
      <c r="BF64" s="23">
        <v>619</v>
      </c>
      <c r="BG64" s="23">
        <v>314</v>
      </c>
      <c r="BH64" s="23">
        <v>305</v>
      </c>
    </row>
    <row r="65" spans="1:60">
      <c r="A65" s="26">
        <v>60</v>
      </c>
      <c r="B65" s="26">
        <v>8704</v>
      </c>
      <c r="C65" s="26">
        <v>4570</v>
      </c>
      <c r="D65" s="26">
        <v>4134</v>
      </c>
      <c r="E65" s="33"/>
      <c r="F65" s="26">
        <v>356</v>
      </c>
      <c r="G65" s="26">
        <v>196</v>
      </c>
      <c r="H65" s="26">
        <v>160</v>
      </c>
      <c r="I65" s="33"/>
      <c r="J65" s="26">
        <v>416</v>
      </c>
      <c r="K65" s="26">
        <v>225</v>
      </c>
      <c r="L65" s="26">
        <v>191</v>
      </c>
      <c r="M65" s="33"/>
      <c r="N65" s="26">
        <v>75</v>
      </c>
      <c r="O65" s="26">
        <v>35</v>
      </c>
      <c r="P65" s="26">
        <v>40</v>
      </c>
      <c r="Q65" s="33"/>
      <c r="R65" s="26">
        <v>1097</v>
      </c>
      <c r="S65" s="26">
        <v>574.25925925925924</v>
      </c>
      <c r="T65" s="26">
        <v>514.25925925925924</v>
      </c>
      <c r="U65" s="33"/>
      <c r="V65" s="26">
        <v>823</v>
      </c>
      <c r="W65" s="26">
        <v>419.26543209876542</v>
      </c>
      <c r="X65" s="26">
        <v>406.26543209876542</v>
      </c>
      <c r="Y65" s="33"/>
      <c r="Z65" s="26">
        <v>533</v>
      </c>
      <c r="AA65" s="26">
        <v>274</v>
      </c>
      <c r="AB65" s="26">
        <v>259</v>
      </c>
      <c r="AC65" s="33"/>
      <c r="AD65" s="26">
        <v>1571</v>
      </c>
      <c r="AE65" s="26">
        <v>860.22839506172841</v>
      </c>
      <c r="AF65" s="26">
        <v>714.22839506172841</v>
      </c>
      <c r="AH65" s="24">
        <v>1015</v>
      </c>
      <c r="AI65" s="24">
        <v>539.24691358024688</v>
      </c>
      <c r="AJ65" s="24">
        <v>479.24691358024694</v>
      </c>
      <c r="AL65" s="23">
        <v>536</v>
      </c>
      <c r="AM65" s="23">
        <v>275</v>
      </c>
      <c r="AN65" s="23">
        <v>261</v>
      </c>
      <c r="AP65" s="23">
        <v>526</v>
      </c>
      <c r="AQ65" s="23">
        <v>261</v>
      </c>
      <c r="AR65" s="23">
        <v>266</v>
      </c>
      <c r="AT65" s="23">
        <v>336</v>
      </c>
      <c r="AU65" s="23">
        <v>176</v>
      </c>
      <c r="AV65" s="23">
        <v>160</v>
      </c>
      <c r="AX65" s="23">
        <v>359</v>
      </c>
      <c r="AY65" s="23">
        <v>199</v>
      </c>
      <c r="AZ65" s="23">
        <v>160</v>
      </c>
      <c r="BB65" s="23">
        <v>478</v>
      </c>
      <c r="BC65" s="23">
        <v>247</v>
      </c>
      <c r="BD65" s="23">
        <v>231</v>
      </c>
      <c r="BF65" s="23">
        <v>581</v>
      </c>
      <c r="BG65" s="23">
        <v>289</v>
      </c>
      <c r="BH65" s="23">
        <v>292</v>
      </c>
    </row>
    <row r="66" spans="1:60">
      <c r="A66" s="26">
        <v>61</v>
      </c>
      <c r="B66" s="26">
        <v>8335</v>
      </c>
      <c r="C66" s="26">
        <v>4363</v>
      </c>
      <c r="D66" s="26">
        <v>3972.0000000000005</v>
      </c>
      <c r="E66" s="33"/>
      <c r="F66" s="26">
        <v>332</v>
      </c>
      <c r="G66" s="26">
        <v>179</v>
      </c>
      <c r="H66" s="26">
        <v>152</v>
      </c>
      <c r="I66" s="33"/>
      <c r="J66" s="26">
        <v>363</v>
      </c>
      <c r="K66" s="26">
        <v>193</v>
      </c>
      <c r="L66" s="26">
        <v>170</v>
      </c>
      <c r="M66" s="33"/>
      <c r="N66" s="26">
        <v>71</v>
      </c>
      <c r="O66" s="26">
        <v>31</v>
      </c>
      <c r="P66" s="26">
        <v>40</v>
      </c>
      <c r="Q66" s="33"/>
      <c r="R66" s="26">
        <v>1100</v>
      </c>
      <c r="S66" s="26">
        <v>582.25925925925924</v>
      </c>
      <c r="T66" s="26">
        <v>510.25925925925924</v>
      </c>
      <c r="U66" s="33"/>
      <c r="V66" s="26">
        <v>846</v>
      </c>
      <c r="W66" s="26">
        <v>436.26543209876542</v>
      </c>
      <c r="X66" s="26">
        <v>412.26543209876542</v>
      </c>
      <c r="Y66" s="33"/>
      <c r="Z66" s="26">
        <v>507</v>
      </c>
      <c r="AA66" s="26">
        <v>267</v>
      </c>
      <c r="AB66" s="26">
        <v>239</v>
      </c>
      <c r="AC66" s="33"/>
      <c r="AD66" s="26">
        <v>1500</v>
      </c>
      <c r="AE66" s="26">
        <v>810.22839506172841</v>
      </c>
      <c r="AF66" s="26">
        <v>692.22839506172841</v>
      </c>
      <c r="AH66" s="23">
        <v>982</v>
      </c>
      <c r="AI66" s="24">
        <v>518.24691358024688</v>
      </c>
      <c r="AJ66" s="24">
        <v>466.24691358024694</v>
      </c>
      <c r="AL66" s="23">
        <v>496</v>
      </c>
      <c r="AM66" s="23">
        <v>252</v>
      </c>
      <c r="AN66" s="23">
        <v>244</v>
      </c>
      <c r="AP66" s="23">
        <v>505</v>
      </c>
      <c r="AQ66" s="23">
        <v>250</v>
      </c>
      <c r="AR66" s="23">
        <v>255</v>
      </c>
      <c r="AT66" s="23">
        <v>325</v>
      </c>
      <c r="AU66" s="23">
        <v>169</v>
      </c>
      <c r="AV66" s="23">
        <v>156</v>
      </c>
      <c r="AX66" s="23">
        <v>313</v>
      </c>
      <c r="AY66" s="23">
        <v>175</v>
      </c>
      <c r="AZ66" s="23">
        <v>139</v>
      </c>
      <c r="BB66" s="23">
        <v>454</v>
      </c>
      <c r="BC66" s="23">
        <v>236</v>
      </c>
      <c r="BD66" s="23">
        <v>218</v>
      </c>
      <c r="BF66" s="23">
        <v>542</v>
      </c>
      <c r="BG66" s="23">
        <v>264</v>
      </c>
      <c r="BH66" s="23">
        <v>278</v>
      </c>
    </row>
    <row r="67" spans="1:60">
      <c r="A67" s="26">
        <v>62</v>
      </c>
      <c r="B67" s="26">
        <v>7904</v>
      </c>
      <c r="C67" s="26">
        <v>4125</v>
      </c>
      <c r="D67" s="26">
        <v>3779.0000000000005</v>
      </c>
      <c r="E67" s="33"/>
      <c r="F67" s="26">
        <v>304</v>
      </c>
      <c r="G67" s="26">
        <v>163</v>
      </c>
      <c r="H67" s="26">
        <v>141</v>
      </c>
      <c r="I67" s="33"/>
      <c r="J67" s="26">
        <v>322</v>
      </c>
      <c r="K67" s="26">
        <v>167</v>
      </c>
      <c r="L67" s="26">
        <v>155</v>
      </c>
      <c r="M67" s="33"/>
      <c r="N67" s="26">
        <v>71</v>
      </c>
      <c r="O67" s="26">
        <v>32</v>
      </c>
      <c r="P67" s="26">
        <v>39</v>
      </c>
      <c r="Q67" s="33"/>
      <c r="R67" s="26">
        <v>1083</v>
      </c>
      <c r="S67" s="26">
        <v>578.25925925925924</v>
      </c>
      <c r="T67" s="26">
        <v>498.25925925925924</v>
      </c>
      <c r="U67" s="33"/>
      <c r="V67" s="26">
        <v>850</v>
      </c>
      <c r="W67" s="26">
        <v>441.26543209876542</v>
      </c>
      <c r="X67" s="26">
        <v>411.26543209876542</v>
      </c>
      <c r="Y67" s="33"/>
      <c r="Z67" s="26">
        <v>474</v>
      </c>
      <c r="AA67" s="26">
        <v>255</v>
      </c>
      <c r="AB67" s="26">
        <v>219</v>
      </c>
      <c r="AC67" s="33"/>
      <c r="AD67" s="26">
        <v>1404</v>
      </c>
      <c r="AE67" s="26">
        <v>751.22839506172841</v>
      </c>
      <c r="AF67" s="26">
        <v>655.22839506172841</v>
      </c>
      <c r="AH67" s="23">
        <v>931</v>
      </c>
      <c r="AI67" s="24">
        <v>490.24691358024694</v>
      </c>
      <c r="AJ67" s="24">
        <v>443.24691358024694</v>
      </c>
      <c r="AL67" s="23">
        <v>455</v>
      </c>
      <c r="AM67" s="23">
        <v>228</v>
      </c>
      <c r="AN67" s="23">
        <v>227</v>
      </c>
      <c r="AP67" s="23">
        <v>479</v>
      </c>
      <c r="AQ67" s="23">
        <v>238</v>
      </c>
      <c r="AR67" s="23">
        <v>240</v>
      </c>
      <c r="AT67" s="23">
        <v>310</v>
      </c>
      <c r="AU67" s="23">
        <v>159</v>
      </c>
      <c r="AV67" s="23">
        <v>151</v>
      </c>
      <c r="AX67" s="23">
        <v>287</v>
      </c>
      <c r="AY67" s="23">
        <v>157</v>
      </c>
      <c r="AZ67" s="23">
        <v>130</v>
      </c>
      <c r="BB67" s="23">
        <v>428</v>
      </c>
      <c r="BC67" s="23">
        <v>223</v>
      </c>
      <c r="BD67" s="23">
        <v>205</v>
      </c>
      <c r="BF67" s="23">
        <v>506</v>
      </c>
      <c r="BG67" s="23">
        <v>242</v>
      </c>
      <c r="BH67" s="23">
        <v>264</v>
      </c>
    </row>
    <row r="68" spans="1:60">
      <c r="A68" s="26">
        <v>63</v>
      </c>
      <c r="B68" s="26">
        <v>7370</v>
      </c>
      <c r="C68" s="26">
        <v>3828.0000000000005</v>
      </c>
      <c r="D68" s="26">
        <v>3542</v>
      </c>
      <c r="E68" s="33"/>
      <c r="F68" s="26">
        <v>293</v>
      </c>
      <c r="G68" s="26">
        <v>154</v>
      </c>
      <c r="H68" s="26">
        <v>139</v>
      </c>
      <c r="I68" s="33"/>
      <c r="J68" s="26">
        <v>289</v>
      </c>
      <c r="K68" s="26">
        <v>149</v>
      </c>
      <c r="L68" s="26">
        <v>140</v>
      </c>
      <c r="M68" s="33"/>
      <c r="N68" s="26">
        <v>66</v>
      </c>
      <c r="O68" s="26">
        <v>29</v>
      </c>
      <c r="P68" s="26">
        <v>37</v>
      </c>
      <c r="Q68" s="33"/>
      <c r="R68" s="26">
        <v>1032</v>
      </c>
      <c r="S68" s="26">
        <v>545.25925925925924</v>
      </c>
      <c r="T68" s="26">
        <v>479.25925925925924</v>
      </c>
      <c r="U68" s="33"/>
      <c r="V68" s="26">
        <v>797</v>
      </c>
      <c r="W68" s="26">
        <v>413.26543209876542</v>
      </c>
      <c r="X68" s="26">
        <v>386.26543209876542</v>
      </c>
      <c r="Y68" s="33"/>
      <c r="Z68" s="26">
        <v>439</v>
      </c>
      <c r="AA68" s="26">
        <v>236</v>
      </c>
      <c r="AB68" s="26">
        <v>203</v>
      </c>
      <c r="AC68" s="33"/>
      <c r="AD68" s="26">
        <v>1266</v>
      </c>
      <c r="AE68" s="26">
        <v>675.22839506172841</v>
      </c>
      <c r="AF68" s="26">
        <v>593.22839506172841</v>
      </c>
      <c r="AH68" s="23">
        <v>857</v>
      </c>
      <c r="AI68" s="24">
        <v>449.24691358024694</v>
      </c>
      <c r="AJ68" s="24">
        <v>410.24691358024694</v>
      </c>
      <c r="AL68" s="23">
        <v>428</v>
      </c>
      <c r="AM68" s="23">
        <v>212</v>
      </c>
      <c r="AN68" s="23">
        <v>217</v>
      </c>
      <c r="AP68" s="23">
        <v>452</v>
      </c>
      <c r="AQ68" s="23">
        <v>225</v>
      </c>
      <c r="AR68" s="23">
        <v>227</v>
      </c>
      <c r="AT68" s="23">
        <v>306</v>
      </c>
      <c r="AU68" s="23">
        <v>158</v>
      </c>
      <c r="AV68" s="23">
        <v>148</v>
      </c>
      <c r="AX68" s="23">
        <v>275</v>
      </c>
      <c r="AY68" s="23">
        <v>149</v>
      </c>
      <c r="AZ68" s="23">
        <v>126</v>
      </c>
      <c r="BB68" s="23">
        <v>398</v>
      </c>
      <c r="BC68" s="23">
        <v>207</v>
      </c>
      <c r="BD68" s="23">
        <v>191</v>
      </c>
      <c r="BF68" s="23">
        <v>471</v>
      </c>
      <c r="BG68" s="23">
        <v>226</v>
      </c>
      <c r="BH68" s="23">
        <v>245</v>
      </c>
    </row>
    <row r="69" spans="1:60">
      <c r="A69" s="26">
        <v>64</v>
      </c>
      <c r="B69" s="26">
        <v>6783</v>
      </c>
      <c r="C69" s="26">
        <v>3506</v>
      </c>
      <c r="D69" s="26">
        <v>3277</v>
      </c>
      <c r="E69" s="33"/>
      <c r="F69" s="26">
        <v>282</v>
      </c>
      <c r="G69" s="26">
        <v>148</v>
      </c>
      <c r="H69" s="26">
        <v>134</v>
      </c>
      <c r="I69" s="33"/>
      <c r="J69" s="26">
        <v>262</v>
      </c>
      <c r="K69" s="26">
        <v>136</v>
      </c>
      <c r="L69" s="26">
        <v>126</v>
      </c>
      <c r="M69" s="33"/>
      <c r="N69" s="26">
        <v>69</v>
      </c>
      <c r="O69" s="26">
        <v>35</v>
      </c>
      <c r="P69" s="26">
        <v>34</v>
      </c>
      <c r="Q69" s="33"/>
      <c r="R69" s="26">
        <v>954</v>
      </c>
      <c r="S69" s="26">
        <v>497.25925925925924</v>
      </c>
      <c r="T69" s="26">
        <v>449.25925925925924</v>
      </c>
      <c r="U69" s="33"/>
      <c r="V69" s="26">
        <v>716</v>
      </c>
      <c r="W69" s="26">
        <v>366.26543209876542</v>
      </c>
      <c r="X69" s="26">
        <v>352.26543209876542</v>
      </c>
      <c r="Y69" s="33"/>
      <c r="Z69" s="26">
        <v>396</v>
      </c>
      <c r="AA69" s="26">
        <v>212</v>
      </c>
      <c r="AB69" s="26">
        <v>184</v>
      </c>
      <c r="AC69" s="33"/>
      <c r="AD69" s="26">
        <v>1126</v>
      </c>
      <c r="AE69" s="26">
        <v>604.22839506172841</v>
      </c>
      <c r="AF69" s="26">
        <v>524.22839506172841</v>
      </c>
      <c r="AH69" s="23">
        <v>777</v>
      </c>
      <c r="AI69" s="24">
        <v>404.24691358024694</v>
      </c>
      <c r="AJ69" s="24">
        <v>375.24691358024694</v>
      </c>
      <c r="AL69" s="23">
        <v>401</v>
      </c>
      <c r="AM69" s="23">
        <v>192</v>
      </c>
      <c r="AN69" s="23">
        <v>209</v>
      </c>
      <c r="AP69" s="23">
        <v>427</v>
      </c>
      <c r="AQ69" s="23">
        <v>212</v>
      </c>
      <c r="AR69" s="23">
        <v>215</v>
      </c>
      <c r="AT69" s="23">
        <v>297</v>
      </c>
      <c r="AU69" s="23">
        <v>153</v>
      </c>
      <c r="AV69" s="23">
        <v>144</v>
      </c>
      <c r="AX69" s="23">
        <v>269</v>
      </c>
      <c r="AY69" s="23">
        <v>142</v>
      </c>
      <c r="AZ69" s="23">
        <v>127</v>
      </c>
      <c r="BB69" s="23">
        <v>366</v>
      </c>
      <c r="BC69" s="23">
        <v>188</v>
      </c>
      <c r="BD69" s="23">
        <v>179</v>
      </c>
      <c r="BF69" s="23">
        <v>440</v>
      </c>
      <c r="BG69" s="23">
        <v>216</v>
      </c>
      <c r="BH69" s="23">
        <v>224</v>
      </c>
    </row>
    <row r="70" spans="1:60">
      <c r="A70" s="26">
        <v>65</v>
      </c>
      <c r="B70" s="26">
        <v>6166</v>
      </c>
      <c r="C70" s="26">
        <v>3166</v>
      </c>
      <c r="D70" s="26">
        <v>3000</v>
      </c>
      <c r="E70" s="33"/>
      <c r="F70" s="26">
        <v>271</v>
      </c>
      <c r="G70" s="26">
        <v>139</v>
      </c>
      <c r="H70" s="26">
        <v>132</v>
      </c>
      <c r="I70" s="33"/>
      <c r="J70" s="26">
        <v>247</v>
      </c>
      <c r="K70" s="26">
        <v>125</v>
      </c>
      <c r="L70" s="26">
        <v>122</v>
      </c>
      <c r="M70" s="33"/>
      <c r="N70" s="26">
        <v>64</v>
      </c>
      <c r="O70" s="26">
        <v>34</v>
      </c>
      <c r="P70" s="26">
        <v>30</v>
      </c>
      <c r="Q70" s="33"/>
      <c r="R70" s="26">
        <v>863</v>
      </c>
      <c r="S70" s="26">
        <v>441.25925925925924</v>
      </c>
      <c r="T70" s="26">
        <v>415.25925925925924</v>
      </c>
      <c r="U70" s="33"/>
      <c r="V70" s="26">
        <v>624</v>
      </c>
      <c r="W70" s="26">
        <v>314.26543209876542</v>
      </c>
      <c r="X70" s="26">
        <v>311.26543209876542</v>
      </c>
      <c r="Y70" s="33"/>
      <c r="Z70" s="26">
        <v>357</v>
      </c>
      <c r="AA70" s="26">
        <v>190</v>
      </c>
      <c r="AB70" s="26">
        <v>166</v>
      </c>
      <c r="AC70" s="33"/>
      <c r="AD70" s="26">
        <v>979</v>
      </c>
      <c r="AE70" s="26">
        <v>530.22839506172841</v>
      </c>
      <c r="AF70" s="26">
        <v>451.22839506172841</v>
      </c>
      <c r="AH70" s="23">
        <v>687</v>
      </c>
      <c r="AI70" s="24">
        <v>355.24691358024694</v>
      </c>
      <c r="AJ70" s="24">
        <v>334.24691358024694</v>
      </c>
      <c r="AL70" s="23">
        <v>373</v>
      </c>
      <c r="AM70" s="23">
        <v>174</v>
      </c>
      <c r="AN70" s="23">
        <v>199</v>
      </c>
      <c r="AP70" s="23">
        <v>396</v>
      </c>
      <c r="AQ70" s="23">
        <v>197</v>
      </c>
      <c r="AR70" s="23">
        <v>200</v>
      </c>
      <c r="AT70" s="23">
        <v>290</v>
      </c>
      <c r="AU70" s="23">
        <v>151</v>
      </c>
      <c r="AV70" s="23">
        <v>139</v>
      </c>
      <c r="AX70" s="23">
        <v>268</v>
      </c>
      <c r="AY70" s="23">
        <v>140</v>
      </c>
      <c r="AZ70" s="23">
        <v>128</v>
      </c>
      <c r="BB70" s="23">
        <v>337</v>
      </c>
      <c r="BC70" s="23">
        <v>171</v>
      </c>
      <c r="BD70" s="23">
        <v>165</v>
      </c>
      <c r="BF70" s="23">
        <v>411</v>
      </c>
      <c r="BG70" s="23">
        <v>204</v>
      </c>
      <c r="BH70" s="23">
        <v>207</v>
      </c>
    </row>
    <row r="71" spans="1:60">
      <c r="A71" s="26">
        <v>66</v>
      </c>
      <c r="B71" s="26">
        <v>5583</v>
      </c>
      <c r="C71" s="26">
        <v>2844</v>
      </c>
      <c r="D71" s="26">
        <v>2739</v>
      </c>
      <c r="E71" s="33"/>
      <c r="F71" s="26">
        <v>256</v>
      </c>
      <c r="G71" s="26">
        <v>133</v>
      </c>
      <c r="H71" s="26">
        <v>123</v>
      </c>
      <c r="I71" s="33"/>
      <c r="J71" s="26">
        <v>231</v>
      </c>
      <c r="K71" s="26">
        <v>116</v>
      </c>
      <c r="L71" s="26">
        <v>115</v>
      </c>
      <c r="M71" s="33"/>
      <c r="N71" s="26">
        <v>64</v>
      </c>
      <c r="O71" s="26">
        <v>35</v>
      </c>
      <c r="P71" s="26">
        <v>28</v>
      </c>
      <c r="Q71" s="33"/>
      <c r="R71" s="26">
        <v>781</v>
      </c>
      <c r="S71" s="26">
        <v>391.25925925925924</v>
      </c>
      <c r="T71" s="26">
        <v>382.25925925925924</v>
      </c>
      <c r="U71" s="33"/>
      <c r="V71" s="26">
        <v>546</v>
      </c>
      <c r="W71" s="26">
        <v>270.26543209876542</v>
      </c>
      <c r="X71" s="26">
        <v>278.26543209876542</v>
      </c>
      <c r="Y71" s="33"/>
      <c r="Z71" s="26">
        <v>317</v>
      </c>
      <c r="AA71" s="26">
        <v>165</v>
      </c>
      <c r="AB71" s="26">
        <v>152</v>
      </c>
      <c r="AC71" s="33"/>
      <c r="AD71" s="26">
        <v>857</v>
      </c>
      <c r="AE71" s="26">
        <v>467.22839506172841</v>
      </c>
      <c r="AF71" s="26">
        <v>392.22839506172841</v>
      </c>
      <c r="AH71" s="23">
        <v>606</v>
      </c>
      <c r="AI71" s="24">
        <v>312.24691358024694</v>
      </c>
      <c r="AJ71" s="24">
        <v>295.24691358024694</v>
      </c>
      <c r="AL71" s="23">
        <v>347</v>
      </c>
      <c r="AM71" s="23">
        <v>159</v>
      </c>
      <c r="AN71" s="23">
        <v>188</v>
      </c>
      <c r="AP71" s="23">
        <v>363</v>
      </c>
      <c r="AQ71" s="23">
        <v>180</v>
      </c>
      <c r="AR71" s="23">
        <v>183</v>
      </c>
      <c r="AT71" s="23">
        <v>275</v>
      </c>
      <c r="AU71" s="23">
        <v>144</v>
      </c>
      <c r="AV71" s="23">
        <v>131</v>
      </c>
      <c r="AX71" s="23">
        <v>258</v>
      </c>
      <c r="AY71" s="23">
        <v>131</v>
      </c>
      <c r="AZ71" s="23">
        <v>127</v>
      </c>
      <c r="BB71" s="23">
        <v>304</v>
      </c>
      <c r="BC71" s="23">
        <v>150</v>
      </c>
      <c r="BD71" s="23">
        <v>154</v>
      </c>
      <c r="BF71" s="23">
        <v>379</v>
      </c>
      <c r="BG71" s="23">
        <v>190</v>
      </c>
      <c r="BH71" s="23">
        <v>190</v>
      </c>
    </row>
    <row r="72" spans="1:60">
      <c r="A72" s="26">
        <v>67</v>
      </c>
      <c r="B72" s="26">
        <v>5118</v>
      </c>
      <c r="C72" s="26">
        <v>2582</v>
      </c>
      <c r="D72" s="26">
        <v>2536</v>
      </c>
      <c r="E72" s="33"/>
      <c r="F72" s="26">
        <v>237</v>
      </c>
      <c r="G72" s="26">
        <v>118</v>
      </c>
      <c r="H72" s="26">
        <v>119</v>
      </c>
      <c r="I72" s="33"/>
      <c r="J72" s="26">
        <v>207</v>
      </c>
      <c r="K72" s="26">
        <v>105</v>
      </c>
      <c r="L72" s="26">
        <v>103</v>
      </c>
      <c r="M72" s="33"/>
      <c r="N72" s="26">
        <v>58</v>
      </c>
      <c r="O72" s="26">
        <v>33</v>
      </c>
      <c r="P72" s="26">
        <v>25</v>
      </c>
      <c r="Q72" s="33"/>
      <c r="R72" s="26">
        <v>724</v>
      </c>
      <c r="S72" s="26">
        <v>354.25925925925924</v>
      </c>
      <c r="T72" s="26">
        <v>361.25925925925924</v>
      </c>
      <c r="U72" s="33"/>
      <c r="V72" s="26">
        <v>485</v>
      </c>
      <c r="W72" s="26">
        <v>236.26543209876544</v>
      </c>
      <c r="X72" s="26">
        <v>251.26543209876544</v>
      </c>
      <c r="Y72" s="33"/>
      <c r="Z72" s="26">
        <v>287</v>
      </c>
      <c r="AA72" s="26">
        <v>148</v>
      </c>
      <c r="AB72" s="26">
        <v>139</v>
      </c>
      <c r="AC72" s="33"/>
      <c r="AD72" s="26">
        <v>756</v>
      </c>
      <c r="AE72" s="26">
        <v>412.22839506172841</v>
      </c>
      <c r="AF72" s="26">
        <v>346.22839506172841</v>
      </c>
      <c r="AH72" s="23">
        <v>542</v>
      </c>
      <c r="AI72" s="24">
        <v>276.24691358024694</v>
      </c>
      <c r="AJ72" s="24">
        <v>267.24691358024694</v>
      </c>
      <c r="AL72" s="23">
        <v>318</v>
      </c>
      <c r="AM72" s="23">
        <v>142</v>
      </c>
      <c r="AN72" s="23">
        <v>176</v>
      </c>
      <c r="AP72" s="23">
        <v>338</v>
      </c>
      <c r="AQ72" s="23">
        <v>168</v>
      </c>
      <c r="AR72" s="23">
        <v>170</v>
      </c>
      <c r="AT72" s="23">
        <v>262</v>
      </c>
      <c r="AU72" s="23">
        <v>138</v>
      </c>
      <c r="AV72" s="23">
        <v>125</v>
      </c>
      <c r="AX72" s="23">
        <v>254</v>
      </c>
      <c r="AY72" s="23">
        <v>129</v>
      </c>
      <c r="AZ72" s="23">
        <v>125</v>
      </c>
      <c r="BB72" s="23">
        <v>292</v>
      </c>
      <c r="BC72" s="23">
        <v>142</v>
      </c>
      <c r="BD72" s="23">
        <v>149</v>
      </c>
      <c r="BF72" s="23">
        <v>360</v>
      </c>
      <c r="BG72" s="23">
        <v>180</v>
      </c>
      <c r="BH72" s="23">
        <v>179</v>
      </c>
    </row>
    <row r="73" spans="1:60">
      <c r="A73" s="26">
        <v>68</v>
      </c>
      <c r="B73" s="26">
        <v>4806</v>
      </c>
      <c r="C73" s="26">
        <v>2402</v>
      </c>
      <c r="D73" s="26">
        <v>2404</v>
      </c>
      <c r="E73" s="33"/>
      <c r="F73" s="26">
        <v>225</v>
      </c>
      <c r="G73" s="26">
        <v>111</v>
      </c>
      <c r="H73" s="26">
        <v>114</v>
      </c>
      <c r="I73" s="33"/>
      <c r="J73" s="26">
        <v>185</v>
      </c>
      <c r="K73" s="26">
        <v>92</v>
      </c>
      <c r="L73" s="26">
        <v>93</v>
      </c>
      <c r="M73" s="33"/>
      <c r="N73" s="26">
        <v>55</v>
      </c>
      <c r="O73" s="26">
        <v>30</v>
      </c>
      <c r="P73" s="26">
        <v>25</v>
      </c>
      <c r="Q73" s="33"/>
      <c r="R73" s="26">
        <v>691</v>
      </c>
      <c r="S73" s="26">
        <v>337.25925925925924</v>
      </c>
      <c r="T73" s="26">
        <v>346.25925925925924</v>
      </c>
      <c r="U73" s="33"/>
      <c r="V73" s="26">
        <v>451</v>
      </c>
      <c r="W73" s="26">
        <v>214.26543209876544</v>
      </c>
      <c r="X73" s="26">
        <v>239.26543209876544</v>
      </c>
      <c r="Y73" s="33"/>
      <c r="Z73" s="26">
        <v>262</v>
      </c>
      <c r="AA73" s="26">
        <v>134</v>
      </c>
      <c r="AB73" s="26">
        <v>128</v>
      </c>
      <c r="AC73" s="33"/>
      <c r="AD73" s="26">
        <v>690</v>
      </c>
      <c r="AE73" s="26">
        <v>370.22839506172841</v>
      </c>
      <c r="AF73" s="26">
        <v>322.22839506172841</v>
      </c>
      <c r="AH73" s="23">
        <v>507</v>
      </c>
      <c r="AI73" s="24">
        <v>259.24691358024694</v>
      </c>
      <c r="AJ73" s="24">
        <v>250.24691358024691</v>
      </c>
      <c r="AL73" s="23">
        <v>298</v>
      </c>
      <c r="AM73" s="23">
        <v>130</v>
      </c>
      <c r="AN73" s="23">
        <v>169</v>
      </c>
      <c r="AP73" s="23">
        <v>323</v>
      </c>
      <c r="AQ73" s="23">
        <v>164</v>
      </c>
      <c r="AR73" s="23">
        <v>159</v>
      </c>
      <c r="AT73" s="23">
        <v>248</v>
      </c>
      <c r="AU73" s="23">
        <v>129</v>
      </c>
      <c r="AV73" s="23">
        <v>119</v>
      </c>
      <c r="AX73" s="23">
        <v>246</v>
      </c>
      <c r="AY73" s="23">
        <v>124</v>
      </c>
      <c r="AZ73" s="23">
        <v>122</v>
      </c>
      <c r="BB73" s="23">
        <v>286</v>
      </c>
      <c r="BC73" s="23">
        <v>135</v>
      </c>
      <c r="BD73" s="23">
        <v>151</v>
      </c>
      <c r="BF73" s="23">
        <v>338</v>
      </c>
      <c r="BG73" s="23">
        <v>172</v>
      </c>
      <c r="BH73" s="23">
        <v>166</v>
      </c>
    </row>
    <row r="74" spans="1:60">
      <c r="A74" s="26">
        <v>69</v>
      </c>
      <c r="B74" s="26">
        <v>4617</v>
      </c>
      <c r="C74" s="26">
        <v>2290</v>
      </c>
      <c r="D74" s="26">
        <v>2327</v>
      </c>
      <c r="E74" s="33"/>
      <c r="F74" s="26">
        <v>211</v>
      </c>
      <c r="G74" s="26">
        <v>101</v>
      </c>
      <c r="H74" s="26">
        <v>111</v>
      </c>
      <c r="I74" s="33"/>
      <c r="J74" s="26">
        <v>156</v>
      </c>
      <c r="K74" s="26">
        <v>78</v>
      </c>
      <c r="L74" s="26">
        <v>78</v>
      </c>
      <c r="M74" s="33"/>
      <c r="N74" s="26">
        <v>52</v>
      </c>
      <c r="O74" s="26">
        <v>29</v>
      </c>
      <c r="P74" s="26">
        <v>23</v>
      </c>
      <c r="Q74" s="33"/>
      <c r="R74" s="26">
        <v>682</v>
      </c>
      <c r="S74" s="26">
        <v>331.25925925925924</v>
      </c>
      <c r="T74" s="26">
        <v>343.25925925925924</v>
      </c>
      <c r="U74" s="33"/>
      <c r="V74" s="26">
        <v>431</v>
      </c>
      <c r="W74" s="26">
        <v>201.26543209876544</v>
      </c>
      <c r="X74" s="26">
        <v>232.26543209876544</v>
      </c>
      <c r="Y74" s="33"/>
      <c r="Z74" s="26">
        <v>243</v>
      </c>
      <c r="AA74" s="26">
        <v>122</v>
      </c>
      <c r="AB74" s="26">
        <v>121</v>
      </c>
      <c r="AC74" s="33"/>
      <c r="AD74" s="26">
        <v>649</v>
      </c>
      <c r="AE74" s="26">
        <v>341.22839506172841</v>
      </c>
      <c r="AF74" s="26">
        <v>310.22839506172841</v>
      </c>
      <c r="AH74" s="23">
        <v>485</v>
      </c>
      <c r="AI74" s="24">
        <v>248.24691358024691</v>
      </c>
      <c r="AJ74" s="24">
        <v>240.24691358024691</v>
      </c>
      <c r="AL74" s="23">
        <v>281</v>
      </c>
      <c r="AM74" s="23">
        <v>122</v>
      </c>
      <c r="AN74" s="23">
        <v>159</v>
      </c>
      <c r="AP74" s="23">
        <v>315</v>
      </c>
      <c r="AQ74" s="23">
        <v>165</v>
      </c>
      <c r="AR74" s="23">
        <v>150</v>
      </c>
      <c r="AT74" s="23">
        <v>237</v>
      </c>
      <c r="AU74" s="23">
        <v>119</v>
      </c>
      <c r="AV74" s="23">
        <v>118</v>
      </c>
      <c r="AX74" s="23">
        <v>244</v>
      </c>
      <c r="AY74" s="23">
        <v>125</v>
      </c>
      <c r="AZ74" s="23">
        <v>119</v>
      </c>
      <c r="BB74" s="23">
        <v>299</v>
      </c>
      <c r="BC74" s="23">
        <v>138</v>
      </c>
      <c r="BD74" s="23">
        <v>161</v>
      </c>
      <c r="BF74" s="23">
        <v>330</v>
      </c>
      <c r="BG74" s="23">
        <v>169</v>
      </c>
      <c r="BH74" s="23">
        <v>161</v>
      </c>
    </row>
    <row r="75" spans="1:60">
      <c r="A75" s="26">
        <v>70</v>
      </c>
      <c r="B75" s="26">
        <v>4466</v>
      </c>
      <c r="C75" s="26">
        <v>2193</v>
      </c>
      <c r="D75" s="26">
        <v>2273</v>
      </c>
      <c r="E75" s="33"/>
      <c r="F75" s="26">
        <v>197</v>
      </c>
      <c r="G75" s="26">
        <v>95</v>
      </c>
      <c r="H75" s="26">
        <v>103</v>
      </c>
      <c r="I75" s="33"/>
      <c r="J75" s="26">
        <v>129</v>
      </c>
      <c r="K75" s="26">
        <v>65</v>
      </c>
      <c r="L75" s="26">
        <v>64</v>
      </c>
      <c r="M75" s="33"/>
      <c r="N75" s="26">
        <v>46</v>
      </c>
      <c r="O75" s="26">
        <v>24</v>
      </c>
      <c r="P75" s="26">
        <v>22</v>
      </c>
      <c r="Q75" s="33"/>
      <c r="R75" s="26">
        <v>685</v>
      </c>
      <c r="S75" s="26">
        <v>332.25925925925924</v>
      </c>
      <c r="T75" s="26">
        <v>345.25925925925924</v>
      </c>
      <c r="U75" s="33"/>
      <c r="V75" s="26">
        <v>418</v>
      </c>
      <c r="W75" s="26">
        <v>190.26543209876544</v>
      </c>
      <c r="X75" s="26">
        <v>231.26543209876544</v>
      </c>
      <c r="Y75" s="33"/>
      <c r="Z75" s="26">
        <v>223</v>
      </c>
      <c r="AA75" s="26">
        <v>112</v>
      </c>
      <c r="AB75" s="26">
        <v>112</v>
      </c>
      <c r="AC75" s="33"/>
      <c r="AD75" s="26">
        <v>617</v>
      </c>
      <c r="AE75" s="26">
        <v>316.22839506172841</v>
      </c>
      <c r="AF75" s="26">
        <v>304.22839506172841</v>
      </c>
      <c r="AH75" s="23">
        <v>472</v>
      </c>
      <c r="AI75" s="24">
        <v>240.24691358024691</v>
      </c>
      <c r="AJ75" s="24">
        <v>234.24691358024691</v>
      </c>
      <c r="AL75" s="23">
        <v>264</v>
      </c>
      <c r="AM75" s="23">
        <v>112</v>
      </c>
      <c r="AN75" s="23">
        <v>152</v>
      </c>
      <c r="AP75" s="23">
        <v>309</v>
      </c>
      <c r="AQ75" s="23">
        <v>169</v>
      </c>
      <c r="AR75" s="23">
        <v>140</v>
      </c>
      <c r="AT75" s="23">
        <v>222</v>
      </c>
      <c r="AU75" s="23">
        <v>108</v>
      </c>
      <c r="AV75" s="23">
        <v>114</v>
      </c>
      <c r="AX75" s="23">
        <v>242</v>
      </c>
      <c r="AY75" s="23">
        <v>125</v>
      </c>
      <c r="AZ75" s="23">
        <v>117</v>
      </c>
      <c r="BB75" s="23">
        <v>317</v>
      </c>
      <c r="BC75" s="23">
        <v>140</v>
      </c>
      <c r="BD75" s="23">
        <v>177</v>
      </c>
      <c r="BF75" s="23">
        <v>321</v>
      </c>
      <c r="BG75" s="23">
        <v>164</v>
      </c>
      <c r="BH75" s="23">
        <v>157</v>
      </c>
    </row>
    <row r="76" spans="1:60">
      <c r="A76" s="26">
        <v>71</v>
      </c>
      <c r="B76" s="26">
        <v>4306</v>
      </c>
      <c r="C76" s="26">
        <v>2098</v>
      </c>
      <c r="D76" s="26">
        <v>2208</v>
      </c>
      <c r="E76" s="33"/>
      <c r="F76" s="26">
        <v>183</v>
      </c>
      <c r="G76" s="26">
        <v>89</v>
      </c>
      <c r="H76" s="26">
        <v>94</v>
      </c>
      <c r="I76" s="33"/>
      <c r="J76" s="26">
        <v>95</v>
      </c>
      <c r="K76" s="26">
        <v>51</v>
      </c>
      <c r="L76" s="26">
        <v>44</v>
      </c>
      <c r="M76" s="33"/>
      <c r="N76" s="26">
        <v>42</v>
      </c>
      <c r="O76" s="26">
        <v>20</v>
      </c>
      <c r="P76" s="26">
        <v>22</v>
      </c>
      <c r="Q76" s="33"/>
      <c r="R76" s="26">
        <v>687</v>
      </c>
      <c r="S76" s="26">
        <v>331.25925925925924</v>
      </c>
      <c r="T76" s="26">
        <v>348.25925925925924</v>
      </c>
      <c r="U76" s="33"/>
      <c r="V76" s="26">
        <v>401</v>
      </c>
      <c r="W76" s="26">
        <v>175.26543209876544</v>
      </c>
      <c r="X76" s="26">
        <v>228.26543209876544</v>
      </c>
      <c r="Y76" s="33"/>
      <c r="Z76" s="26">
        <v>207</v>
      </c>
      <c r="AA76" s="26">
        <v>102</v>
      </c>
      <c r="AB76" s="26">
        <v>104</v>
      </c>
      <c r="AC76" s="33"/>
      <c r="AD76" s="26">
        <v>580</v>
      </c>
      <c r="AE76" s="26">
        <v>285.22839506172841</v>
      </c>
      <c r="AF76" s="26">
        <v>297.22839506172841</v>
      </c>
      <c r="AH76" s="23">
        <v>461</v>
      </c>
      <c r="AI76" s="24">
        <v>234.24691358024691</v>
      </c>
      <c r="AJ76" s="24">
        <v>229.24691358024691</v>
      </c>
      <c r="AL76" s="23">
        <v>249</v>
      </c>
      <c r="AM76" s="23">
        <v>106</v>
      </c>
      <c r="AN76" s="23">
        <v>143</v>
      </c>
      <c r="AP76" s="23">
        <v>301</v>
      </c>
      <c r="AQ76" s="23">
        <v>171</v>
      </c>
      <c r="AR76" s="23">
        <v>130</v>
      </c>
      <c r="AT76" s="23">
        <v>210</v>
      </c>
      <c r="AU76" s="23">
        <v>100</v>
      </c>
      <c r="AV76" s="23">
        <v>109</v>
      </c>
      <c r="AX76" s="23">
        <v>244</v>
      </c>
      <c r="AY76" s="23">
        <v>127</v>
      </c>
      <c r="AZ76" s="23">
        <v>117</v>
      </c>
      <c r="BB76" s="23">
        <v>332</v>
      </c>
      <c r="BC76" s="23">
        <v>141</v>
      </c>
      <c r="BD76" s="23">
        <v>191</v>
      </c>
      <c r="BF76" s="23">
        <v>315</v>
      </c>
      <c r="BG76" s="23">
        <v>165</v>
      </c>
      <c r="BH76" s="23">
        <v>151</v>
      </c>
    </row>
    <row r="77" spans="1:60">
      <c r="A77" s="26">
        <v>72</v>
      </c>
      <c r="B77" s="26">
        <v>4153</v>
      </c>
      <c r="C77" s="26">
        <v>2004</v>
      </c>
      <c r="D77" s="26">
        <v>2149</v>
      </c>
      <c r="E77" s="33"/>
      <c r="F77" s="26">
        <v>166</v>
      </c>
      <c r="G77" s="26">
        <v>82</v>
      </c>
      <c r="H77" s="26">
        <v>84</v>
      </c>
      <c r="I77" s="33"/>
      <c r="J77" s="26">
        <v>95</v>
      </c>
      <c r="K77" s="26">
        <v>50</v>
      </c>
      <c r="L77" s="26">
        <v>45</v>
      </c>
      <c r="M77" s="33"/>
      <c r="N77" s="26">
        <v>38</v>
      </c>
      <c r="O77" s="26">
        <v>17</v>
      </c>
      <c r="P77" s="26">
        <v>21</v>
      </c>
      <c r="Q77" s="33"/>
      <c r="R77" s="26">
        <v>665</v>
      </c>
      <c r="S77" s="26">
        <v>320.25925925925924</v>
      </c>
      <c r="T77" s="26">
        <v>337.25925925925924</v>
      </c>
      <c r="U77" s="33"/>
      <c r="V77" s="26">
        <v>389</v>
      </c>
      <c r="W77" s="26">
        <v>165.26543209876544</v>
      </c>
      <c r="X77" s="26">
        <v>225.26543209876544</v>
      </c>
      <c r="Y77" s="33"/>
      <c r="Z77" s="26">
        <v>202</v>
      </c>
      <c r="AA77" s="26">
        <v>97</v>
      </c>
      <c r="AB77" s="26">
        <v>105</v>
      </c>
      <c r="AC77" s="33"/>
      <c r="AD77" s="26">
        <v>528</v>
      </c>
      <c r="AE77" s="26">
        <v>254.22839506172841</v>
      </c>
      <c r="AF77" s="26">
        <v>276.22839506172841</v>
      </c>
      <c r="AH77" s="23">
        <v>434</v>
      </c>
      <c r="AI77" s="24">
        <v>221.24691358024691</v>
      </c>
      <c r="AJ77" s="24">
        <v>215.24691358024691</v>
      </c>
      <c r="AL77" s="23">
        <v>230</v>
      </c>
      <c r="AM77" s="23">
        <v>96</v>
      </c>
      <c r="AN77" s="23">
        <v>134</v>
      </c>
      <c r="AP77" s="23">
        <v>296</v>
      </c>
      <c r="AQ77" s="23">
        <v>171</v>
      </c>
      <c r="AR77" s="23">
        <v>125</v>
      </c>
      <c r="AT77" s="23">
        <v>197</v>
      </c>
      <c r="AU77" s="23">
        <v>90</v>
      </c>
      <c r="AV77" s="23">
        <v>107</v>
      </c>
      <c r="AX77" s="23">
        <v>244</v>
      </c>
      <c r="AY77" s="23">
        <v>128</v>
      </c>
      <c r="AZ77" s="23">
        <v>117</v>
      </c>
      <c r="BB77" s="23">
        <v>352</v>
      </c>
      <c r="BC77" s="23">
        <v>150</v>
      </c>
      <c r="BD77" s="23">
        <v>202</v>
      </c>
      <c r="BF77" s="23">
        <v>317</v>
      </c>
      <c r="BG77" s="23">
        <v>162</v>
      </c>
      <c r="BH77" s="23">
        <v>155</v>
      </c>
    </row>
    <row r="78" spans="1:60">
      <c r="A78" s="26">
        <v>73</v>
      </c>
      <c r="B78" s="26">
        <v>3990</v>
      </c>
      <c r="C78" s="26">
        <v>1904</v>
      </c>
      <c r="D78" s="26">
        <v>2086</v>
      </c>
      <c r="E78" s="33"/>
      <c r="F78" s="26">
        <v>150</v>
      </c>
      <c r="G78" s="26">
        <v>76</v>
      </c>
      <c r="H78" s="26">
        <v>75</v>
      </c>
      <c r="I78" s="33"/>
      <c r="J78" s="26">
        <v>130</v>
      </c>
      <c r="K78" s="26">
        <v>60</v>
      </c>
      <c r="L78" s="26">
        <v>70</v>
      </c>
      <c r="M78" s="33"/>
      <c r="N78" s="26">
        <v>32</v>
      </c>
      <c r="O78" s="26">
        <v>16</v>
      </c>
      <c r="P78" s="26">
        <v>15</v>
      </c>
      <c r="Q78" s="33"/>
      <c r="R78" s="26">
        <v>617</v>
      </c>
      <c r="S78" s="26">
        <v>299.25925925925924</v>
      </c>
      <c r="T78" s="26">
        <v>310.25925925925924</v>
      </c>
      <c r="U78" s="33"/>
      <c r="V78" s="26">
        <v>376</v>
      </c>
      <c r="W78" s="26">
        <v>163.26543209876544</v>
      </c>
      <c r="X78" s="26">
        <v>215.26543209876544</v>
      </c>
      <c r="Y78" s="33"/>
      <c r="Z78" s="26">
        <v>218</v>
      </c>
      <c r="AA78" s="26">
        <v>96</v>
      </c>
      <c r="AB78" s="26">
        <v>122</v>
      </c>
      <c r="AC78" s="33"/>
      <c r="AD78" s="26">
        <v>452</v>
      </c>
      <c r="AE78" s="26">
        <v>213.22839506172841</v>
      </c>
      <c r="AF78" s="26">
        <v>241.22839506172841</v>
      </c>
      <c r="AH78" s="23">
        <v>403</v>
      </c>
      <c r="AI78" s="24">
        <v>204.24691358024691</v>
      </c>
      <c r="AJ78" s="24">
        <v>201.24691358024691</v>
      </c>
      <c r="AL78" s="23">
        <v>213</v>
      </c>
      <c r="AM78" s="23">
        <v>89</v>
      </c>
      <c r="AN78" s="23">
        <v>124</v>
      </c>
      <c r="AP78" s="23">
        <v>274</v>
      </c>
      <c r="AQ78" s="23">
        <v>157</v>
      </c>
      <c r="AR78" s="23">
        <v>117</v>
      </c>
      <c r="AT78" s="23">
        <v>184</v>
      </c>
      <c r="AU78" s="23">
        <v>86</v>
      </c>
      <c r="AV78" s="23">
        <v>98</v>
      </c>
      <c r="AX78" s="23">
        <v>250</v>
      </c>
      <c r="AY78" s="23">
        <v>130</v>
      </c>
      <c r="AZ78" s="23">
        <v>121</v>
      </c>
      <c r="BB78" s="23">
        <v>364</v>
      </c>
      <c r="BC78" s="23">
        <v>157</v>
      </c>
      <c r="BD78" s="23">
        <v>207</v>
      </c>
      <c r="BF78" s="23">
        <v>326</v>
      </c>
      <c r="BG78" s="23">
        <v>157</v>
      </c>
      <c r="BH78" s="23">
        <v>169</v>
      </c>
    </row>
    <row r="79" spans="1:60">
      <c r="A79" s="26">
        <v>74</v>
      </c>
      <c r="B79" s="26">
        <v>3823</v>
      </c>
      <c r="C79" s="26">
        <v>1802</v>
      </c>
      <c r="D79" s="26">
        <v>2021</v>
      </c>
      <c r="E79" s="33"/>
      <c r="F79" s="26">
        <v>138</v>
      </c>
      <c r="G79" s="26">
        <v>71</v>
      </c>
      <c r="H79" s="26">
        <v>67</v>
      </c>
      <c r="I79" s="33"/>
      <c r="J79" s="26">
        <v>178</v>
      </c>
      <c r="K79" s="26">
        <v>78</v>
      </c>
      <c r="L79" s="26">
        <v>100</v>
      </c>
      <c r="M79" s="33"/>
      <c r="N79" s="26">
        <v>30</v>
      </c>
      <c r="O79" s="26">
        <v>14</v>
      </c>
      <c r="P79" s="26">
        <v>16</v>
      </c>
      <c r="Q79" s="33"/>
      <c r="R79" s="26">
        <v>558</v>
      </c>
      <c r="S79" s="26">
        <v>269.25925925925924</v>
      </c>
      <c r="T79" s="26">
        <v>282.25925925925924</v>
      </c>
      <c r="U79" s="33"/>
      <c r="V79" s="26">
        <v>364</v>
      </c>
      <c r="W79" s="26">
        <v>162.26543209876544</v>
      </c>
      <c r="X79" s="26">
        <v>205.26543209876544</v>
      </c>
      <c r="Y79" s="33"/>
      <c r="Z79" s="26">
        <v>236</v>
      </c>
      <c r="AA79" s="26">
        <v>100</v>
      </c>
      <c r="AB79" s="26">
        <v>136</v>
      </c>
      <c r="AC79" s="33"/>
      <c r="AD79" s="26">
        <v>376</v>
      </c>
      <c r="AE79" s="26">
        <v>180.22839506172841</v>
      </c>
      <c r="AF79" s="26">
        <v>198.22839506172841</v>
      </c>
      <c r="AH79" s="23">
        <v>373</v>
      </c>
      <c r="AI79" s="24">
        <v>188.24691358024691</v>
      </c>
      <c r="AJ79" s="24">
        <v>187.24691358024691</v>
      </c>
      <c r="AL79" s="23">
        <v>194</v>
      </c>
      <c r="AM79" s="23">
        <v>79</v>
      </c>
      <c r="AN79" s="23">
        <v>114</v>
      </c>
      <c r="AP79" s="23">
        <v>257</v>
      </c>
      <c r="AQ79" s="23">
        <v>141</v>
      </c>
      <c r="AR79" s="23">
        <v>115</v>
      </c>
      <c r="AT79" s="23">
        <v>169</v>
      </c>
      <c r="AU79" s="23">
        <v>79</v>
      </c>
      <c r="AV79" s="23">
        <v>89</v>
      </c>
      <c r="AX79" s="23">
        <v>252</v>
      </c>
      <c r="AY79" s="23">
        <v>126</v>
      </c>
      <c r="AZ79" s="23">
        <v>126</v>
      </c>
      <c r="BB79" s="23">
        <v>363</v>
      </c>
      <c r="BC79" s="23">
        <v>162</v>
      </c>
      <c r="BD79" s="23">
        <v>202</v>
      </c>
      <c r="BF79" s="23">
        <v>334</v>
      </c>
      <c r="BG79" s="23">
        <v>152</v>
      </c>
      <c r="BH79" s="23">
        <v>183</v>
      </c>
    </row>
    <row r="80" spans="1:60">
      <c r="A80" s="26">
        <v>75</v>
      </c>
      <c r="B80" s="26">
        <v>3667</v>
      </c>
      <c r="C80" s="26">
        <v>1706</v>
      </c>
      <c r="D80" s="26">
        <v>1961</v>
      </c>
      <c r="E80" s="33"/>
      <c r="F80" s="26">
        <v>131</v>
      </c>
      <c r="G80" s="26">
        <v>67</v>
      </c>
      <c r="H80" s="26">
        <v>63</v>
      </c>
      <c r="I80" s="33"/>
      <c r="J80" s="26">
        <v>213</v>
      </c>
      <c r="K80" s="26">
        <v>90</v>
      </c>
      <c r="L80" s="26">
        <v>123</v>
      </c>
      <c r="M80" s="33"/>
      <c r="N80" s="26">
        <v>31</v>
      </c>
      <c r="O80" s="26">
        <v>16</v>
      </c>
      <c r="P80" s="26">
        <v>20</v>
      </c>
      <c r="Q80" s="33"/>
      <c r="R80" s="26">
        <v>503</v>
      </c>
      <c r="S80" s="26">
        <v>245.25925925925927</v>
      </c>
      <c r="T80" s="26">
        <v>251.25925925925927</v>
      </c>
      <c r="U80" s="33"/>
      <c r="V80" s="26">
        <v>351</v>
      </c>
      <c r="W80" s="26">
        <v>158.26543209876544</v>
      </c>
      <c r="X80" s="26">
        <v>195.26543209876544</v>
      </c>
      <c r="Y80" s="33"/>
      <c r="Z80" s="26">
        <v>252</v>
      </c>
      <c r="AA80" s="26">
        <v>103</v>
      </c>
      <c r="AB80" s="26">
        <v>149</v>
      </c>
      <c r="AC80" s="33"/>
      <c r="AD80" s="26">
        <v>317</v>
      </c>
      <c r="AE80" s="26">
        <v>152.22839506172841</v>
      </c>
      <c r="AF80" s="26">
        <v>167.22839506172841</v>
      </c>
      <c r="AH80" s="23">
        <v>345</v>
      </c>
      <c r="AI80" s="24">
        <v>173.24691358024691</v>
      </c>
      <c r="AJ80" s="24">
        <v>174.24691358024691</v>
      </c>
      <c r="AL80" s="23">
        <v>182</v>
      </c>
      <c r="AM80" s="23">
        <v>73</v>
      </c>
      <c r="AN80" s="23">
        <v>109</v>
      </c>
      <c r="AP80" s="23">
        <v>236</v>
      </c>
      <c r="AQ80" s="23">
        <v>123</v>
      </c>
      <c r="AR80" s="23">
        <v>113</v>
      </c>
      <c r="AT80" s="23">
        <v>160</v>
      </c>
      <c r="AU80" s="23">
        <v>76</v>
      </c>
      <c r="AV80" s="23">
        <v>85</v>
      </c>
      <c r="AX80" s="23">
        <v>250</v>
      </c>
      <c r="AY80" s="23">
        <v>122</v>
      </c>
      <c r="AZ80" s="23">
        <v>127</v>
      </c>
      <c r="BB80" s="23">
        <v>353</v>
      </c>
      <c r="BC80" s="23">
        <v>163</v>
      </c>
      <c r="BD80" s="23">
        <v>190</v>
      </c>
      <c r="BF80" s="23">
        <v>338</v>
      </c>
      <c r="BG80" s="23">
        <v>144</v>
      </c>
      <c r="BH80" s="23">
        <v>194</v>
      </c>
    </row>
    <row r="81" spans="1:60">
      <c r="A81" s="26">
        <v>76</v>
      </c>
      <c r="B81" s="26">
        <v>3524</v>
      </c>
      <c r="C81" s="26">
        <v>1618</v>
      </c>
      <c r="D81" s="26">
        <v>1906</v>
      </c>
      <c r="E81" s="33"/>
      <c r="F81" s="26">
        <v>121</v>
      </c>
      <c r="G81" s="26">
        <v>63</v>
      </c>
      <c r="H81" s="26">
        <v>60</v>
      </c>
      <c r="I81" s="33"/>
      <c r="J81" s="26">
        <v>239</v>
      </c>
      <c r="K81" s="26">
        <v>101</v>
      </c>
      <c r="L81" s="26">
        <v>137</v>
      </c>
      <c r="M81" s="33"/>
      <c r="N81" s="26">
        <v>26</v>
      </c>
      <c r="O81" s="26">
        <v>14</v>
      </c>
      <c r="P81" s="26">
        <v>12</v>
      </c>
      <c r="Q81" s="33"/>
      <c r="R81" s="26">
        <v>462</v>
      </c>
      <c r="S81" s="26">
        <v>220.25925925925927</v>
      </c>
      <c r="T81" s="26">
        <v>234.25925925925927</v>
      </c>
      <c r="U81" s="33"/>
      <c r="V81" s="26">
        <v>343</v>
      </c>
      <c r="W81" s="26">
        <v>156.26543209876544</v>
      </c>
      <c r="X81" s="26">
        <v>189.26543209876544</v>
      </c>
      <c r="Y81" s="33"/>
      <c r="Z81" s="26">
        <v>263</v>
      </c>
      <c r="AA81" s="26">
        <v>105</v>
      </c>
      <c r="AB81" s="26">
        <v>158</v>
      </c>
      <c r="AC81" s="33"/>
      <c r="AD81" s="26">
        <v>270</v>
      </c>
      <c r="AE81" s="26">
        <v>127.22839506172839</v>
      </c>
      <c r="AF81" s="26">
        <v>145.22839506172841</v>
      </c>
      <c r="AH81" s="23">
        <v>318</v>
      </c>
      <c r="AI81" s="24">
        <v>156.24691358024691</v>
      </c>
      <c r="AJ81" s="24">
        <v>164.24691358024691</v>
      </c>
      <c r="AL81" s="23">
        <v>169</v>
      </c>
      <c r="AM81" s="23">
        <v>67</v>
      </c>
      <c r="AN81" s="23">
        <v>102</v>
      </c>
      <c r="AP81" s="23">
        <v>223</v>
      </c>
      <c r="AQ81" s="23">
        <v>110</v>
      </c>
      <c r="AR81" s="23">
        <v>112</v>
      </c>
      <c r="AT81" s="23">
        <v>155</v>
      </c>
      <c r="AU81" s="23">
        <v>75</v>
      </c>
      <c r="AV81" s="23">
        <v>80</v>
      </c>
      <c r="AX81" s="23">
        <v>249</v>
      </c>
      <c r="AY81" s="23">
        <v>121</v>
      </c>
      <c r="AZ81" s="23">
        <v>128</v>
      </c>
      <c r="BB81" s="23">
        <v>343</v>
      </c>
      <c r="BC81" s="23">
        <v>161</v>
      </c>
      <c r="BD81" s="23">
        <v>182</v>
      </c>
      <c r="BF81" s="23">
        <v>344</v>
      </c>
      <c r="BG81" s="23">
        <v>141</v>
      </c>
      <c r="BH81" s="23">
        <v>202</v>
      </c>
    </row>
    <row r="82" spans="1:60">
      <c r="A82" s="26">
        <v>77</v>
      </c>
      <c r="B82" s="26">
        <v>3417</v>
      </c>
      <c r="C82" s="26">
        <v>1547</v>
      </c>
      <c r="D82" s="26">
        <v>1870</v>
      </c>
      <c r="E82" s="33"/>
      <c r="F82" s="26">
        <v>115</v>
      </c>
      <c r="G82" s="26">
        <v>59</v>
      </c>
      <c r="H82" s="26">
        <v>56</v>
      </c>
      <c r="I82" s="33"/>
      <c r="J82" s="26">
        <v>253</v>
      </c>
      <c r="K82" s="26">
        <v>106</v>
      </c>
      <c r="L82" s="26">
        <v>147</v>
      </c>
      <c r="M82" s="33"/>
      <c r="N82" s="26">
        <v>24</v>
      </c>
      <c r="O82" s="26">
        <v>14</v>
      </c>
      <c r="P82" s="26">
        <v>11</v>
      </c>
      <c r="Q82" s="33"/>
      <c r="R82" s="26">
        <v>437</v>
      </c>
      <c r="S82" s="26">
        <v>205.25925925925927</v>
      </c>
      <c r="T82" s="26">
        <v>223.25925925925927</v>
      </c>
      <c r="U82" s="33"/>
      <c r="V82" s="26">
        <v>335</v>
      </c>
      <c r="W82" s="26">
        <v>152.26543209876544</v>
      </c>
      <c r="X82" s="26">
        <v>185.26543209876544</v>
      </c>
      <c r="Y82" s="33"/>
      <c r="Z82" s="26">
        <v>269</v>
      </c>
      <c r="AA82" s="26">
        <v>104</v>
      </c>
      <c r="AB82" s="26">
        <v>165</v>
      </c>
      <c r="AC82" s="33"/>
      <c r="AD82" s="26">
        <v>242</v>
      </c>
      <c r="AE82" s="26">
        <v>113.22839506172839</v>
      </c>
      <c r="AF82" s="26">
        <v>131.22839506172841</v>
      </c>
      <c r="AH82" s="23">
        <v>302</v>
      </c>
      <c r="AI82" s="24">
        <v>147.24691358024691</v>
      </c>
      <c r="AJ82" s="24">
        <v>157.24691358024691</v>
      </c>
      <c r="AL82" s="23">
        <v>162</v>
      </c>
      <c r="AM82" s="23">
        <v>63</v>
      </c>
      <c r="AN82" s="23">
        <v>99</v>
      </c>
      <c r="AP82" s="23">
        <v>212</v>
      </c>
      <c r="AQ82" s="23">
        <v>104</v>
      </c>
      <c r="AR82" s="23">
        <v>108</v>
      </c>
      <c r="AT82" s="23">
        <v>146</v>
      </c>
      <c r="AU82" s="23">
        <v>70</v>
      </c>
      <c r="AV82" s="23">
        <v>77</v>
      </c>
      <c r="AX82" s="23">
        <v>244</v>
      </c>
      <c r="AY82" s="23">
        <v>117</v>
      </c>
      <c r="AZ82" s="23">
        <v>127</v>
      </c>
      <c r="BB82" s="23">
        <v>334</v>
      </c>
      <c r="BC82" s="23">
        <v>159</v>
      </c>
      <c r="BD82" s="23">
        <v>175</v>
      </c>
      <c r="BF82" s="23">
        <v>341</v>
      </c>
      <c r="BG82" s="23">
        <v>133</v>
      </c>
      <c r="BH82" s="23">
        <v>208</v>
      </c>
    </row>
    <row r="83" spans="1:60">
      <c r="A83" s="26">
        <v>78</v>
      </c>
      <c r="B83" s="26">
        <v>3345</v>
      </c>
      <c r="C83" s="26">
        <v>1496</v>
      </c>
      <c r="D83" s="26">
        <v>1849</v>
      </c>
      <c r="E83" s="33"/>
      <c r="F83" s="26">
        <v>112</v>
      </c>
      <c r="G83" s="26">
        <v>58</v>
      </c>
      <c r="H83" s="26">
        <v>53</v>
      </c>
      <c r="I83" s="33"/>
      <c r="J83" s="26">
        <v>259</v>
      </c>
      <c r="K83" s="26">
        <v>108</v>
      </c>
      <c r="L83" s="26">
        <v>151</v>
      </c>
      <c r="M83" s="33"/>
      <c r="N83" s="26">
        <v>23</v>
      </c>
      <c r="O83" s="26">
        <v>13</v>
      </c>
      <c r="P83" s="26">
        <v>10</v>
      </c>
      <c r="Q83" s="33"/>
      <c r="R83" s="26">
        <v>420</v>
      </c>
      <c r="S83" s="26">
        <v>195.25925925925927</v>
      </c>
      <c r="T83" s="26">
        <v>217.25925925925927</v>
      </c>
      <c r="U83" s="33"/>
      <c r="V83" s="26">
        <v>329</v>
      </c>
      <c r="W83" s="26">
        <v>150.26543209876544</v>
      </c>
      <c r="X83" s="26">
        <v>181.26543209876544</v>
      </c>
      <c r="Y83" s="33"/>
      <c r="Z83" s="26">
        <v>275</v>
      </c>
      <c r="AA83" s="26">
        <v>105</v>
      </c>
      <c r="AB83" s="26">
        <v>170</v>
      </c>
      <c r="AC83" s="33"/>
      <c r="AD83" s="26">
        <v>221</v>
      </c>
      <c r="AE83" s="26">
        <v>100.22839506172839</v>
      </c>
      <c r="AF83" s="26">
        <v>123.22839506172839</v>
      </c>
      <c r="AH83" s="23">
        <v>287</v>
      </c>
      <c r="AI83" s="24">
        <v>138.24691358024691</v>
      </c>
      <c r="AJ83" s="24">
        <v>151.24691358024691</v>
      </c>
      <c r="AL83" s="23">
        <v>159</v>
      </c>
      <c r="AM83" s="23">
        <v>62</v>
      </c>
      <c r="AN83" s="23">
        <v>97</v>
      </c>
      <c r="AP83" s="23">
        <v>204</v>
      </c>
      <c r="AQ83" s="23">
        <v>96</v>
      </c>
      <c r="AR83" s="23">
        <v>107</v>
      </c>
      <c r="AT83" s="23">
        <v>146</v>
      </c>
      <c r="AU83" s="23">
        <v>70</v>
      </c>
      <c r="AV83" s="23">
        <v>76</v>
      </c>
      <c r="AX83" s="23">
        <v>239</v>
      </c>
      <c r="AY83" s="23">
        <v>113</v>
      </c>
      <c r="AZ83" s="23">
        <v>125</v>
      </c>
      <c r="BB83" s="23">
        <v>325</v>
      </c>
      <c r="BC83" s="23">
        <v>153</v>
      </c>
      <c r="BD83" s="23">
        <v>172</v>
      </c>
      <c r="BF83" s="23">
        <v>349</v>
      </c>
      <c r="BG83" s="23">
        <v>134</v>
      </c>
      <c r="BH83" s="23">
        <v>215</v>
      </c>
    </row>
    <row r="84" spans="1:60">
      <c r="A84" s="26">
        <v>79</v>
      </c>
      <c r="B84" s="26">
        <v>3294</v>
      </c>
      <c r="C84" s="26">
        <v>1457</v>
      </c>
      <c r="D84" s="26">
        <v>1837</v>
      </c>
      <c r="E84" s="33"/>
      <c r="F84" s="26">
        <v>108</v>
      </c>
      <c r="G84" s="26">
        <v>56</v>
      </c>
      <c r="H84" s="26">
        <v>52</v>
      </c>
      <c r="I84" s="33"/>
      <c r="J84" s="26">
        <v>257</v>
      </c>
      <c r="K84" s="26">
        <v>106</v>
      </c>
      <c r="L84" s="26">
        <v>151</v>
      </c>
      <c r="M84" s="33"/>
      <c r="N84" s="26">
        <v>24</v>
      </c>
      <c r="O84" s="26">
        <v>12</v>
      </c>
      <c r="P84" s="26">
        <v>13</v>
      </c>
      <c r="Q84" s="33"/>
      <c r="R84" s="26">
        <v>420</v>
      </c>
      <c r="S84" s="26">
        <v>195.25925925925927</v>
      </c>
      <c r="T84" s="26">
        <v>217.25925925925927</v>
      </c>
      <c r="U84" s="33"/>
      <c r="V84" s="26">
        <v>319</v>
      </c>
      <c r="W84" s="26">
        <v>144.26543209876544</v>
      </c>
      <c r="X84" s="26">
        <v>177.26543209876544</v>
      </c>
      <c r="Y84" s="33"/>
      <c r="Z84" s="26">
        <v>279</v>
      </c>
      <c r="AA84" s="26">
        <v>108</v>
      </c>
      <c r="AB84" s="26">
        <v>172</v>
      </c>
      <c r="AC84" s="33"/>
      <c r="AD84" s="26">
        <v>208</v>
      </c>
      <c r="AE84" s="26">
        <v>89.228395061728392</v>
      </c>
      <c r="AF84" s="26">
        <v>121.22839506172839</v>
      </c>
      <c r="AH84" s="23">
        <v>274</v>
      </c>
      <c r="AI84" s="24">
        <v>131.24691358024691</v>
      </c>
      <c r="AJ84" s="24">
        <v>145.24691358024691</v>
      </c>
      <c r="AL84" s="23">
        <v>155</v>
      </c>
      <c r="AM84" s="23">
        <v>60</v>
      </c>
      <c r="AN84" s="23">
        <v>96</v>
      </c>
      <c r="AP84" s="23">
        <v>200</v>
      </c>
      <c r="AQ84" s="23">
        <v>95</v>
      </c>
      <c r="AR84" s="23">
        <v>105</v>
      </c>
      <c r="AT84" s="23">
        <v>145</v>
      </c>
      <c r="AU84" s="23">
        <v>68</v>
      </c>
      <c r="AV84" s="23">
        <v>77</v>
      </c>
      <c r="AX84" s="23">
        <v>231</v>
      </c>
      <c r="AY84" s="23">
        <v>109</v>
      </c>
      <c r="AZ84" s="23">
        <v>122</v>
      </c>
      <c r="BB84" s="23">
        <v>314</v>
      </c>
      <c r="BC84" s="23">
        <v>148</v>
      </c>
      <c r="BD84" s="23">
        <v>166</v>
      </c>
      <c r="BF84" s="23">
        <v>357</v>
      </c>
      <c r="BG84" s="23">
        <v>135</v>
      </c>
      <c r="BH84" s="23">
        <v>222</v>
      </c>
    </row>
    <row r="85" spans="1:60">
      <c r="A85" s="26" t="s">
        <v>5</v>
      </c>
      <c r="B85" s="26">
        <v>20234</v>
      </c>
      <c r="C85" s="26">
        <v>8710</v>
      </c>
      <c r="D85" s="26">
        <v>11524</v>
      </c>
      <c r="E85" s="33"/>
      <c r="F85" s="26">
        <v>776</v>
      </c>
      <c r="G85" s="26">
        <v>443</v>
      </c>
      <c r="H85" s="26">
        <v>333</v>
      </c>
      <c r="I85" s="33"/>
      <c r="J85" s="26">
        <v>1239</v>
      </c>
      <c r="K85" s="26">
        <v>504</v>
      </c>
      <c r="L85" s="26">
        <v>734</v>
      </c>
      <c r="M85" s="33"/>
      <c r="N85" s="26">
        <v>172</v>
      </c>
      <c r="O85" s="26">
        <v>73</v>
      </c>
      <c r="P85" s="26">
        <v>99</v>
      </c>
      <c r="Q85" s="33"/>
      <c r="R85" s="26">
        <v>3182</v>
      </c>
      <c r="S85" s="26">
        <v>1413.2592592592594</v>
      </c>
      <c r="T85" s="26">
        <v>1761.2592592592594</v>
      </c>
      <c r="U85" s="33"/>
      <c r="V85" s="26">
        <v>2097</v>
      </c>
      <c r="W85" s="26">
        <v>795.26543209876547</v>
      </c>
      <c r="X85" s="26">
        <v>1304.2654320987654</v>
      </c>
      <c r="Y85" s="33"/>
      <c r="Z85" s="26">
        <v>1641</v>
      </c>
      <c r="AA85" s="26">
        <v>653</v>
      </c>
      <c r="AB85" s="26">
        <v>989</v>
      </c>
      <c r="AC85" s="33"/>
      <c r="AD85" s="26">
        <v>1381</v>
      </c>
      <c r="AE85" s="26">
        <v>530.22839506172841</v>
      </c>
      <c r="AF85" s="26">
        <v>853.22839506172841</v>
      </c>
      <c r="AH85" s="24">
        <v>1462</v>
      </c>
      <c r="AI85" s="24">
        <v>717.24691358024688</v>
      </c>
      <c r="AJ85" s="24">
        <v>747.24691358024688</v>
      </c>
      <c r="AL85" s="24">
        <v>1165</v>
      </c>
      <c r="AM85" s="23">
        <v>415</v>
      </c>
      <c r="AN85" s="23">
        <v>755</v>
      </c>
      <c r="AP85" s="24">
        <v>1119</v>
      </c>
      <c r="AQ85" s="23">
        <v>582</v>
      </c>
      <c r="AR85" s="23">
        <v>541</v>
      </c>
      <c r="AT85" s="24">
        <v>1036</v>
      </c>
      <c r="AU85" s="23">
        <v>476</v>
      </c>
      <c r="AV85" s="23">
        <v>556</v>
      </c>
      <c r="AX85" s="24">
        <v>1164</v>
      </c>
      <c r="AY85" s="23">
        <v>551</v>
      </c>
      <c r="AZ85" s="23">
        <v>613</v>
      </c>
      <c r="BB85" s="24">
        <v>1227</v>
      </c>
      <c r="BC85" s="23">
        <v>562</v>
      </c>
      <c r="BD85" s="23">
        <v>669</v>
      </c>
      <c r="BF85" s="24">
        <v>2562</v>
      </c>
      <c r="BG85" s="23">
        <v>995</v>
      </c>
      <c r="BH85" s="24">
        <v>1569</v>
      </c>
    </row>
    <row r="86" spans="1:60">
      <c r="A86" s="26"/>
      <c r="B86" s="26"/>
      <c r="C86" s="26"/>
      <c r="D86" s="26"/>
      <c r="E86" s="33"/>
      <c r="F86" s="26"/>
      <c r="G86" s="26"/>
      <c r="H86" s="26"/>
      <c r="I86" s="33"/>
      <c r="J86" s="26"/>
      <c r="K86" s="26"/>
      <c r="L86" s="26"/>
      <c r="M86" s="33"/>
      <c r="N86" s="26"/>
      <c r="O86" s="26"/>
      <c r="P86" s="26"/>
      <c r="Q86" s="33"/>
      <c r="R86" s="26"/>
      <c r="S86" s="26"/>
      <c r="T86" s="26"/>
      <c r="U86" s="33"/>
      <c r="V86" s="26"/>
      <c r="W86" s="26"/>
      <c r="X86" s="26"/>
      <c r="Y86" s="33"/>
      <c r="Z86" s="26"/>
      <c r="AA86" s="26"/>
      <c r="AB86" s="26"/>
      <c r="AC86" s="33"/>
      <c r="AD86" s="26"/>
      <c r="AE86" s="26"/>
      <c r="AF86" s="26"/>
      <c r="AH86" s="23"/>
      <c r="AI86" s="23"/>
      <c r="AJ86" s="23"/>
      <c r="AL86" s="23"/>
      <c r="AM86" s="23"/>
      <c r="AN86" s="23"/>
      <c r="AP86" s="23"/>
      <c r="AQ86" s="23"/>
      <c r="AR86" s="23"/>
      <c r="AT86" s="23"/>
      <c r="AU86" s="23"/>
      <c r="AV86" s="23"/>
      <c r="AX86" s="23"/>
      <c r="AY86" s="23"/>
      <c r="AZ86" s="23"/>
      <c r="BB86" s="23"/>
      <c r="BC86" s="23"/>
      <c r="BD86" s="23"/>
      <c r="BF86" s="23"/>
      <c r="BG86" s="23"/>
      <c r="BH86" s="23"/>
    </row>
    <row r="87" spans="1:60">
      <c r="A87" s="26" t="s">
        <v>2</v>
      </c>
      <c r="B87" s="31">
        <v>1488949.0000000014</v>
      </c>
      <c r="C87" s="38">
        <v>755539.0000000007</v>
      </c>
      <c r="D87" s="38">
        <v>733410.0000000007</v>
      </c>
      <c r="E87" s="33"/>
      <c r="F87" s="26">
        <v>60319</v>
      </c>
      <c r="G87" s="26">
        <v>30932</v>
      </c>
      <c r="H87" s="26">
        <v>29387</v>
      </c>
      <c r="I87" s="33"/>
      <c r="J87" s="26">
        <v>77269</v>
      </c>
      <c r="K87" s="26">
        <v>40439</v>
      </c>
      <c r="L87" s="26">
        <v>36830</v>
      </c>
      <c r="M87" s="33"/>
      <c r="N87" s="26">
        <v>11093</v>
      </c>
      <c r="O87" s="26">
        <v>5565</v>
      </c>
      <c r="P87" s="26">
        <v>5528</v>
      </c>
      <c r="Q87" s="33"/>
      <c r="R87" s="26">
        <v>149795.00000000012</v>
      </c>
      <c r="S87" s="26">
        <v>75568.000000000044</v>
      </c>
      <c r="T87" s="26">
        <v>74227.000000000058</v>
      </c>
      <c r="U87" s="33"/>
      <c r="V87" s="26">
        <v>117567.99999999981</v>
      </c>
      <c r="W87" s="26">
        <v>59279.499999999905</v>
      </c>
      <c r="X87" s="26">
        <v>58288.499999999905</v>
      </c>
      <c r="Y87" s="33"/>
      <c r="Z87" s="26">
        <v>80525</v>
      </c>
      <c r="AA87" s="26">
        <v>40796</v>
      </c>
      <c r="AB87" s="26">
        <v>39729</v>
      </c>
      <c r="AC87" s="33"/>
      <c r="AD87" s="26">
        <v>366338.00000000122</v>
      </c>
      <c r="AE87" s="26">
        <v>185527.50000000061</v>
      </c>
      <c r="AF87" s="26">
        <v>180810.50000000061</v>
      </c>
      <c r="AH87" s="24">
        <v>154846.00000000029</v>
      </c>
      <c r="AI87" s="24">
        <v>78731.00000000016</v>
      </c>
      <c r="AJ87" s="24">
        <v>76115.000000000146</v>
      </c>
      <c r="AL87" s="24">
        <v>77398</v>
      </c>
      <c r="AM87" s="24">
        <v>38608</v>
      </c>
      <c r="AN87" s="24">
        <v>38790</v>
      </c>
      <c r="AP87" s="24">
        <v>93940</v>
      </c>
      <c r="AQ87" s="24">
        <v>47595</v>
      </c>
      <c r="AR87" s="24">
        <v>46345</v>
      </c>
      <c r="AT87" s="24">
        <v>56154</v>
      </c>
      <c r="AU87" s="24">
        <v>28574</v>
      </c>
      <c r="AV87" s="24">
        <v>27580</v>
      </c>
      <c r="AX87" s="24">
        <v>67028</v>
      </c>
      <c r="AY87" s="24">
        <v>34708</v>
      </c>
      <c r="AZ87" s="24">
        <v>32320</v>
      </c>
      <c r="BB87" s="24">
        <v>88984</v>
      </c>
      <c r="BC87" s="24">
        <v>45073</v>
      </c>
      <c r="BD87" s="24">
        <v>43911</v>
      </c>
      <c r="BF87" s="24">
        <v>87692</v>
      </c>
      <c r="BG87" s="24">
        <v>44143</v>
      </c>
      <c r="BH87" s="24">
        <v>43549</v>
      </c>
    </row>
  </sheetData>
  <sheetProtection sheet="1" objects="1" scenarios="1"/>
  <mergeCells count="15">
    <mergeCell ref="AX3:AZ3"/>
    <mergeCell ref="BB3:BD3"/>
    <mergeCell ref="BF3:BH3"/>
    <mergeCell ref="Z3:AB3"/>
    <mergeCell ref="AD3:AF3"/>
    <mergeCell ref="AH3:AJ3"/>
    <mergeCell ref="AL3:AN3"/>
    <mergeCell ref="AP3:AR3"/>
    <mergeCell ref="AT3:AV3"/>
    <mergeCell ref="V3:X3"/>
    <mergeCell ref="B3:D3"/>
    <mergeCell ref="F3:H3"/>
    <mergeCell ref="J3:L3"/>
    <mergeCell ref="N3:P3"/>
    <mergeCell ref="R3:T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57919-9ADF-B842-9E84-1B70F2D87DE4}">
  <dimension ref="A2:BH87"/>
  <sheetViews>
    <sheetView showGridLines="0" zoomScale="160" zoomScaleNormal="160" workbookViewId="0">
      <selection activeCell="F4" sqref="F4"/>
    </sheetView>
  </sheetViews>
  <sheetFormatPr baseColWidth="10" defaultColWidth="11.1640625" defaultRowHeight="15"/>
  <cols>
    <col min="1" max="1" width="5.5" style="25" bestFit="1" customWidth="1"/>
    <col min="2" max="2" width="11.1640625" style="25" bestFit="1" customWidth="1"/>
    <col min="3" max="3" width="10.1640625" style="25" customWidth="1"/>
    <col min="4" max="4" width="9.1640625" style="25" customWidth="1"/>
    <col min="5" max="5" width="6.5" style="25" customWidth="1"/>
    <col min="6" max="7" width="11.1640625" style="25"/>
    <col min="8" max="8" width="6.83203125" style="25" customWidth="1"/>
    <col min="9" max="16384" width="11.1640625" style="25"/>
  </cols>
  <sheetData>
    <row r="2" spans="1:60" s="19" customFormat="1">
      <c r="A2" s="19" t="s">
        <v>11</v>
      </c>
      <c r="Z2" s="20"/>
    </row>
    <row r="3" spans="1:60" s="19" customFormat="1" ht="15.5" customHeight="1">
      <c r="A3" s="21"/>
      <c r="B3" s="80" t="s">
        <v>45</v>
      </c>
      <c r="C3" s="80"/>
      <c r="D3" s="80"/>
      <c r="F3" s="77" t="s">
        <v>52</v>
      </c>
      <c r="G3" s="78"/>
      <c r="H3" s="79"/>
      <c r="J3" s="77" t="s">
        <v>32</v>
      </c>
      <c r="K3" s="78"/>
      <c r="L3" s="79"/>
      <c r="N3" s="80" t="s">
        <v>33</v>
      </c>
      <c r="O3" s="80"/>
      <c r="P3" s="80"/>
      <c r="R3" s="80" t="s">
        <v>34</v>
      </c>
      <c r="S3" s="80"/>
      <c r="T3" s="80"/>
      <c r="V3" s="80" t="s">
        <v>36</v>
      </c>
      <c r="W3" s="80"/>
      <c r="X3" s="80"/>
      <c r="Z3" s="80" t="s">
        <v>35</v>
      </c>
      <c r="AA3" s="80"/>
      <c r="AB3" s="80"/>
      <c r="AD3" s="80" t="s">
        <v>37</v>
      </c>
      <c r="AE3" s="80"/>
      <c r="AF3" s="80"/>
      <c r="AH3" s="80" t="s">
        <v>38</v>
      </c>
      <c r="AI3" s="80"/>
      <c r="AJ3" s="80"/>
      <c r="AL3" s="77" t="s">
        <v>39</v>
      </c>
      <c r="AM3" s="78"/>
      <c r="AN3" s="79"/>
      <c r="AP3" s="77" t="s">
        <v>40</v>
      </c>
      <c r="AQ3" s="78"/>
      <c r="AR3" s="79"/>
      <c r="AT3" s="77" t="s">
        <v>41</v>
      </c>
      <c r="AU3" s="78"/>
      <c r="AV3" s="79"/>
      <c r="AX3" s="77" t="s">
        <v>42</v>
      </c>
      <c r="AY3" s="78"/>
      <c r="AZ3" s="79"/>
      <c r="BB3" s="77" t="s">
        <v>43</v>
      </c>
      <c r="BC3" s="78"/>
      <c r="BD3" s="79"/>
      <c r="BF3" s="77" t="s">
        <v>44</v>
      </c>
      <c r="BG3" s="78"/>
      <c r="BH3" s="79"/>
    </row>
    <row r="4" spans="1:60" s="19" customFormat="1">
      <c r="A4" s="21" t="s">
        <v>1</v>
      </c>
      <c r="B4" s="21" t="s">
        <v>2</v>
      </c>
      <c r="C4" s="21" t="s">
        <v>3</v>
      </c>
      <c r="D4" s="21" t="s">
        <v>4</v>
      </c>
      <c r="F4" s="21" t="s">
        <v>2</v>
      </c>
      <c r="G4" s="21" t="s">
        <v>3</v>
      </c>
      <c r="H4" s="21" t="s">
        <v>4</v>
      </c>
      <c r="J4" s="21" t="s">
        <v>2</v>
      </c>
      <c r="K4" s="21" t="s">
        <v>3</v>
      </c>
      <c r="L4" s="21" t="s">
        <v>4</v>
      </c>
      <c r="N4" s="21" t="s">
        <v>2</v>
      </c>
      <c r="O4" s="21" t="s">
        <v>3</v>
      </c>
      <c r="P4" s="21" t="s">
        <v>4</v>
      </c>
      <c r="R4" s="21" t="s">
        <v>2</v>
      </c>
      <c r="S4" s="21" t="s">
        <v>3</v>
      </c>
      <c r="T4" s="21" t="s">
        <v>4</v>
      </c>
      <c r="V4" s="21" t="s">
        <v>2</v>
      </c>
      <c r="W4" s="21" t="s">
        <v>3</v>
      </c>
      <c r="X4" s="21" t="s">
        <v>4</v>
      </c>
      <c r="Z4" s="22" t="s">
        <v>2</v>
      </c>
      <c r="AA4" s="21" t="s">
        <v>3</v>
      </c>
      <c r="AB4" s="21" t="s">
        <v>4</v>
      </c>
      <c r="AD4" s="21" t="s">
        <v>2</v>
      </c>
      <c r="AE4" s="21" t="s">
        <v>3</v>
      </c>
      <c r="AF4" s="21" t="s">
        <v>4</v>
      </c>
      <c r="AH4" s="21" t="s">
        <v>2</v>
      </c>
      <c r="AI4" s="21" t="s">
        <v>3</v>
      </c>
      <c r="AJ4" s="21" t="s">
        <v>4</v>
      </c>
      <c r="AL4" s="21" t="s">
        <v>2</v>
      </c>
      <c r="AM4" s="21" t="s">
        <v>3</v>
      </c>
      <c r="AN4" s="21" t="s">
        <v>4</v>
      </c>
      <c r="AP4" s="21" t="s">
        <v>2</v>
      </c>
      <c r="AQ4" s="21" t="s">
        <v>3</v>
      </c>
      <c r="AR4" s="21" t="s">
        <v>4</v>
      </c>
      <c r="AT4" s="21" t="s">
        <v>2</v>
      </c>
      <c r="AU4" s="21" t="s">
        <v>3</v>
      </c>
      <c r="AV4" s="21" t="s">
        <v>4</v>
      </c>
      <c r="AX4" s="21" t="s">
        <v>2</v>
      </c>
      <c r="AY4" s="21" t="s">
        <v>3</v>
      </c>
      <c r="AZ4" s="21" t="s">
        <v>4</v>
      </c>
      <c r="BB4" s="21" t="s">
        <v>2</v>
      </c>
      <c r="BC4" s="21" t="s">
        <v>3</v>
      </c>
      <c r="BD4" s="21" t="s">
        <v>4</v>
      </c>
      <c r="BF4" s="21" t="s">
        <v>2</v>
      </c>
      <c r="BG4" s="21" t="s">
        <v>3</v>
      </c>
      <c r="BH4" s="21" t="s">
        <v>4</v>
      </c>
    </row>
    <row r="5" spans="1:60">
      <c r="A5" s="23">
        <v>0</v>
      </c>
      <c r="B5" s="31">
        <v>48609.643518518518</v>
      </c>
      <c r="C5" s="31">
        <v>32022.095679012345</v>
      </c>
      <c r="D5" s="31">
        <v>16587.547839506173</v>
      </c>
      <c r="F5" s="24">
        <v>1232</v>
      </c>
      <c r="G5" s="23">
        <v>622</v>
      </c>
      <c r="H5" s="23">
        <v>610</v>
      </c>
      <c r="J5" s="24">
        <v>1352</v>
      </c>
      <c r="K5" s="23">
        <v>691</v>
      </c>
      <c r="L5" s="23">
        <v>661</v>
      </c>
      <c r="N5" s="23">
        <v>210</v>
      </c>
      <c r="O5" s="23">
        <v>107</v>
      </c>
      <c r="P5" s="23">
        <v>103</v>
      </c>
      <c r="R5" s="24">
        <v>3584.6759259259261</v>
      </c>
      <c r="S5" s="24">
        <v>1826.837962962963</v>
      </c>
      <c r="T5" s="24">
        <v>1757.837962962963</v>
      </c>
      <c r="V5" s="24">
        <v>2432.4197530864199</v>
      </c>
      <c r="W5" s="24">
        <v>1250.7098765432099</v>
      </c>
      <c r="X5" s="24">
        <v>1181.7098765432099</v>
      </c>
      <c r="Z5" s="24">
        <v>1616</v>
      </c>
      <c r="AA5" s="23">
        <v>824</v>
      </c>
      <c r="AB5" s="23">
        <v>792</v>
      </c>
      <c r="AD5" s="24">
        <v>8081</v>
      </c>
      <c r="AE5" s="24">
        <v>4134</v>
      </c>
      <c r="AF5" s="24">
        <v>3947</v>
      </c>
      <c r="AH5" s="24">
        <v>3328</v>
      </c>
      <c r="AI5" s="24">
        <v>1697</v>
      </c>
      <c r="AJ5" s="24">
        <v>1631</v>
      </c>
      <c r="AL5" s="24">
        <v>1232</v>
      </c>
      <c r="AM5" s="23">
        <v>865</v>
      </c>
      <c r="AN5" s="23">
        <v>827</v>
      </c>
      <c r="AP5" s="24">
        <v>2253</v>
      </c>
      <c r="AQ5" s="24">
        <v>1148</v>
      </c>
      <c r="AR5" s="24">
        <v>1105</v>
      </c>
      <c r="AT5" s="24">
        <v>1292</v>
      </c>
      <c r="AU5" s="23">
        <v>663</v>
      </c>
      <c r="AV5" s="23">
        <v>629</v>
      </c>
      <c r="AX5" s="24">
        <v>1521</v>
      </c>
      <c r="AY5" s="23">
        <v>771</v>
      </c>
      <c r="AZ5" s="23">
        <v>750</v>
      </c>
      <c r="BB5" s="24">
        <v>1896</v>
      </c>
      <c r="BC5" s="23">
        <v>970</v>
      </c>
      <c r="BD5" s="23">
        <v>926</v>
      </c>
      <c r="BF5" s="24">
        <v>1992</v>
      </c>
      <c r="BG5" s="24">
        <v>1018</v>
      </c>
      <c r="BH5" s="23">
        <v>974</v>
      </c>
    </row>
    <row r="6" spans="1:60">
      <c r="A6" s="23">
        <v>1</v>
      </c>
      <c r="B6" s="31">
        <v>48309.643518518518</v>
      </c>
      <c r="C6" s="31">
        <v>31856.095679012345</v>
      </c>
      <c r="D6" s="31">
        <v>16453.547839506173</v>
      </c>
      <c r="F6" s="24">
        <v>1254</v>
      </c>
      <c r="G6" s="23">
        <v>627</v>
      </c>
      <c r="H6" s="23">
        <v>627</v>
      </c>
      <c r="J6" s="24">
        <v>1300</v>
      </c>
      <c r="K6" s="23">
        <v>663</v>
      </c>
      <c r="L6" s="23">
        <v>637</v>
      </c>
      <c r="N6" s="23">
        <v>208</v>
      </c>
      <c r="O6" s="23">
        <v>105</v>
      </c>
      <c r="P6" s="23">
        <v>103</v>
      </c>
      <c r="R6" s="24">
        <v>3511.6759259259261</v>
      </c>
      <c r="S6" s="24">
        <v>1783.837962962963</v>
      </c>
      <c r="T6" s="24">
        <v>1727.837962962963</v>
      </c>
      <c r="V6" s="24">
        <v>2426.4197530864199</v>
      </c>
      <c r="W6" s="24">
        <v>1253.7098765432099</v>
      </c>
      <c r="X6" s="24">
        <v>1172.7098765432099</v>
      </c>
      <c r="Z6" s="24">
        <v>1624</v>
      </c>
      <c r="AA6" s="23">
        <v>826</v>
      </c>
      <c r="AB6" s="23">
        <v>798</v>
      </c>
      <c r="AD6" s="24">
        <v>8118</v>
      </c>
      <c r="AE6" s="24">
        <v>4149</v>
      </c>
      <c r="AF6" s="24">
        <v>3969</v>
      </c>
      <c r="AH6" s="24">
        <v>3338</v>
      </c>
      <c r="AI6" s="24">
        <v>1695</v>
      </c>
      <c r="AJ6" s="24">
        <v>1643</v>
      </c>
      <c r="AL6" s="24">
        <v>1254</v>
      </c>
      <c r="AM6" s="23">
        <v>862</v>
      </c>
      <c r="AN6" s="23">
        <v>826</v>
      </c>
      <c r="AP6" s="24">
        <v>2246</v>
      </c>
      <c r="AQ6" s="24">
        <v>1141</v>
      </c>
      <c r="AR6" s="24">
        <v>1105</v>
      </c>
      <c r="AT6" s="24">
        <v>1263</v>
      </c>
      <c r="AU6" s="23">
        <v>646</v>
      </c>
      <c r="AV6" s="23">
        <v>617</v>
      </c>
      <c r="AX6" s="24">
        <v>1510</v>
      </c>
      <c r="AY6" s="23">
        <v>759</v>
      </c>
      <c r="AZ6" s="23">
        <v>751</v>
      </c>
      <c r="BB6" s="24">
        <v>1880</v>
      </c>
      <c r="BC6" s="23">
        <v>961</v>
      </c>
      <c r="BD6" s="23">
        <v>919</v>
      </c>
      <c r="BF6" s="24">
        <v>1923</v>
      </c>
      <c r="BG6" s="23">
        <v>982</v>
      </c>
      <c r="BH6" s="23">
        <v>941</v>
      </c>
    </row>
    <row r="7" spans="1:60">
      <c r="A7" s="23">
        <v>2</v>
      </c>
      <c r="B7" s="31">
        <v>47958.643518518518</v>
      </c>
      <c r="C7" s="31">
        <v>31666.095679012345</v>
      </c>
      <c r="D7" s="31">
        <v>16292.547839506173</v>
      </c>
      <c r="F7" s="24">
        <v>1297</v>
      </c>
      <c r="G7" s="23">
        <v>645</v>
      </c>
      <c r="H7" s="23">
        <v>652</v>
      </c>
      <c r="J7" s="24">
        <v>1260</v>
      </c>
      <c r="K7" s="23">
        <v>641</v>
      </c>
      <c r="L7" s="23">
        <v>619</v>
      </c>
      <c r="N7" s="23">
        <v>199</v>
      </c>
      <c r="O7" s="23">
        <v>100</v>
      </c>
      <c r="P7" s="23">
        <v>99</v>
      </c>
      <c r="R7" s="24">
        <v>3412.6759259259261</v>
      </c>
      <c r="S7" s="24">
        <v>1725.837962962963</v>
      </c>
      <c r="T7" s="24">
        <v>1686.837962962963</v>
      </c>
      <c r="V7" s="24">
        <v>2402.4197530864199</v>
      </c>
      <c r="W7" s="24">
        <v>1248.7098765432099</v>
      </c>
      <c r="X7" s="24">
        <v>1153.7098765432099</v>
      </c>
      <c r="Z7" s="24">
        <v>1644</v>
      </c>
      <c r="AA7" s="23">
        <v>834</v>
      </c>
      <c r="AB7" s="23">
        <v>810</v>
      </c>
      <c r="AD7" s="24">
        <v>8136</v>
      </c>
      <c r="AE7" s="24">
        <v>4148</v>
      </c>
      <c r="AF7" s="24">
        <v>3988</v>
      </c>
      <c r="AH7" s="24">
        <v>3379</v>
      </c>
      <c r="AI7" s="24">
        <v>1709</v>
      </c>
      <c r="AJ7" s="24">
        <v>1670</v>
      </c>
      <c r="AL7" s="24">
        <v>1297</v>
      </c>
      <c r="AM7" s="23">
        <v>865</v>
      </c>
      <c r="AN7" s="23">
        <v>831</v>
      </c>
      <c r="AP7" s="24">
        <v>2216</v>
      </c>
      <c r="AQ7" s="24">
        <v>1119</v>
      </c>
      <c r="AR7" s="24">
        <v>1097</v>
      </c>
      <c r="AT7" s="24">
        <v>1227</v>
      </c>
      <c r="AU7" s="23">
        <v>621</v>
      </c>
      <c r="AV7" s="23">
        <v>606</v>
      </c>
      <c r="AX7" s="24">
        <v>1487</v>
      </c>
      <c r="AY7" s="23">
        <v>742</v>
      </c>
      <c r="AZ7" s="23">
        <v>745</v>
      </c>
      <c r="BB7" s="24">
        <v>1869</v>
      </c>
      <c r="BC7" s="23">
        <v>954</v>
      </c>
      <c r="BD7" s="23">
        <v>915</v>
      </c>
      <c r="BF7" s="24">
        <v>1840</v>
      </c>
      <c r="BG7" s="23">
        <v>940</v>
      </c>
      <c r="BH7" s="23">
        <v>900</v>
      </c>
    </row>
    <row r="8" spans="1:60">
      <c r="A8" s="23">
        <v>3</v>
      </c>
      <c r="B8" s="31">
        <v>48614.643518518518</v>
      </c>
      <c r="C8" s="31">
        <v>32135.095679012345</v>
      </c>
      <c r="D8" s="31">
        <v>16479.547839506173</v>
      </c>
      <c r="F8" s="24">
        <v>1364</v>
      </c>
      <c r="G8" s="23">
        <v>678</v>
      </c>
      <c r="H8" s="23">
        <v>686</v>
      </c>
      <c r="J8" s="24">
        <v>1373</v>
      </c>
      <c r="K8" s="23">
        <v>697</v>
      </c>
      <c r="L8" s="23">
        <v>676</v>
      </c>
      <c r="N8" s="23">
        <v>194</v>
      </c>
      <c r="O8" s="23">
        <v>97</v>
      </c>
      <c r="P8" s="23">
        <v>97</v>
      </c>
      <c r="R8" s="24">
        <v>3372.6759259259261</v>
      </c>
      <c r="S8" s="24">
        <v>1700.837962962963</v>
      </c>
      <c r="T8" s="24">
        <v>1671.837962962963</v>
      </c>
      <c r="V8" s="24">
        <v>2430.4197530864199</v>
      </c>
      <c r="W8" s="24">
        <v>1264.7098765432099</v>
      </c>
      <c r="X8" s="24">
        <v>1165.7098765432099</v>
      </c>
      <c r="Z8" s="24">
        <v>1695</v>
      </c>
      <c r="AA8" s="23">
        <v>859</v>
      </c>
      <c r="AB8" s="23">
        <v>836</v>
      </c>
      <c r="AD8" s="24">
        <v>8246</v>
      </c>
      <c r="AE8" s="24">
        <v>4199</v>
      </c>
      <c r="AF8" s="24">
        <v>4047</v>
      </c>
      <c r="AH8" s="24">
        <v>3466</v>
      </c>
      <c r="AI8" s="24">
        <v>1748</v>
      </c>
      <c r="AJ8" s="24">
        <v>1718</v>
      </c>
      <c r="AL8" s="24">
        <v>1364</v>
      </c>
      <c r="AM8" s="23">
        <v>879</v>
      </c>
      <c r="AN8" s="23">
        <v>844</v>
      </c>
      <c r="AP8" s="24">
        <v>2227</v>
      </c>
      <c r="AQ8" s="24">
        <v>1122</v>
      </c>
      <c r="AR8" s="24">
        <v>1105</v>
      </c>
      <c r="AT8" s="24">
        <v>1218</v>
      </c>
      <c r="AU8" s="23">
        <v>613</v>
      </c>
      <c r="AV8" s="23">
        <v>605</v>
      </c>
      <c r="AX8" s="24">
        <v>1494</v>
      </c>
      <c r="AY8" s="23">
        <v>740</v>
      </c>
      <c r="AZ8" s="23">
        <v>754</v>
      </c>
      <c r="BB8" s="24">
        <v>1885</v>
      </c>
      <c r="BC8" s="23">
        <v>960</v>
      </c>
      <c r="BD8" s="23">
        <v>925</v>
      </c>
      <c r="BF8" s="24">
        <v>1806</v>
      </c>
      <c r="BG8" s="23">
        <v>922</v>
      </c>
      <c r="BH8" s="23">
        <v>884</v>
      </c>
    </row>
    <row r="9" spans="1:60">
      <c r="A9" s="23">
        <v>4</v>
      </c>
      <c r="B9" s="31">
        <v>50120.643518518518</v>
      </c>
      <c r="C9" s="31">
        <v>33162.095679012345</v>
      </c>
      <c r="D9" s="31">
        <v>16958.547839506173</v>
      </c>
      <c r="F9" s="24">
        <v>1448</v>
      </c>
      <c r="G9" s="23">
        <v>721</v>
      </c>
      <c r="H9" s="23">
        <v>727</v>
      </c>
      <c r="J9" s="24">
        <v>1646</v>
      </c>
      <c r="K9" s="23">
        <v>835</v>
      </c>
      <c r="L9" s="23">
        <v>811</v>
      </c>
      <c r="N9" s="23">
        <v>197</v>
      </c>
      <c r="O9" s="23">
        <v>97</v>
      </c>
      <c r="P9" s="23">
        <v>100</v>
      </c>
      <c r="R9" s="24">
        <v>3382.6759259259261</v>
      </c>
      <c r="S9" s="24">
        <v>1700.837962962963</v>
      </c>
      <c r="T9" s="24">
        <v>1681.837962962963</v>
      </c>
      <c r="V9" s="24">
        <v>2501.4197530864199</v>
      </c>
      <c r="W9" s="24">
        <v>1304.7098765432099</v>
      </c>
      <c r="X9" s="24">
        <v>1196.7098765432099</v>
      </c>
      <c r="Z9" s="24">
        <v>1774</v>
      </c>
      <c r="AA9" s="23">
        <v>897</v>
      </c>
      <c r="AB9" s="23">
        <v>877</v>
      </c>
      <c r="AD9" s="24">
        <v>8430</v>
      </c>
      <c r="AE9" s="24">
        <v>4288</v>
      </c>
      <c r="AF9" s="24">
        <v>4142</v>
      </c>
      <c r="AH9" s="24">
        <v>3592</v>
      </c>
      <c r="AI9" s="24">
        <v>1805</v>
      </c>
      <c r="AJ9" s="24">
        <v>1787</v>
      </c>
      <c r="AL9" s="24">
        <v>1448</v>
      </c>
      <c r="AM9" s="23">
        <v>905</v>
      </c>
      <c r="AN9" s="23">
        <v>872</v>
      </c>
      <c r="AP9" s="24">
        <v>2272</v>
      </c>
      <c r="AQ9" s="24">
        <v>1140</v>
      </c>
      <c r="AR9" s="24">
        <v>1132</v>
      </c>
      <c r="AT9" s="24">
        <v>1225</v>
      </c>
      <c r="AU9" s="23">
        <v>614</v>
      </c>
      <c r="AV9" s="23">
        <v>611</v>
      </c>
      <c r="AX9" s="24">
        <v>1520</v>
      </c>
      <c r="AY9" s="23">
        <v>751</v>
      </c>
      <c r="AZ9" s="23">
        <v>769</v>
      </c>
      <c r="BB9" s="24">
        <v>1926</v>
      </c>
      <c r="BC9" s="23">
        <v>981</v>
      </c>
      <c r="BD9" s="23">
        <v>945</v>
      </c>
      <c r="BF9" s="24">
        <v>1800</v>
      </c>
      <c r="BG9" s="23">
        <v>919</v>
      </c>
      <c r="BH9" s="23">
        <v>881</v>
      </c>
    </row>
    <row r="10" spans="1:60">
      <c r="A10" s="23">
        <v>5</v>
      </c>
      <c r="B10" s="31">
        <v>51303.643518518518</v>
      </c>
      <c r="C10" s="31">
        <v>33967.095679012345</v>
      </c>
      <c r="D10" s="31">
        <v>17336.547839506173</v>
      </c>
      <c r="F10" s="24">
        <v>1520</v>
      </c>
      <c r="G10" s="23">
        <v>754</v>
      </c>
      <c r="H10" s="23">
        <v>766</v>
      </c>
      <c r="J10" s="24">
        <v>1907</v>
      </c>
      <c r="K10" s="23">
        <v>968</v>
      </c>
      <c r="L10" s="23">
        <v>939</v>
      </c>
      <c r="N10" s="23">
        <v>194</v>
      </c>
      <c r="O10" s="23">
        <v>95</v>
      </c>
      <c r="P10" s="23">
        <v>99</v>
      </c>
      <c r="R10" s="24">
        <v>3364.6759259259261</v>
      </c>
      <c r="S10" s="24">
        <v>1690.837962962963</v>
      </c>
      <c r="T10" s="24">
        <v>1673.837962962963</v>
      </c>
      <c r="V10" s="24">
        <v>2558.4197530864199</v>
      </c>
      <c r="W10" s="24">
        <v>1333.7098765432099</v>
      </c>
      <c r="X10" s="24">
        <v>1224.7098765432099</v>
      </c>
      <c r="Z10" s="24">
        <v>1838</v>
      </c>
      <c r="AA10" s="23">
        <v>930</v>
      </c>
      <c r="AB10" s="23">
        <v>908</v>
      </c>
      <c r="AD10" s="24">
        <v>8542</v>
      </c>
      <c r="AE10" s="24">
        <v>4342</v>
      </c>
      <c r="AF10" s="24">
        <v>4200</v>
      </c>
      <c r="AH10" s="24">
        <v>3694</v>
      </c>
      <c r="AI10" s="24">
        <v>1855</v>
      </c>
      <c r="AJ10" s="24">
        <v>1839</v>
      </c>
      <c r="AL10" s="24">
        <v>1520</v>
      </c>
      <c r="AM10" s="23">
        <v>926</v>
      </c>
      <c r="AN10" s="23">
        <v>893</v>
      </c>
      <c r="AP10" s="24">
        <v>2301</v>
      </c>
      <c r="AQ10" s="24">
        <v>1155</v>
      </c>
      <c r="AR10" s="24">
        <v>1146</v>
      </c>
      <c r="AT10" s="24">
        <v>1233</v>
      </c>
      <c r="AU10" s="23">
        <v>617</v>
      </c>
      <c r="AV10" s="23">
        <v>616</v>
      </c>
      <c r="AX10" s="24">
        <v>1535</v>
      </c>
      <c r="AY10" s="23">
        <v>756</v>
      </c>
      <c r="AZ10" s="23">
        <v>779</v>
      </c>
      <c r="BB10" s="24">
        <v>1959</v>
      </c>
      <c r="BC10" s="23">
        <v>996</v>
      </c>
      <c r="BD10" s="23">
        <v>963</v>
      </c>
      <c r="BF10" s="24">
        <v>1801</v>
      </c>
      <c r="BG10" s="23">
        <v>918</v>
      </c>
      <c r="BH10" s="23">
        <v>883</v>
      </c>
    </row>
    <row r="11" spans="1:60">
      <c r="A11" s="23">
        <v>6</v>
      </c>
      <c r="B11" s="31">
        <v>52657.643518518518</v>
      </c>
      <c r="C11" s="31">
        <v>34855.095679012345</v>
      </c>
      <c r="D11" s="31">
        <v>17802.547839506173</v>
      </c>
      <c r="F11" s="24">
        <v>1553</v>
      </c>
      <c r="G11" s="23">
        <v>792</v>
      </c>
      <c r="H11" s="23">
        <v>761</v>
      </c>
      <c r="J11" s="24">
        <v>2023</v>
      </c>
      <c r="K11" s="23">
        <v>969</v>
      </c>
      <c r="L11" s="24">
        <v>1054</v>
      </c>
      <c r="N11" s="23">
        <v>274</v>
      </c>
      <c r="O11" s="23">
        <v>129</v>
      </c>
      <c r="P11" s="23">
        <v>145</v>
      </c>
      <c r="R11" s="24">
        <v>3521.6759259259261</v>
      </c>
      <c r="S11" s="24">
        <v>1780.837962962963</v>
      </c>
      <c r="T11" s="24">
        <v>1740.837962962963</v>
      </c>
      <c r="V11" s="24">
        <v>2844.4197530864199</v>
      </c>
      <c r="W11" s="24">
        <v>1474.7098765432099</v>
      </c>
      <c r="X11" s="24">
        <v>1369.7098765432099</v>
      </c>
      <c r="Z11" s="24">
        <v>1852</v>
      </c>
      <c r="AA11" s="23">
        <v>965</v>
      </c>
      <c r="AB11" s="23">
        <v>887</v>
      </c>
      <c r="AD11" s="24">
        <v>8461</v>
      </c>
      <c r="AE11" s="24">
        <v>4297</v>
      </c>
      <c r="AF11" s="24">
        <v>4164</v>
      </c>
      <c r="AH11" s="24">
        <v>3655</v>
      </c>
      <c r="AI11" s="24">
        <v>1842</v>
      </c>
      <c r="AJ11" s="24">
        <v>1813</v>
      </c>
      <c r="AL11" s="24">
        <v>1553</v>
      </c>
      <c r="AM11" s="23">
        <v>957</v>
      </c>
      <c r="AN11" s="23">
        <v>891</v>
      </c>
      <c r="AP11" s="24">
        <v>2293</v>
      </c>
      <c r="AQ11" s="24">
        <v>1158</v>
      </c>
      <c r="AR11" s="24">
        <v>1135</v>
      </c>
      <c r="AT11" s="24">
        <v>1216</v>
      </c>
      <c r="AU11" s="23">
        <v>551</v>
      </c>
      <c r="AV11" s="23">
        <v>665</v>
      </c>
      <c r="AX11" s="24">
        <v>1679</v>
      </c>
      <c r="AY11" s="23">
        <v>836</v>
      </c>
      <c r="AZ11" s="23">
        <v>843</v>
      </c>
      <c r="BB11" s="24">
        <v>2051</v>
      </c>
      <c r="BC11" s="24">
        <v>1051</v>
      </c>
      <c r="BD11" s="24">
        <v>1000</v>
      </c>
      <c r="BF11" s="24">
        <v>1879</v>
      </c>
      <c r="BG11" s="24">
        <v>1000</v>
      </c>
      <c r="BH11" s="23">
        <v>879</v>
      </c>
    </row>
    <row r="12" spans="1:60">
      <c r="A12" s="23">
        <v>7</v>
      </c>
      <c r="B12" s="31">
        <v>47234.643518518518</v>
      </c>
      <c r="C12" s="31">
        <v>31237.095679012345</v>
      </c>
      <c r="D12" s="31">
        <v>15997.547839506173</v>
      </c>
      <c r="F12" s="24">
        <v>1425</v>
      </c>
      <c r="G12" s="23">
        <v>702</v>
      </c>
      <c r="H12" s="23">
        <v>723</v>
      </c>
      <c r="J12" s="24">
        <v>1355</v>
      </c>
      <c r="K12" s="23">
        <v>939</v>
      </c>
      <c r="L12" s="23">
        <v>416</v>
      </c>
      <c r="N12" s="23">
        <v>229</v>
      </c>
      <c r="O12" s="23">
        <v>113</v>
      </c>
      <c r="P12" s="23">
        <v>116</v>
      </c>
      <c r="R12" s="24">
        <v>3149.6759259259261</v>
      </c>
      <c r="S12" s="24">
        <v>1570.837962962963</v>
      </c>
      <c r="T12" s="24">
        <v>1578.837962962963</v>
      </c>
      <c r="V12" s="24">
        <v>2488.4197530864199</v>
      </c>
      <c r="W12" s="24">
        <v>1259.7098765432099</v>
      </c>
      <c r="X12" s="24">
        <v>1228.7098765432099</v>
      </c>
      <c r="Z12" s="24">
        <v>1748</v>
      </c>
      <c r="AA12" s="23">
        <v>885</v>
      </c>
      <c r="AB12" s="23">
        <v>863</v>
      </c>
      <c r="AD12" s="24">
        <v>7494</v>
      </c>
      <c r="AE12" s="24">
        <v>3742</v>
      </c>
      <c r="AF12" s="24">
        <v>3752</v>
      </c>
      <c r="AH12" s="24">
        <v>3368</v>
      </c>
      <c r="AI12" s="24">
        <v>1639</v>
      </c>
      <c r="AJ12" s="24">
        <v>1729</v>
      </c>
      <c r="AL12" s="24">
        <v>1425</v>
      </c>
      <c r="AM12" s="23">
        <v>855</v>
      </c>
      <c r="AN12" s="23">
        <v>823</v>
      </c>
      <c r="AP12" s="24">
        <v>2209</v>
      </c>
      <c r="AQ12" s="24">
        <v>1129</v>
      </c>
      <c r="AR12" s="24">
        <v>1080</v>
      </c>
      <c r="AT12" s="24">
        <v>1147</v>
      </c>
      <c r="AU12" s="23">
        <v>551</v>
      </c>
      <c r="AV12" s="23">
        <v>596</v>
      </c>
      <c r="AX12" s="24">
        <v>1475</v>
      </c>
      <c r="AY12" s="23">
        <v>716</v>
      </c>
      <c r="AZ12" s="23">
        <v>759</v>
      </c>
      <c r="BB12" s="24">
        <v>1987</v>
      </c>
      <c r="BC12" s="23">
        <v>985</v>
      </c>
      <c r="BD12" s="24">
        <v>1002</v>
      </c>
      <c r="BF12" s="24">
        <v>1737</v>
      </c>
      <c r="BG12" s="23">
        <v>911</v>
      </c>
      <c r="BH12" s="23">
        <v>826</v>
      </c>
    </row>
    <row r="13" spans="1:60">
      <c r="A13" s="23">
        <v>8</v>
      </c>
      <c r="B13" s="31">
        <v>45824.643518518518</v>
      </c>
      <c r="C13" s="31">
        <v>30262.095679012345</v>
      </c>
      <c r="D13" s="31">
        <v>15562.547839506173</v>
      </c>
      <c r="F13" s="24">
        <v>1386</v>
      </c>
      <c r="G13" s="23">
        <v>685</v>
      </c>
      <c r="H13" s="23">
        <v>701</v>
      </c>
      <c r="J13" s="24">
        <v>1249</v>
      </c>
      <c r="K13" s="23">
        <v>932</v>
      </c>
      <c r="L13" s="23">
        <v>317</v>
      </c>
      <c r="N13" s="23">
        <v>211</v>
      </c>
      <c r="O13" s="23">
        <v>102</v>
      </c>
      <c r="P13" s="23">
        <v>109</v>
      </c>
      <c r="R13" s="24">
        <v>3051.6759259259261</v>
      </c>
      <c r="S13" s="24">
        <v>1527.837962962963</v>
      </c>
      <c r="T13" s="24">
        <v>1523.837962962963</v>
      </c>
      <c r="V13" s="24">
        <v>2410.4197530864199</v>
      </c>
      <c r="W13" s="24">
        <v>1211.7098765432099</v>
      </c>
      <c r="X13" s="24">
        <v>1198.7098765432099</v>
      </c>
      <c r="Z13" s="24">
        <v>1713</v>
      </c>
      <c r="AA13" s="23">
        <v>865</v>
      </c>
      <c r="AB13" s="23">
        <v>848</v>
      </c>
      <c r="AD13" s="24">
        <v>7200</v>
      </c>
      <c r="AE13" s="24">
        <v>3599</v>
      </c>
      <c r="AF13" s="24">
        <v>3601</v>
      </c>
      <c r="AH13" s="24">
        <v>3308</v>
      </c>
      <c r="AI13" s="24">
        <v>1612</v>
      </c>
      <c r="AJ13" s="24">
        <v>1696</v>
      </c>
      <c r="AL13" s="24">
        <v>1386</v>
      </c>
      <c r="AM13" s="23">
        <v>818</v>
      </c>
      <c r="AN13" s="23">
        <v>805</v>
      </c>
      <c r="AP13" s="24">
        <v>2182</v>
      </c>
      <c r="AQ13" s="24">
        <v>1123</v>
      </c>
      <c r="AR13" s="24">
        <v>1059</v>
      </c>
      <c r="AT13" s="24">
        <v>1138</v>
      </c>
      <c r="AU13" s="23">
        <v>563</v>
      </c>
      <c r="AV13" s="23">
        <v>575</v>
      </c>
      <c r="AX13" s="24">
        <v>1402</v>
      </c>
      <c r="AY13" s="23">
        <v>685</v>
      </c>
      <c r="AZ13" s="23">
        <v>717</v>
      </c>
      <c r="BB13" s="24">
        <v>1919</v>
      </c>
      <c r="BC13" s="23">
        <v>951</v>
      </c>
      <c r="BD13" s="23">
        <v>968</v>
      </c>
      <c r="BF13" s="24">
        <v>1706</v>
      </c>
      <c r="BG13" s="23">
        <v>888</v>
      </c>
      <c r="BH13" s="23">
        <v>818</v>
      </c>
    </row>
    <row r="14" spans="1:60">
      <c r="A14" s="23">
        <v>9</v>
      </c>
      <c r="B14" s="31">
        <v>45854.643518518518</v>
      </c>
      <c r="C14" s="31">
        <v>30248.095679012345</v>
      </c>
      <c r="D14" s="31">
        <v>15606.547839506173</v>
      </c>
      <c r="F14" s="24">
        <v>1377</v>
      </c>
      <c r="G14" s="23">
        <v>685</v>
      </c>
      <c r="H14" s="23">
        <v>692</v>
      </c>
      <c r="J14" s="24">
        <v>1347</v>
      </c>
      <c r="K14" s="23">
        <v>944</v>
      </c>
      <c r="L14" s="23">
        <v>403</v>
      </c>
      <c r="N14" s="23">
        <v>211</v>
      </c>
      <c r="O14" s="23">
        <v>104</v>
      </c>
      <c r="P14" s="23">
        <v>107</v>
      </c>
      <c r="R14" s="24">
        <v>3043.6759259259261</v>
      </c>
      <c r="S14" s="24">
        <v>1533.837962962963</v>
      </c>
      <c r="T14" s="24">
        <v>1509.837962962963</v>
      </c>
      <c r="V14" s="24">
        <v>2420.4197530864199</v>
      </c>
      <c r="W14" s="24">
        <v>1218.7098765432099</v>
      </c>
      <c r="X14" s="24">
        <v>1201.7098765432099</v>
      </c>
      <c r="Z14" s="24">
        <v>1710</v>
      </c>
      <c r="AA14" s="23">
        <v>868</v>
      </c>
      <c r="AB14" s="23">
        <v>842</v>
      </c>
      <c r="AD14" s="24">
        <v>7177</v>
      </c>
      <c r="AE14" s="24">
        <v>3603</v>
      </c>
      <c r="AF14" s="24">
        <v>3574</v>
      </c>
      <c r="AH14" s="24">
        <v>3307</v>
      </c>
      <c r="AI14" s="24">
        <v>1634</v>
      </c>
      <c r="AJ14" s="24">
        <v>1673</v>
      </c>
      <c r="AL14" s="24">
        <v>1377</v>
      </c>
      <c r="AM14" s="23">
        <v>816</v>
      </c>
      <c r="AN14" s="23">
        <v>811</v>
      </c>
      <c r="AP14" s="24">
        <v>2161</v>
      </c>
      <c r="AQ14" s="24">
        <v>1116</v>
      </c>
      <c r="AR14" s="24">
        <v>1045</v>
      </c>
      <c r="AT14" s="24">
        <v>1152</v>
      </c>
      <c r="AU14" s="23">
        <v>582</v>
      </c>
      <c r="AV14" s="23">
        <v>570</v>
      </c>
      <c r="AX14" s="24">
        <v>1379</v>
      </c>
      <c r="AY14" s="23">
        <v>682</v>
      </c>
      <c r="AZ14" s="23">
        <v>697</v>
      </c>
      <c r="BB14" s="24">
        <v>1855</v>
      </c>
      <c r="BC14" s="23">
        <v>926</v>
      </c>
      <c r="BD14" s="23">
        <v>929</v>
      </c>
      <c r="BF14" s="24">
        <v>1731</v>
      </c>
      <c r="BG14" s="23">
        <v>894</v>
      </c>
      <c r="BH14" s="23">
        <v>837</v>
      </c>
    </row>
    <row r="15" spans="1:60">
      <c r="A15" s="23">
        <v>10</v>
      </c>
      <c r="B15" s="31">
        <v>46713.643518518518</v>
      </c>
      <c r="C15" s="31">
        <v>30786.095679012345</v>
      </c>
      <c r="D15" s="31">
        <v>15927.547839506173</v>
      </c>
      <c r="F15" s="24">
        <v>1383</v>
      </c>
      <c r="G15" s="23">
        <v>697</v>
      </c>
      <c r="H15" s="23">
        <v>686</v>
      </c>
      <c r="J15" s="24">
        <v>1539</v>
      </c>
      <c r="K15" s="23">
        <v>961</v>
      </c>
      <c r="L15" s="23">
        <v>578</v>
      </c>
      <c r="N15" s="23">
        <v>209</v>
      </c>
      <c r="O15" s="23">
        <v>102</v>
      </c>
      <c r="P15" s="23">
        <v>107</v>
      </c>
      <c r="R15" s="24">
        <v>3101.6759259259261</v>
      </c>
      <c r="S15" s="24">
        <v>1579.837962962963</v>
      </c>
      <c r="T15" s="24">
        <v>1521.837962962963</v>
      </c>
      <c r="V15" s="24">
        <v>2483.4197530864199</v>
      </c>
      <c r="W15" s="24">
        <v>1254.7098765432099</v>
      </c>
      <c r="X15" s="24">
        <v>1228.7098765432099</v>
      </c>
      <c r="Z15" s="24">
        <v>1730</v>
      </c>
      <c r="AA15" s="23">
        <v>882</v>
      </c>
      <c r="AB15" s="23">
        <v>848</v>
      </c>
      <c r="AD15" s="24">
        <v>7290</v>
      </c>
      <c r="AE15" s="24">
        <v>3682</v>
      </c>
      <c r="AF15" s="24">
        <v>3608</v>
      </c>
      <c r="AH15" s="24">
        <v>3347</v>
      </c>
      <c r="AI15" s="24">
        <v>1682</v>
      </c>
      <c r="AJ15" s="24">
        <v>1665</v>
      </c>
      <c r="AL15" s="24">
        <v>1383</v>
      </c>
      <c r="AM15" s="23">
        <v>834</v>
      </c>
      <c r="AN15" s="23">
        <v>828</v>
      </c>
      <c r="AP15" s="24">
        <v>2156</v>
      </c>
      <c r="AQ15" s="24">
        <v>1117</v>
      </c>
      <c r="AR15" s="24">
        <v>1039</v>
      </c>
      <c r="AT15" s="24">
        <v>1185</v>
      </c>
      <c r="AU15" s="23">
        <v>605</v>
      </c>
      <c r="AV15" s="23">
        <v>580</v>
      </c>
      <c r="AX15" s="24">
        <v>1385</v>
      </c>
      <c r="AY15" s="23">
        <v>698</v>
      </c>
      <c r="AZ15" s="23">
        <v>687</v>
      </c>
      <c r="BB15" s="24">
        <v>1811</v>
      </c>
      <c r="BC15" s="23">
        <v>916</v>
      </c>
      <c r="BD15" s="23">
        <v>895</v>
      </c>
      <c r="BF15" s="24">
        <v>1783</v>
      </c>
      <c r="BG15" s="23">
        <v>917</v>
      </c>
      <c r="BH15" s="23">
        <v>866</v>
      </c>
    </row>
    <row r="16" spans="1:60">
      <c r="A16" s="23">
        <v>11</v>
      </c>
      <c r="B16" s="31">
        <v>47774.643518518518</v>
      </c>
      <c r="C16" s="31">
        <v>31462.095679012345</v>
      </c>
      <c r="D16" s="31">
        <v>16312.547839506173</v>
      </c>
      <c r="F16" s="24">
        <v>1390</v>
      </c>
      <c r="G16" s="23">
        <v>709</v>
      </c>
      <c r="H16" s="23">
        <v>681</v>
      </c>
      <c r="J16" s="24">
        <v>1755</v>
      </c>
      <c r="K16" s="23">
        <v>987</v>
      </c>
      <c r="L16" s="23">
        <v>768</v>
      </c>
      <c r="N16" s="23">
        <v>217</v>
      </c>
      <c r="O16" s="23">
        <v>105</v>
      </c>
      <c r="P16" s="23">
        <v>112</v>
      </c>
      <c r="R16" s="24">
        <v>3170.6759259259261</v>
      </c>
      <c r="S16" s="24">
        <v>1631.837962962963</v>
      </c>
      <c r="T16" s="24">
        <v>1538.837962962963</v>
      </c>
      <c r="V16" s="24">
        <v>2563.4197530864199</v>
      </c>
      <c r="W16" s="24">
        <v>1300.7098765432099</v>
      </c>
      <c r="X16" s="24">
        <v>1262.7098765432099</v>
      </c>
      <c r="Z16" s="24">
        <v>1756</v>
      </c>
      <c r="AA16" s="23">
        <v>902</v>
      </c>
      <c r="AB16" s="23">
        <v>854</v>
      </c>
      <c r="AD16" s="24">
        <v>7409</v>
      </c>
      <c r="AE16" s="24">
        <v>3765</v>
      </c>
      <c r="AF16" s="24">
        <v>3644</v>
      </c>
      <c r="AH16" s="24">
        <v>3402</v>
      </c>
      <c r="AI16" s="24">
        <v>1736</v>
      </c>
      <c r="AJ16" s="24">
        <v>1666</v>
      </c>
      <c r="AL16" s="24">
        <v>1390</v>
      </c>
      <c r="AM16" s="23">
        <v>858</v>
      </c>
      <c r="AN16" s="23">
        <v>858</v>
      </c>
      <c r="AP16" s="24">
        <v>2147</v>
      </c>
      <c r="AQ16" s="24">
        <v>1112</v>
      </c>
      <c r="AR16" s="24">
        <v>1035</v>
      </c>
      <c r="AT16" s="24">
        <v>1218</v>
      </c>
      <c r="AU16" s="23">
        <v>626</v>
      </c>
      <c r="AV16" s="23">
        <v>592</v>
      </c>
      <c r="AX16" s="24">
        <v>1407</v>
      </c>
      <c r="AY16" s="23">
        <v>720</v>
      </c>
      <c r="AZ16" s="23">
        <v>687</v>
      </c>
      <c r="BB16" s="24">
        <v>1790</v>
      </c>
      <c r="BC16" s="23">
        <v>916</v>
      </c>
      <c r="BD16" s="23">
        <v>874</v>
      </c>
      <c r="BF16" s="24">
        <v>1847</v>
      </c>
      <c r="BG16" s="23">
        <v>944</v>
      </c>
      <c r="BH16" s="23">
        <v>903</v>
      </c>
    </row>
    <row r="17" spans="1:60">
      <c r="A17" s="23">
        <v>12</v>
      </c>
      <c r="B17" s="31">
        <v>48522.643518518518</v>
      </c>
      <c r="C17" s="31">
        <v>31940.095679012345</v>
      </c>
      <c r="D17" s="31">
        <v>16582.547839506173</v>
      </c>
      <c r="F17" s="24">
        <v>1383</v>
      </c>
      <c r="G17" s="23">
        <v>709</v>
      </c>
      <c r="H17" s="23">
        <v>674</v>
      </c>
      <c r="J17" s="24">
        <v>1924</v>
      </c>
      <c r="K17" s="24">
        <v>1003</v>
      </c>
      <c r="L17" s="23">
        <v>921</v>
      </c>
      <c r="N17" s="23">
        <v>220</v>
      </c>
      <c r="O17" s="23">
        <v>107</v>
      </c>
      <c r="P17" s="23">
        <v>113</v>
      </c>
      <c r="R17" s="24">
        <v>3237.6759259259261</v>
      </c>
      <c r="S17" s="24">
        <v>1672.837962962963</v>
      </c>
      <c r="T17" s="24">
        <v>1564.837962962963</v>
      </c>
      <c r="V17" s="24">
        <v>2624.4197530864199</v>
      </c>
      <c r="W17" s="24">
        <v>1336.7098765432099</v>
      </c>
      <c r="X17" s="24">
        <v>1287.7098765432099</v>
      </c>
      <c r="Z17" s="24">
        <v>1776</v>
      </c>
      <c r="AA17" s="23">
        <v>909</v>
      </c>
      <c r="AB17" s="23">
        <v>867</v>
      </c>
      <c r="AD17" s="24">
        <v>7446</v>
      </c>
      <c r="AE17" s="24">
        <v>3804</v>
      </c>
      <c r="AF17" s="24">
        <v>3642</v>
      </c>
      <c r="AH17" s="24">
        <v>3446</v>
      </c>
      <c r="AI17" s="24">
        <v>1778</v>
      </c>
      <c r="AJ17" s="24">
        <v>1668</v>
      </c>
      <c r="AL17" s="24">
        <v>1383</v>
      </c>
      <c r="AM17" s="23">
        <v>885</v>
      </c>
      <c r="AN17" s="23">
        <v>880</v>
      </c>
      <c r="AP17" s="24">
        <v>2132</v>
      </c>
      <c r="AQ17" s="24">
        <v>1104</v>
      </c>
      <c r="AR17" s="24">
        <v>1028</v>
      </c>
      <c r="AT17" s="24">
        <v>1250</v>
      </c>
      <c r="AU17" s="23">
        <v>644</v>
      </c>
      <c r="AV17" s="23">
        <v>606</v>
      </c>
      <c r="AX17" s="24">
        <v>1417</v>
      </c>
      <c r="AY17" s="23">
        <v>733</v>
      </c>
      <c r="AZ17" s="23">
        <v>684</v>
      </c>
      <c r="BB17" s="24">
        <v>1793</v>
      </c>
      <c r="BC17" s="23">
        <v>925</v>
      </c>
      <c r="BD17" s="23">
        <v>868</v>
      </c>
      <c r="BF17" s="24">
        <v>1908</v>
      </c>
      <c r="BG17" s="23">
        <v>972</v>
      </c>
      <c r="BH17" s="23">
        <v>936</v>
      </c>
    </row>
    <row r="18" spans="1:60">
      <c r="A18" s="23">
        <v>13</v>
      </c>
      <c r="B18" s="31">
        <v>48873.643518518518</v>
      </c>
      <c r="C18" s="31">
        <v>32153.095679012345</v>
      </c>
      <c r="D18" s="31">
        <v>16720.547839506173</v>
      </c>
      <c r="F18" s="24">
        <v>1369</v>
      </c>
      <c r="G18" s="23">
        <v>706</v>
      </c>
      <c r="H18" s="23">
        <v>663</v>
      </c>
      <c r="J18" s="24">
        <v>2017</v>
      </c>
      <c r="K18" s="24">
        <v>1014</v>
      </c>
      <c r="L18" s="24">
        <v>1003</v>
      </c>
      <c r="N18" s="23">
        <v>225</v>
      </c>
      <c r="O18" s="23">
        <v>111</v>
      </c>
      <c r="P18" s="23">
        <v>114</v>
      </c>
      <c r="R18" s="24">
        <v>3282.6759259259261</v>
      </c>
      <c r="S18" s="24">
        <v>1696.837962962963</v>
      </c>
      <c r="T18" s="24">
        <v>1585.837962962963</v>
      </c>
      <c r="V18" s="24">
        <v>2673.4197530864199</v>
      </c>
      <c r="W18" s="24">
        <v>1361.7098765432099</v>
      </c>
      <c r="X18" s="24">
        <v>1311.7098765432099</v>
      </c>
      <c r="Z18" s="24">
        <v>1783</v>
      </c>
      <c r="AA18" s="23">
        <v>915</v>
      </c>
      <c r="AB18" s="23">
        <v>868</v>
      </c>
      <c r="AD18" s="24">
        <v>7375</v>
      </c>
      <c r="AE18" s="24">
        <v>3783</v>
      </c>
      <c r="AF18" s="24">
        <v>3592</v>
      </c>
      <c r="AH18" s="24">
        <v>3474</v>
      </c>
      <c r="AI18" s="24">
        <v>1801</v>
      </c>
      <c r="AJ18" s="24">
        <v>1673</v>
      </c>
      <c r="AL18" s="24">
        <v>1369</v>
      </c>
      <c r="AM18" s="23">
        <v>906</v>
      </c>
      <c r="AN18" s="23">
        <v>902</v>
      </c>
      <c r="AP18" s="24">
        <v>2107</v>
      </c>
      <c r="AQ18" s="24">
        <v>1086</v>
      </c>
      <c r="AR18" s="24">
        <v>1021</v>
      </c>
      <c r="AT18" s="24">
        <v>1268</v>
      </c>
      <c r="AU18" s="23">
        <v>656</v>
      </c>
      <c r="AV18" s="23">
        <v>612</v>
      </c>
      <c r="AX18" s="24">
        <v>1437</v>
      </c>
      <c r="AY18" s="23">
        <v>748</v>
      </c>
      <c r="AZ18" s="23">
        <v>689</v>
      </c>
      <c r="BB18" s="24">
        <v>1824</v>
      </c>
      <c r="BC18" s="23">
        <v>945</v>
      </c>
      <c r="BD18" s="23">
        <v>879</v>
      </c>
      <c r="BF18" s="24">
        <v>1949</v>
      </c>
      <c r="BG18" s="23">
        <v>991</v>
      </c>
      <c r="BH18" s="23">
        <v>958</v>
      </c>
    </row>
    <row r="19" spans="1:60">
      <c r="A19" s="23">
        <v>14</v>
      </c>
      <c r="B19" s="31">
        <v>48824.643518518518</v>
      </c>
      <c r="C19" s="31">
        <v>32107.095679012345</v>
      </c>
      <c r="D19" s="31">
        <v>16717.547839506173</v>
      </c>
      <c r="F19" s="24">
        <v>1346</v>
      </c>
      <c r="G19" s="23">
        <v>692</v>
      </c>
      <c r="H19" s="23">
        <v>654</v>
      </c>
      <c r="J19" s="24">
        <v>2043</v>
      </c>
      <c r="K19" s="24">
        <v>1022</v>
      </c>
      <c r="L19" s="24">
        <v>1021</v>
      </c>
      <c r="N19" s="23">
        <v>232</v>
      </c>
      <c r="O19" s="23">
        <v>117</v>
      </c>
      <c r="P19" s="23">
        <v>115</v>
      </c>
      <c r="R19" s="24">
        <v>3308.6759259259261</v>
      </c>
      <c r="S19" s="24">
        <v>1706.837962962963</v>
      </c>
      <c r="T19" s="24">
        <v>1601.837962962963</v>
      </c>
      <c r="V19" s="24">
        <v>2702.4197530864199</v>
      </c>
      <c r="W19" s="24">
        <v>1377.7098765432099</v>
      </c>
      <c r="X19" s="24">
        <v>1324.7098765432099</v>
      </c>
      <c r="Z19" s="24">
        <v>1763</v>
      </c>
      <c r="AA19" s="23">
        <v>902</v>
      </c>
      <c r="AB19" s="23">
        <v>861</v>
      </c>
      <c r="AD19" s="24">
        <v>7193</v>
      </c>
      <c r="AE19" s="24">
        <v>3700</v>
      </c>
      <c r="AF19" s="24">
        <v>3493</v>
      </c>
      <c r="AH19" s="24">
        <v>3494</v>
      </c>
      <c r="AI19" s="24">
        <v>1808</v>
      </c>
      <c r="AJ19" s="24">
        <v>1686</v>
      </c>
      <c r="AL19" s="24">
        <v>1346</v>
      </c>
      <c r="AM19" s="23">
        <v>924</v>
      </c>
      <c r="AN19" s="23">
        <v>910</v>
      </c>
      <c r="AP19" s="24">
        <v>2084</v>
      </c>
      <c r="AQ19" s="24">
        <v>1070</v>
      </c>
      <c r="AR19" s="24">
        <v>1014</v>
      </c>
      <c r="AT19" s="24">
        <v>1278</v>
      </c>
      <c r="AU19" s="23">
        <v>661</v>
      </c>
      <c r="AV19" s="23">
        <v>617</v>
      </c>
      <c r="AX19" s="24">
        <v>1442</v>
      </c>
      <c r="AY19" s="23">
        <v>749</v>
      </c>
      <c r="AZ19" s="23">
        <v>693</v>
      </c>
      <c r="BB19" s="24">
        <v>1890</v>
      </c>
      <c r="BC19" s="23">
        <v>979</v>
      </c>
      <c r="BD19" s="23">
        <v>911</v>
      </c>
      <c r="BF19" s="24">
        <v>1985</v>
      </c>
      <c r="BG19" s="24">
        <v>1009</v>
      </c>
      <c r="BH19" s="23">
        <v>976</v>
      </c>
    </row>
    <row r="20" spans="1:60">
      <c r="A20" s="23">
        <v>15</v>
      </c>
      <c r="B20" s="31">
        <v>48536.643518518518</v>
      </c>
      <c r="C20" s="31">
        <v>31896.095679012345</v>
      </c>
      <c r="D20" s="31">
        <v>16640.547839506173</v>
      </c>
      <c r="F20" s="24">
        <v>1315</v>
      </c>
      <c r="G20" s="23">
        <v>674</v>
      </c>
      <c r="H20" s="23">
        <v>641</v>
      </c>
      <c r="J20" s="24">
        <v>2009</v>
      </c>
      <c r="K20" s="24">
        <v>1019</v>
      </c>
      <c r="L20" s="23">
        <v>990</v>
      </c>
      <c r="N20" s="23">
        <v>232</v>
      </c>
      <c r="O20" s="23">
        <v>118</v>
      </c>
      <c r="P20" s="23">
        <v>114</v>
      </c>
      <c r="R20" s="24">
        <v>3332.6759259259261</v>
      </c>
      <c r="S20" s="24">
        <v>1708.837962962963</v>
      </c>
      <c r="T20" s="24">
        <v>1623.837962962963</v>
      </c>
      <c r="V20" s="24">
        <v>2724.4197530864199</v>
      </c>
      <c r="W20" s="24">
        <v>1386.7098765432099</v>
      </c>
      <c r="X20" s="24">
        <v>1337.7098765432099</v>
      </c>
      <c r="Z20" s="24">
        <v>1735</v>
      </c>
      <c r="AA20" s="23">
        <v>887</v>
      </c>
      <c r="AB20" s="23">
        <v>848</v>
      </c>
      <c r="AD20" s="24">
        <v>6950</v>
      </c>
      <c r="AE20" s="24">
        <v>3589</v>
      </c>
      <c r="AF20" s="24">
        <v>3361</v>
      </c>
      <c r="AH20" s="24">
        <v>3507</v>
      </c>
      <c r="AI20" s="24">
        <v>1807</v>
      </c>
      <c r="AJ20" s="24">
        <v>1700</v>
      </c>
      <c r="AL20" s="24">
        <v>1315</v>
      </c>
      <c r="AM20" s="23">
        <v>945</v>
      </c>
      <c r="AN20" s="23">
        <v>920</v>
      </c>
      <c r="AP20" s="24">
        <v>2051</v>
      </c>
      <c r="AQ20" s="24">
        <v>1049</v>
      </c>
      <c r="AR20" s="24">
        <v>1002</v>
      </c>
      <c r="AT20" s="24">
        <v>1283</v>
      </c>
      <c r="AU20" s="23">
        <v>664</v>
      </c>
      <c r="AV20" s="23">
        <v>619</v>
      </c>
      <c r="AX20" s="24">
        <v>1447</v>
      </c>
      <c r="AY20" s="23">
        <v>749</v>
      </c>
      <c r="AZ20" s="23">
        <v>698</v>
      </c>
      <c r="BB20" s="24">
        <v>1978</v>
      </c>
      <c r="BC20" s="24">
        <v>1021</v>
      </c>
      <c r="BD20" s="23">
        <v>957</v>
      </c>
      <c r="BF20" s="24">
        <v>2017</v>
      </c>
      <c r="BG20" s="24">
        <v>1023</v>
      </c>
      <c r="BH20" s="23">
        <v>994</v>
      </c>
    </row>
    <row r="21" spans="1:60">
      <c r="A21" s="23">
        <v>16</v>
      </c>
      <c r="B21" s="31">
        <v>48519.643518518518</v>
      </c>
      <c r="C21" s="31">
        <v>31871.095679012345</v>
      </c>
      <c r="D21" s="31">
        <v>16648.547839506173</v>
      </c>
      <c r="F21" s="24">
        <v>1284</v>
      </c>
      <c r="G21" s="23">
        <v>656</v>
      </c>
      <c r="H21" s="23">
        <v>628</v>
      </c>
      <c r="J21" s="24">
        <v>2010</v>
      </c>
      <c r="K21" s="24">
        <v>1023</v>
      </c>
      <c r="L21" s="23">
        <v>987</v>
      </c>
      <c r="N21" s="23">
        <v>242</v>
      </c>
      <c r="O21" s="23">
        <v>128</v>
      </c>
      <c r="P21" s="23">
        <v>114</v>
      </c>
      <c r="R21" s="24">
        <v>3374.6759259259261</v>
      </c>
      <c r="S21" s="24">
        <v>1715.837962962963</v>
      </c>
      <c r="T21" s="24">
        <v>1658.837962962963</v>
      </c>
      <c r="V21" s="24">
        <v>2773.4197530864199</v>
      </c>
      <c r="W21" s="24">
        <v>1406.7098765432099</v>
      </c>
      <c r="X21" s="24">
        <v>1366.7098765432099</v>
      </c>
      <c r="Z21" s="24">
        <v>1697</v>
      </c>
      <c r="AA21" s="23">
        <v>869</v>
      </c>
      <c r="AB21" s="23">
        <v>828</v>
      </c>
      <c r="AD21" s="24">
        <v>6736</v>
      </c>
      <c r="AE21" s="24">
        <v>3496</v>
      </c>
      <c r="AF21" s="24">
        <v>3240</v>
      </c>
      <c r="AH21" s="24">
        <v>3550</v>
      </c>
      <c r="AI21" s="24">
        <v>1821</v>
      </c>
      <c r="AJ21" s="24">
        <v>1729</v>
      </c>
      <c r="AL21" s="24">
        <v>1284</v>
      </c>
      <c r="AM21" s="23">
        <v>964</v>
      </c>
      <c r="AN21" s="23">
        <v>924</v>
      </c>
      <c r="AP21" s="24">
        <v>2026</v>
      </c>
      <c r="AQ21" s="24">
        <v>1029</v>
      </c>
      <c r="AR21" s="23">
        <v>997</v>
      </c>
      <c r="AT21" s="24">
        <v>1294</v>
      </c>
      <c r="AU21" s="23">
        <v>667</v>
      </c>
      <c r="AV21" s="23">
        <v>627</v>
      </c>
      <c r="AX21" s="24">
        <v>1458</v>
      </c>
      <c r="AY21" s="23">
        <v>751</v>
      </c>
      <c r="AZ21" s="23">
        <v>707</v>
      </c>
      <c r="BB21" s="24">
        <v>2092</v>
      </c>
      <c r="BC21" s="24">
        <v>1082</v>
      </c>
      <c r="BD21" s="24">
        <v>1010</v>
      </c>
      <c r="BF21" s="24">
        <v>2050</v>
      </c>
      <c r="BG21" s="24">
        <v>1040</v>
      </c>
      <c r="BH21" s="24">
        <v>1010</v>
      </c>
    </row>
    <row r="22" spans="1:60">
      <c r="A22" s="23">
        <v>17</v>
      </c>
      <c r="B22" s="31">
        <v>48351.643518518518</v>
      </c>
      <c r="C22" s="31">
        <v>31742.095679012345</v>
      </c>
      <c r="D22" s="31">
        <v>16609.547839506173</v>
      </c>
      <c r="F22" s="24">
        <v>1257</v>
      </c>
      <c r="G22" s="23">
        <v>640</v>
      </c>
      <c r="H22" s="23">
        <v>617</v>
      </c>
      <c r="J22" s="24">
        <v>1990</v>
      </c>
      <c r="K22" s="24">
        <v>1020</v>
      </c>
      <c r="L22" s="23">
        <v>970</v>
      </c>
      <c r="N22" s="23">
        <v>249</v>
      </c>
      <c r="O22" s="23">
        <v>134</v>
      </c>
      <c r="P22" s="23">
        <v>115</v>
      </c>
      <c r="R22" s="24">
        <v>3398.6759259259261</v>
      </c>
      <c r="S22" s="24">
        <v>1716.837962962963</v>
      </c>
      <c r="T22" s="24">
        <v>1681.837962962963</v>
      </c>
      <c r="V22" s="24">
        <v>2797.4197530864199</v>
      </c>
      <c r="W22" s="24">
        <v>1421.7098765432099</v>
      </c>
      <c r="X22" s="24">
        <v>1375.7098765432099</v>
      </c>
      <c r="Z22" s="24">
        <v>1662</v>
      </c>
      <c r="AA22" s="23">
        <v>853</v>
      </c>
      <c r="AB22" s="23">
        <v>809</v>
      </c>
      <c r="AD22" s="24">
        <v>6540</v>
      </c>
      <c r="AE22" s="24">
        <v>3411</v>
      </c>
      <c r="AF22" s="24">
        <v>3129</v>
      </c>
      <c r="AH22" s="24">
        <v>3566</v>
      </c>
      <c r="AI22" s="24">
        <v>1820</v>
      </c>
      <c r="AJ22" s="24">
        <v>1746</v>
      </c>
      <c r="AL22" s="24">
        <v>1257</v>
      </c>
      <c r="AM22" s="23">
        <v>985</v>
      </c>
      <c r="AN22" s="23">
        <v>931</v>
      </c>
      <c r="AP22" s="24">
        <v>1991</v>
      </c>
      <c r="AQ22" s="24">
        <v>1003</v>
      </c>
      <c r="AR22" s="23">
        <v>988</v>
      </c>
      <c r="AT22" s="24">
        <v>1295</v>
      </c>
      <c r="AU22" s="23">
        <v>666</v>
      </c>
      <c r="AV22" s="23">
        <v>629</v>
      </c>
      <c r="AX22" s="24">
        <v>1470</v>
      </c>
      <c r="AY22" s="23">
        <v>755</v>
      </c>
      <c r="AZ22" s="23">
        <v>715</v>
      </c>
      <c r="BB22" s="24">
        <v>2193</v>
      </c>
      <c r="BC22" s="24">
        <v>1131</v>
      </c>
      <c r="BD22" s="24">
        <v>1062</v>
      </c>
      <c r="BF22" s="24">
        <v>2076</v>
      </c>
      <c r="BG22" s="24">
        <v>1053</v>
      </c>
      <c r="BH22" s="24">
        <v>1023</v>
      </c>
    </row>
    <row r="23" spans="1:60">
      <c r="A23" s="23">
        <v>18</v>
      </c>
      <c r="B23" s="31">
        <v>48008.643518518518</v>
      </c>
      <c r="C23" s="31">
        <v>31506.095679012345</v>
      </c>
      <c r="D23" s="31">
        <v>16502.547839506173</v>
      </c>
      <c r="F23" s="24">
        <v>1228</v>
      </c>
      <c r="G23" s="23">
        <v>624</v>
      </c>
      <c r="H23" s="23">
        <v>604</v>
      </c>
      <c r="J23" s="24">
        <v>1970</v>
      </c>
      <c r="K23" s="24">
        <v>1015</v>
      </c>
      <c r="L23" s="23">
        <v>955</v>
      </c>
      <c r="N23" s="23">
        <v>252</v>
      </c>
      <c r="O23" s="23">
        <v>138</v>
      </c>
      <c r="P23" s="23">
        <v>114</v>
      </c>
      <c r="R23" s="24">
        <v>3392.6759259259261</v>
      </c>
      <c r="S23" s="24">
        <v>1706.837962962963</v>
      </c>
      <c r="T23" s="24">
        <v>1685.837962962963</v>
      </c>
      <c r="V23" s="24">
        <v>2790.4197530864199</v>
      </c>
      <c r="W23" s="24">
        <v>1418.7098765432099</v>
      </c>
      <c r="X23" s="24">
        <v>1371.7098765432099</v>
      </c>
      <c r="Z23" s="24">
        <v>1630</v>
      </c>
      <c r="AA23" s="23">
        <v>841</v>
      </c>
      <c r="AB23" s="23">
        <v>789</v>
      </c>
      <c r="AD23" s="24">
        <v>6425</v>
      </c>
      <c r="AE23" s="24">
        <v>3347</v>
      </c>
      <c r="AF23" s="24">
        <v>3078</v>
      </c>
      <c r="AH23" s="24">
        <v>3543</v>
      </c>
      <c r="AI23" s="24">
        <v>1800</v>
      </c>
      <c r="AJ23" s="24">
        <v>1743</v>
      </c>
      <c r="AL23" s="24">
        <v>1228</v>
      </c>
      <c r="AM23" s="23">
        <v>995</v>
      </c>
      <c r="AN23" s="23">
        <v>931</v>
      </c>
      <c r="AP23" s="24">
        <v>1951</v>
      </c>
      <c r="AQ23" s="23">
        <v>979</v>
      </c>
      <c r="AR23" s="23">
        <v>972</v>
      </c>
      <c r="AT23" s="24">
        <v>1286</v>
      </c>
      <c r="AU23" s="23">
        <v>661</v>
      </c>
      <c r="AV23" s="23">
        <v>625</v>
      </c>
      <c r="AX23" s="24">
        <v>1468</v>
      </c>
      <c r="AY23" s="23">
        <v>751</v>
      </c>
      <c r="AZ23" s="23">
        <v>717</v>
      </c>
      <c r="BB23" s="24">
        <v>2259</v>
      </c>
      <c r="BC23" s="24">
        <v>1162</v>
      </c>
      <c r="BD23" s="24">
        <v>1097</v>
      </c>
      <c r="BF23" s="24">
        <v>2083</v>
      </c>
      <c r="BG23" s="24">
        <v>1064</v>
      </c>
      <c r="BH23" s="24">
        <v>1019</v>
      </c>
    </row>
    <row r="24" spans="1:60">
      <c r="A24" s="23">
        <v>19</v>
      </c>
      <c r="B24" s="31">
        <v>47438.643518518518</v>
      </c>
      <c r="C24" s="31">
        <v>31128.095679012345</v>
      </c>
      <c r="D24" s="31">
        <v>16310.547839506173</v>
      </c>
      <c r="F24" s="24">
        <v>1209</v>
      </c>
      <c r="G24" s="23">
        <v>615</v>
      </c>
      <c r="H24" s="23">
        <v>594</v>
      </c>
      <c r="J24" s="24">
        <v>1944</v>
      </c>
      <c r="K24" s="24">
        <v>1004</v>
      </c>
      <c r="L24" s="23">
        <v>940</v>
      </c>
      <c r="N24" s="23">
        <v>247</v>
      </c>
      <c r="O24" s="23">
        <v>133</v>
      </c>
      <c r="P24" s="23">
        <v>114</v>
      </c>
      <c r="R24" s="24">
        <v>3350.6759259259261</v>
      </c>
      <c r="S24" s="24">
        <v>1692.837962962963</v>
      </c>
      <c r="T24" s="24">
        <v>1657.837962962963</v>
      </c>
      <c r="V24" s="24">
        <v>2720.4197530864199</v>
      </c>
      <c r="W24" s="24">
        <v>1390.7098765432099</v>
      </c>
      <c r="X24" s="24">
        <v>1329.7098765432099</v>
      </c>
      <c r="Z24" s="24">
        <v>1622</v>
      </c>
      <c r="AA24" s="23">
        <v>838</v>
      </c>
      <c r="AB24" s="23">
        <v>784</v>
      </c>
      <c r="AD24" s="24">
        <v>6424</v>
      </c>
      <c r="AE24" s="24">
        <v>3320</v>
      </c>
      <c r="AF24" s="24">
        <v>3104</v>
      </c>
      <c r="AH24" s="24">
        <v>3469</v>
      </c>
      <c r="AI24" s="24">
        <v>1755</v>
      </c>
      <c r="AJ24" s="24">
        <v>1714</v>
      </c>
      <c r="AL24" s="24">
        <v>1209</v>
      </c>
      <c r="AM24" s="23">
        <v>997</v>
      </c>
      <c r="AN24" s="23">
        <v>926</v>
      </c>
      <c r="AP24" s="24">
        <v>1899</v>
      </c>
      <c r="AQ24" s="23">
        <v>951</v>
      </c>
      <c r="AR24" s="23">
        <v>948</v>
      </c>
      <c r="AT24" s="24">
        <v>1274</v>
      </c>
      <c r="AU24" s="23">
        <v>653</v>
      </c>
      <c r="AV24" s="23">
        <v>621</v>
      </c>
      <c r="AX24" s="24">
        <v>1457</v>
      </c>
      <c r="AY24" s="23">
        <v>750</v>
      </c>
      <c r="AZ24" s="23">
        <v>707</v>
      </c>
      <c r="BB24" s="24">
        <v>2238</v>
      </c>
      <c r="BC24" s="24">
        <v>1149</v>
      </c>
      <c r="BD24" s="24">
        <v>1089</v>
      </c>
      <c r="BF24" s="24">
        <v>2065</v>
      </c>
      <c r="BG24" s="24">
        <v>1062</v>
      </c>
      <c r="BH24" s="24">
        <v>1003</v>
      </c>
    </row>
    <row r="25" spans="1:60">
      <c r="A25" s="23">
        <v>20</v>
      </c>
      <c r="B25" s="31">
        <v>46678.643518518518</v>
      </c>
      <c r="C25" s="31">
        <v>30639.095679012345</v>
      </c>
      <c r="D25" s="31">
        <v>16039.547839506173</v>
      </c>
      <c r="F25" s="24">
        <v>1193</v>
      </c>
      <c r="G25" s="23">
        <v>606</v>
      </c>
      <c r="H25" s="23">
        <v>587</v>
      </c>
      <c r="J25" s="24">
        <v>1913</v>
      </c>
      <c r="K25" s="23">
        <v>986</v>
      </c>
      <c r="L25" s="23">
        <v>927</v>
      </c>
      <c r="N25" s="23">
        <v>241</v>
      </c>
      <c r="O25" s="23">
        <v>130</v>
      </c>
      <c r="P25" s="23">
        <v>111</v>
      </c>
      <c r="R25" s="24">
        <v>3279.6759259259261</v>
      </c>
      <c r="S25" s="24">
        <v>1667.837962962963</v>
      </c>
      <c r="T25" s="24">
        <v>1611.837962962963</v>
      </c>
      <c r="V25" s="24">
        <v>2615.4197530864199</v>
      </c>
      <c r="W25" s="24">
        <v>1344.7098765432099</v>
      </c>
      <c r="X25" s="24">
        <v>1270.7098765432099</v>
      </c>
      <c r="Z25" s="24">
        <v>1626</v>
      </c>
      <c r="AA25" s="23">
        <v>839</v>
      </c>
      <c r="AB25" s="23">
        <v>787</v>
      </c>
      <c r="AD25" s="24">
        <v>6507</v>
      </c>
      <c r="AE25" s="24">
        <v>3326</v>
      </c>
      <c r="AF25" s="24">
        <v>3181</v>
      </c>
      <c r="AH25" s="24">
        <v>3354</v>
      </c>
      <c r="AI25" s="24">
        <v>1693</v>
      </c>
      <c r="AJ25" s="24">
        <v>1661</v>
      </c>
      <c r="AL25" s="24">
        <v>1193</v>
      </c>
      <c r="AM25" s="23">
        <v>983</v>
      </c>
      <c r="AN25" s="23">
        <v>911</v>
      </c>
      <c r="AP25" s="24">
        <v>1837</v>
      </c>
      <c r="AQ25" s="23">
        <v>921</v>
      </c>
      <c r="AR25" s="23">
        <v>916</v>
      </c>
      <c r="AT25" s="24">
        <v>1241</v>
      </c>
      <c r="AU25" s="23">
        <v>636</v>
      </c>
      <c r="AV25" s="23">
        <v>605</v>
      </c>
      <c r="AX25" s="24">
        <v>1438</v>
      </c>
      <c r="AY25" s="23">
        <v>742</v>
      </c>
      <c r="AZ25" s="23">
        <v>696</v>
      </c>
      <c r="BB25" s="24">
        <v>2176</v>
      </c>
      <c r="BC25" s="24">
        <v>1111</v>
      </c>
      <c r="BD25" s="24">
        <v>1065</v>
      </c>
      <c r="BF25" s="24">
        <v>2025</v>
      </c>
      <c r="BG25" s="24">
        <v>1054</v>
      </c>
      <c r="BH25" s="23">
        <v>971</v>
      </c>
    </row>
    <row r="26" spans="1:60">
      <c r="A26" s="23">
        <v>21</v>
      </c>
      <c r="B26" s="31">
        <v>45838.643518518518</v>
      </c>
      <c r="C26" s="31">
        <v>30094.095679012345</v>
      </c>
      <c r="D26" s="31">
        <v>15744.547839506173</v>
      </c>
      <c r="F26" s="24">
        <v>1181</v>
      </c>
      <c r="G26" s="23">
        <v>599</v>
      </c>
      <c r="H26" s="23">
        <v>582</v>
      </c>
      <c r="J26" s="24">
        <v>1885</v>
      </c>
      <c r="K26" s="23">
        <v>970</v>
      </c>
      <c r="L26" s="23">
        <v>915</v>
      </c>
      <c r="N26" s="23">
        <v>234</v>
      </c>
      <c r="O26" s="23">
        <v>124</v>
      </c>
      <c r="P26" s="23">
        <v>110</v>
      </c>
      <c r="R26" s="24">
        <v>3203.6759259259261</v>
      </c>
      <c r="S26" s="24">
        <v>1639.837962962963</v>
      </c>
      <c r="T26" s="24">
        <v>1563.837962962963</v>
      </c>
      <c r="V26" s="24">
        <v>2505.4197530864199</v>
      </c>
      <c r="W26" s="24">
        <v>1296.7098765432099</v>
      </c>
      <c r="X26" s="24">
        <v>1208.7098765432099</v>
      </c>
      <c r="Z26" s="24">
        <v>1630</v>
      </c>
      <c r="AA26" s="23">
        <v>843</v>
      </c>
      <c r="AB26" s="23">
        <v>787</v>
      </c>
      <c r="AD26" s="24">
        <v>6551</v>
      </c>
      <c r="AE26" s="24">
        <v>3310</v>
      </c>
      <c r="AF26" s="24">
        <v>3241</v>
      </c>
      <c r="AH26" s="24">
        <v>3229</v>
      </c>
      <c r="AI26" s="24">
        <v>1624</v>
      </c>
      <c r="AJ26" s="24">
        <v>1605</v>
      </c>
      <c r="AL26" s="24">
        <v>1181</v>
      </c>
      <c r="AM26" s="23">
        <v>969</v>
      </c>
      <c r="AN26" s="23">
        <v>904</v>
      </c>
      <c r="AP26" s="24">
        <v>1782</v>
      </c>
      <c r="AQ26" s="23">
        <v>898</v>
      </c>
      <c r="AR26" s="23">
        <v>884</v>
      </c>
      <c r="AT26" s="24">
        <v>1212</v>
      </c>
      <c r="AU26" s="23">
        <v>622</v>
      </c>
      <c r="AV26" s="23">
        <v>590</v>
      </c>
      <c r="AX26" s="24">
        <v>1414</v>
      </c>
      <c r="AY26" s="23">
        <v>735</v>
      </c>
      <c r="AZ26" s="23">
        <v>679</v>
      </c>
      <c r="BB26" s="24">
        <v>2098</v>
      </c>
      <c r="BC26" s="24">
        <v>1067</v>
      </c>
      <c r="BD26" s="24">
        <v>1031</v>
      </c>
      <c r="BF26" s="24">
        <v>1988</v>
      </c>
      <c r="BG26" s="24">
        <v>1047</v>
      </c>
      <c r="BH26" s="23">
        <v>941</v>
      </c>
    </row>
    <row r="27" spans="1:60">
      <c r="A27" s="23">
        <v>22</v>
      </c>
      <c r="B27" s="31">
        <v>44977.643518518518</v>
      </c>
      <c r="C27" s="31">
        <v>29542.095679012345</v>
      </c>
      <c r="D27" s="31">
        <v>15435.547839506173</v>
      </c>
      <c r="F27" s="24">
        <v>1169</v>
      </c>
      <c r="G27" s="23">
        <v>594</v>
      </c>
      <c r="H27" s="23">
        <v>575</v>
      </c>
      <c r="J27" s="24">
        <v>1842</v>
      </c>
      <c r="K27" s="23">
        <v>951</v>
      </c>
      <c r="L27" s="23">
        <v>891</v>
      </c>
      <c r="N27" s="23">
        <v>227</v>
      </c>
      <c r="O27" s="23">
        <v>119</v>
      </c>
      <c r="P27" s="23">
        <v>108</v>
      </c>
      <c r="R27" s="24">
        <v>3121.6759259259261</v>
      </c>
      <c r="S27" s="24">
        <v>1606.837962962963</v>
      </c>
      <c r="T27" s="24">
        <v>1514.837962962963</v>
      </c>
      <c r="V27" s="24">
        <v>2405.4197530864199</v>
      </c>
      <c r="W27" s="24">
        <v>1249.7098765432099</v>
      </c>
      <c r="X27" s="24">
        <v>1155.7098765432099</v>
      </c>
      <c r="Z27" s="24">
        <v>1627</v>
      </c>
      <c r="AA27" s="23">
        <v>840</v>
      </c>
      <c r="AB27" s="23">
        <v>787</v>
      </c>
      <c r="AD27" s="24">
        <v>6590</v>
      </c>
      <c r="AE27" s="24">
        <v>3300</v>
      </c>
      <c r="AF27" s="24">
        <v>3290</v>
      </c>
      <c r="AH27" s="24">
        <v>3120</v>
      </c>
      <c r="AI27" s="24">
        <v>1567</v>
      </c>
      <c r="AJ27" s="24">
        <v>1553</v>
      </c>
      <c r="AL27" s="24">
        <v>1169</v>
      </c>
      <c r="AM27" s="23">
        <v>950</v>
      </c>
      <c r="AN27" s="23">
        <v>885</v>
      </c>
      <c r="AP27" s="24">
        <v>1731</v>
      </c>
      <c r="AQ27" s="23">
        <v>873</v>
      </c>
      <c r="AR27" s="23">
        <v>858</v>
      </c>
      <c r="AT27" s="24">
        <v>1185</v>
      </c>
      <c r="AU27" s="23">
        <v>607</v>
      </c>
      <c r="AV27" s="23">
        <v>578</v>
      </c>
      <c r="AX27" s="24">
        <v>1386</v>
      </c>
      <c r="AY27" s="23">
        <v>723</v>
      </c>
      <c r="AZ27" s="23">
        <v>663</v>
      </c>
      <c r="BB27" s="24">
        <v>2028</v>
      </c>
      <c r="BC27" s="24">
        <v>1024</v>
      </c>
      <c r="BD27" s="24">
        <v>1004</v>
      </c>
      <c r="BF27" s="24">
        <v>1941</v>
      </c>
      <c r="BG27" s="24">
        <v>1031</v>
      </c>
      <c r="BH27" s="23">
        <v>910</v>
      </c>
    </row>
    <row r="28" spans="1:60">
      <c r="A28" s="23">
        <v>23</v>
      </c>
      <c r="B28" s="31">
        <v>44021.643518518518</v>
      </c>
      <c r="C28" s="31">
        <v>28940.095679012345</v>
      </c>
      <c r="D28" s="31">
        <v>15081.547839506173</v>
      </c>
      <c r="F28" s="24">
        <v>1147</v>
      </c>
      <c r="G28" s="23">
        <v>582</v>
      </c>
      <c r="H28" s="23">
        <v>565</v>
      </c>
      <c r="J28" s="24">
        <v>1774</v>
      </c>
      <c r="K28" s="23">
        <v>915</v>
      </c>
      <c r="L28" s="23">
        <v>859</v>
      </c>
      <c r="N28" s="23">
        <v>214</v>
      </c>
      <c r="O28" s="23">
        <v>110</v>
      </c>
      <c r="P28" s="23">
        <v>104</v>
      </c>
      <c r="R28" s="24">
        <v>3012.6759259259261</v>
      </c>
      <c r="S28" s="24">
        <v>1557.837962962963</v>
      </c>
      <c r="T28" s="24">
        <v>1454.837962962963</v>
      </c>
      <c r="V28" s="24">
        <v>2289.4197530864199</v>
      </c>
      <c r="W28" s="24">
        <v>1195.7098765432099</v>
      </c>
      <c r="X28" s="24">
        <v>1093.7098765432099</v>
      </c>
      <c r="Z28" s="24">
        <v>1596</v>
      </c>
      <c r="AA28" s="23">
        <v>825</v>
      </c>
      <c r="AB28" s="23">
        <v>771</v>
      </c>
      <c r="AD28" s="24">
        <v>6793</v>
      </c>
      <c r="AE28" s="24">
        <v>3367</v>
      </c>
      <c r="AF28" s="24">
        <v>3426</v>
      </c>
      <c r="AH28" s="24">
        <v>3019</v>
      </c>
      <c r="AI28" s="24">
        <v>1511</v>
      </c>
      <c r="AJ28" s="24">
        <v>1508</v>
      </c>
      <c r="AL28" s="24">
        <v>1147</v>
      </c>
      <c r="AM28" s="23">
        <v>914</v>
      </c>
      <c r="AN28" s="23">
        <v>851</v>
      </c>
      <c r="AP28" s="24">
        <v>1676</v>
      </c>
      <c r="AQ28" s="23">
        <v>847</v>
      </c>
      <c r="AR28" s="23">
        <v>829</v>
      </c>
      <c r="AT28" s="24">
        <v>1133</v>
      </c>
      <c r="AU28" s="23">
        <v>581</v>
      </c>
      <c r="AV28" s="23">
        <v>552</v>
      </c>
      <c r="AX28" s="24">
        <v>1347</v>
      </c>
      <c r="AY28" s="23">
        <v>706</v>
      </c>
      <c r="AZ28" s="23">
        <v>641</v>
      </c>
      <c r="BB28" s="24">
        <v>1936</v>
      </c>
      <c r="BC28" s="23">
        <v>979</v>
      </c>
      <c r="BD28" s="23">
        <v>957</v>
      </c>
      <c r="BF28" s="24">
        <v>1856</v>
      </c>
      <c r="BG28" s="23">
        <v>991</v>
      </c>
      <c r="BH28" s="23">
        <v>865</v>
      </c>
    </row>
    <row r="29" spans="1:60">
      <c r="A29" s="23">
        <v>24</v>
      </c>
      <c r="B29" s="31">
        <v>42974.643518518518</v>
      </c>
      <c r="C29" s="31">
        <v>28300.095679012345</v>
      </c>
      <c r="D29" s="31">
        <v>14674.547839506173</v>
      </c>
      <c r="F29" s="24">
        <v>1122</v>
      </c>
      <c r="G29" s="23">
        <v>575</v>
      </c>
      <c r="H29" s="23">
        <v>547</v>
      </c>
      <c r="J29" s="24">
        <v>1669</v>
      </c>
      <c r="K29" s="23">
        <v>862</v>
      </c>
      <c r="L29" s="23">
        <v>807</v>
      </c>
      <c r="N29" s="23">
        <v>205</v>
      </c>
      <c r="O29" s="23">
        <v>106</v>
      </c>
      <c r="P29" s="23">
        <v>99</v>
      </c>
      <c r="R29" s="24">
        <v>2857.6759259259261</v>
      </c>
      <c r="S29" s="24">
        <v>1480.837962962963</v>
      </c>
      <c r="T29" s="24">
        <v>1376.837962962963</v>
      </c>
      <c r="V29" s="24">
        <v>2158.4197530864199</v>
      </c>
      <c r="W29" s="24">
        <v>1130.7098765432099</v>
      </c>
      <c r="X29" s="24">
        <v>1027.7098765432099</v>
      </c>
      <c r="Z29" s="24">
        <v>1526</v>
      </c>
      <c r="AA29" s="23">
        <v>794</v>
      </c>
      <c r="AB29" s="23">
        <v>732</v>
      </c>
      <c r="AD29" s="24">
        <v>7182</v>
      </c>
      <c r="AE29" s="24">
        <v>3522</v>
      </c>
      <c r="AF29" s="24">
        <v>3660</v>
      </c>
      <c r="AH29" s="24">
        <v>2926</v>
      </c>
      <c r="AI29" s="24">
        <v>1462</v>
      </c>
      <c r="AJ29" s="24">
        <v>1464</v>
      </c>
      <c r="AL29" s="24">
        <v>1122</v>
      </c>
      <c r="AM29" s="23">
        <v>852</v>
      </c>
      <c r="AN29" s="23">
        <v>792</v>
      </c>
      <c r="AP29" s="24">
        <v>1625</v>
      </c>
      <c r="AQ29" s="23">
        <v>821</v>
      </c>
      <c r="AR29" s="23">
        <v>804</v>
      </c>
      <c r="AT29" s="24">
        <v>1068</v>
      </c>
      <c r="AU29" s="23">
        <v>550</v>
      </c>
      <c r="AV29" s="23">
        <v>518</v>
      </c>
      <c r="AX29" s="24">
        <v>1291</v>
      </c>
      <c r="AY29" s="23">
        <v>678</v>
      </c>
      <c r="AZ29" s="23">
        <v>613</v>
      </c>
      <c r="BB29" s="24">
        <v>1826</v>
      </c>
      <c r="BC29" s="23">
        <v>923</v>
      </c>
      <c r="BD29" s="23">
        <v>903</v>
      </c>
      <c r="BF29" s="24">
        <v>1722</v>
      </c>
      <c r="BG29" s="23">
        <v>918</v>
      </c>
      <c r="BH29" s="23">
        <v>804</v>
      </c>
    </row>
    <row r="30" spans="1:60">
      <c r="A30" s="23">
        <v>25</v>
      </c>
      <c r="B30" s="31">
        <v>41867.643518518518</v>
      </c>
      <c r="C30" s="31">
        <v>27636.095679012345</v>
      </c>
      <c r="D30" s="31">
        <v>14231.547839506173</v>
      </c>
      <c r="F30" s="24">
        <v>1094</v>
      </c>
      <c r="G30" s="23">
        <v>564</v>
      </c>
      <c r="H30" s="23">
        <v>530</v>
      </c>
      <c r="J30" s="24">
        <v>1544</v>
      </c>
      <c r="K30" s="23">
        <v>799</v>
      </c>
      <c r="L30" s="23">
        <v>745</v>
      </c>
      <c r="N30" s="23">
        <v>192</v>
      </c>
      <c r="O30" s="23">
        <v>98</v>
      </c>
      <c r="P30" s="23">
        <v>94</v>
      </c>
      <c r="R30" s="24">
        <v>2673.6759259259261</v>
      </c>
      <c r="S30" s="24">
        <v>1389.837962962963</v>
      </c>
      <c r="T30" s="24">
        <v>1283.837962962963</v>
      </c>
      <c r="V30" s="24">
        <v>2015.4197530864199</v>
      </c>
      <c r="W30" s="24">
        <v>1058.7098765432099</v>
      </c>
      <c r="X30" s="24">
        <v>956.70987654320993</v>
      </c>
      <c r="Z30" s="24">
        <v>1437</v>
      </c>
      <c r="AA30" s="23">
        <v>752</v>
      </c>
      <c r="AB30" s="23">
        <v>685</v>
      </c>
      <c r="AD30" s="24">
        <v>7725</v>
      </c>
      <c r="AE30" s="24">
        <v>3750</v>
      </c>
      <c r="AF30" s="24">
        <v>3975</v>
      </c>
      <c r="AH30" s="24">
        <v>2847</v>
      </c>
      <c r="AI30" s="24">
        <v>1424</v>
      </c>
      <c r="AJ30" s="24">
        <v>1423</v>
      </c>
      <c r="AL30" s="24">
        <v>1094</v>
      </c>
      <c r="AM30" s="23">
        <v>772</v>
      </c>
      <c r="AN30" s="23">
        <v>713</v>
      </c>
      <c r="AP30" s="24">
        <v>1563</v>
      </c>
      <c r="AQ30" s="23">
        <v>788</v>
      </c>
      <c r="AR30" s="23">
        <v>775</v>
      </c>
      <c r="AT30" s="23">
        <v>979</v>
      </c>
      <c r="AU30" s="23">
        <v>506</v>
      </c>
      <c r="AV30" s="23">
        <v>473</v>
      </c>
      <c r="AX30" s="24">
        <v>1225</v>
      </c>
      <c r="AY30" s="23">
        <v>644</v>
      </c>
      <c r="AZ30" s="23">
        <v>581</v>
      </c>
      <c r="BB30" s="24">
        <v>1693</v>
      </c>
      <c r="BC30" s="23">
        <v>862</v>
      </c>
      <c r="BD30" s="23">
        <v>831</v>
      </c>
      <c r="BF30" s="24">
        <v>1554</v>
      </c>
      <c r="BG30" s="23">
        <v>824</v>
      </c>
      <c r="BH30" s="23">
        <v>730</v>
      </c>
    </row>
    <row r="31" spans="1:60">
      <c r="A31" s="23">
        <v>26</v>
      </c>
      <c r="B31" s="31">
        <v>40701.643518518518</v>
      </c>
      <c r="C31" s="31">
        <v>26940.095679012345</v>
      </c>
      <c r="D31" s="31">
        <v>13761.547839506173</v>
      </c>
      <c r="F31" s="24">
        <v>1058</v>
      </c>
      <c r="G31" s="23">
        <v>556</v>
      </c>
      <c r="H31" s="23">
        <v>502</v>
      </c>
      <c r="J31" s="24">
        <v>1397</v>
      </c>
      <c r="K31" s="23">
        <v>721</v>
      </c>
      <c r="L31" s="23">
        <v>676</v>
      </c>
      <c r="N31" s="23">
        <v>175</v>
      </c>
      <c r="O31" s="23">
        <v>90</v>
      </c>
      <c r="P31" s="23">
        <v>85</v>
      </c>
      <c r="R31" s="24">
        <v>2464.6759259259261</v>
      </c>
      <c r="S31" s="24">
        <v>1285.837962962963</v>
      </c>
      <c r="T31" s="24">
        <v>1178.837962962963</v>
      </c>
      <c r="V31" s="24">
        <v>1859.4197530864199</v>
      </c>
      <c r="W31" s="24">
        <v>979.70987654320993</v>
      </c>
      <c r="X31" s="24">
        <v>879.70987654320993</v>
      </c>
      <c r="Z31" s="24">
        <v>1330</v>
      </c>
      <c r="AA31" s="23">
        <v>703</v>
      </c>
      <c r="AB31" s="23">
        <v>627</v>
      </c>
      <c r="AD31" s="24">
        <v>8380</v>
      </c>
      <c r="AE31" s="24">
        <v>4025</v>
      </c>
      <c r="AF31" s="24">
        <v>4355</v>
      </c>
      <c r="AH31" s="24">
        <v>2764</v>
      </c>
      <c r="AI31" s="24">
        <v>1381</v>
      </c>
      <c r="AJ31" s="24">
        <v>1383</v>
      </c>
      <c r="AL31" s="24">
        <v>1058</v>
      </c>
      <c r="AM31" s="23">
        <v>683</v>
      </c>
      <c r="AN31" s="23">
        <v>624</v>
      </c>
      <c r="AP31" s="24">
        <v>1508</v>
      </c>
      <c r="AQ31" s="23">
        <v>759</v>
      </c>
      <c r="AR31" s="23">
        <v>749</v>
      </c>
      <c r="AT31" s="23">
        <v>886</v>
      </c>
      <c r="AU31" s="23">
        <v>464</v>
      </c>
      <c r="AV31" s="23">
        <v>422</v>
      </c>
      <c r="AX31" s="24">
        <v>1148</v>
      </c>
      <c r="AY31" s="23">
        <v>605</v>
      </c>
      <c r="AZ31" s="23">
        <v>543</v>
      </c>
      <c r="BB31" s="24">
        <v>1553</v>
      </c>
      <c r="BC31" s="23">
        <v>796</v>
      </c>
      <c r="BD31" s="23">
        <v>757</v>
      </c>
      <c r="BF31" s="24">
        <v>1359</v>
      </c>
      <c r="BG31" s="23">
        <v>713</v>
      </c>
      <c r="BH31" s="23">
        <v>646</v>
      </c>
    </row>
    <row r="32" spans="1:60">
      <c r="A32" s="23">
        <v>27</v>
      </c>
      <c r="B32" s="31">
        <v>39546.643518518518</v>
      </c>
      <c r="C32" s="31">
        <v>26249.095679012345</v>
      </c>
      <c r="D32" s="31">
        <v>13297.547839506173</v>
      </c>
      <c r="F32" s="24">
        <v>1036</v>
      </c>
      <c r="G32" s="23">
        <v>549</v>
      </c>
      <c r="H32" s="23">
        <v>487</v>
      </c>
      <c r="J32" s="24">
        <v>1260</v>
      </c>
      <c r="K32" s="23">
        <v>655</v>
      </c>
      <c r="L32" s="23">
        <v>605</v>
      </c>
      <c r="N32" s="23">
        <v>161</v>
      </c>
      <c r="O32" s="23">
        <v>81</v>
      </c>
      <c r="P32" s="23">
        <v>80</v>
      </c>
      <c r="R32" s="24">
        <v>2270.6759259259261</v>
      </c>
      <c r="S32" s="24">
        <v>1187.837962962963</v>
      </c>
      <c r="T32" s="24">
        <v>1082.837962962963</v>
      </c>
      <c r="V32" s="24">
        <v>1711.4197530864199</v>
      </c>
      <c r="W32" s="24">
        <v>905.70987654320993</v>
      </c>
      <c r="X32" s="24">
        <v>805.70987654320993</v>
      </c>
      <c r="Z32" s="24">
        <v>1233</v>
      </c>
      <c r="AA32" s="23">
        <v>657</v>
      </c>
      <c r="AB32" s="23">
        <v>576</v>
      </c>
      <c r="AD32" s="24">
        <v>8949</v>
      </c>
      <c r="AE32" s="24">
        <v>4263</v>
      </c>
      <c r="AF32" s="24">
        <v>4686</v>
      </c>
      <c r="AH32" s="24">
        <v>2679</v>
      </c>
      <c r="AI32" s="24">
        <v>1339</v>
      </c>
      <c r="AJ32" s="24">
        <v>1340</v>
      </c>
      <c r="AL32" s="24">
        <v>1036</v>
      </c>
      <c r="AM32" s="23">
        <v>597</v>
      </c>
      <c r="AN32" s="23">
        <v>543</v>
      </c>
      <c r="AP32" s="24">
        <v>1453</v>
      </c>
      <c r="AQ32" s="23">
        <v>732</v>
      </c>
      <c r="AR32" s="23">
        <v>721</v>
      </c>
      <c r="AT32" s="23">
        <v>796</v>
      </c>
      <c r="AU32" s="23">
        <v>419</v>
      </c>
      <c r="AV32" s="23">
        <v>377</v>
      </c>
      <c r="AX32" s="24">
        <v>1073</v>
      </c>
      <c r="AY32" s="23">
        <v>567</v>
      </c>
      <c r="AZ32" s="23">
        <v>506</v>
      </c>
      <c r="BB32" s="24">
        <v>1411</v>
      </c>
      <c r="BC32" s="23">
        <v>733</v>
      </c>
      <c r="BD32" s="23">
        <v>678</v>
      </c>
      <c r="BF32" s="24">
        <v>1180</v>
      </c>
      <c r="BG32" s="23">
        <v>612</v>
      </c>
      <c r="BH32" s="23">
        <v>568</v>
      </c>
    </row>
    <row r="33" spans="1:60">
      <c r="A33" s="23">
        <v>28</v>
      </c>
      <c r="B33" s="31">
        <v>38422.643518518518</v>
      </c>
      <c r="C33" s="31">
        <v>25553.095679012345</v>
      </c>
      <c r="D33" s="31">
        <v>12869.547839506173</v>
      </c>
      <c r="F33" s="24">
        <v>1003</v>
      </c>
      <c r="G33" s="23">
        <v>536</v>
      </c>
      <c r="H33" s="23">
        <v>467</v>
      </c>
      <c r="J33" s="24">
        <v>1164</v>
      </c>
      <c r="K33" s="23">
        <v>604</v>
      </c>
      <c r="L33" s="23">
        <v>560</v>
      </c>
      <c r="N33" s="23">
        <v>152</v>
      </c>
      <c r="O33" s="23">
        <v>76</v>
      </c>
      <c r="P33" s="23">
        <v>76</v>
      </c>
      <c r="R33" s="24">
        <v>2128.6759259259261</v>
      </c>
      <c r="S33" s="24">
        <v>1113.837962962963</v>
      </c>
      <c r="T33" s="24">
        <v>1014.8379629629629</v>
      </c>
      <c r="V33" s="24">
        <v>1595.4197530864199</v>
      </c>
      <c r="W33" s="24">
        <v>844.70987654320993</v>
      </c>
      <c r="X33" s="24">
        <v>750.70987654320993</v>
      </c>
      <c r="Z33" s="24">
        <v>1171</v>
      </c>
      <c r="AA33" s="23">
        <v>626</v>
      </c>
      <c r="AB33" s="23">
        <v>545</v>
      </c>
      <c r="AD33" s="24">
        <v>9219</v>
      </c>
      <c r="AE33" s="24">
        <v>4381</v>
      </c>
      <c r="AF33" s="24">
        <v>4838</v>
      </c>
      <c r="AH33" s="24">
        <v>2597</v>
      </c>
      <c r="AI33" s="24">
        <v>1300</v>
      </c>
      <c r="AJ33" s="24">
        <v>1297</v>
      </c>
      <c r="AL33" s="24">
        <v>1003</v>
      </c>
      <c r="AM33" s="23">
        <v>532</v>
      </c>
      <c r="AN33" s="23">
        <v>485</v>
      </c>
      <c r="AP33" s="24">
        <v>1418</v>
      </c>
      <c r="AQ33" s="23">
        <v>714</v>
      </c>
      <c r="AR33" s="23">
        <v>704</v>
      </c>
      <c r="AT33" s="23">
        <v>739</v>
      </c>
      <c r="AU33" s="23">
        <v>391</v>
      </c>
      <c r="AV33" s="23">
        <v>348</v>
      </c>
      <c r="AX33" s="24">
        <v>1023</v>
      </c>
      <c r="AY33" s="23">
        <v>540</v>
      </c>
      <c r="AZ33" s="23">
        <v>483</v>
      </c>
      <c r="BB33" s="24">
        <v>1289</v>
      </c>
      <c r="BC33" s="23">
        <v>670</v>
      </c>
      <c r="BD33" s="23">
        <v>619</v>
      </c>
      <c r="BF33" s="24">
        <v>1051</v>
      </c>
      <c r="BG33" s="23">
        <v>541</v>
      </c>
      <c r="BH33" s="23">
        <v>510</v>
      </c>
    </row>
    <row r="34" spans="1:60">
      <c r="A34" s="23">
        <v>29</v>
      </c>
      <c r="B34" s="31">
        <v>37407.643518518518</v>
      </c>
      <c r="C34" s="31">
        <v>24905.095679012345</v>
      </c>
      <c r="D34" s="31">
        <v>12502.547839506173</v>
      </c>
      <c r="F34" s="23">
        <v>992</v>
      </c>
      <c r="G34" s="23">
        <v>529</v>
      </c>
      <c r="H34" s="23">
        <v>463</v>
      </c>
      <c r="J34" s="24">
        <v>1117</v>
      </c>
      <c r="K34" s="23">
        <v>582</v>
      </c>
      <c r="L34" s="23">
        <v>535</v>
      </c>
      <c r="N34" s="23">
        <v>150</v>
      </c>
      <c r="O34" s="23">
        <v>73</v>
      </c>
      <c r="P34" s="23">
        <v>77</v>
      </c>
      <c r="R34" s="24">
        <v>2066.6759259259261</v>
      </c>
      <c r="S34" s="24">
        <v>1070.837962962963</v>
      </c>
      <c r="T34" s="24">
        <v>995.83796296296293</v>
      </c>
      <c r="V34" s="24">
        <v>1532.4197530864199</v>
      </c>
      <c r="W34" s="24">
        <v>804.70987654320993</v>
      </c>
      <c r="X34" s="24">
        <v>727.70987654320993</v>
      </c>
      <c r="Z34" s="24">
        <v>1165</v>
      </c>
      <c r="AA34" s="23">
        <v>621</v>
      </c>
      <c r="AB34" s="23">
        <v>544</v>
      </c>
      <c r="AD34" s="24">
        <v>9051</v>
      </c>
      <c r="AE34" s="24">
        <v>4314</v>
      </c>
      <c r="AF34" s="24">
        <v>4737</v>
      </c>
      <c r="AH34" s="24">
        <v>2521</v>
      </c>
      <c r="AI34" s="24">
        <v>1264</v>
      </c>
      <c r="AJ34" s="24">
        <v>1257</v>
      </c>
      <c r="AL34" s="23">
        <v>992</v>
      </c>
      <c r="AM34" s="23">
        <v>504</v>
      </c>
      <c r="AN34" s="23">
        <v>456</v>
      </c>
      <c r="AP34" s="24">
        <v>1416</v>
      </c>
      <c r="AQ34" s="23">
        <v>709</v>
      </c>
      <c r="AR34" s="23">
        <v>707</v>
      </c>
      <c r="AT34" s="23">
        <v>714</v>
      </c>
      <c r="AU34" s="23">
        <v>375</v>
      </c>
      <c r="AV34" s="23">
        <v>339</v>
      </c>
      <c r="AX34" s="23">
        <v>996</v>
      </c>
      <c r="AY34" s="23">
        <v>526</v>
      </c>
      <c r="AZ34" s="23">
        <v>470</v>
      </c>
      <c r="BB34" s="24">
        <v>1196</v>
      </c>
      <c r="BC34" s="23">
        <v>623</v>
      </c>
      <c r="BD34" s="23">
        <v>573</v>
      </c>
      <c r="BF34" s="23">
        <v>996</v>
      </c>
      <c r="BG34" s="23">
        <v>507</v>
      </c>
      <c r="BH34" s="23">
        <v>489</v>
      </c>
    </row>
    <row r="35" spans="1:60">
      <c r="A35" s="23">
        <v>30</v>
      </c>
      <c r="B35" s="31">
        <v>36429.643518518518</v>
      </c>
      <c r="C35" s="31">
        <v>24257.095679012345</v>
      </c>
      <c r="D35" s="31">
        <v>12172.547839506173</v>
      </c>
      <c r="F35" s="23">
        <v>983</v>
      </c>
      <c r="G35" s="23">
        <v>518</v>
      </c>
      <c r="H35" s="23">
        <v>465</v>
      </c>
      <c r="J35" s="24">
        <v>1118</v>
      </c>
      <c r="K35" s="23">
        <v>583</v>
      </c>
      <c r="L35" s="23">
        <v>535</v>
      </c>
      <c r="N35" s="23">
        <v>153</v>
      </c>
      <c r="O35" s="23">
        <v>72</v>
      </c>
      <c r="P35" s="23">
        <v>81</v>
      </c>
      <c r="R35" s="24">
        <v>2069.6759259259261</v>
      </c>
      <c r="S35" s="24">
        <v>1057.837962962963</v>
      </c>
      <c r="T35" s="24">
        <v>1011.8379629629629</v>
      </c>
      <c r="V35" s="24">
        <v>1507.4197530864199</v>
      </c>
      <c r="W35" s="24">
        <v>780.70987654320993</v>
      </c>
      <c r="X35" s="24">
        <v>726.70987654320993</v>
      </c>
      <c r="Z35" s="24">
        <v>1188</v>
      </c>
      <c r="AA35" s="23">
        <v>626</v>
      </c>
      <c r="AB35" s="23">
        <v>562</v>
      </c>
      <c r="AD35" s="24">
        <v>8545</v>
      </c>
      <c r="AE35" s="24">
        <v>4115</v>
      </c>
      <c r="AF35" s="24">
        <v>4430</v>
      </c>
      <c r="AH35" s="24">
        <v>2449</v>
      </c>
      <c r="AI35" s="24">
        <v>1231</v>
      </c>
      <c r="AJ35" s="24">
        <v>1218</v>
      </c>
      <c r="AL35" s="23">
        <v>983</v>
      </c>
      <c r="AM35" s="23">
        <v>497</v>
      </c>
      <c r="AN35" s="23">
        <v>461</v>
      </c>
      <c r="AP35" s="24">
        <v>1427</v>
      </c>
      <c r="AQ35" s="23">
        <v>714</v>
      </c>
      <c r="AR35" s="23">
        <v>713</v>
      </c>
      <c r="AT35" s="23">
        <v>726</v>
      </c>
      <c r="AU35" s="23">
        <v>374</v>
      </c>
      <c r="AV35" s="23">
        <v>352</v>
      </c>
      <c r="AX35" s="23">
        <v>986</v>
      </c>
      <c r="AY35" s="23">
        <v>520</v>
      </c>
      <c r="AZ35" s="23">
        <v>466</v>
      </c>
      <c r="BB35" s="24">
        <v>1129</v>
      </c>
      <c r="BC35" s="23">
        <v>580</v>
      </c>
      <c r="BD35" s="23">
        <v>549</v>
      </c>
      <c r="BF35" s="23">
        <v>993</v>
      </c>
      <c r="BG35" s="23">
        <v>504</v>
      </c>
      <c r="BH35" s="23">
        <v>489</v>
      </c>
    </row>
    <row r="36" spans="1:60">
      <c r="A36" s="23">
        <v>31</v>
      </c>
      <c r="B36" s="31">
        <v>35468.643518518518</v>
      </c>
      <c r="C36" s="31">
        <v>23607.095679012345</v>
      </c>
      <c r="D36" s="31">
        <v>11861.547839506173</v>
      </c>
      <c r="F36" s="23">
        <v>972</v>
      </c>
      <c r="G36" s="23">
        <v>506</v>
      </c>
      <c r="H36" s="23">
        <v>466</v>
      </c>
      <c r="J36" s="24">
        <v>1135</v>
      </c>
      <c r="K36" s="23">
        <v>596</v>
      </c>
      <c r="L36" s="23">
        <v>539</v>
      </c>
      <c r="N36" s="23">
        <v>160</v>
      </c>
      <c r="O36" s="23">
        <v>73</v>
      </c>
      <c r="P36" s="23">
        <v>87</v>
      </c>
      <c r="R36" s="24">
        <v>2086.6759259259261</v>
      </c>
      <c r="S36" s="24">
        <v>1049.837962962963</v>
      </c>
      <c r="T36" s="24">
        <v>1036.837962962963</v>
      </c>
      <c r="V36" s="24">
        <v>1491.4197530864199</v>
      </c>
      <c r="W36" s="24">
        <v>762.70987654320993</v>
      </c>
      <c r="X36" s="24">
        <v>728.70987654320993</v>
      </c>
      <c r="Z36" s="24">
        <v>1231</v>
      </c>
      <c r="AA36" s="23">
        <v>641</v>
      </c>
      <c r="AB36" s="23">
        <v>590</v>
      </c>
      <c r="AD36" s="24">
        <v>7916</v>
      </c>
      <c r="AE36" s="24">
        <v>3862</v>
      </c>
      <c r="AF36" s="24">
        <v>4054</v>
      </c>
      <c r="AH36" s="24">
        <v>2373</v>
      </c>
      <c r="AI36" s="24">
        <v>1196</v>
      </c>
      <c r="AJ36" s="24">
        <v>1177</v>
      </c>
      <c r="AL36" s="23">
        <v>972</v>
      </c>
      <c r="AM36" s="23">
        <v>500</v>
      </c>
      <c r="AN36" s="23">
        <v>473</v>
      </c>
      <c r="AP36" s="24">
        <v>1453</v>
      </c>
      <c r="AQ36" s="23">
        <v>724</v>
      </c>
      <c r="AR36" s="23">
        <v>729</v>
      </c>
      <c r="AT36" s="23">
        <v>745</v>
      </c>
      <c r="AU36" s="23">
        <v>377</v>
      </c>
      <c r="AV36" s="23">
        <v>368</v>
      </c>
      <c r="AX36" s="23">
        <v>988</v>
      </c>
      <c r="AY36" s="23">
        <v>520</v>
      </c>
      <c r="AZ36" s="23">
        <v>468</v>
      </c>
      <c r="BB36" s="24">
        <v>1070</v>
      </c>
      <c r="BC36" s="23">
        <v>541</v>
      </c>
      <c r="BD36" s="23">
        <v>529</v>
      </c>
      <c r="BF36" s="24">
        <v>1014</v>
      </c>
      <c r="BG36" s="23">
        <v>513</v>
      </c>
      <c r="BH36" s="23">
        <v>501</v>
      </c>
    </row>
    <row r="37" spans="1:60">
      <c r="A37" s="23">
        <v>32</v>
      </c>
      <c r="B37" s="31">
        <v>34493.643518518518</v>
      </c>
      <c r="C37" s="31">
        <v>22958.095679012345</v>
      </c>
      <c r="D37" s="31">
        <v>11535.547839506173</v>
      </c>
      <c r="F37" s="23">
        <v>967</v>
      </c>
      <c r="G37" s="23">
        <v>498</v>
      </c>
      <c r="H37" s="23">
        <v>469</v>
      </c>
      <c r="J37" s="24">
        <v>1136</v>
      </c>
      <c r="K37" s="23">
        <v>596</v>
      </c>
      <c r="L37" s="23">
        <v>540</v>
      </c>
      <c r="N37" s="23">
        <v>164</v>
      </c>
      <c r="O37" s="23">
        <v>73</v>
      </c>
      <c r="P37" s="23">
        <v>91</v>
      </c>
      <c r="R37" s="24">
        <v>2094.6759259259261</v>
      </c>
      <c r="S37" s="24">
        <v>1037.837962962963</v>
      </c>
      <c r="T37" s="24">
        <v>1056.837962962963</v>
      </c>
      <c r="V37" s="24">
        <v>1477.4197530864199</v>
      </c>
      <c r="W37" s="24">
        <v>744.70987654320993</v>
      </c>
      <c r="X37" s="24">
        <v>732.70987654320993</v>
      </c>
      <c r="Z37" s="24">
        <v>1261</v>
      </c>
      <c r="AA37" s="23">
        <v>647</v>
      </c>
      <c r="AB37" s="23">
        <v>614</v>
      </c>
      <c r="AD37" s="24">
        <v>7358</v>
      </c>
      <c r="AE37" s="24">
        <v>3640</v>
      </c>
      <c r="AF37" s="24">
        <v>3718</v>
      </c>
      <c r="AH37" s="24">
        <v>2302</v>
      </c>
      <c r="AI37" s="24">
        <v>1163</v>
      </c>
      <c r="AJ37" s="24">
        <v>1139</v>
      </c>
      <c r="AL37" s="23">
        <v>967</v>
      </c>
      <c r="AM37" s="23">
        <v>497</v>
      </c>
      <c r="AN37" s="23">
        <v>475</v>
      </c>
      <c r="AP37" s="24">
        <v>1470</v>
      </c>
      <c r="AQ37" s="23">
        <v>732</v>
      </c>
      <c r="AR37" s="23">
        <v>738</v>
      </c>
      <c r="AT37" s="23">
        <v>755</v>
      </c>
      <c r="AU37" s="23">
        <v>375</v>
      </c>
      <c r="AV37" s="23">
        <v>380</v>
      </c>
      <c r="AX37" s="23">
        <v>981</v>
      </c>
      <c r="AY37" s="23">
        <v>513</v>
      </c>
      <c r="AZ37" s="23">
        <v>468</v>
      </c>
      <c r="BB37" s="24">
        <v>1004</v>
      </c>
      <c r="BC37" s="23">
        <v>502</v>
      </c>
      <c r="BD37" s="23">
        <v>502</v>
      </c>
      <c r="BF37" s="24">
        <v>1021</v>
      </c>
      <c r="BG37" s="23">
        <v>517</v>
      </c>
      <c r="BH37" s="23">
        <v>504</v>
      </c>
    </row>
    <row r="38" spans="1:60">
      <c r="A38" s="23">
        <v>33</v>
      </c>
      <c r="B38" s="31">
        <v>33502.643518518518</v>
      </c>
      <c r="C38" s="31">
        <v>22298.095679012345</v>
      </c>
      <c r="D38" s="31">
        <v>11204.547839506173</v>
      </c>
      <c r="F38" s="23">
        <v>947</v>
      </c>
      <c r="G38" s="23">
        <v>483</v>
      </c>
      <c r="H38" s="23">
        <v>464</v>
      </c>
      <c r="J38" s="24">
        <v>1123</v>
      </c>
      <c r="K38" s="23">
        <v>589</v>
      </c>
      <c r="L38" s="23">
        <v>534</v>
      </c>
      <c r="N38" s="23">
        <v>162</v>
      </c>
      <c r="O38" s="23">
        <v>73</v>
      </c>
      <c r="P38" s="23">
        <v>89</v>
      </c>
      <c r="R38" s="24">
        <v>2070.6759259259261</v>
      </c>
      <c r="S38" s="24">
        <v>1015.8379629629629</v>
      </c>
      <c r="T38" s="24">
        <v>1054.837962962963</v>
      </c>
      <c r="V38" s="24">
        <v>1466.4197530864199</v>
      </c>
      <c r="W38" s="24">
        <v>728.70987654320993</v>
      </c>
      <c r="X38" s="24">
        <v>737.70987654320993</v>
      </c>
      <c r="Z38" s="24">
        <v>1261</v>
      </c>
      <c r="AA38" s="23">
        <v>643</v>
      </c>
      <c r="AB38" s="23">
        <v>618</v>
      </c>
      <c r="AD38" s="24">
        <v>6876</v>
      </c>
      <c r="AE38" s="24">
        <v>3436</v>
      </c>
      <c r="AF38" s="24">
        <v>3440</v>
      </c>
      <c r="AH38" s="24">
        <v>2240</v>
      </c>
      <c r="AI38" s="24">
        <v>1134</v>
      </c>
      <c r="AJ38" s="24">
        <v>1106</v>
      </c>
      <c r="AL38" s="23">
        <v>947</v>
      </c>
      <c r="AM38" s="23">
        <v>488</v>
      </c>
      <c r="AN38" s="23">
        <v>473</v>
      </c>
      <c r="AP38" s="24">
        <v>1478</v>
      </c>
      <c r="AQ38" s="23">
        <v>735</v>
      </c>
      <c r="AR38" s="23">
        <v>743</v>
      </c>
      <c r="AT38" s="23">
        <v>770</v>
      </c>
      <c r="AU38" s="23">
        <v>378</v>
      </c>
      <c r="AV38" s="23">
        <v>392</v>
      </c>
      <c r="AX38" s="23">
        <v>969</v>
      </c>
      <c r="AY38" s="23">
        <v>508</v>
      </c>
      <c r="AZ38" s="23">
        <v>461</v>
      </c>
      <c r="BB38" s="23">
        <v>970</v>
      </c>
      <c r="BC38" s="23">
        <v>480</v>
      </c>
      <c r="BD38" s="23">
        <v>490</v>
      </c>
      <c r="BF38" s="24">
        <v>1018</v>
      </c>
      <c r="BG38" s="23">
        <v>513</v>
      </c>
      <c r="BH38" s="23">
        <v>505</v>
      </c>
    </row>
    <row r="39" spans="1:60">
      <c r="A39" s="23">
        <v>34</v>
      </c>
      <c r="B39" s="31">
        <v>32483.643518518518</v>
      </c>
      <c r="C39" s="31">
        <v>21627.095679012345</v>
      </c>
      <c r="D39" s="31">
        <v>10856.547839506173</v>
      </c>
      <c r="F39" s="23">
        <v>926</v>
      </c>
      <c r="G39" s="23">
        <v>470</v>
      </c>
      <c r="H39" s="23">
        <v>456</v>
      </c>
      <c r="J39" s="24">
        <v>1082</v>
      </c>
      <c r="K39" s="23">
        <v>568</v>
      </c>
      <c r="L39" s="23">
        <v>514</v>
      </c>
      <c r="N39" s="23">
        <v>159</v>
      </c>
      <c r="O39" s="23">
        <v>72</v>
      </c>
      <c r="P39" s="23">
        <v>87</v>
      </c>
      <c r="R39" s="24">
        <v>2012.6759259259261</v>
      </c>
      <c r="S39" s="24">
        <v>979.83796296296293</v>
      </c>
      <c r="T39" s="24">
        <v>1032.837962962963</v>
      </c>
      <c r="V39" s="24">
        <v>1443.4197530864199</v>
      </c>
      <c r="W39" s="24">
        <v>716.70987654320993</v>
      </c>
      <c r="X39" s="24">
        <v>726.70987654320993</v>
      </c>
      <c r="Z39" s="24">
        <v>1209</v>
      </c>
      <c r="AA39" s="23">
        <v>615</v>
      </c>
      <c r="AB39" s="23">
        <v>594</v>
      </c>
      <c r="AD39" s="24">
        <v>6545</v>
      </c>
      <c r="AE39" s="24">
        <v>3284</v>
      </c>
      <c r="AF39" s="24">
        <v>3261</v>
      </c>
      <c r="AH39" s="24">
        <v>2183</v>
      </c>
      <c r="AI39" s="24">
        <v>1108</v>
      </c>
      <c r="AJ39" s="24">
        <v>1075</v>
      </c>
      <c r="AL39" s="23">
        <v>926</v>
      </c>
      <c r="AM39" s="23">
        <v>467</v>
      </c>
      <c r="AN39" s="23">
        <v>461</v>
      </c>
      <c r="AP39" s="24">
        <v>1463</v>
      </c>
      <c r="AQ39" s="23">
        <v>725</v>
      </c>
      <c r="AR39" s="23">
        <v>738</v>
      </c>
      <c r="AT39" s="23">
        <v>768</v>
      </c>
      <c r="AU39" s="23">
        <v>376</v>
      </c>
      <c r="AV39" s="23">
        <v>392</v>
      </c>
      <c r="AX39" s="23">
        <v>945</v>
      </c>
      <c r="AY39" s="23">
        <v>495</v>
      </c>
      <c r="AZ39" s="23">
        <v>450</v>
      </c>
      <c r="BB39" s="23">
        <v>959</v>
      </c>
      <c r="BC39" s="23">
        <v>477</v>
      </c>
      <c r="BD39" s="23">
        <v>482</v>
      </c>
      <c r="BF39" s="24">
        <v>1006</v>
      </c>
      <c r="BG39" s="23">
        <v>503</v>
      </c>
      <c r="BH39" s="23">
        <v>503</v>
      </c>
    </row>
    <row r="40" spans="1:60">
      <c r="A40" s="23">
        <v>35</v>
      </c>
      <c r="B40" s="31">
        <v>31466.643518518518</v>
      </c>
      <c r="C40" s="31">
        <v>20962.095679012345</v>
      </c>
      <c r="D40" s="31">
        <v>10504.547839506173</v>
      </c>
      <c r="F40" s="23">
        <v>896</v>
      </c>
      <c r="G40" s="23">
        <v>458</v>
      </c>
      <c r="H40" s="23">
        <v>438</v>
      </c>
      <c r="J40" s="24">
        <v>1023</v>
      </c>
      <c r="K40" s="23">
        <v>533</v>
      </c>
      <c r="L40" s="23">
        <v>490</v>
      </c>
      <c r="N40" s="23">
        <v>156</v>
      </c>
      <c r="O40" s="23">
        <v>72</v>
      </c>
      <c r="P40" s="23">
        <v>84</v>
      </c>
      <c r="R40" s="24">
        <v>1918.6759259259259</v>
      </c>
      <c r="S40" s="24">
        <v>932.83796296296293</v>
      </c>
      <c r="T40" s="24">
        <v>985.83796296296293</v>
      </c>
      <c r="V40" s="24">
        <v>1429.4197530864199</v>
      </c>
      <c r="W40" s="24">
        <v>711.70987654320993</v>
      </c>
      <c r="X40" s="24">
        <v>717.70987654320993</v>
      </c>
      <c r="Z40" s="24">
        <v>1122</v>
      </c>
      <c r="AA40" s="23">
        <v>573</v>
      </c>
      <c r="AB40" s="23">
        <v>549</v>
      </c>
      <c r="AD40" s="24">
        <v>6336</v>
      </c>
      <c r="AE40" s="24">
        <v>3169</v>
      </c>
      <c r="AF40" s="24">
        <v>3167</v>
      </c>
      <c r="AH40" s="24">
        <v>2138</v>
      </c>
      <c r="AI40" s="24">
        <v>1091</v>
      </c>
      <c r="AJ40" s="24">
        <v>1047</v>
      </c>
      <c r="AL40" s="23">
        <v>896</v>
      </c>
      <c r="AM40" s="23">
        <v>437</v>
      </c>
      <c r="AN40" s="23">
        <v>437</v>
      </c>
      <c r="AP40" s="24">
        <v>1426</v>
      </c>
      <c r="AQ40" s="23">
        <v>704</v>
      </c>
      <c r="AR40" s="23">
        <v>722</v>
      </c>
      <c r="AT40" s="23">
        <v>762</v>
      </c>
      <c r="AU40" s="23">
        <v>376</v>
      </c>
      <c r="AV40" s="23">
        <v>386</v>
      </c>
      <c r="AX40" s="23">
        <v>913</v>
      </c>
      <c r="AY40" s="23">
        <v>478</v>
      </c>
      <c r="AZ40" s="23">
        <v>435</v>
      </c>
      <c r="BB40" s="23">
        <v>968</v>
      </c>
      <c r="BC40" s="23">
        <v>485</v>
      </c>
      <c r="BD40" s="23">
        <v>483</v>
      </c>
      <c r="BF40" s="23">
        <v>978</v>
      </c>
      <c r="BG40" s="23">
        <v>484</v>
      </c>
      <c r="BH40" s="23">
        <v>494</v>
      </c>
    </row>
    <row r="41" spans="1:60">
      <c r="A41" s="23">
        <v>36</v>
      </c>
      <c r="B41" s="31">
        <v>30419.643518518518</v>
      </c>
      <c r="C41" s="31">
        <v>20273.095679012345</v>
      </c>
      <c r="D41" s="31">
        <v>10146.547839506173</v>
      </c>
      <c r="F41" s="23">
        <v>861</v>
      </c>
      <c r="G41" s="23">
        <v>439</v>
      </c>
      <c r="H41" s="23">
        <v>422</v>
      </c>
      <c r="J41" s="23">
        <v>956</v>
      </c>
      <c r="K41" s="23">
        <v>496</v>
      </c>
      <c r="L41" s="23">
        <v>460</v>
      </c>
      <c r="N41" s="23">
        <v>148</v>
      </c>
      <c r="O41" s="23">
        <v>72</v>
      </c>
      <c r="P41" s="23">
        <v>76</v>
      </c>
      <c r="R41" s="24">
        <v>1817.6759259259259</v>
      </c>
      <c r="S41" s="24">
        <v>886.83796296296293</v>
      </c>
      <c r="T41" s="24">
        <v>930.83796296296293</v>
      </c>
      <c r="V41" s="24">
        <v>1410.4197530864199</v>
      </c>
      <c r="W41" s="24">
        <v>702.70987654320993</v>
      </c>
      <c r="X41" s="24">
        <v>707.70987654320993</v>
      </c>
      <c r="Z41" s="24">
        <v>1027</v>
      </c>
      <c r="AA41" s="23">
        <v>524</v>
      </c>
      <c r="AB41" s="23">
        <v>503</v>
      </c>
      <c r="AD41" s="24">
        <v>6122</v>
      </c>
      <c r="AE41" s="24">
        <v>3050</v>
      </c>
      <c r="AF41" s="24">
        <v>3072</v>
      </c>
      <c r="AH41" s="24">
        <v>2099</v>
      </c>
      <c r="AI41" s="24">
        <v>1073</v>
      </c>
      <c r="AJ41" s="24">
        <v>1026</v>
      </c>
      <c r="AL41" s="23">
        <v>861</v>
      </c>
      <c r="AM41" s="23">
        <v>411</v>
      </c>
      <c r="AN41" s="23">
        <v>414</v>
      </c>
      <c r="AP41" s="24">
        <v>1387</v>
      </c>
      <c r="AQ41" s="23">
        <v>680</v>
      </c>
      <c r="AR41" s="23">
        <v>707</v>
      </c>
      <c r="AT41" s="23">
        <v>759</v>
      </c>
      <c r="AU41" s="23">
        <v>376</v>
      </c>
      <c r="AV41" s="23">
        <v>383</v>
      </c>
      <c r="AX41" s="23">
        <v>877</v>
      </c>
      <c r="AY41" s="23">
        <v>459</v>
      </c>
      <c r="AZ41" s="23">
        <v>418</v>
      </c>
      <c r="BB41" s="23">
        <v>993</v>
      </c>
      <c r="BC41" s="23">
        <v>507</v>
      </c>
      <c r="BD41" s="23">
        <v>486</v>
      </c>
      <c r="BF41" s="23">
        <v>955</v>
      </c>
      <c r="BG41" s="23">
        <v>470</v>
      </c>
      <c r="BH41" s="23">
        <v>485</v>
      </c>
    </row>
    <row r="42" spans="1:60">
      <c r="A42" s="23">
        <v>37</v>
      </c>
      <c r="B42" s="31">
        <v>29393.643518518518</v>
      </c>
      <c r="C42" s="31">
        <v>19595.095679012345</v>
      </c>
      <c r="D42" s="31">
        <v>9798.5478395061727</v>
      </c>
      <c r="F42" s="23">
        <v>832</v>
      </c>
      <c r="G42" s="23">
        <v>421</v>
      </c>
      <c r="H42" s="23">
        <v>411</v>
      </c>
      <c r="J42" s="23">
        <v>902</v>
      </c>
      <c r="K42" s="23">
        <v>465</v>
      </c>
      <c r="L42" s="23">
        <v>437</v>
      </c>
      <c r="N42" s="23">
        <v>139</v>
      </c>
      <c r="O42" s="23">
        <v>69</v>
      </c>
      <c r="P42" s="23">
        <v>70</v>
      </c>
      <c r="R42" s="24">
        <v>1736.6759259259259</v>
      </c>
      <c r="S42" s="24">
        <v>844.83796296296293</v>
      </c>
      <c r="T42" s="24">
        <v>891.83796296296293</v>
      </c>
      <c r="V42" s="24">
        <v>1400.4197530864199</v>
      </c>
      <c r="W42" s="24">
        <v>699.70987654320993</v>
      </c>
      <c r="X42" s="24">
        <v>700.70987654320993</v>
      </c>
      <c r="Z42" s="23">
        <v>945</v>
      </c>
      <c r="AA42" s="23">
        <v>486</v>
      </c>
      <c r="AB42" s="23">
        <v>459</v>
      </c>
      <c r="AD42" s="24">
        <v>5864</v>
      </c>
      <c r="AE42" s="24">
        <v>2915</v>
      </c>
      <c r="AF42" s="24">
        <v>2949</v>
      </c>
      <c r="AH42" s="24">
        <v>2050</v>
      </c>
      <c r="AI42" s="24">
        <v>1051</v>
      </c>
      <c r="AJ42" s="23">
        <v>999</v>
      </c>
      <c r="AL42" s="23">
        <v>832</v>
      </c>
      <c r="AM42" s="23">
        <v>388</v>
      </c>
      <c r="AN42" s="23">
        <v>395</v>
      </c>
      <c r="AP42" s="24">
        <v>1348</v>
      </c>
      <c r="AQ42" s="23">
        <v>661</v>
      </c>
      <c r="AR42" s="23">
        <v>687</v>
      </c>
      <c r="AT42" s="23">
        <v>752</v>
      </c>
      <c r="AU42" s="23">
        <v>377</v>
      </c>
      <c r="AV42" s="23">
        <v>375</v>
      </c>
      <c r="AX42" s="23">
        <v>845</v>
      </c>
      <c r="AY42" s="23">
        <v>442</v>
      </c>
      <c r="AZ42" s="23">
        <v>403</v>
      </c>
      <c r="BB42" s="24">
        <v>1012</v>
      </c>
      <c r="BC42" s="23">
        <v>519</v>
      </c>
      <c r="BD42" s="23">
        <v>493</v>
      </c>
      <c r="BF42" s="23">
        <v>937</v>
      </c>
      <c r="BG42" s="23">
        <v>460</v>
      </c>
      <c r="BH42" s="23">
        <v>477</v>
      </c>
    </row>
    <row r="43" spans="1:60">
      <c r="A43" s="23">
        <v>38</v>
      </c>
      <c r="B43" s="31">
        <v>28407.643518518518</v>
      </c>
      <c r="C43" s="31">
        <v>18942.095679012345</v>
      </c>
      <c r="D43" s="31">
        <v>9465.5478395061727</v>
      </c>
      <c r="F43" s="23">
        <v>804</v>
      </c>
      <c r="G43" s="23">
        <v>411</v>
      </c>
      <c r="H43" s="23">
        <v>393</v>
      </c>
      <c r="J43" s="23">
        <v>858</v>
      </c>
      <c r="K43" s="23">
        <v>438</v>
      </c>
      <c r="L43" s="23">
        <v>420</v>
      </c>
      <c r="N43" s="23">
        <v>135</v>
      </c>
      <c r="O43" s="23">
        <v>70</v>
      </c>
      <c r="P43" s="23">
        <v>65</v>
      </c>
      <c r="R43" s="24">
        <v>1653.6759259259259</v>
      </c>
      <c r="S43" s="24">
        <v>804.83796296296293</v>
      </c>
      <c r="T43" s="24">
        <v>848.83796296296293</v>
      </c>
      <c r="V43" s="24">
        <v>1381.4197530864199</v>
      </c>
      <c r="W43" s="24">
        <v>691.70987654320993</v>
      </c>
      <c r="X43" s="24">
        <v>689.70987654320993</v>
      </c>
      <c r="Z43" s="23">
        <v>889</v>
      </c>
      <c r="AA43" s="23">
        <v>453</v>
      </c>
      <c r="AB43" s="23">
        <v>436</v>
      </c>
      <c r="AD43" s="24">
        <v>5620</v>
      </c>
      <c r="AE43" s="24">
        <v>2795</v>
      </c>
      <c r="AF43" s="24">
        <v>2825</v>
      </c>
      <c r="AH43" s="24">
        <v>1987</v>
      </c>
      <c r="AI43" s="24">
        <v>1021</v>
      </c>
      <c r="AJ43" s="23">
        <v>966</v>
      </c>
      <c r="AL43" s="23">
        <v>804</v>
      </c>
      <c r="AM43" s="23">
        <v>362</v>
      </c>
      <c r="AN43" s="23">
        <v>379</v>
      </c>
      <c r="AP43" s="24">
        <v>1309</v>
      </c>
      <c r="AQ43" s="23">
        <v>642</v>
      </c>
      <c r="AR43" s="23">
        <v>667</v>
      </c>
      <c r="AT43" s="23">
        <v>746</v>
      </c>
      <c r="AU43" s="23">
        <v>374</v>
      </c>
      <c r="AV43" s="23">
        <v>372</v>
      </c>
      <c r="AX43" s="23">
        <v>811</v>
      </c>
      <c r="AY43" s="23">
        <v>424</v>
      </c>
      <c r="AZ43" s="23">
        <v>387</v>
      </c>
      <c r="BB43" s="24">
        <v>1028</v>
      </c>
      <c r="BC43" s="23">
        <v>533</v>
      </c>
      <c r="BD43" s="23">
        <v>495</v>
      </c>
      <c r="BF43" s="23">
        <v>916</v>
      </c>
      <c r="BG43" s="23">
        <v>446</v>
      </c>
      <c r="BH43" s="23">
        <v>470</v>
      </c>
    </row>
    <row r="44" spans="1:60">
      <c r="A44" s="23">
        <v>39</v>
      </c>
      <c r="B44" s="31">
        <v>27564.643518518518</v>
      </c>
      <c r="C44" s="31">
        <v>18364.095679012345</v>
      </c>
      <c r="D44" s="31">
        <v>9200.5478395061727</v>
      </c>
      <c r="F44" s="23">
        <v>776</v>
      </c>
      <c r="G44" s="23">
        <v>398</v>
      </c>
      <c r="H44" s="23">
        <v>378</v>
      </c>
      <c r="J44" s="23">
        <v>817</v>
      </c>
      <c r="K44" s="23">
        <v>415</v>
      </c>
      <c r="L44" s="23">
        <v>402</v>
      </c>
      <c r="N44" s="23">
        <v>134</v>
      </c>
      <c r="O44" s="23">
        <v>69</v>
      </c>
      <c r="P44" s="23">
        <v>65</v>
      </c>
      <c r="R44" s="24">
        <v>1577.6759259259259</v>
      </c>
      <c r="S44" s="24">
        <v>767.83796296296293</v>
      </c>
      <c r="T44" s="24">
        <v>809.83796296296293</v>
      </c>
      <c r="V44" s="24">
        <v>1367.4197530864199</v>
      </c>
      <c r="W44" s="24">
        <v>679.70987654320993</v>
      </c>
      <c r="X44" s="24">
        <v>687.70987654320993</v>
      </c>
      <c r="Z44" s="23">
        <v>868</v>
      </c>
      <c r="AA44" s="23">
        <v>443</v>
      </c>
      <c r="AB44" s="23">
        <v>425</v>
      </c>
      <c r="AD44" s="24">
        <v>5402</v>
      </c>
      <c r="AE44" s="24">
        <v>2695</v>
      </c>
      <c r="AF44" s="24">
        <v>2707</v>
      </c>
      <c r="AH44" s="24">
        <v>1943</v>
      </c>
      <c r="AI44" s="23">
        <v>1021</v>
      </c>
      <c r="AJ44" s="23">
        <v>922</v>
      </c>
      <c r="AL44" s="23">
        <v>776</v>
      </c>
      <c r="AM44" s="23">
        <v>340</v>
      </c>
      <c r="AN44" s="23">
        <v>365</v>
      </c>
      <c r="AP44" s="24">
        <v>1284</v>
      </c>
      <c r="AQ44" s="23">
        <v>633</v>
      </c>
      <c r="AR44" s="23">
        <v>651</v>
      </c>
      <c r="AT44" s="23">
        <v>720</v>
      </c>
      <c r="AU44" s="23">
        <v>364</v>
      </c>
      <c r="AV44" s="23">
        <v>356</v>
      </c>
      <c r="AX44" s="23">
        <v>789</v>
      </c>
      <c r="AY44" s="23">
        <v>416</v>
      </c>
      <c r="AZ44" s="23">
        <v>373</v>
      </c>
      <c r="BB44" s="24">
        <v>1024</v>
      </c>
      <c r="BC44" s="23">
        <v>529</v>
      </c>
      <c r="BD44" s="23">
        <v>495</v>
      </c>
      <c r="BF44" s="23">
        <v>886</v>
      </c>
      <c r="BG44" s="23">
        <v>430</v>
      </c>
      <c r="BH44" s="23">
        <v>456</v>
      </c>
    </row>
    <row r="45" spans="1:60">
      <c r="A45" s="23">
        <v>40</v>
      </c>
      <c r="B45" s="31">
        <v>26553.643518518518</v>
      </c>
      <c r="C45" s="31">
        <v>17704.095679012345</v>
      </c>
      <c r="D45" s="31">
        <v>8849.5478395061727</v>
      </c>
      <c r="F45" s="23">
        <v>749</v>
      </c>
      <c r="G45" s="23">
        <v>385</v>
      </c>
      <c r="H45" s="23">
        <v>364</v>
      </c>
      <c r="J45" s="23">
        <v>791</v>
      </c>
      <c r="K45" s="23">
        <v>397</v>
      </c>
      <c r="L45" s="23">
        <v>394</v>
      </c>
      <c r="N45" s="23">
        <v>134</v>
      </c>
      <c r="O45" s="23">
        <v>67</v>
      </c>
      <c r="P45" s="23">
        <v>67</v>
      </c>
      <c r="R45" s="24">
        <v>1522.6759259259259</v>
      </c>
      <c r="S45" s="24">
        <v>739.83796296296293</v>
      </c>
      <c r="T45" s="24">
        <v>782.83796296296293</v>
      </c>
      <c r="V45" s="24">
        <v>1344.4197530864199</v>
      </c>
      <c r="W45" s="24">
        <v>664.70987654320993</v>
      </c>
      <c r="X45" s="24">
        <v>679.70987654320993</v>
      </c>
      <c r="Z45" s="23">
        <v>874</v>
      </c>
      <c r="AA45" s="23">
        <v>442</v>
      </c>
      <c r="AB45" s="23">
        <v>432</v>
      </c>
      <c r="AD45" s="24">
        <v>5188</v>
      </c>
      <c r="AE45" s="24">
        <v>2605</v>
      </c>
      <c r="AF45" s="24">
        <v>2583</v>
      </c>
      <c r="AH45" s="24">
        <v>1785</v>
      </c>
      <c r="AI45" s="23">
        <v>914</v>
      </c>
      <c r="AJ45" s="23">
        <v>871</v>
      </c>
      <c r="AL45" s="23">
        <v>749</v>
      </c>
      <c r="AM45" s="23">
        <v>320</v>
      </c>
      <c r="AN45" s="23">
        <v>351</v>
      </c>
      <c r="AP45" s="24">
        <v>1249</v>
      </c>
      <c r="AQ45" s="23">
        <v>623</v>
      </c>
      <c r="AR45" s="23">
        <v>626</v>
      </c>
      <c r="AT45" s="23">
        <v>696</v>
      </c>
      <c r="AU45" s="23">
        <v>352</v>
      </c>
      <c r="AV45" s="23">
        <v>344</v>
      </c>
      <c r="AX45" s="23">
        <v>764</v>
      </c>
      <c r="AY45" s="23">
        <v>406</v>
      </c>
      <c r="AZ45" s="23">
        <v>358</v>
      </c>
      <c r="BB45" s="24">
        <v>1009</v>
      </c>
      <c r="BC45" s="23">
        <v>522</v>
      </c>
      <c r="BD45" s="23">
        <v>487</v>
      </c>
      <c r="BF45" s="23">
        <v>849</v>
      </c>
      <c r="BG45" s="23">
        <v>412</v>
      </c>
      <c r="BH45" s="23">
        <v>437</v>
      </c>
    </row>
    <row r="46" spans="1:60">
      <c r="A46" s="23">
        <v>41</v>
      </c>
      <c r="B46" s="31">
        <v>25698.643518518518</v>
      </c>
      <c r="C46" s="31">
        <v>17135.095679012345</v>
      </c>
      <c r="D46" s="31">
        <v>8563.5478395061727</v>
      </c>
      <c r="F46" s="23">
        <v>724</v>
      </c>
      <c r="G46" s="23">
        <v>375</v>
      </c>
      <c r="H46" s="23">
        <v>349</v>
      </c>
      <c r="J46" s="23">
        <v>764</v>
      </c>
      <c r="K46" s="23">
        <v>381</v>
      </c>
      <c r="L46" s="23">
        <v>383</v>
      </c>
      <c r="N46" s="23">
        <v>132</v>
      </c>
      <c r="O46" s="23">
        <v>64</v>
      </c>
      <c r="P46" s="23">
        <v>68</v>
      </c>
      <c r="R46" s="24">
        <v>1463.6759259259259</v>
      </c>
      <c r="S46" s="24">
        <v>710.83796296296293</v>
      </c>
      <c r="T46" s="24">
        <v>752.83796296296293</v>
      </c>
      <c r="V46" s="24">
        <v>1320.4197530864199</v>
      </c>
      <c r="W46" s="24">
        <v>646.70987654320993</v>
      </c>
      <c r="X46" s="24">
        <v>673.70987654320993</v>
      </c>
      <c r="Z46" s="23">
        <v>887</v>
      </c>
      <c r="AA46" s="23">
        <v>444</v>
      </c>
      <c r="AB46" s="23">
        <v>443</v>
      </c>
      <c r="AD46" s="24">
        <v>5001</v>
      </c>
      <c r="AE46" s="24">
        <v>2529</v>
      </c>
      <c r="AF46" s="24">
        <v>2472</v>
      </c>
      <c r="AH46" s="24">
        <v>1676</v>
      </c>
      <c r="AI46" s="23">
        <v>855</v>
      </c>
      <c r="AJ46" s="23">
        <v>821</v>
      </c>
      <c r="AL46" s="23">
        <v>724</v>
      </c>
      <c r="AM46" s="23">
        <v>295</v>
      </c>
      <c r="AN46" s="23">
        <v>338</v>
      </c>
      <c r="AP46" s="24">
        <v>1226</v>
      </c>
      <c r="AQ46" s="23">
        <v>618</v>
      </c>
      <c r="AR46" s="23">
        <v>608</v>
      </c>
      <c r="AT46" s="23">
        <v>665</v>
      </c>
      <c r="AU46" s="23">
        <v>339</v>
      </c>
      <c r="AV46" s="23">
        <v>326</v>
      </c>
      <c r="AX46" s="23">
        <v>741</v>
      </c>
      <c r="AY46" s="23">
        <v>398</v>
      </c>
      <c r="AZ46" s="23">
        <v>343</v>
      </c>
      <c r="BB46" s="23">
        <v>995</v>
      </c>
      <c r="BC46" s="23">
        <v>511</v>
      </c>
      <c r="BD46" s="23">
        <v>484</v>
      </c>
      <c r="BF46" s="23">
        <v>816</v>
      </c>
      <c r="BG46" s="23">
        <v>397</v>
      </c>
      <c r="BH46" s="23">
        <v>419</v>
      </c>
    </row>
    <row r="47" spans="1:60">
      <c r="A47" s="23">
        <v>42</v>
      </c>
      <c r="B47" s="31">
        <v>24825.643518518518</v>
      </c>
      <c r="C47" s="31">
        <v>16548.095679012345</v>
      </c>
      <c r="D47" s="31">
        <v>8277.5478395061727</v>
      </c>
      <c r="F47" s="23">
        <v>698</v>
      </c>
      <c r="G47" s="23">
        <v>364</v>
      </c>
      <c r="H47" s="23">
        <v>334</v>
      </c>
      <c r="J47" s="23">
        <v>737</v>
      </c>
      <c r="K47" s="23">
        <v>366</v>
      </c>
      <c r="L47" s="23">
        <v>371</v>
      </c>
      <c r="N47" s="23">
        <v>131</v>
      </c>
      <c r="O47" s="23">
        <v>65</v>
      </c>
      <c r="P47" s="23">
        <v>66</v>
      </c>
      <c r="R47" s="24">
        <v>1406.6759259259259</v>
      </c>
      <c r="S47" s="24">
        <v>683.83796296296293</v>
      </c>
      <c r="T47" s="24">
        <v>722.83796296296293</v>
      </c>
      <c r="V47" s="24">
        <v>1297.4197530864199</v>
      </c>
      <c r="W47" s="24">
        <v>631.70987654320993</v>
      </c>
      <c r="X47" s="24">
        <v>665.70987654320993</v>
      </c>
      <c r="Z47" s="23">
        <v>892</v>
      </c>
      <c r="AA47" s="23">
        <v>443</v>
      </c>
      <c r="AB47" s="23">
        <v>449</v>
      </c>
      <c r="AD47" s="24">
        <v>4809</v>
      </c>
      <c r="AE47" s="24">
        <v>2445</v>
      </c>
      <c r="AF47" s="24">
        <v>2364</v>
      </c>
      <c r="AH47" s="24">
        <v>1572</v>
      </c>
      <c r="AI47" s="23">
        <v>799</v>
      </c>
      <c r="AJ47" s="23">
        <v>773</v>
      </c>
      <c r="AL47" s="23">
        <v>698</v>
      </c>
      <c r="AM47" s="23">
        <v>278</v>
      </c>
      <c r="AN47" s="23">
        <v>327</v>
      </c>
      <c r="AP47" s="24">
        <v>1189</v>
      </c>
      <c r="AQ47" s="23">
        <v>605</v>
      </c>
      <c r="AR47" s="23">
        <v>584</v>
      </c>
      <c r="AT47" s="23">
        <v>636</v>
      </c>
      <c r="AU47" s="23">
        <v>326</v>
      </c>
      <c r="AV47" s="23">
        <v>310</v>
      </c>
      <c r="AX47" s="23">
        <v>718</v>
      </c>
      <c r="AY47" s="23">
        <v>387</v>
      </c>
      <c r="AZ47" s="23">
        <v>331</v>
      </c>
      <c r="BB47" s="23">
        <v>981</v>
      </c>
      <c r="BC47" s="23">
        <v>504</v>
      </c>
      <c r="BD47" s="23">
        <v>477</v>
      </c>
      <c r="BF47" s="23">
        <v>783</v>
      </c>
      <c r="BG47" s="23">
        <v>380</v>
      </c>
      <c r="BH47" s="23">
        <v>403</v>
      </c>
    </row>
    <row r="48" spans="1:60">
      <c r="A48" s="23">
        <v>43</v>
      </c>
      <c r="B48" s="31">
        <v>23783.643518518518</v>
      </c>
      <c r="C48" s="31">
        <v>15842.095679012345</v>
      </c>
      <c r="D48" s="31">
        <v>7941.5478395061727</v>
      </c>
      <c r="F48" s="23">
        <v>659</v>
      </c>
      <c r="G48" s="23">
        <v>346</v>
      </c>
      <c r="H48" s="23">
        <v>313</v>
      </c>
      <c r="J48" s="23">
        <v>711</v>
      </c>
      <c r="K48" s="23">
        <v>349</v>
      </c>
      <c r="L48" s="23">
        <v>362</v>
      </c>
      <c r="N48" s="23">
        <v>129</v>
      </c>
      <c r="O48" s="23">
        <v>62</v>
      </c>
      <c r="P48" s="23">
        <v>67</v>
      </c>
      <c r="R48" s="24">
        <v>1333.6759259259259</v>
      </c>
      <c r="S48" s="24">
        <v>650.83796296296293</v>
      </c>
      <c r="T48" s="24">
        <v>682.83796296296293</v>
      </c>
      <c r="V48" s="24">
        <v>1262.4197530864199</v>
      </c>
      <c r="W48" s="24">
        <v>613.70987654320993</v>
      </c>
      <c r="X48" s="24">
        <v>648.70987654320993</v>
      </c>
      <c r="Z48" s="23">
        <v>880</v>
      </c>
      <c r="AA48" s="23">
        <v>435</v>
      </c>
      <c r="AB48" s="23">
        <v>445</v>
      </c>
      <c r="AD48" s="24">
        <v>4584</v>
      </c>
      <c r="AE48" s="24">
        <v>2345</v>
      </c>
      <c r="AF48" s="24">
        <v>2239</v>
      </c>
      <c r="AH48" s="24">
        <v>1480</v>
      </c>
      <c r="AI48" s="23">
        <v>750</v>
      </c>
      <c r="AJ48" s="23">
        <v>730</v>
      </c>
      <c r="AL48" s="23">
        <v>659</v>
      </c>
      <c r="AM48" s="23">
        <v>264</v>
      </c>
      <c r="AN48" s="23">
        <v>318</v>
      </c>
      <c r="AP48" s="24">
        <v>1134</v>
      </c>
      <c r="AQ48" s="23">
        <v>583</v>
      </c>
      <c r="AR48" s="23">
        <v>551</v>
      </c>
      <c r="AT48" s="23">
        <v>603</v>
      </c>
      <c r="AU48" s="23">
        <v>310</v>
      </c>
      <c r="AV48" s="23">
        <v>293</v>
      </c>
      <c r="AX48" s="23">
        <v>685</v>
      </c>
      <c r="AY48" s="23">
        <v>372</v>
      </c>
      <c r="AZ48" s="23">
        <v>313</v>
      </c>
      <c r="BB48" s="23">
        <v>965</v>
      </c>
      <c r="BC48" s="23">
        <v>493</v>
      </c>
      <c r="BD48" s="23">
        <v>472</v>
      </c>
      <c r="BF48" s="23">
        <v>757</v>
      </c>
      <c r="BG48" s="23">
        <v>368</v>
      </c>
      <c r="BH48" s="23">
        <v>389</v>
      </c>
    </row>
    <row r="49" spans="1:60">
      <c r="A49" s="23">
        <v>44</v>
      </c>
      <c r="B49" s="31">
        <v>22547.643518518518</v>
      </c>
      <c r="C49" s="31">
        <v>14996.095679012345</v>
      </c>
      <c r="D49" s="31">
        <v>7551.5478395061727</v>
      </c>
      <c r="F49" s="23">
        <v>615</v>
      </c>
      <c r="G49" s="23">
        <v>322</v>
      </c>
      <c r="H49" s="23">
        <v>293</v>
      </c>
      <c r="J49" s="23">
        <v>687</v>
      </c>
      <c r="K49" s="23">
        <v>339</v>
      </c>
      <c r="L49" s="23">
        <v>348</v>
      </c>
      <c r="N49" s="23">
        <v>126</v>
      </c>
      <c r="O49" s="23">
        <v>61</v>
      </c>
      <c r="P49" s="23">
        <v>65</v>
      </c>
      <c r="R49" s="24">
        <v>1237.6759259259259</v>
      </c>
      <c r="S49" s="24">
        <v>601.83796296296293</v>
      </c>
      <c r="T49" s="24">
        <v>635.83796296296293</v>
      </c>
      <c r="V49" s="24">
        <v>1213.4197530864199</v>
      </c>
      <c r="W49" s="24">
        <v>592.70987654320993</v>
      </c>
      <c r="X49" s="24">
        <v>620.70987654320993</v>
      </c>
      <c r="Z49" s="23">
        <v>846</v>
      </c>
      <c r="AA49" s="23">
        <v>418</v>
      </c>
      <c r="AB49" s="23">
        <v>428</v>
      </c>
      <c r="AD49" s="24">
        <v>4318</v>
      </c>
      <c r="AE49" s="24">
        <v>2222</v>
      </c>
      <c r="AF49" s="24">
        <v>2096</v>
      </c>
      <c r="AH49" s="24">
        <v>1398</v>
      </c>
      <c r="AI49" s="23">
        <v>709</v>
      </c>
      <c r="AJ49" s="23">
        <v>689</v>
      </c>
      <c r="AL49" s="23">
        <v>615</v>
      </c>
      <c r="AM49" s="23">
        <v>258</v>
      </c>
      <c r="AN49" s="23">
        <v>311</v>
      </c>
      <c r="AP49" s="24">
        <v>1046</v>
      </c>
      <c r="AQ49" s="23">
        <v>540</v>
      </c>
      <c r="AR49" s="23">
        <v>506</v>
      </c>
      <c r="AT49" s="23">
        <v>565</v>
      </c>
      <c r="AU49" s="23">
        <v>293</v>
      </c>
      <c r="AV49" s="23">
        <v>272</v>
      </c>
      <c r="AX49" s="23">
        <v>649</v>
      </c>
      <c r="AY49" s="23">
        <v>355</v>
      </c>
      <c r="AZ49" s="23">
        <v>294</v>
      </c>
      <c r="BB49" s="23">
        <v>951</v>
      </c>
      <c r="BC49" s="23">
        <v>484</v>
      </c>
      <c r="BD49" s="23">
        <v>467</v>
      </c>
      <c r="BF49" s="23">
        <v>729</v>
      </c>
      <c r="BG49" s="23">
        <v>356</v>
      </c>
      <c r="BH49" s="23">
        <v>373</v>
      </c>
    </row>
    <row r="50" spans="1:60">
      <c r="A50" s="23">
        <v>45</v>
      </c>
      <c r="B50" s="31">
        <v>21161.643518518518</v>
      </c>
      <c r="C50" s="31">
        <v>14039.095679012345</v>
      </c>
      <c r="D50" s="31">
        <v>7122.5478395061727</v>
      </c>
      <c r="F50" s="23">
        <v>559</v>
      </c>
      <c r="G50" s="23">
        <v>293</v>
      </c>
      <c r="H50" s="23">
        <v>266</v>
      </c>
      <c r="J50" s="23">
        <v>668</v>
      </c>
      <c r="K50" s="23">
        <v>332</v>
      </c>
      <c r="L50" s="23">
        <v>336</v>
      </c>
      <c r="N50" s="23">
        <v>126</v>
      </c>
      <c r="O50" s="23">
        <v>63</v>
      </c>
      <c r="P50" s="23">
        <v>63</v>
      </c>
      <c r="R50" s="24">
        <v>1125.6759259259259</v>
      </c>
      <c r="S50" s="24">
        <v>551.83796296296293</v>
      </c>
      <c r="T50" s="24">
        <v>573.83796296296293</v>
      </c>
      <c r="V50" s="24">
        <v>1160.4197530864199</v>
      </c>
      <c r="W50" s="24">
        <v>571.70987654320993</v>
      </c>
      <c r="X50" s="24">
        <v>588.70987654320993</v>
      </c>
      <c r="Z50" s="23">
        <v>794</v>
      </c>
      <c r="AA50" s="23">
        <v>391</v>
      </c>
      <c r="AB50" s="23">
        <v>403</v>
      </c>
      <c r="AD50" s="24">
        <v>4017</v>
      </c>
      <c r="AE50" s="24">
        <v>2082</v>
      </c>
      <c r="AF50" s="24">
        <v>1935</v>
      </c>
      <c r="AH50" s="24">
        <v>1332</v>
      </c>
      <c r="AI50" s="23">
        <v>675</v>
      </c>
      <c r="AJ50" s="23">
        <v>657</v>
      </c>
      <c r="AL50" s="23">
        <v>559</v>
      </c>
      <c r="AM50" s="23">
        <v>260</v>
      </c>
      <c r="AN50" s="23">
        <v>306</v>
      </c>
      <c r="AP50" s="23">
        <v>942</v>
      </c>
      <c r="AQ50" s="23">
        <v>487</v>
      </c>
      <c r="AR50" s="23">
        <v>455</v>
      </c>
      <c r="AT50" s="23">
        <v>519</v>
      </c>
      <c r="AU50" s="23">
        <v>272</v>
      </c>
      <c r="AV50" s="23">
        <v>247</v>
      </c>
      <c r="AX50" s="23">
        <v>602</v>
      </c>
      <c r="AY50" s="23">
        <v>328</v>
      </c>
      <c r="AZ50" s="23">
        <v>274</v>
      </c>
      <c r="BB50" s="23">
        <v>930</v>
      </c>
      <c r="BC50" s="23">
        <v>471</v>
      </c>
      <c r="BD50" s="23">
        <v>459</v>
      </c>
      <c r="BF50" s="23">
        <v>705</v>
      </c>
      <c r="BG50" s="23">
        <v>345</v>
      </c>
      <c r="BH50" s="23">
        <v>360</v>
      </c>
    </row>
    <row r="51" spans="1:60">
      <c r="A51" s="23">
        <v>46</v>
      </c>
      <c r="B51" s="31">
        <v>19740.643518518518</v>
      </c>
      <c r="C51" s="31">
        <v>13057.095679012345</v>
      </c>
      <c r="D51" s="31">
        <v>6683.5478395061727</v>
      </c>
      <c r="F51" s="23">
        <v>501</v>
      </c>
      <c r="G51" s="23">
        <v>260</v>
      </c>
      <c r="H51" s="23">
        <v>241</v>
      </c>
      <c r="J51" s="23">
        <v>651</v>
      </c>
      <c r="K51" s="23">
        <v>327</v>
      </c>
      <c r="L51" s="23">
        <v>324</v>
      </c>
      <c r="N51" s="23">
        <v>129</v>
      </c>
      <c r="O51" s="23">
        <v>65</v>
      </c>
      <c r="P51" s="23">
        <v>64</v>
      </c>
      <c r="R51" s="24">
        <v>1003.675925925926</v>
      </c>
      <c r="S51" s="24">
        <v>491.83796296296299</v>
      </c>
      <c r="T51" s="24">
        <v>511.83796296296299</v>
      </c>
      <c r="V51" s="24">
        <v>1105.4197530864199</v>
      </c>
      <c r="W51" s="24">
        <v>553.70987654320993</v>
      </c>
      <c r="X51" s="24">
        <v>551.70987654320993</v>
      </c>
      <c r="Z51" s="23">
        <v>745</v>
      </c>
      <c r="AA51" s="23">
        <v>369</v>
      </c>
      <c r="AB51" s="23">
        <v>376</v>
      </c>
      <c r="AD51" s="24">
        <v>3699</v>
      </c>
      <c r="AE51" s="24">
        <v>1930</v>
      </c>
      <c r="AF51" s="24">
        <v>1769</v>
      </c>
      <c r="AH51" s="24">
        <v>1271</v>
      </c>
      <c r="AI51" s="23">
        <v>646</v>
      </c>
      <c r="AJ51" s="23">
        <v>625</v>
      </c>
      <c r="AL51" s="23">
        <v>501</v>
      </c>
      <c r="AM51" s="23">
        <v>263</v>
      </c>
      <c r="AN51" s="23">
        <v>304</v>
      </c>
      <c r="AP51" s="23">
        <v>822</v>
      </c>
      <c r="AQ51" s="23">
        <v>427</v>
      </c>
      <c r="AR51" s="23">
        <v>395</v>
      </c>
      <c r="AT51" s="23">
        <v>469</v>
      </c>
      <c r="AU51" s="23">
        <v>248</v>
      </c>
      <c r="AV51" s="23">
        <v>221</v>
      </c>
      <c r="AX51" s="23">
        <v>553</v>
      </c>
      <c r="AY51" s="23">
        <v>301</v>
      </c>
      <c r="AZ51" s="23">
        <v>252</v>
      </c>
      <c r="BB51" s="23">
        <v>924</v>
      </c>
      <c r="BC51" s="23">
        <v>466</v>
      </c>
      <c r="BD51" s="23">
        <v>458</v>
      </c>
      <c r="BF51" s="23">
        <v>683</v>
      </c>
      <c r="BG51" s="23">
        <v>336</v>
      </c>
      <c r="BH51" s="23">
        <v>347</v>
      </c>
    </row>
    <row r="52" spans="1:60">
      <c r="A52" s="23">
        <v>47</v>
      </c>
      <c r="B52" s="31">
        <v>18447.643518518518</v>
      </c>
      <c r="C52" s="31">
        <v>12160.095679012345</v>
      </c>
      <c r="D52" s="31">
        <v>6287.5478395061727</v>
      </c>
      <c r="F52" s="23">
        <v>449</v>
      </c>
      <c r="G52" s="23">
        <v>228</v>
      </c>
      <c r="H52" s="23">
        <v>221</v>
      </c>
      <c r="J52" s="23">
        <v>640</v>
      </c>
      <c r="K52" s="23">
        <v>326</v>
      </c>
      <c r="L52" s="23">
        <v>314</v>
      </c>
      <c r="N52" s="23">
        <v>127</v>
      </c>
      <c r="O52" s="23">
        <v>65</v>
      </c>
      <c r="P52" s="23">
        <v>62</v>
      </c>
      <c r="R52" s="26">
        <v>890.67592592592598</v>
      </c>
      <c r="S52" s="24">
        <v>436.83796296296299</v>
      </c>
      <c r="T52" s="24">
        <v>453.83796296296299</v>
      </c>
      <c r="V52" s="24">
        <v>1058.4197530864199</v>
      </c>
      <c r="W52" s="24">
        <v>538.70987654320993</v>
      </c>
      <c r="X52" s="24">
        <v>519.70987654320993</v>
      </c>
      <c r="Z52" s="23">
        <v>701</v>
      </c>
      <c r="AA52" s="23">
        <v>349</v>
      </c>
      <c r="AB52" s="23">
        <v>352</v>
      </c>
      <c r="AD52" s="24">
        <v>3411</v>
      </c>
      <c r="AE52" s="24">
        <v>1797</v>
      </c>
      <c r="AF52" s="24">
        <v>1614</v>
      </c>
      <c r="AH52" s="24">
        <v>1214</v>
      </c>
      <c r="AI52" s="23">
        <v>616</v>
      </c>
      <c r="AJ52" s="23">
        <v>598</v>
      </c>
      <c r="AL52" s="23">
        <v>449</v>
      </c>
      <c r="AM52" s="23">
        <v>271</v>
      </c>
      <c r="AN52" s="23">
        <v>303</v>
      </c>
      <c r="AP52" s="23">
        <v>706</v>
      </c>
      <c r="AQ52" s="23">
        <v>366</v>
      </c>
      <c r="AR52" s="23">
        <v>340</v>
      </c>
      <c r="AT52" s="23">
        <v>422</v>
      </c>
      <c r="AU52" s="23">
        <v>227</v>
      </c>
      <c r="AV52" s="23">
        <v>195</v>
      </c>
      <c r="AX52" s="23">
        <v>512</v>
      </c>
      <c r="AY52" s="23">
        <v>278</v>
      </c>
      <c r="AZ52" s="23">
        <v>234</v>
      </c>
      <c r="BB52" s="23">
        <v>913</v>
      </c>
      <c r="BC52" s="23">
        <v>459</v>
      </c>
      <c r="BD52" s="23">
        <v>454</v>
      </c>
      <c r="BF52" s="23">
        <v>667</v>
      </c>
      <c r="BG52" s="23">
        <v>330</v>
      </c>
      <c r="BH52" s="23">
        <v>337</v>
      </c>
    </row>
    <row r="53" spans="1:60">
      <c r="A53" s="23">
        <v>48</v>
      </c>
      <c r="B53" s="31">
        <v>17332.643518518518</v>
      </c>
      <c r="C53" s="31">
        <v>11381.095679012345</v>
      </c>
      <c r="D53" s="31">
        <v>5951.5478395061727</v>
      </c>
      <c r="F53" s="23">
        <v>390</v>
      </c>
      <c r="G53" s="23">
        <v>197</v>
      </c>
      <c r="H53" s="23">
        <v>193</v>
      </c>
      <c r="J53" s="23">
        <v>635</v>
      </c>
      <c r="K53" s="23">
        <v>324</v>
      </c>
      <c r="L53" s="23">
        <v>311</v>
      </c>
      <c r="N53" s="23">
        <v>127</v>
      </c>
      <c r="O53" s="23">
        <v>66</v>
      </c>
      <c r="P53" s="23">
        <v>61</v>
      </c>
      <c r="R53" s="26">
        <v>833.67592592592598</v>
      </c>
      <c r="S53" s="24">
        <v>410.83796296296299</v>
      </c>
      <c r="T53" s="24">
        <v>422.83796296296299</v>
      </c>
      <c r="V53" s="24">
        <v>1006.4197530864199</v>
      </c>
      <c r="W53" s="24">
        <v>518.70987654320993</v>
      </c>
      <c r="X53" s="24">
        <v>487.70987654320987</v>
      </c>
      <c r="Z53" s="23">
        <v>661</v>
      </c>
      <c r="AA53" s="23">
        <v>328</v>
      </c>
      <c r="AB53" s="23">
        <v>333</v>
      </c>
      <c r="AD53" s="24">
        <v>3135</v>
      </c>
      <c r="AE53" s="24">
        <v>1666</v>
      </c>
      <c r="AF53" s="24">
        <v>1469</v>
      </c>
      <c r="AH53" s="24">
        <v>1155</v>
      </c>
      <c r="AI53" s="23">
        <v>590</v>
      </c>
      <c r="AJ53" s="23">
        <v>565</v>
      </c>
      <c r="AL53" s="23">
        <v>390</v>
      </c>
      <c r="AM53" s="23">
        <v>284</v>
      </c>
      <c r="AN53" s="23">
        <v>310</v>
      </c>
      <c r="AP53" s="23">
        <v>611</v>
      </c>
      <c r="AQ53" s="23">
        <v>316</v>
      </c>
      <c r="AR53" s="23">
        <v>295</v>
      </c>
      <c r="AT53" s="23">
        <v>388</v>
      </c>
      <c r="AU53" s="23">
        <v>210</v>
      </c>
      <c r="AV53" s="23">
        <v>178</v>
      </c>
      <c r="AX53" s="23">
        <v>478</v>
      </c>
      <c r="AY53" s="23">
        <v>258</v>
      </c>
      <c r="AZ53" s="23">
        <v>220</v>
      </c>
      <c r="BB53" s="23">
        <v>891</v>
      </c>
      <c r="BC53" s="23">
        <v>444</v>
      </c>
      <c r="BD53" s="23">
        <v>447</v>
      </c>
      <c r="BF53" s="23">
        <v>680</v>
      </c>
      <c r="BG53" s="23">
        <v>339</v>
      </c>
      <c r="BH53" s="23">
        <v>341</v>
      </c>
    </row>
    <row r="54" spans="1:60">
      <c r="A54" s="23">
        <v>49</v>
      </c>
      <c r="B54" s="31">
        <v>16527.643518518518</v>
      </c>
      <c r="C54" s="31">
        <v>10821.095679012345</v>
      </c>
      <c r="D54" s="31">
        <v>5706.5478395061727</v>
      </c>
      <c r="F54" s="23">
        <v>355</v>
      </c>
      <c r="G54" s="23">
        <v>175</v>
      </c>
      <c r="H54" s="23">
        <v>180</v>
      </c>
      <c r="J54" s="23">
        <v>620</v>
      </c>
      <c r="K54" s="23">
        <v>318</v>
      </c>
      <c r="L54" s="23">
        <v>302</v>
      </c>
      <c r="N54" s="23">
        <v>116</v>
      </c>
      <c r="O54" s="23">
        <v>61</v>
      </c>
      <c r="P54" s="23">
        <v>55</v>
      </c>
      <c r="R54" s="26">
        <v>854.67592592592598</v>
      </c>
      <c r="S54" s="24">
        <v>423.83796296296299</v>
      </c>
      <c r="T54" s="24">
        <v>430.83796296296299</v>
      </c>
      <c r="V54" s="26">
        <v>948.41975308641975</v>
      </c>
      <c r="W54" s="26">
        <v>486.70987654320987</v>
      </c>
      <c r="X54" s="24">
        <v>461.70987654320987</v>
      </c>
      <c r="Z54" s="23">
        <v>627</v>
      </c>
      <c r="AA54" s="23">
        <v>312</v>
      </c>
      <c r="AB54" s="23">
        <v>315</v>
      </c>
      <c r="AD54" s="24">
        <v>2907</v>
      </c>
      <c r="AE54" s="24">
        <v>1563</v>
      </c>
      <c r="AF54" s="24">
        <v>1344</v>
      </c>
      <c r="AH54" s="24">
        <v>1097</v>
      </c>
      <c r="AI54" s="23">
        <v>565</v>
      </c>
      <c r="AJ54" s="23">
        <v>532</v>
      </c>
      <c r="AL54" s="23">
        <v>355</v>
      </c>
      <c r="AM54" s="23">
        <v>290</v>
      </c>
      <c r="AN54" s="23">
        <v>317</v>
      </c>
      <c r="AP54" s="23">
        <v>546</v>
      </c>
      <c r="AQ54" s="23">
        <v>283</v>
      </c>
      <c r="AR54" s="23">
        <v>263</v>
      </c>
      <c r="AT54" s="23">
        <v>376</v>
      </c>
      <c r="AU54" s="23">
        <v>200</v>
      </c>
      <c r="AV54" s="23">
        <v>176</v>
      </c>
      <c r="AX54" s="23">
        <v>461</v>
      </c>
      <c r="AY54" s="23">
        <v>249</v>
      </c>
      <c r="AZ54" s="23">
        <v>212</v>
      </c>
      <c r="BB54" s="23">
        <v>840</v>
      </c>
      <c r="BC54" s="23">
        <v>421</v>
      </c>
      <c r="BD54" s="23">
        <v>419</v>
      </c>
      <c r="BF54" s="23">
        <v>718</v>
      </c>
      <c r="BG54" s="23">
        <v>359</v>
      </c>
      <c r="BH54" s="23">
        <v>359</v>
      </c>
    </row>
    <row r="55" spans="1:60">
      <c r="A55" s="23">
        <v>50</v>
      </c>
      <c r="B55" s="31">
        <v>15937.643518518518</v>
      </c>
      <c r="C55" s="31">
        <v>10413.095679012345</v>
      </c>
      <c r="D55" s="31">
        <v>5524.5478395061727</v>
      </c>
      <c r="F55" s="23">
        <v>320</v>
      </c>
      <c r="G55" s="23">
        <v>158</v>
      </c>
      <c r="H55" s="23">
        <v>162</v>
      </c>
      <c r="J55" s="23">
        <v>606</v>
      </c>
      <c r="K55" s="23">
        <v>311</v>
      </c>
      <c r="L55" s="23">
        <v>295</v>
      </c>
      <c r="N55" s="23">
        <v>107</v>
      </c>
      <c r="O55" s="23">
        <v>56</v>
      </c>
      <c r="P55" s="23">
        <v>51</v>
      </c>
      <c r="R55" s="26">
        <v>915.67592592592598</v>
      </c>
      <c r="S55" s="24">
        <v>456.83796296296299</v>
      </c>
      <c r="T55" s="24">
        <v>458.83796296296299</v>
      </c>
      <c r="V55" s="26">
        <v>890.41975308641975</v>
      </c>
      <c r="W55" s="26">
        <v>452.70987654320987</v>
      </c>
      <c r="X55" s="24">
        <v>437.70987654320987</v>
      </c>
      <c r="Z55" s="23">
        <v>602</v>
      </c>
      <c r="AA55" s="23">
        <v>301</v>
      </c>
      <c r="AB55" s="23">
        <v>301</v>
      </c>
      <c r="AD55" s="24">
        <v>2723</v>
      </c>
      <c r="AE55" s="24">
        <v>1476</v>
      </c>
      <c r="AF55" s="24">
        <v>1247</v>
      </c>
      <c r="AH55" s="24">
        <v>1032</v>
      </c>
      <c r="AI55" s="23">
        <v>542</v>
      </c>
      <c r="AJ55" s="23">
        <v>490</v>
      </c>
      <c r="AL55" s="23">
        <v>320</v>
      </c>
      <c r="AM55" s="23">
        <v>288</v>
      </c>
      <c r="AN55" s="23">
        <v>324</v>
      </c>
      <c r="AP55" s="23">
        <v>519</v>
      </c>
      <c r="AQ55" s="23">
        <v>268</v>
      </c>
      <c r="AR55" s="23">
        <v>251</v>
      </c>
      <c r="AT55" s="23">
        <v>378</v>
      </c>
      <c r="AU55" s="23">
        <v>199</v>
      </c>
      <c r="AV55" s="23">
        <v>179</v>
      </c>
      <c r="AX55" s="23">
        <v>459</v>
      </c>
      <c r="AY55" s="23">
        <v>247</v>
      </c>
      <c r="AZ55" s="23">
        <v>212</v>
      </c>
      <c r="BB55" s="23">
        <v>776</v>
      </c>
      <c r="BC55" s="23">
        <v>387</v>
      </c>
      <c r="BD55" s="23">
        <v>389</v>
      </c>
      <c r="BF55" s="23">
        <v>765</v>
      </c>
      <c r="BG55" s="23">
        <v>382</v>
      </c>
      <c r="BH55" s="23">
        <v>383</v>
      </c>
    </row>
    <row r="56" spans="1:60">
      <c r="A56" s="23">
        <v>51</v>
      </c>
      <c r="B56" s="31">
        <v>15409.643518518518</v>
      </c>
      <c r="C56" s="31">
        <v>10050.095679012345</v>
      </c>
      <c r="D56" s="31">
        <v>5359.5478395061727</v>
      </c>
      <c r="F56" s="23">
        <v>290</v>
      </c>
      <c r="G56" s="23">
        <v>142</v>
      </c>
      <c r="H56" s="23">
        <v>148</v>
      </c>
      <c r="J56" s="23">
        <v>587</v>
      </c>
      <c r="K56" s="23">
        <v>299</v>
      </c>
      <c r="L56" s="23">
        <v>288</v>
      </c>
      <c r="N56" s="23">
        <v>94</v>
      </c>
      <c r="O56" s="23">
        <v>49</v>
      </c>
      <c r="P56" s="23">
        <v>45</v>
      </c>
      <c r="R56" s="26">
        <v>992.67592592592598</v>
      </c>
      <c r="S56" s="24">
        <v>495.83796296296299</v>
      </c>
      <c r="T56" s="24">
        <v>496.83796296296299</v>
      </c>
      <c r="V56" s="26">
        <v>836.41975308641975</v>
      </c>
      <c r="W56" s="26">
        <v>420.70987654320987</v>
      </c>
      <c r="X56" s="24">
        <v>415.70987654320987</v>
      </c>
      <c r="Z56" s="23">
        <v>577</v>
      </c>
      <c r="AA56" s="23">
        <v>288</v>
      </c>
      <c r="AB56" s="23">
        <v>289</v>
      </c>
      <c r="AD56" s="24">
        <v>2568</v>
      </c>
      <c r="AE56" s="24">
        <v>1406</v>
      </c>
      <c r="AF56" s="24">
        <v>1162</v>
      </c>
      <c r="AH56" s="23">
        <v>975</v>
      </c>
      <c r="AI56" s="23">
        <v>521</v>
      </c>
      <c r="AJ56" s="23">
        <v>454</v>
      </c>
      <c r="AL56" s="23">
        <v>290</v>
      </c>
      <c r="AM56" s="23">
        <v>287</v>
      </c>
      <c r="AN56" s="23">
        <v>326</v>
      </c>
      <c r="AP56" s="23">
        <v>497</v>
      </c>
      <c r="AQ56" s="23">
        <v>256</v>
      </c>
      <c r="AR56" s="23">
        <v>241</v>
      </c>
      <c r="AT56" s="23">
        <v>379</v>
      </c>
      <c r="AU56" s="23">
        <v>195</v>
      </c>
      <c r="AV56" s="23">
        <v>184</v>
      </c>
      <c r="AX56" s="23">
        <v>453</v>
      </c>
      <c r="AY56" s="23">
        <v>242</v>
      </c>
      <c r="AZ56" s="23">
        <v>211</v>
      </c>
      <c r="BB56" s="23">
        <v>708</v>
      </c>
      <c r="BC56" s="23">
        <v>356</v>
      </c>
      <c r="BD56" s="23">
        <v>352</v>
      </c>
      <c r="BF56" s="23">
        <v>803</v>
      </c>
      <c r="BG56" s="23">
        <v>402</v>
      </c>
      <c r="BH56" s="23">
        <v>401</v>
      </c>
    </row>
    <row r="57" spans="1:60">
      <c r="A57" s="23">
        <v>52</v>
      </c>
      <c r="B57" s="31">
        <v>14910.643518518518</v>
      </c>
      <c r="C57" s="31">
        <v>9709.0956790123455</v>
      </c>
      <c r="D57" s="31">
        <v>5201.5478395061727</v>
      </c>
      <c r="F57" s="23">
        <v>267</v>
      </c>
      <c r="G57" s="23">
        <v>131</v>
      </c>
      <c r="H57" s="23">
        <v>136</v>
      </c>
      <c r="J57" s="23">
        <v>567</v>
      </c>
      <c r="K57" s="23">
        <v>287</v>
      </c>
      <c r="L57" s="23">
        <v>280</v>
      </c>
      <c r="N57" s="23">
        <v>86</v>
      </c>
      <c r="O57" s="23">
        <v>46</v>
      </c>
      <c r="P57" s="23">
        <v>40</v>
      </c>
      <c r="R57" s="26">
        <v>1036.6759259259259</v>
      </c>
      <c r="S57" s="24">
        <v>518.83796296296293</v>
      </c>
      <c r="T57" s="24">
        <v>517.83796296296293</v>
      </c>
      <c r="V57" s="26">
        <v>792.41975308641975</v>
      </c>
      <c r="W57" s="26">
        <v>395.70987654320987</v>
      </c>
      <c r="X57" s="24">
        <v>396.70987654320987</v>
      </c>
      <c r="Z57" s="23">
        <v>550</v>
      </c>
      <c r="AA57" s="23">
        <v>277</v>
      </c>
      <c r="AB57" s="23">
        <v>273</v>
      </c>
      <c r="AD57" s="24">
        <v>2425</v>
      </c>
      <c r="AE57" s="24">
        <v>1340</v>
      </c>
      <c r="AF57" s="24">
        <v>1085</v>
      </c>
      <c r="AH57" s="23">
        <v>927</v>
      </c>
      <c r="AI57" s="23">
        <v>504</v>
      </c>
      <c r="AJ57" s="23">
        <v>423</v>
      </c>
      <c r="AL57" s="23">
        <v>267</v>
      </c>
      <c r="AM57" s="23">
        <v>285</v>
      </c>
      <c r="AN57" s="23">
        <v>329</v>
      </c>
      <c r="AP57" s="23">
        <v>478</v>
      </c>
      <c r="AQ57" s="23">
        <v>246</v>
      </c>
      <c r="AR57" s="23">
        <v>232</v>
      </c>
      <c r="AT57" s="23">
        <v>382</v>
      </c>
      <c r="AU57" s="23">
        <v>194</v>
      </c>
      <c r="AV57" s="23">
        <v>188</v>
      </c>
      <c r="AX57" s="23">
        <v>451</v>
      </c>
      <c r="AY57" s="23">
        <v>239</v>
      </c>
      <c r="AZ57" s="23">
        <v>212</v>
      </c>
      <c r="BB57" s="23">
        <v>649</v>
      </c>
      <c r="BC57" s="23">
        <v>325</v>
      </c>
      <c r="BD57" s="23">
        <v>324</v>
      </c>
      <c r="BF57" s="23">
        <v>831</v>
      </c>
      <c r="BG57" s="23">
        <v>413</v>
      </c>
      <c r="BH57" s="23">
        <v>418</v>
      </c>
    </row>
    <row r="58" spans="1:60">
      <c r="A58" s="23">
        <v>53</v>
      </c>
      <c r="B58" s="31">
        <v>14601.643518518518</v>
      </c>
      <c r="C58" s="31">
        <v>9497.0956790123455</v>
      </c>
      <c r="D58" s="31">
        <v>5104.5478395061727</v>
      </c>
      <c r="F58" s="23">
        <v>264</v>
      </c>
      <c r="G58" s="23">
        <v>130</v>
      </c>
      <c r="H58" s="23">
        <v>134</v>
      </c>
      <c r="J58" s="23">
        <v>558</v>
      </c>
      <c r="K58" s="23">
        <v>285</v>
      </c>
      <c r="L58" s="23">
        <v>273</v>
      </c>
      <c r="N58" s="23">
        <v>81</v>
      </c>
      <c r="O58" s="23">
        <v>43</v>
      </c>
      <c r="P58" s="23">
        <v>38</v>
      </c>
      <c r="R58" s="26">
        <v>1070.6759259259259</v>
      </c>
      <c r="S58" s="24">
        <v>536.83796296296293</v>
      </c>
      <c r="T58" s="24">
        <v>533.83796296296293</v>
      </c>
      <c r="V58" s="26">
        <v>761.41975308641975</v>
      </c>
      <c r="W58" s="26">
        <v>378.70987654320987</v>
      </c>
      <c r="X58" s="24">
        <v>382.70987654320987</v>
      </c>
      <c r="Z58" s="23">
        <v>538</v>
      </c>
      <c r="AA58" s="23">
        <v>271</v>
      </c>
      <c r="AB58" s="23">
        <v>267</v>
      </c>
      <c r="AD58" s="24">
        <v>2305</v>
      </c>
      <c r="AE58" s="24">
        <v>1283</v>
      </c>
      <c r="AF58" s="24">
        <v>1022</v>
      </c>
      <c r="AH58" s="23">
        <v>909</v>
      </c>
      <c r="AI58" s="23">
        <v>498</v>
      </c>
      <c r="AJ58" s="23">
        <v>411</v>
      </c>
      <c r="AL58" s="23">
        <v>264</v>
      </c>
      <c r="AM58" s="23">
        <v>285</v>
      </c>
      <c r="AN58" s="23">
        <v>328</v>
      </c>
      <c r="AP58" s="23">
        <v>469</v>
      </c>
      <c r="AQ58" s="23">
        <v>238</v>
      </c>
      <c r="AR58" s="23">
        <v>231</v>
      </c>
      <c r="AT58" s="23">
        <v>378</v>
      </c>
      <c r="AU58" s="23">
        <v>191</v>
      </c>
      <c r="AV58" s="23">
        <v>187</v>
      </c>
      <c r="AX58" s="23">
        <v>449</v>
      </c>
      <c r="AY58" s="23">
        <v>240</v>
      </c>
      <c r="AZ58" s="23">
        <v>209</v>
      </c>
      <c r="BB58" s="23">
        <v>612</v>
      </c>
      <c r="BC58" s="23">
        <v>309</v>
      </c>
      <c r="BD58" s="23">
        <v>303</v>
      </c>
      <c r="BF58" s="23">
        <v>838</v>
      </c>
      <c r="BG58" s="23">
        <v>416</v>
      </c>
      <c r="BH58" s="23">
        <v>422</v>
      </c>
    </row>
    <row r="59" spans="1:60">
      <c r="A59" s="23">
        <v>54</v>
      </c>
      <c r="B59" s="31">
        <v>14478.643518518518</v>
      </c>
      <c r="C59" s="31">
        <v>9410.0956790123455</v>
      </c>
      <c r="D59" s="31">
        <v>5068.5478395061727</v>
      </c>
      <c r="F59" s="23">
        <v>283</v>
      </c>
      <c r="G59" s="23">
        <v>144</v>
      </c>
      <c r="H59" s="23">
        <v>139</v>
      </c>
      <c r="J59" s="23">
        <v>556</v>
      </c>
      <c r="K59" s="23">
        <v>286</v>
      </c>
      <c r="L59" s="23">
        <v>270</v>
      </c>
      <c r="N59" s="23">
        <v>77</v>
      </c>
      <c r="O59" s="23">
        <v>41</v>
      </c>
      <c r="P59" s="23">
        <v>36</v>
      </c>
      <c r="R59" s="26">
        <v>1081.6759259259259</v>
      </c>
      <c r="S59" s="24">
        <v>542.83796296296293</v>
      </c>
      <c r="T59" s="24">
        <v>538.83796296296293</v>
      </c>
      <c r="V59" s="26">
        <v>747.41975308641975</v>
      </c>
      <c r="W59" s="26">
        <v>369.70987654320987</v>
      </c>
      <c r="X59" s="24">
        <v>377.70987654320987</v>
      </c>
      <c r="Z59" s="23">
        <v>543</v>
      </c>
      <c r="AA59" s="23">
        <v>270</v>
      </c>
      <c r="AB59" s="23">
        <v>273</v>
      </c>
      <c r="AD59" s="24">
        <v>2197</v>
      </c>
      <c r="AE59" s="24">
        <v>1227</v>
      </c>
      <c r="AF59" s="23">
        <v>970</v>
      </c>
      <c r="AH59" s="23">
        <v>927</v>
      </c>
      <c r="AI59" s="23">
        <v>509</v>
      </c>
      <c r="AJ59" s="23">
        <v>418</v>
      </c>
      <c r="AL59" s="23">
        <v>283</v>
      </c>
      <c r="AM59" s="23">
        <v>292</v>
      </c>
      <c r="AN59" s="23">
        <v>325</v>
      </c>
      <c r="AP59" s="23">
        <v>478</v>
      </c>
      <c r="AQ59" s="23">
        <v>244</v>
      </c>
      <c r="AR59" s="23">
        <v>234</v>
      </c>
      <c r="AT59" s="23">
        <v>378</v>
      </c>
      <c r="AU59" s="23">
        <v>193</v>
      </c>
      <c r="AV59" s="23">
        <v>185</v>
      </c>
      <c r="AX59" s="23">
        <v>448</v>
      </c>
      <c r="AY59" s="23">
        <v>239</v>
      </c>
      <c r="AZ59" s="23">
        <v>209</v>
      </c>
      <c r="BB59" s="23">
        <v>586</v>
      </c>
      <c r="BC59" s="23">
        <v>297</v>
      </c>
      <c r="BD59" s="23">
        <v>289</v>
      </c>
      <c r="BF59" s="23">
        <v>825</v>
      </c>
      <c r="BG59" s="23">
        <v>414</v>
      </c>
      <c r="BH59" s="23">
        <v>411</v>
      </c>
    </row>
    <row r="60" spans="1:60">
      <c r="A60" s="23">
        <v>55</v>
      </c>
      <c r="B60" s="31">
        <v>14470.643518518518</v>
      </c>
      <c r="C60" s="31">
        <v>9402.0956790123455</v>
      </c>
      <c r="D60" s="31">
        <v>5068.5478395061727</v>
      </c>
      <c r="F60" s="23">
        <v>313</v>
      </c>
      <c r="G60" s="23">
        <v>164</v>
      </c>
      <c r="H60" s="23">
        <v>149</v>
      </c>
      <c r="J60" s="23">
        <v>553</v>
      </c>
      <c r="K60" s="23">
        <v>290</v>
      </c>
      <c r="L60" s="23">
        <v>263</v>
      </c>
      <c r="N60" s="23">
        <v>79</v>
      </c>
      <c r="O60" s="23">
        <v>42</v>
      </c>
      <c r="P60" s="23">
        <v>37</v>
      </c>
      <c r="R60" s="26">
        <v>1076.6759259259259</v>
      </c>
      <c r="S60" s="24">
        <v>544.83796296296293</v>
      </c>
      <c r="T60" s="24">
        <v>531.83796296296293</v>
      </c>
      <c r="V60" s="26">
        <v>751.41975308641975</v>
      </c>
      <c r="W60" s="26">
        <v>370.70987654320987</v>
      </c>
      <c r="X60" s="24">
        <v>380.70987654320987</v>
      </c>
      <c r="Z60" s="23">
        <v>551</v>
      </c>
      <c r="AA60" s="23">
        <v>274</v>
      </c>
      <c r="AB60" s="23">
        <v>277</v>
      </c>
      <c r="AD60" s="24">
        <v>2096</v>
      </c>
      <c r="AE60" s="24">
        <v>1171</v>
      </c>
      <c r="AF60" s="23">
        <v>925</v>
      </c>
      <c r="AH60" s="23">
        <v>968</v>
      </c>
      <c r="AI60" s="23">
        <v>527</v>
      </c>
      <c r="AJ60" s="23">
        <v>441</v>
      </c>
      <c r="AL60" s="23">
        <v>313</v>
      </c>
      <c r="AM60" s="23">
        <v>301</v>
      </c>
      <c r="AN60" s="23">
        <v>322</v>
      </c>
      <c r="AP60" s="23">
        <v>499</v>
      </c>
      <c r="AQ60" s="23">
        <v>251</v>
      </c>
      <c r="AR60" s="23">
        <v>248</v>
      </c>
      <c r="AT60" s="23">
        <v>375</v>
      </c>
      <c r="AU60" s="23">
        <v>194</v>
      </c>
      <c r="AV60" s="23">
        <v>181</v>
      </c>
      <c r="AX60" s="23">
        <v>452</v>
      </c>
      <c r="AY60" s="23">
        <v>245</v>
      </c>
      <c r="AZ60" s="23">
        <v>207</v>
      </c>
      <c r="BB60" s="23">
        <v>582</v>
      </c>
      <c r="BC60" s="23">
        <v>295</v>
      </c>
      <c r="BD60" s="23">
        <v>287</v>
      </c>
      <c r="BF60" s="23">
        <v>793</v>
      </c>
      <c r="BG60" s="23">
        <v>399</v>
      </c>
      <c r="BH60" s="23">
        <v>394</v>
      </c>
    </row>
    <row r="61" spans="1:60">
      <c r="A61" s="23">
        <v>56</v>
      </c>
      <c r="B61" s="31">
        <v>14527.643518518518</v>
      </c>
      <c r="C61" s="31">
        <v>9439.0956790123455</v>
      </c>
      <c r="D61" s="31">
        <v>5088.5478395061727</v>
      </c>
      <c r="F61" s="23">
        <v>355</v>
      </c>
      <c r="G61" s="23">
        <v>190</v>
      </c>
      <c r="H61" s="23">
        <v>165</v>
      </c>
      <c r="J61" s="23">
        <v>552</v>
      </c>
      <c r="K61" s="23">
        <v>297</v>
      </c>
      <c r="L61" s="23">
        <v>255</v>
      </c>
      <c r="N61" s="23">
        <v>82</v>
      </c>
      <c r="O61" s="23">
        <v>43</v>
      </c>
      <c r="P61" s="23">
        <v>39</v>
      </c>
      <c r="R61" s="26">
        <v>1079.6759259259259</v>
      </c>
      <c r="S61" s="24">
        <v>546.83796296296293</v>
      </c>
      <c r="T61" s="24">
        <v>532.83796296296293</v>
      </c>
      <c r="V61" s="26">
        <v>750.41975308641975</v>
      </c>
      <c r="W61" s="26">
        <v>367.70987654320987</v>
      </c>
      <c r="X61" s="24">
        <v>382.70987654320987</v>
      </c>
      <c r="Z61" s="23">
        <v>569</v>
      </c>
      <c r="AA61" s="23">
        <v>281</v>
      </c>
      <c r="AB61" s="23">
        <v>288</v>
      </c>
      <c r="AD61" s="24">
        <v>1992</v>
      </c>
      <c r="AE61" s="24">
        <v>1115</v>
      </c>
      <c r="AF61" s="23">
        <v>877</v>
      </c>
      <c r="AH61" s="24">
        <v>1025</v>
      </c>
      <c r="AI61" s="23">
        <v>554</v>
      </c>
      <c r="AJ61" s="23">
        <v>471</v>
      </c>
      <c r="AL61" s="23">
        <v>355</v>
      </c>
      <c r="AM61" s="23">
        <v>313</v>
      </c>
      <c r="AN61" s="23">
        <v>316</v>
      </c>
      <c r="AP61" s="23">
        <v>528</v>
      </c>
      <c r="AQ61" s="23">
        <v>264</v>
      </c>
      <c r="AR61" s="23">
        <v>264</v>
      </c>
      <c r="AT61" s="23">
        <v>375</v>
      </c>
      <c r="AU61" s="23">
        <v>196</v>
      </c>
      <c r="AV61" s="23">
        <v>179</v>
      </c>
      <c r="AX61" s="23">
        <v>453</v>
      </c>
      <c r="AY61" s="23">
        <v>248</v>
      </c>
      <c r="AZ61" s="23">
        <v>205</v>
      </c>
      <c r="BB61" s="23">
        <v>568</v>
      </c>
      <c r="BC61" s="23">
        <v>288</v>
      </c>
      <c r="BD61" s="23">
        <v>280</v>
      </c>
      <c r="BF61" s="23">
        <v>755</v>
      </c>
      <c r="BG61" s="23">
        <v>385</v>
      </c>
      <c r="BH61" s="23">
        <v>370</v>
      </c>
    </row>
    <row r="62" spans="1:60">
      <c r="A62" s="23">
        <v>57</v>
      </c>
      <c r="B62" s="31">
        <v>14567.643518518518</v>
      </c>
      <c r="C62" s="31">
        <v>9466.0956790123455</v>
      </c>
      <c r="D62" s="31">
        <v>5101.5478395061727</v>
      </c>
      <c r="F62" s="23">
        <v>391</v>
      </c>
      <c r="G62" s="23">
        <v>216</v>
      </c>
      <c r="H62" s="23">
        <v>175</v>
      </c>
      <c r="J62" s="23">
        <v>554</v>
      </c>
      <c r="K62" s="23">
        <v>300</v>
      </c>
      <c r="L62" s="23">
        <v>254</v>
      </c>
      <c r="N62" s="23">
        <v>84</v>
      </c>
      <c r="O62" s="23">
        <v>43</v>
      </c>
      <c r="P62" s="23">
        <v>41</v>
      </c>
      <c r="R62" s="26">
        <v>1075.6759259259259</v>
      </c>
      <c r="S62" s="24">
        <v>547.83796296296293</v>
      </c>
      <c r="T62" s="24">
        <v>527.83796296296293</v>
      </c>
      <c r="V62" s="26">
        <v>753.41975308641975</v>
      </c>
      <c r="W62" s="26">
        <v>369.70987654320987</v>
      </c>
      <c r="X62" s="24">
        <v>383.70987654320987</v>
      </c>
      <c r="Z62" s="23">
        <v>586</v>
      </c>
      <c r="AA62" s="23">
        <v>286</v>
      </c>
      <c r="AB62" s="23">
        <v>300</v>
      </c>
      <c r="AD62" s="24">
        <v>1895</v>
      </c>
      <c r="AE62" s="24">
        <v>1061</v>
      </c>
      <c r="AF62" s="23">
        <v>834</v>
      </c>
      <c r="AH62" s="24">
        <v>1068</v>
      </c>
      <c r="AI62" s="23">
        <v>574</v>
      </c>
      <c r="AJ62" s="23">
        <v>494</v>
      </c>
      <c r="AL62" s="23">
        <v>391</v>
      </c>
      <c r="AM62" s="23">
        <v>321</v>
      </c>
      <c r="AN62" s="23">
        <v>312</v>
      </c>
      <c r="AP62" s="23">
        <v>557</v>
      </c>
      <c r="AQ62" s="23">
        <v>275</v>
      </c>
      <c r="AR62" s="23">
        <v>282</v>
      </c>
      <c r="AT62" s="23">
        <v>375</v>
      </c>
      <c r="AU62" s="23">
        <v>200</v>
      </c>
      <c r="AV62" s="23">
        <v>175</v>
      </c>
      <c r="AX62" s="23">
        <v>460</v>
      </c>
      <c r="AY62" s="23">
        <v>254</v>
      </c>
      <c r="AZ62" s="23">
        <v>206</v>
      </c>
      <c r="BB62" s="23">
        <v>557</v>
      </c>
      <c r="BC62" s="23">
        <v>284</v>
      </c>
      <c r="BD62" s="23">
        <v>273</v>
      </c>
      <c r="BF62" s="23">
        <v>719</v>
      </c>
      <c r="BG62" s="23">
        <v>370</v>
      </c>
      <c r="BH62" s="23">
        <v>349</v>
      </c>
    </row>
    <row r="63" spans="1:60">
      <c r="A63" s="23">
        <v>58</v>
      </c>
      <c r="B63" s="31">
        <v>14430.643518518518</v>
      </c>
      <c r="C63" s="31">
        <v>9382.0956790123455</v>
      </c>
      <c r="D63" s="31">
        <v>5048.5478395061727</v>
      </c>
      <c r="F63" s="23">
        <v>414</v>
      </c>
      <c r="G63" s="23">
        <v>230</v>
      </c>
      <c r="H63" s="23">
        <v>184</v>
      </c>
      <c r="J63" s="23">
        <v>535</v>
      </c>
      <c r="K63" s="23">
        <v>297</v>
      </c>
      <c r="L63" s="23">
        <v>238</v>
      </c>
      <c r="N63" s="23">
        <v>83</v>
      </c>
      <c r="O63" s="23">
        <v>42</v>
      </c>
      <c r="P63" s="23">
        <v>41</v>
      </c>
      <c r="R63" s="26">
        <v>1074.6759259259259</v>
      </c>
      <c r="S63" s="24">
        <v>550.83796296296293</v>
      </c>
      <c r="T63" s="24">
        <v>523.83796296296293</v>
      </c>
      <c r="V63" s="26">
        <v>759.41975308641975</v>
      </c>
      <c r="W63" s="26">
        <v>371.70987654320987</v>
      </c>
      <c r="X63" s="24">
        <v>387.70987654320987</v>
      </c>
      <c r="Z63" s="23">
        <v>590</v>
      </c>
      <c r="AA63" s="23">
        <v>287</v>
      </c>
      <c r="AB63" s="23">
        <v>303</v>
      </c>
      <c r="AD63" s="24">
        <v>1803</v>
      </c>
      <c r="AE63" s="24">
        <v>1006</v>
      </c>
      <c r="AF63" s="23">
        <v>797</v>
      </c>
      <c r="AH63" s="24">
        <v>1095</v>
      </c>
      <c r="AI63" s="23">
        <v>585</v>
      </c>
      <c r="AJ63" s="23">
        <v>510</v>
      </c>
      <c r="AL63" s="23">
        <v>414</v>
      </c>
      <c r="AM63" s="23">
        <v>323</v>
      </c>
      <c r="AN63" s="23">
        <v>303</v>
      </c>
      <c r="AP63" s="23">
        <v>571</v>
      </c>
      <c r="AQ63" s="23">
        <v>282</v>
      </c>
      <c r="AR63" s="23">
        <v>289</v>
      </c>
      <c r="AT63" s="23">
        <v>365</v>
      </c>
      <c r="AU63" s="23">
        <v>196</v>
      </c>
      <c r="AV63" s="23">
        <v>169</v>
      </c>
      <c r="AX63" s="23">
        <v>452</v>
      </c>
      <c r="AY63" s="23">
        <v>250</v>
      </c>
      <c r="AZ63" s="23">
        <v>202</v>
      </c>
      <c r="BB63" s="23">
        <v>545</v>
      </c>
      <c r="BC63" s="23">
        <v>277</v>
      </c>
      <c r="BD63" s="23">
        <v>268</v>
      </c>
      <c r="BF63" s="23">
        <v>681</v>
      </c>
      <c r="BG63" s="23">
        <v>351</v>
      </c>
      <c r="BH63" s="23">
        <v>330</v>
      </c>
    </row>
    <row r="64" spans="1:60">
      <c r="A64" s="23">
        <v>59</v>
      </c>
      <c r="B64" s="31">
        <v>14070.643518518518</v>
      </c>
      <c r="C64" s="31">
        <v>9152.0956790123455</v>
      </c>
      <c r="D64" s="31">
        <v>4918.5478395061727</v>
      </c>
      <c r="F64" s="23">
        <v>408</v>
      </c>
      <c r="G64" s="23">
        <v>227</v>
      </c>
      <c r="H64" s="23">
        <v>181</v>
      </c>
      <c r="J64" s="23">
        <v>508</v>
      </c>
      <c r="K64" s="23">
        <v>280</v>
      </c>
      <c r="L64" s="23">
        <v>228</v>
      </c>
      <c r="N64" s="23">
        <v>84</v>
      </c>
      <c r="O64" s="23">
        <v>42</v>
      </c>
      <c r="P64" s="23">
        <v>42</v>
      </c>
      <c r="R64" s="26">
        <v>1077.6759259259259</v>
      </c>
      <c r="S64" s="24">
        <v>555.83796296296293</v>
      </c>
      <c r="T64" s="24">
        <v>521.83796296296293</v>
      </c>
      <c r="V64" s="26">
        <v>772.41975308641975</v>
      </c>
      <c r="W64" s="26">
        <v>379.70987654320987</v>
      </c>
      <c r="X64" s="24">
        <v>392.70987654320987</v>
      </c>
      <c r="Z64" s="23">
        <v>575</v>
      </c>
      <c r="AA64" s="23">
        <v>283</v>
      </c>
      <c r="AB64" s="23">
        <v>292</v>
      </c>
      <c r="AD64" s="24">
        <v>1713</v>
      </c>
      <c r="AE64" s="23">
        <v>952</v>
      </c>
      <c r="AF64" s="23">
        <v>761</v>
      </c>
      <c r="AH64" s="24">
        <v>1085</v>
      </c>
      <c r="AI64" s="23">
        <v>577</v>
      </c>
      <c r="AJ64" s="23">
        <v>508</v>
      </c>
      <c r="AL64" s="23">
        <v>408</v>
      </c>
      <c r="AM64" s="23">
        <v>313</v>
      </c>
      <c r="AN64" s="23">
        <v>292</v>
      </c>
      <c r="AP64" s="23">
        <v>566</v>
      </c>
      <c r="AQ64" s="23">
        <v>277</v>
      </c>
      <c r="AR64" s="23">
        <v>289</v>
      </c>
      <c r="AT64" s="23">
        <v>362</v>
      </c>
      <c r="AU64" s="23">
        <v>194</v>
      </c>
      <c r="AV64" s="23">
        <v>168</v>
      </c>
      <c r="AX64" s="23">
        <v>429</v>
      </c>
      <c r="AY64" s="23">
        <v>240</v>
      </c>
      <c r="AZ64" s="23">
        <v>189</v>
      </c>
      <c r="BB64" s="23">
        <v>519</v>
      </c>
      <c r="BC64" s="23">
        <v>268</v>
      </c>
      <c r="BD64" s="23">
        <v>251</v>
      </c>
      <c r="BF64" s="23">
        <v>645</v>
      </c>
      <c r="BG64" s="23">
        <v>330</v>
      </c>
      <c r="BH64" s="23">
        <v>315</v>
      </c>
    </row>
    <row r="65" spans="1:60">
      <c r="A65" s="23">
        <v>60</v>
      </c>
      <c r="B65" s="31">
        <v>13514.643518518518</v>
      </c>
      <c r="C65" s="31">
        <v>8797.0956790123455</v>
      </c>
      <c r="D65" s="31">
        <v>4717.5478395061727</v>
      </c>
      <c r="F65" s="23">
        <v>383</v>
      </c>
      <c r="G65" s="23">
        <v>213</v>
      </c>
      <c r="H65" s="23">
        <v>170</v>
      </c>
      <c r="J65" s="23">
        <v>459</v>
      </c>
      <c r="K65" s="23">
        <v>251</v>
      </c>
      <c r="L65" s="23">
        <v>208</v>
      </c>
      <c r="N65" s="23">
        <v>77</v>
      </c>
      <c r="O65" s="23">
        <v>38</v>
      </c>
      <c r="P65" s="23">
        <v>39</v>
      </c>
      <c r="R65" s="26">
        <v>1078.6759259259259</v>
      </c>
      <c r="S65" s="24">
        <v>562.83796296296293</v>
      </c>
      <c r="T65" s="24">
        <v>515.83796296296293</v>
      </c>
      <c r="V65" s="26">
        <v>788.41975308641975</v>
      </c>
      <c r="W65" s="26">
        <v>394.70987654320987</v>
      </c>
      <c r="X65" s="24">
        <v>393.70987654320987</v>
      </c>
      <c r="Z65" s="23">
        <v>552</v>
      </c>
      <c r="AA65" s="23">
        <v>277</v>
      </c>
      <c r="AB65" s="23">
        <v>275</v>
      </c>
      <c r="AD65" s="24">
        <v>1630</v>
      </c>
      <c r="AE65" s="23">
        <v>897</v>
      </c>
      <c r="AF65" s="23">
        <v>733</v>
      </c>
      <c r="AH65" s="24">
        <v>1053</v>
      </c>
      <c r="AI65" s="23">
        <v>559</v>
      </c>
      <c r="AJ65" s="23">
        <v>494</v>
      </c>
      <c r="AL65" s="23">
        <v>383</v>
      </c>
      <c r="AM65" s="23">
        <v>290</v>
      </c>
      <c r="AN65" s="23">
        <v>274</v>
      </c>
      <c r="AP65" s="23">
        <v>541</v>
      </c>
      <c r="AQ65" s="23">
        <v>267</v>
      </c>
      <c r="AR65" s="23">
        <v>274</v>
      </c>
      <c r="AT65" s="23">
        <v>349</v>
      </c>
      <c r="AU65" s="23">
        <v>184</v>
      </c>
      <c r="AV65" s="23">
        <v>165</v>
      </c>
      <c r="AX65" s="23">
        <v>392</v>
      </c>
      <c r="AY65" s="23">
        <v>218</v>
      </c>
      <c r="AZ65" s="23">
        <v>174</v>
      </c>
      <c r="BB65" s="23">
        <v>496</v>
      </c>
      <c r="BC65" s="23">
        <v>254</v>
      </c>
      <c r="BD65" s="23">
        <v>242</v>
      </c>
      <c r="BF65" s="23">
        <v>615</v>
      </c>
      <c r="BG65" s="23">
        <v>312</v>
      </c>
      <c r="BH65" s="23">
        <v>303</v>
      </c>
    </row>
    <row r="66" spans="1:60">
      <c r="A66" s="23">
        <v>61</v>
      </c>
      <c r="B66" s="31">
        <v>12933.643518518518</v>
      </c>
      <c r="C66" s="31">
        <v>8428.0956790123455</v>
      </c>
      <c r="D66" s="31">
        <v>4505.5478395061727</v>
      </c>
      <c r="F66" s="23">
        <v>353</v>
      </c>
      <c r="G66" s="23">
        <v>193</v>
      </c>
      <c r="H66" s="23">
        <v>160</v>
      </c>
      <c r="J66" s="23">
        <v>410</v>
      </c>
      <c r="K66" s="23">
        <v>221</v>
      </c>
      <c r="L66" s="23">
        <v>189</v>
      </c>
      <c r="N66" s="23">
        <v>73</v>
      </c>
      <c r="O66" s="23">
        <v>34</v>
      </c>
      <c r="P66" s="23">
        <v>39</v>
      </c>
      <c r="R66" s="26">
        <v>1084.6759259259259</v>
      </c>
      <c r="S66" s="24">
        <v>572.83796296296293</v>
      </c>
      <c r="T66" s="24">
        <v>511.83796296296299</v>
      </c>
      <c r="V66" s="26">
        <v>816.41975308641975</v>
      </c>
      <c r="W66" s="26">
        <v>413.70987654320987</v>
      </c>
      <c r="X66" s="24">
        <v>402.70987654320987</v>
      </c>
      <c r="Z66" s="23">
        <v>525</v>
      </c>
      <c r="AA66" s="23">
        <v>269</v>
      </c>
      <c r="AB66" s="23">
        <v>256</v>
      </c>
      <c r="AD66" s="24">
        <v>1550</v>
      </c>
      <c r="AE66" s="23">
        <v>844</v>
      </c>
      <c r="AF66" s="23">
        <v>706</v>
      </c>
      <c r="AH66" s="24">
        <v>1008</v>
      </c>
      <c r="AI66" s="23">
        <v>534</v>
      </c>
      <c r="AJ66" s="23">
        <v>474</v>
      </c>
      <c r="AL66" s="23">
        <v>353</v>
      </c>
      <c r="AM66" s="23">
        <v>269</v>
      </c>
      <c r="AN66" s="23">
        <v>258</v>
      </c>
      <c r="AP66" s="23">
        <v>519</v>
      </c>
      <c r="AQ66" s="23">
        <v>256</v>
      </c>
      <c r="AR66" s="23">
        <v>263</v>
      </c>
      <c r="AT66" s="23">
        <v>333</v>
      </c>
      <c r="AU66" s="23">
        <v>174</v>
      </c>
      <c r="AV66" s="23">
        <v>159</v>
      </c>
      <c r="AX66" s="23">
        <v>356</v>
      </c>
      <c r="AY66" s="23">
        <v>197</v>
      </c>
      <c r="AZ66" s="23">
        <v>159</v>
      </c>
      <c r="BB66" s="23">
        <v>470</v>
      </c>
      <c r="BC66" s="23">
        <v>242</v>
      </c>
      <c r="BD66" s="23">
        <v>228</v>
      </c>
      <c r="BF66" s="23">
        <v>577</v>
      </c>
      <c r="BG66" s="23">
        <v>286</v>
      </c>
      <c r="BH66" s="23">
        <v>291</v>
      </c>
    </row>
    <row r="67" spans="1:60">
      <c r="A67" s="23">
        <v>62</v>
      </c>
      <c r="B67" s="31">
        <v>12376.643518518518</v>
      </c>
      <c r="C67" s="31">
        <v>8074.0956790123455</v>
      </c>
      <c r="D67" s="31">
        <v>4302.5478395061727</v>
      </c>
      <c r="F67" s="23">
        <v>325</v>
      </c>
      <c r="G67" s="23">
        <v>175</v>
      </c>
      <c r="H67" s="23">
        <v>150</v>
      </c>
      <c r="J67" s="23">
        <v>356</v>
      </c>
      <c r="K67" s="23">
        <v>189</v>
      </c>
      <c r="L67" s="23">
        <v>167</v>
      </c>
      <c r="N67" s="23">
        <v>71</v>
      </c>
      <c r="O67" s="23">
        <v>31</v>
      </c>
      <c r="P67" s="23">
        <v>40</v>
      </c>
      <c r="R67" s="26">
        <v>1087.6759259259259</v>
      </c>
      <c r="S67" s="24">
        <v>578.83796296296293</v>
      </c>
      <c r="T67" s="24">
        <v>508.83796296296299</v>
      </c>
      <c r="V67" s="26">
        <v>837.41975308641975</v>
      </c>
      <c r="W67" s="26">
        <v>429.70987654320987</v>
      </c>
      <c r="X67" s="24">
        <v>407.70987654320987</v>
      </c>
      <c r="Z67" s="23">
        <v>500</v>
      </c>
      <c r="AA67" s="23">
        <v>262</v>
      </c>
      <c r="AB67" s="23">
        <v>238</v>
      </c>
      <c r="AD67" s="24">
        <v>1477</v>
      </c>
      <c r="AE67" s="23">
        <v>794</v>
      </c>
      <c r="AF67" s="23">
        <v>683</v>
      </c>
      <c r="AH67" s="23">
        <v>977</v>
      </c>
      <c r="AI67" s="23">
        <v>514</v>
      </c>
      <c r="AJ67" s="23">
        <v>463</v>
      </c>
      <c r="AL67" s="23">
        <v>325</v>
      </c>
      <c r="AM67" s="23">
        <v>247</v>
      </c>
      <c r="AN67" s="23">
        <v>240</v>
      </c>
      <c r="AP67" s="23">
        <v>502</v>
      </c>
      <c r="AQ67" s="23">
        <v>248</v>
      </c>
      <c r="AR67" s="23">
        <v>254</v>
      </c>
      <c r="AT67" s="23">
        <v>320</v>
      </c>
      <c r="AU67" s="23">
        <v>167</v>
      </c>
      <c r="AV67" s="23">
        <v>153</v>
      </c>
      <c r="AX67" s="23">
        <v>311</v>
      </c>
      <c r="AY67" s="23">
        <v>173</v>
      </c>
      <c r="AZ67" s="23">
        <v>138</v>
      </c>
      <c r="BB67" s="23">
        <v>447</v>
      </c>
      <c r="BC67" s="23">
        <v>232</v>
      </c>
      <c r="BD67" s="23">
        <v>215</v>
      </c>
      <c r="BF67" s="23">
        <v>538</v>
      </c>
      <c r="BG67" s="23">
        <v>262</v>
      </c>
      <c r="BH67" s="23">
        <v>276</v>
      </c>
    </row>
    <row r="68" spans="1:60">
      <c r="A68" s="23">
        <v>63</v>
      </c>
      <c r="B68" s="31">
        <v>11722.643518518518</v>
      </c>
      <c r="C68" s="31">
        <v>7658.0956790123455</v>
      </c>
      <c r="D68" s="31">
        <v>4064.5478395061727</v>
      </c>
      <c r="F68" s="23">
        <v>301</v>
      </c>
      <c r="G68" s="23">
        <v>161</v>
      </c>
      <c r="H68" s="23">
        <v>140</v>
      </c>
      <c r="J68" s="23">
        <v>316</v>
      </c>
      <c r="K68" s="23">
        <v>163</v>
      </c>
      <c r="L68" s="23">
        <v>153</v>
      </c>
      <c r="N68" s="23">
        <v>69</v>
      </c>
      <c r="O68" s="23">
        <v>31</v>
      </c>
      <c r="P68" s="23">
        <v>38</v>
      </c>
      <c r="R68" s="26">
        <v>1071.6759259259259</v>
      </c>
      <c r="S68" s="24">
        <v>574.83796296296293</v>
      </c>
      <c r="T68" s="24">
        <v>496.83796296296299</v>
      </c>
      <c r="V68" s="26">
        <v>840.41975308641975</v>
      </c>
      <c r="W68" s="26">
        <v>433.70987654320987</v>
      </c>
      <c r="X68" s="24">
        <v>406.70987654320987</v>
      </c>
      <c r="Z68" s="23">
        <v>468</v>
      </c>
      <c r="AA68" s="23">
        <v>251</v>
      </c>
      <c r="AB68" s="23">
        <v>217</v>
      </c>
      <c r="AD68" s="24">
        <v>1383</v>
      </c>
      <c r="AE68" s="23">
        <v>736</v>
      </c>
      <c r="AF68" s="23">
        <v>647</v>
      </c>
      <c r="AH68" s="23">
        <v>925</v>
      </c>
      <c r="AI68" s="23">
        <v>486</v>
      </c>
      <c r="AJ68" s="23">
        <v>439</v>
      </c>
      <c r="AL68" s="23">
        <v>301</v>
      </c>
      <c r="AM68" s="23">
        <v>223</v>
      </c>
      <c r="AN68" s="23">
        <v>224</v>
      </c>
      <c r="AP68" s="23">
        <v>472</v>
      </c>
      <c r="AQ68" s="23">
        <v>235</v>
      </c>
      <c r="AR68" s="23">
        <v>237</v>
      </c>
      <c r="AT68" s="23">
        <v>306</v>
      </c>
      <c r="AU68" s="23">
        <v>157</v>
      </c>
      <c r="AV68" s="23">
        <v>149</v>
      </c>
      <c r="AX68" s="23">
        <v>284</v>
      </c>
      <c r="AY68" s="23">
        <v>156</v>
      </c>
      <c r="AZ68" s="23">
        <v>128</v>
      </c>
      <c r="BB68" s="23">
        <v>420</v>
      </c>
      <c r="BC68" s="23">
        <v>218</v>
      </c>
      <c r="BD68" s="23">
        <v>202</v>
      </c>
      <c r="BF68" s="23">
        <v>501</v>
      </c>
      <c r="BG68" s="23">
        <v>239</v>
      </c>
      <c r="BH68" s="23">
        <v>262</v>
      </c>
    </row>
    <row r="69" spans="1:60">
      <c r="A69" s="23">
        <v>64</v>
      </c>
      <c r="B69" s="31">
        <v>10921.643518518518</v>
      </c>
      <c r="C69" s="31">
        <v>7148.0956790123455</v>
      </c>
      <c r="D69" s="31">
        <v>3773.5478395061727</v>
      </c>
      <c r="F69" s="23">
        <v>288</v>
      </c>
      <c r="G69" s="23">
        <v>151</v>
      </c>
      <c r="H69" s="23">
        <v>137</v>
      </c>
      <c r="J69" s="23">
        <v>284</v>
      </c>
      <c r="K69" s="23">
        <v>146</v>
      </c>
      <c r="L69" s="23">
        <v>138</v>
      </c>
      <c r="N69" s="23">
        <v>66</v>
      </c>
      <c r="O69" s="23">
        <v>29</v>
      </c>
      <c r="P69" s="23">
        <v>37</v>
      </c>
      <c r="R69" s="26">
        <v>1019.6759259259259</v>
      </c>
      <c r="S69" s="24">
        <v>542.83796296296293</v>
      </c>
      <c r="T69" s="24">
        <v>476.83796296296299</v>
      </c>
      <c r="V69" s="26">
        <v>789.41975308641975</v>
      </c>
      <c r="W69" s="26">
        <v>406.70987654320987</v>
      </c>
      <c r="X69" s="24">
        <v>382.70987654320987</v>
      </c>
      <c r="Z69" s="23">
        <v>434</v>
      </c>
      <c r="AA69" s="23">
        <v>233</v>
      </c>
      <c r="AB69" s="23">
        <v>201</v>
      </c>
      <c r="AD69" s="24">
        <v>1247</v>
      </c>
      <c r="AE69" s="23">
        <v>662</v>
      </c>
      <c r="AF69" s="23">
        <v>585</v>
      </c>
      <c r="AH69" s="23">
        <v>851</v>
      </c>
      <c r="AI69" s="23">
        <v>445</v>
      </c>
      <c r="AJ69" s="23">
        <v>406</v>
      </c>
      <c r="AL69" s="23">
        <v>288</v>
      </c>
      <c r="AM69" s="23">
        <v>207</v>
      </c>
      <c r="AN69" s="23">
        <v>214</v>
      </c>
      <c r="AP69" s="23">
        <v>446</v>
      </c>
      <c r="AQ69" s="23">
        <v>221</v>
      </c>
      <c r="AR69" s="23">
        <v>225</v>
      </c>
      <c r="AT69" s="23">
        <v>301</v>
      </c>
      <c r="AU69" s="23">
        <v>155</v>
      </c>
      <c r="AV69" s="23">
        <v>146</v>
      </c>
      <c r="AX69" s="23">
        <v>272</v>
      </c>
      <c r="AY69" s="23">
        <v>147</v>
      </c>
      <c r="AZ69" s="23">
        <v>125</v>
      </c>
      <c r="BB69" s="23">
        <v>394</v>
      </c>
      <c r="BC69" s="23">
        <v>204</v>
      </c>
      <c r="BD69" s="23">
        <v>190</v>
      </c>
      <c r="BF69" s="23">
        <v>468</v>
      </c>
      <c r="BG69" s="23">
        <v>224</v>
      </c>
      <c r="BH69" s="23">
        <v>244</v>
      </c>
    </row>
    <row r="70" spans="1:60">
      <c r="A70" s="23">
        <v>65</v>
      </c>
      <c r="B70" s="31">
        <v>10025.643518518518</v>
      </c>
      <c r="C70" s="31">
        <v>6576.0956790123455</v>
      </c>
      <c r="D70" s="31">
        <v>3449.5478395061727</v>
      </c>
      <c r="F70" s="23">
        <v>278</v>
      </c>
      <c r="G70" s="23">
        <v>144</v>
      </c>
      <c r="H70" s="23">
        <v>134</v>
      </c>
      <c r="J70" s="23">
        <v>256</v>
      </c>
      <c r="K70" s="23">
        <v>132</v>
      </c>
      <c r="L70" s="23">
        <v>124</v>
      </c>
      <c r="N70" s="23">
        <v>67</v>
      </c>
      <c r="O70" s="23">
        <v>34</v>
      </c>
      <c r="P70" s="23">
        <v>33</v>
      </c>
      <c r="R70" s="26">
        <v>942.67592592592598</v>
      </c>
      <c r="S70" s="24">
        <v>494.83796296296299</v>
      </c>
      <c r="T70" s="24">
        <v>447.83796296296299</v>
      </c>
      <c r="V70" s="26">
        <v>707.41975308641975</v>
      </c>
      <c r="W70" s="26">
        <v>359.70987654320987</v>
      </c>
      <c r="X70" s="24">
        <v>347.70987654320987</v>
      </c>
      <c r="Z70" s="23">
        <v>391</v>
      </c>
      <c r="AA70" s="23">
        <v>208</v>
      </c>
      <c r="AB70" s="23">
        <v>183</v>
      </c>
      <c r="AD70" s="24">
        <v>1106</v>
      </c>
      <c r="AE70" s="23">
        <v>590</v>
      </c>
      <c r="AF70" s="23">
        <v>516</v>
      </c>
      <c r="AH70" s="23">
        <v>771</v>
      </c>
      <c r="AI70" s="23">
        <v>399</v>
      </c>
      <c r="AJ70" s="23">
        <v>372</v>
      </c>
      <c r="AL70" s="23">
        <v>278</v>
      </c>
      <c r="AM70" s="23">
        <v>187</v>
      </c>
      <c r="AN70" s="23">
        <v>205</v>
      </c>
      <c r="AP70" s="23">
        <v>422</v>
      </c>
      <c r="AQ70" s="23">
        <v>210</v>
      </c>
      <c r="AR70" s="23">
        <v>212</v>
      </c>
      <c r="AT70" s="23">
        <v>293</v>
      </c>
      <c r="AU70" s="23">
        <v>152</v>
      </c>
      <c r="AV70" s="23">
        <v>141</v>
      </c>
      <c r="AX70" s="23">
        <v>267</v>
      </c>
      <c r="AY70" s="23">
        <v>141</v>
      </c>
      <c r="AZ70" s="23">
        <v>126</v>
      </c>
      <c r="BB70" s="23">
        <v>360</v>
      </c>
      <c r="BC70" s="23">
        <v>184</v>
      </c>
      <c r="BD70" s="23">
        <v>176</v>
      </c>
      <c r="BF70" s="23">
        <v>437</v>
      </c>
      <c r="BG70" s="23">
        <v>214</v>
      </c>
      <c r="BH70" s="23">
        <v>223</v>
      </c>
    </row>
    <row r="71" spans="1:60">
      <c r="A71" s="23">
        <v>66</v>
      </c>
      <c r="B71" s="31">
        <v>9077.6435185185182</v>
      </c>
      <c r="C71" s="31">
        <v>5971.0956790123455</v>
      </c>
      <c r="D71" s="31">
        <v>3106.5478395061727</v>
      </c>
      <c r="F71" s="23">
        <v>266</v>
      </c>
      <c r="G71" s="23">
        <v>134</v>
      </c>
      <c r="H71" s="23">
        <v>132</v>
      </c>
      <c r="J71" s="23">
        <v>240</v>
      </c>
      <c r="K71" s="23">
        <v>121</v>
      </c>
      <c r="L71" s="23">
        <v>119</v>
      </c>
      <c r="N71" s="23">
        <v>63</v>
      </c>
      <c r="O71" s="23">
        <v>33</v>
      </c>
      <c r="P71" s="23">
        <v>30</v>
      </c>
      <c r="R71" s="26">
        <v>853.67592592592598</v>
      </c>
      <c r="S71" s="24">
        <v>438.83796296296299</v>
      </c>
      <c r="T71" s="24">
        <v>414.83796296296299</v>
      </c>
      <c r="V71" s="26">
        <v>615.41975308641975</v>
      </c>
      <c r="W71" s="26">
        <v>308.70987654320987</v>
      </c>
      <c r="X71" s="24">
        <v>306.70987654320987</v>
      </c>
      <c r="Z71" s="23">
        <v>351</v>
      </c>
      <c r="AA71" s="23">
        <v>186</v>
      </c>
      <c r="AB71" s="23">
        <v>165</v>
      </c>
      <c r="AD71" s="23">
        <v>958</v>
      </c>
      <c r="AE71" s="23">
        <v>515</v>
      </c>
      <c r="AF71" s="23">
        <v>443</v>
      </c>
      <c r="AH71" s="23">
        <v>681</v>
      </c>
      <c r="AI71" s="23">
        <v>351</v>
      </c>
      <c r="AJ71" s="23">
        <v>330</v>
      </c>
      <c r="AL71" s="23">
        <v>266</v>
      </c>
      <c r="AM71" s="23">
        <v>169</v>
      </c>
      <c r="AN71" s="23">
        <v>195</v>
      </c>
      <c r="AP71" s="23">
        <v>391</v>
      </c>
      <c r="AQ71" s="23">
        <v>194</v>
      </c>
      <c r="AR71" s="23">
        <v>197</v>
      </c>
      <c r="AT71" s="23">
        <v>286</v>
      </c>
      <c r="AU71" s="23">
        <v>149</v>
      </c>
      <c r="AV71" s="23">
        <v>137</v>
      </c>
      <c r="AX71" s="23">
        <v>264</v>
      </c>
      <c r="AY71" s="23">
        <v>138</v>
      </c>
      <c r="AZ71" s="23">
        <v>126</v>
      </c>
      <c r="BB71" s="23">
        <v>329</v>
      </c>
      <c r="BC71" s="23">
        <v>167</v>
      </c>
      <c r="BD71" s="23">
        <v>162</v>
      </c>
      <c r="BF71" s="23">
        <v>407</v>
      </c>
      <c r="BG71" s="23">
        <v>202</v>
      </c>
      <c r="BH71" s="23">
        <v>205</v>
      </c>
    </row>
    <row r="72" spans="1:60">
      <c r="A72" s="23">
        <v>67</v>
      </c>
      <c r="B72" s="31">
        <v>8205.6435185185182</v>
      </c>
      <c r="C72" s="31">
        <v>5413.0956790123455</v>
      </c>
      <c r="D72" s="31">
        <v>2792.5478395061727</v>
      </c>
      <c r="F72" s="23">
        <v>252</v>
      </c>
      <c r="G72" s="23">
        <v>129</v>
      </c>
      <c r="H72" s="23">
        <v>123</v>
      </c>
      <c r="J72" s="23">
        <v>226</v>
      </c>
      <c r="K72" s="23">
        <v>113</v>
      </c>
      <c r="L72" s="23">
        <v>113</v>
      </c>
      <c r="N72" s="23">
        <v>64</v>
      </c>
      <c r="O72" s="23">
        <v>36</v>
      </c>
      <c r="P72" s="23">
        <v>28</v>
      </c>
      <c r="R72" s="26">
        <v>770.67592592592598</v>
      </c>
      <c r="S72" s="24">
        <v>388.83796296296299</v>
      </c>
      <c r="T72" s="24">
        <v>381.83796296296299</v>
      </c>
      <c r="V72" s="26">
        <v>539.41975308641975</v>
      </c>
      <c r="W72" s="26">
        <v>264.70987654320987</v>
      </c>
      <c r="X72" s="24">
        <v>274.70987654320987</v>
      </c>
      <c r="Z72" s="23">
        <v>311</v>
      </c>
      <c r="AA72" s="23">
        <v>161</v>
      </c>
      <c r="AB72" s="23">
        <v>150</v>
      </c>
      <c r="AD72" s="23">
        <v>839</v>
      </c>
      <c r="AE72" s="23">
        <v>454</v>
      </c>
      <c r="AF72" s="23">
        <v>385</v>
      </c>
      <c r="AH72" s="23">
        <v>602</v>
      </c>
      <c r="AI72" s="23">
        <v>309</v>
      </c>
      <c r="AJ72" s="23">
        <v>293</v>
      </c>
      <c r="AL72" s="23">
        <v>252</v>
      </c>
      <c r="AM72" s="23">
        <v>155</v>
      </c>
      <c r="AN72" s="23">
        <v>184</v>
      </c>
      <c r="AP72" s="23">
        <v>358</v>
      </c>
      <c r="AQ72" s="23">
        <v>177</v>
      </c>
      <c r="AR72" s="23">
        <v>181</v>
      </c>
      <c r="AT72" s="23">
        <v>271</v>
      </c>
      <c r="AU72" s="23">
        <v>143</v>
      </c>
      <c r="AV72" s="23">
        <v>128</v>
      </c>
      <c r="AX72" s="23">
        <v>255</v>
      </c>
      <c r="AY72" s="23">
        <v>129</v>
      </c>
      <c r="AZ72" s="23">
        <v>126</v>
      </c>
      <c r="BB72" s="23">
        <v>297</v>
      </c>
      <c r="BC72" s="23">
        <v>146</v>
      </c>
      <c r="BD72" s="23">
        <v>151</v>
      </c>
      <c r="BF72" s="23">
        <v>376</v>
      </c>
      <c r="BG72" s="23">
        <v>187</v>
      </c>
      <c r="BH72" s="23">
        <v>189</v>
      </c>
    </row>
    <row r="73" spans="1:60">
      <c r="A73" s="23">
        <v>68</v>
      </c>
      <c r="B73" s="31">
        <v>7496.6435185185182</v>
      </c>
      <c r="C73" s="31">
        <v>4963.0956790123455</v>
      </c>
      <c r="D73" s="31">
        <v>2533.5478395061727</v>
      </c>
      <c r="F73" s="23">
        <v>233</v>
      </c>
      <c r="G73" s="23">
        <v>114</v>
      </c>
      <c r="H73" s="23">
        <v>119</v>
      </c>
      <c r="J73" s="23">
        <v>202</v>
      </c>
      <c r="K73" s="23">
        <v>101</v>
      </c>
      <c r="L73" s="23">
        <v>101</v>
      </c>
      <c r="N73" s="23">
        <v>57</v>
      </c>
      <c r="O73" s="23">
        <v>32</v>
      </c>
      <c r="P73" s="23">
        <v>25</v>
      </c>
      <c r="R73" s="26">
        <v>713.67592592592598</v>
      </c>
      <c r="S73" s="24">
        <v>353.83796296296299</v>
      </c>
      <c r="T73" s="24">
        <v>359.83796296296299</v>
      </c>
      <c r="V73" s="26">
        <v>478.41975308641975</v>
      </c>
      <c r="W73" s="26">
        <v>231.70987654320987</v>
      </c>
      <c r="X73" s="24">
        <v>246.70987654320987</v>
      </c>
      <c r="Z73" s="23">
        <v>283</v>
      </c>
      <c r="AA73" s="23">
        <v>145</v>
      </c>
      <c r="AB73" s="23">
        <v>138</v>
      </c>
      <c r="AD73" s="23">
        <v>741</v>
      </c>
      <c r="AE73" s="23">
        <v>401</v>
      </c>
      <c r="AF73" s="23">
        <v>340</v>
      </c>
      <c r="AH73" s="23">
        <v>538</v>
      </c>
      <c r="AI73" s="23">
        <v>273</v>
      </c>
      <c r="AJ73" s="23">
        <v>265</v>
      </c>
      <c r="AL73" s="23">
        <v>233</v>
      </c>
      <c r="AM73" s="23">
        <v>138</v>
      </c>
      <c r="AN73" s="23">
        <v>172</v>
      </c>
      <c r="AP73" s="23">
        <v>334</v>
      </c>
      <c r="AQ73" s="23">
        <v>165</v>
      </c>
      <c r="AR73" s="23">
        <v>169</v>
      </c>
      <c r="AT73" s="23">
        <v>259</v>
      </c>
      <c r="AU73" s="23">
        <v>136</v>
      </c>
      <c r="AV73" s="23">
        <v>123</v>
      </c>
      <c r="AX73" s="23">
        <v>250</v>
      </c>
      <c r="AY73" s="23">
        <v>127</v>
      </c>
      <c r="AZ73" s="23">
        <v>123</v>
      </c>
      <c r="BB73" s="23">
        <v>285</v>
      </c>
      <c r="BC73" s="23">
        <v>138</v>
      </c>
      <c r="BD73" s="23">
        <v>147</v>
      </c>
      <c r="BF73" s="23">
        <v>356</v>
      </c>
      <c r="BG73" s="23">
        <v>178</v>
      </c>
      <c r="BH73" s="23">
        <v>178</v>
      </c>
    </row>
    <row r="74" spans="1:60">
      <c r="A74" s="23">
        <v>69</v>
      </c>
      <c r="B74" s="31">
        <v>7015.6435185185182</v>
      </c>
      <c r="C74" s="31">
        <v>4660.0956790123455</v>
      </c>
      <c r="D74" s="31">
        <v>2355.5478395061727</v>
      </c>
      <c r="F74" s="23">
        <v>221</v>
      </c>
      <c r="G74" s="23">
        <v>107</v>
      </c>
      <c r="H74" s="23">
        <v>114</v>
      </c>
      <c r="J74" s="23">
        <v>179</v>
      </c>
      <c r="K74" s="23">
        <v>88</v>
      </c>
      <c r="L74" s="23">
        <v>91</v>
      </c>
      <c r="N74" s="23">
        <v>53</v>
      </c>
      <c r="O74" s="23">
        <v>29</v>
      </c>
      <c r="P74" s="23">
        <v>24</v>
      </c>
      <c r="R74" s="26">
        <v>681.67592592592598</v>
      </c>
      <c r="S74" s="24">
        <v>335.83796296296299</v>
      </c>
      <c r="T74" s="24">
        <v>345.83796296296299</v>
      </c>
      <c r="V74" s="26">
        <v>445.41975308641975</v>
      </c>
      <c r="W74" s="26">
        <v>209.70987654320987</v>
      </c>
      <c r="X74" s="24">
        <v>235.70987654320987</v>
      </c>
      <c r="Z74" s="23">
        <v>258</v>
      </c>
      <c r="AA74" s="23">
        <v>131</v>
      </c>
      <c r="AB74" s="23">
        <v>127</v>
      </c>
      <c r="AD74" s="23">
        <v>676</v>
      </c>
      <c r="AE74" s="23">
        <v>360</v>
      </c>
      <c r="AF74" s="23">
        <v>316</v>
      </c>
      <c r="AH74" s="23">
        <v>503</v>
      </c>
      <c r="AI74" s="23">
        <v>256</v>
      </c>
      <c r="AJ74" s="23">
        <v>247</v>
      </c>
      <c r="AL74" s="23">
        <v>221</v>
      </c>
      <c r="AM74" s="23">
        <v>125</v>
      </c>
      <c r="AN74" s="23">
        <v>165</v>
      </c>
      <c r="AP74" s="23">
        <v>318</v>
      </c>
      <c r="AQ74" s="23">
        <v>161</v>
      </c>
      <c r="AR74" s="23">
        <v>157</v>
      </c>
      <c r="AT74" s="23">
        <v>244</v>
      </c>
      <c r="AU74" s="23">
        <v>127</v>
      </c>
      <c r="AV74" s="23">
        <v>117</v>
      </c>
      <c r="AX74" s="23">
        <v>243</v>
      </c>
      <c r="AY74" s="23">
        <v>123</v>
      </c>
      <c r="AZ74" s="23">
        <v>120</v>
      </c>
      <c r="BB74" s="23">
        <v>281</v>
      </c>
      <c r="BC74" s="23">
        <v>132</v>
      </c>
      <c r="BD74" s="23">
        <v>149</v>
      </c>
      <c r="BF74" s="23">
        <v>336</v>
      </c>
      <c r="BG74" s="23">
        <v>171</v>
      </c>
      <c r="BH74" s="23">
        <v>165</v>
      </c>
    </row>
    <row r="75" spans="1:60">
      <c r="A75" s="23">
        <v>70</v>
      </c>
      <c r="B75" s="31">
        <v>6709.6435185185182</v>
      </c>
      <c r="C75" s="31">
        <v>4467.0956790123455</v>
      </c>
      <c r="D75" s="31">
        <v>2242.5478395061727</v>
      </c>
      <c r="F75" s="23">
        <v>207</v>
      </c>
      <c r="G75" s="23">
        <v>98</v>
      </c>
      <c r="H75" s="23">
        <v>109</v>
      </c>
      <c r="J75" s="23">
        <v>152</v>
      </c>
      <c r="K75" s="23">
        <v>76</v>
      </c>
      <c r="L75" s="23">
        <v>76</v>
      </c>
      <c r="N75" s="23">
        <v>50</v>
      </c>
      <c r="O75" s="23">
        <v>28</v>
      </c>
      <c r="P75" s="23">
        <v>22</v>
      </c>
      <c r="R75" s="26">
        <v>671.67592592592598</v>
      </c>
      <c r="S75" s="24">
        <v>329.83796296296299</v>
      </c>
      <c r="T75" s="24">
        <v>341.83796296296299</v>
      </c>
      <c r="V75" s="26">
        <v>425.41975308641975</v>
      </c>
      <c r="W75" s="26">
        <v>196.70987654320987</v>
      </c>
      <c r="X75" s="24">
        <v>228.70987654320987</v>
      </c>
      <c r="Z75" s="23">
        <v>240</v>
      </c>
      <c r="AA75" s="23">
        <v>120</v>
      </c>
      <c r="AB75" s="23">
        <v>120</v>
      </c>
      <c r="AD75" s="23">
        <v>633</v>
      </c>
      <c r="AE75" s="23">
        <v>329</v>
      </c>
      <c r="AF75" s="23">
        <v>304</v>
      </c>
      <c r="AH75" s="23">
        <v>481</v>
      </c>
      <c r="AI75" s="23">
        <v>244</v>
      </c>
      <c r="AJ75" s="23">
        <v>237</v>
      </c>
      <c r="AL75" s="23">
        <v>207</v>
      </c>
      <c r="AM75" s="23">
        <v>118</v>
      </c>
      <c r="AN75" s="23">
        <v>155</v>
      </c>
      <c r="AP75" s="23">
        <v>309</v>
      </c>
      <c r="AQ75" s="23">
        <v>162</v>
      </c>
      <c r="AR75" s="23">
        <v>147</v>
      </c>
      <c r="AT75" s="23">
        <v>233</v>
      </c>
      <c r="AU75" s="23">
        <v>118</v>
      </c>
      <c r="AV75" s="23">
        <v>115</v>
      </c>
      <c r="AX75" s="23">
        <v>242</v>
      </c>
      <c r="AY75" s="23">
        <v>124</v>
      </c>
      <c r="AZ75" s="23">
        <v>118</v>
      </c>
      <c r="BB75" s="23">
        <v>290</v>
      </c>
      <c r="BC75" s="23">
        <v>133</v>
      </c>
      <c r="BD75" s="23">
        <v>157</v>
      </c>
      <c r="BF75" s="23">
        <v>326</v>
      </c>
      <c r="BG75" s="23">
        <v>166</v>
      </c>
      <c r="BH75" s="23">
        <v>160</v>
      </c>
    </row>
    <row r="76" spans="1:60">
      <c r="A76" s="23">
        <v>71</v>
      </c>
      <c r="B76" s="31">
        <v>6454.6435185185182</v>
      </c>
      <c r="C76" s="31">
        <v>4314.0956790123455</v>
      </c>
      <c r="D76" s="31">
        <v>2140.5478395061727</v>
      </c>
      <c r="F76" s="23">
        <v>192</v>
      </c>
      <c r="G76" s="23">
        <v>92</v>
      </c>
      <c r="H76" s="23">
        <v>100</v>
      </c>
      <c r="J76" s="23">
        <v>126</v>
      </c>
      <c r="K76" s="23">
        <v>63</v>
      </c>
      <c r="L76" s="23">
        <v>63</v>
      </c>
      <c r="N76" s="23">
        <v>45</v>
      </c>
      <c r="O76" s="23">
        <v>24</v>
      </c>
      <c r="P76" s="23">
        <v>21</v>
      </c>
      <c r="R76" s="26">
        <v>674.67592592592598</v>
      </c>
      <c r="S76" s="24">
        <v>329.83796296296299</v>
      </c>
      <c r="T76" s="24">
        <v>344.83796296296299</v>
      </c>
      <c r="V76" s="26">
        <v>412.41975308641975</v>
      </c>
      <c r="W76" s="26">
        <v>183.70987654320987</v>
      </c>
      <c r="X76" s="24">
        <v>228.70987654320987</v>
      </c>
      <c r="Z76" s="23">
        <v>217</v>
      </c>
      <c r="AA76" s="23">
        <v>107</v>
      </c>
      <c r="AB76" s="23">
        <v>110</v>
      </c>
      <c r="AD76" s="23">
        <v>600</v>
      </c>
      <c r="AE76" s="23">
        <v>304</v>
      </c>
      <c r="AF76" s="23">
        <v>296</v>
      </c>
      <c r="AH76" s="23">
        <v>468</v>
      </c>
      <c r="AI76" s="23">
        <v>237</v>
      </c>
      <c r="AJ76" s="23">
        <v>231</v>
      </c>
      <c r="AL76" s="23">
        <v>192</v>
      </c>
      <c r="AM76" s="23">
        <v>107</v>
      </c>
      <c r="AN76" s="23">
        <v>148</v>
      </c>
      <c r="AP76" s="23">
        <v>303</v>
      </c>
      <c r="AQ76" s="23">
        <v>165</v>
      </c>
      <c r="AR76" s="23">
        <v>138</v>
      </c>
      <c r="AT76" s="23">
        <v>217</v>
      </c>
      <c r="AU76" s="23">
        <v>106</v>
      </c>
      <c r="AV76" s="23">
        <v>111</v>
      </c>
      <c r="AX76" s="23">
        <v>240</v>
      </c>
      <c r="AY76" s="23">
        <v>124</v>
      </c>
      <c r="AZ76" s="23">
        <v>116</v>
      </c>
      <c r="BB76" s="23">
        <v>308</v>
      </c>
      <c r="BC76" s="23">
        <v>135</v>
      </c>
      <c r="BD76" s="23">
        <v>173</v>
      </c>
      <c r="BF76" s="23">
        <v>319</v>
      </c>
      <c r="BG76" s="23">
        <v>163</v>
      </c>
      <c r="BH76" s="23">
        <v>156</v>
      </c>
    </row>
    <row r="77" spans="1:60">
      <c r="A77" s="23">
        <v>72</v>
      </c>
      <c r="B77" s="31">
        <v>6211.6435185185182</v>
      </c>
      <c r="C77" s="31">
        <v>4163.0956790123455</v>
      </c>
      <c r="D77" s="31">
        <v>2048.5478395061727</v>
      </c>
      <c r="F77" s="23">
        <v>179</v>
      </c>
      <c r="G77" s="23">
        <v>87</v>
      </c>
      <c r="H77" s="23">
        <v>92</v>
      </c>
      <c r="J77" s="23">
        <v>90</v>
      </c>
      <c r="K77" s="23">
        <v>48</v>
      </c>
      <c r="L77" s="23">
        <v>42</v>
      </c>
      <c r="N77" s="23">
        <v>41</v>
      </c>
      <c r="O77" s="23">
        <v>19</v>
      </c>
      <c r="P77" s="23">
        <v>22</v>
      </c>
      <c r="R77" s="26">
        <v>677.67592592592598</v>
      </c>
      <c r="S77" s="24">
        <v>329.83796296296299</v>
      </c>
      <c r="T77" s="24">
        <v>347.83796296296299</v>
      </c>
      <c r="V77" s="26">
        <v>397.41975308641975</v>
      </c>
      <c r="W77" s="26">
        <v>170.70987654320987</v>
      </c>
      <c r="X77" s="24">
        <v>226.70987654320987</v>
      </c>
      <c r="Z77" s="23">
        <v>204</v>
      </c>
      <c r="AA77" s="23">
        <v>100</v>
      </c>
      <c r="AB77" s="23">
        <v>104</v>
      </c>
      <c r="AD77" s="23">
        <v>564</v>
      </c>
      <c r="AE77" s="23">
        <v>274</v>
      </c>
      <c r="AF77" s="23">
        <v>290</v>
      </c>
      <c r="AH77" s="23">
        <v>457</v>
      </c>
      <c r="AI77" s="23">
        <v>231</v>
      </c>
      <c r="AJ77" s="23">
        <v>226</v>
      </c>
      <c r="AL77" s="23">
        <v>179</v>
      </c>
      <c r="AM77" s="23">
        <v>100</v>
      </c>
      <c r="AN77" s="23">
        <v>139</v>
      </c>
      <c r="AP77" s="23">
        <v>296</v>
      </c>
      <c r="AQ77" s="23">
        <v>168</v>
      </c>
      <c r="AR77" s="23">
        <v>128</v>
      </c>
      <c r="AT77" s="23">
        <v>205</v>
      </c>
      <c r="AU77" s="23">
        <v>99</v>
      </c>
      <c r="AV77" s="23">
        <v>106</v>
      </c>
      <c r="AX77" s="23">
        <v>240</v>
      </c>
      <c r="AY77" s="23">
        <v>125</v>
      </c>
      <c r="AZ77" s="23">
        <v>115</v>
      </c>
      <c r="BB77" s="23">
        <v>321</v>
      </c>
      <c r="BC77" s="23">
        <v>135</v>
      </c>
      <c r="BD77" s="23">
        <v>186</v>
      </c>
      <c r="BF77" s="23">
        <v>312</v>
      </c>
      <c r="BG77" s="23">
        <v>162</v>
      </c>
      <c r="BH77" s="23">
        <v>150</v>
      </c>
    </row>
    <row r="78" spans="1:60">
      <c r="A78" s="23">
        <v>73</v>
      </c>
      <c r="B78" s="31">
        <v>5966.6435185185182</v>
      </c>
      <c r="C78" s="31">
        <v>4012.0956790123455</v>
      </c>
      <c r="D78" s="31">
        <v>1954.5478395061727</v>
      </c>
      <c r="F78" s="23">
        <v>162</v>
      </c>
      <c r="G78" s="23">
        <v>80</v>
      </c>
      <c r="H78" s="23">
        <v>82</v>
      </c>
      <c r="J78" s="23">
        <v>93</v>
      </c>
      <c r="K78" s="23">
        <v>48</v>
      </c>
      <c r="L78" s="23">
        <v>45</v>
      </c>
      <c r="N78" s="23">
        <v>37</v>
      </c>
      <c r="O78" s="23">
        <v>17</v>
      </c>
      <c r="P78" s="23">
        <v>20</v>
      </c>
      <c r="R78" s="26">
        <v>654.67592592592598</v>
      </c>
      <c r="S78" s="24">
        <v>317.83796296296299</v>
      </c>
      <c r="T78" s="24">
        <v>336.83796296296299</v>
      </c>
      <c r="V78" s="26">
        <v>382.41975308641975</v>
      </c>
      <c r="W78" s="26">
        <v>159.70987654320987</v>
      </c>
      <c r="X78" s="24">
        <v>222.70987654320987</v>
      </c>
      <c r="Z78" s="23">
        <v>197</v>
      </c>
      <c r="AA78" s="23">
        <v>93</v>
      </c>
      <c r="AB78" s="23">
        <v>104</v>
      </c>
      <c r="AD78" s="23">
        <v>513</v>
      </c>
      <c r="AE78" s="23">
        <v>244</v>
      </c>
      <c r="AF78" s="23">
        <v>269</v>
      </c>
      <c r="AH78" s="23">
        <v>431</v>
      </c>
      <c r="AI78" s="23">
        <v>217</v>
      </c>
      <c r="AJ78" s="23">
        <v>214</v>
      </c>
      <c r="AL78" s="23">
        <v>162</v>
      </c>
      <c r="AM78" s="23">
        <v>92</v>
      </c>
      <c r="AN78" s="23">
        <v>131</v>
      </c>
      <c r="AP78" s="23">
        <v>292</v>
      </c>
      <c r="AQ78" s="23">
        <v>168</v>
      </c>
      <c r="AR78" s="23">
        <v>124</v>
      </c>
      <c r="AT78" s="23">
        <v>192</v>
      </c>
      <c r="AU78" s="23">
        <v>89</v>
      </c>
      <c r="AV78" s="23">
        <v>103</v>
      </c>
      <c r="AX78" s="23">
        <v>240</v>
      </c>
      <c r="AY78" s="23">
        <v>125</v>
      </c>
      <c r="AZ78" s="23">
        <v>115</v>
      </c>
      <c r="BB78" s="23">
        <v>343</v>
      </c>
      <c r="BC78" s="23">
        <v>145</v>
      </c>
      <c r="BD78" s="23">
        <v>198</v>
      </c>
      <c r="BF78" s="23">
        <v>313</v>
      </c>
      <c r="BG78" s="23">
        <v>159</v>
      </c>
      <c r="BH78" s="23">
        <v>154</v>
      </c>
    </row>
    <row r="79" spans="1:60">
      <c r="A79" s="23">
        <v>74</v>
      </c>
      <c r="B79" s="31">
        <v>5713.6435185185182</v>
      </c>
      <c r="C79" s="31">
        <v>3854.0956790123455</v>
      </c>
      <c r="D79" s="31">
        <v>1859.5478395061727</v>
      </c>
      <c r="F79" s="23">
        <v>146</v>
      </c>
      <c r="G79" s="23">
        <v>73</v>
      </c>
      <c r="H79" s="23">
        <v>73</v>
      </c>
      <c r="J79" s="23">
        <v>125</v>
      </c>
      <c r="K79" s="23">
        <v>58</v>
      </c>
      <c r="L79" s="23">
        <v>67</v>
      </c>
      <c r="N79" s="23">
        <v>31</v>
      </c>
      <c r="O79" s="23">
        <v>17</v>
      </c>
      <c r="P79" s="23">
        <v>14</v>
      </c>
      <c r="R79" s="26">
        <v>607.67592592592598</v>
      </c>
      <c r="S79" s="24">
        <v>297.83796296296299</v>
      </c>
      <c r="T79" s="24">
        <v>309.83796296296299</v>
      </c>
      <c r="V79" s="26">
        <v>370.41975308641975</v>
      </c>
      <c r="W79" s="26">
        <v>157.70987654320987</v>
      </c>
      <c r="X79" s="24">
        <v>212.70987654320987</v>
      </c>
      <c r="Z79" s="23">
        <v>215</v>
      </c>
      <c r="AA79" s="23">
        <v>93</v>
      </c>
      <c r="AB79" s="23">
        <v>122</v>
      </c>
      <c r="AD79" s="23">
        <v>439</v>
      </c>
      <c r="AE79" s="23">
        <v>204</v>
      </c>
      <c r="AF79" s="23">
        <v>235</v>
      </c>
      <c r="AH79" s="23">
        <v>400</v>
      </c>
      <c r="AI79" s="23">
        <v>201</v>
      </c>
      <c r="AJ79" s="23">
        <v>199</v>
      </c>
      <c r="AL79" s="23">
        <v>146</v>
      </c>
      <c r="AM79" s="23">
        <v>85</v>
      </c>
      <c r="AN79" s="23">
        <v>120</v>
      </c>
      <c r="AP79" s="23">
        <v>267</v>
      </c>
      <c r="AQ79" s="23">
        <v>153</v>
      </c>
      <c r="AR79" s="23">
        <v>114</v>
      </c>
      <c r="AT79" s="23">
        <v>180</v>
      </c>
      <c r="AU79" s="23">
        <v>84</v>
      </c>
      <c r="AV79" s="23">
        <v>96</v>
      </c>
      <c r="AX79" s="23">
        <v>248</v>
      </c>
      <c r="AY79" s="23">
        <v>129</v>
      </c>
      <c r="AZ79" s="23">
        <v>119</v>
      </c>
      <c r="BB79" s="23">
        <v>354</v>
      </c>
      <c r="BC79" s="23">
        <v>152</v>
      </c>
      <c r="BD79" s="23">
        <v>202</v>
      </c>
      <c r="BF79" s="23">
        <v>325</v>
      </c>
      <c r="BG79" s="23">
        <v>155</v>
      </c>
      <c r="BH79" s="23">
        <v>170</v>
      </c>
    </row>
    <row r="80" spans="1:60">
      <c r="A80" s="23">
        <v>75</v>
      </c>
      <c r="B80" s="31">
        <v>5429.6435185185182</v>
      </c>
      <c r="C80" s="31">
        <v>3681.0956790123455</v>
      </c>
      <c r="D80" s="31">
        <v>1748.5478395061727</v>
      </c>
      <c r="F80" s="23">
        <v>133</v>
      </c>
      <c r="G80" s="23">
        <v>69</v>
      </c>
      <c r="H80" s="23">
        <v>64</v>
      </c>
      <c r="J80" s="23">
        <v>171</v>
      </c>
      <c r="K80" s="23">
        <v>74</v>
      </c>
      <c r="L80" s="23">
        <v>97</v>
      </c>
      <c r="N80" s="23">
        <v>29</v>
      </c>
      <c r="O80" s="23">
        <v>13</v>
      </c>
      <c r="P80" s="23">
        <v>16</v>
      </c>
      <c r="R80" s="26">
        <v>547.67592592592598</v>
      </c>
      <c r="S80" s="24">
        <v>266.83796296296299</v>
      </c>
      <c r="T80" s="24">
        <v>280.83796296296299</v>
      </c>
      <c r="V80" s="26">
        <v>359.41975308641975</v>
      </c>
      <c r="W80" s="26">
        <v>156.70987654320987</v>
      </c>
      <c r="X80" s="24">
        <v>202.70987654320987</v>
      </c>
      <c r="Z80" s="23">
        <v>231</v>
      </c>
      <c r="AA80" s="23">
        <v>96</v>
      </c>
      <c r="AB80" s="23">
        <v>135</v>
      </c>
      <c r="AD80" s="23">
        <v>364</v>
      </c>
      <c r="AE80" s="23">
        <v>171</v>
      </c>
      <c r="AF80" s="23">
        <v>193</v>
      </c>
      <c r="AH80" s="23">
        <v>369</v>
      </c>
      <c r="AI80" s="23">
        <v>185</v>
      </c>
      <c r="AJ80" s="23">
        <v>184</v>
      </c>
      <c r="AL80" s="23">
        <v>133</v>
      </c>
      <c r="AM80" s="23">
        <v>75</v>
      </c>
      <c r="AN80" s="23">
        <v>111</v>
      </c>
      <c r="AP80" s="23">
        <v>250</v>
      </c>
      <c r="AQ80" s="23">
        <v>137</v>
      </c>
      <c r="AR80" s="23">
        <v>113</v>
      </c>
      <c r="AT80" s="23">
        <v>164</v>
      </c>
      <c r="AU80" s="23">
        <v>78</v>
      </c>
      <c r="AV80" s="23">
        <v>86</v>
      </c>
      <c r="AX80" s="23">
        <v>249</v>
      </c>
      <c r="AY80" s="23">
        <v>124</v>
      </c>
      <c r="AZ80" s="23">
        <v>125</v>
      </c>
      <c r="BB80" s="23">
        <v>350</v>
      </c>
      <c r="BC80" s="23">
        <v>154</v>
      </c>
      <c r="BD80" s="23">
        <v>196</v>
      </c>
      <c r="BF80" s="23">
        <v>331</v>
      </c>
      <c r="BG80" s="23">
        <v>149</v>
      </c>
      <c r="BH80" s="23">
        <v>182</v>
      </c>
    </row>
    <row r="81" spans="1:60">
      <c r="A81" s="23">
        <v>76</v>
      </c>
      <c r="B81" s="31">
        <v>5165.6435185185182</v>
      </c>
      <c r="C81" s="31">
        <v>3516.0956790123455</v>
      </c>
      <c r="D81" s="31">
        <v>1649.5478395061727</v>
      </c>
      <c r="F81" s="23">
        <v>127</v>
      </c>
      <c r="G81" s="23">
        <v>66</v>
      </c>
      <c r="H81" s="23">
        <v>61</v>
      </c>
      <c r="J81" s="23">
        <v>203</v>
      </c>
      <c r="K81" s="23">
        <v>85</v>
      </c>
      <c r="L81" s="23">
        <v>118</v>
      </c>
      <c r="N81" s="23">
        <v>29</v>
      </c>
      <c r="O81" s="23">
        <v>15</v>
      </c>
      <c r="P81" s="23">
        <v>14</v>
      </c>
      <c r="R81" s="26">
        <v>493.67592592592592</v>
      </c>
      <c r="S81" s="24">
        <v>242.83796296296296</v>
      </c>
      <c r="T81" s="24">
        <v>250.83796296296296</v>
      </c>
      <c r="V81" s="26">
        <v>342.41975308641975</v>
      </c>
      <c r="W81" s="26">
        <v>150.70987654320987</v>
      </c>
      <c r="X81" s="24">
        <v>191.70987654320987</v>
      </c>
      <c r="Z81" s="23">
        <v>246</v>
      </c>
      <c r="AA81" s="23">
        <v>98</v>
      </c>
      <c r="AB81" s="23">
        <v>148</v>
      </c>
      <c r="AD81" s="23">
        <v>305</v>
      </c>
      <c r="AE81" s="23">
        <v>144</v>
      </c>
      <c r="AF81" s="23">
        <v>161</v>
      </c>
      <c r="AH81" s="23">
        <v>341</v>
      </c>
      <c r="AI81" s="23">
        <v>170</v>
      </c>
      <c r="AJ81" s="23">
        <v>171</v>
      </c>
      <c r="AL81" s="23">
        <v>127</v>
      </c>
      <c r="AM81" s="23">
        <v>69</v>
      </c>
      <c r="AN81" s="23">
        <v>105</v>
      </c>
      <c r="AP81" s="23">
        <v>230</v>
      </c>
      <c r="AQ81" s="23">
        <v>120</v>
      </c>
      <c r="AR81" s="23">
        <v>110</v>
      </c>
      <c r="AT81" s="23">
        <v>154</v>
      </c>
      <c r="AU81" s="23">
        <v>73</v>
      </c>
      <c r="AV81" s="23">
        <v>81</v>
      </c>
      <c r="AX81" s="23">
        <v>244</v>
      </c>
      <c r="AY81" s="23">
        <v>120</v>
      </c>
      <c r="AZ81" s="23">
        <v>124</v>
      </c>
      <c r="BB81" s="23">
        <v>339</v>
      </c>
      <c r="BC81" s="23">
        <v>155</v>
      </c>
      <c r="BD81" s="23">
        <v>184</v>
      </c>
      <c r="BF81" s="23">
        <v>335</v>
      </c>
      <c r="BG81" s="23">
        <v>141</v>
      </c>
      <c r="BH81" s="23">
        <v>194</v>
      </c>
    </row>
    <row r="82" spans="1:60">
      <c r="A82" s="23">
        <v>77</v>
      </c>
      <c r="B82" s="31">
        <v>4952.6435185185182</v>
      </c>
      <c r="C82" s="31">
        <v>3387.0956790123455</v>
      </c>
      <c r="D82" s="31">
        <v>1565.5478395061727</v>
      </c>
      <c r="F82" s="23">
        <v>118</v>
      </c>
      <c r="G82" s="23">
        <v>62</v>
      </c>
      <c r="H82" s="23">
        <v>56</v>
      </c>
      <c r="J82" s="23">
        <v>227</v>
      </c>
      <c r="K82" s="23">
        <v>95</v>
      </c>
      <c r="L82" s="23">
        <v>132</v>
      </c>
      <c r="N82" s="23">
        <v>25</v>
      </c>
      <c r="O82" s="23">
        <v>14</v>
      </c>
      <c r="P82" s="23">
        <v>11</v>
      </c>
      <c r="R82" s="26">
        <v>452.67592592592592</v>
      </c>
      <c r="S82" s="24">
        <v>218.83796296296296</v>
      </c>
      <c r="T82" s="24">
        <v>233.83796296296296</v>
      </c>
      <c r="V82" s="26">
        <v>335.41975308641975</v>
      </c>
      <c r="W82" s="26">
        <v>148.70987654320987</v>
      </c>
      <c r="X82" s="24">
        <v>186.70987654320987</v>
      </c>
      <c r="Z82" s="23">
        <v>256</v>
      </c>
      <c r="AA82" s="23">
        <v>100</v>
      </c>
      <c r="AB82" s="23">
        <v>156</v>
      </c>
      <c r="AD82" s="23">
        <v>261</v>
      </c>
      <c r="AE82" s="23">
        <v>121</v>
      </c>
      <c r="AF82" s="23">
        <v>140</v>
      </c>
      <c r="AH82" s="23">
        <v>315</v>
      </c>
      <c r="AI82" s="23">
        <v>153</v>
      </c>
      <c r="AJ82" s="23">
        <v>162</v>
      </c>
      <c r="AL82" s="23">
        <v>118</v>
      </c>
      <c r="AM82" s="23">
        <v>63</v>
      </c>
      <c r="AN82" s="23">
        <v>98</v>
      </c>
      <c r="AP82" s="23">
        <v>216</v>
      </c>
      <c r="AQ82" s="23">
        <v>107</v>
      </c>
      <c r="AR82" s="23">
        <v>109</v>
      </c>
      <c r="AT82" s="23">
        <v>151</v>
      </c>
      <c r="AU82" s="23">
        <v>73</v>
      </c>
      <c r="AV82" s="23">
        <v>78</v>
      </c>
      <c r="AX82" s="23">
        <v>244</v>
      </c>
      <c r="AY82" s="23">
        <v>119</v>
      </c>
      <c r="AZ82" s="23">
        <v>125</v>
      </c>
      <c r="BB82" s="23">
        <v>329</v>
      </c>
      <c r="BC82" s="23">
        <v>153</v>
      </c>
      <c r="BD82" s="23">
        <v>176</v>
      </c>
      <c r="BF82" s="23">
        <v>339</v>
      </c>
      <c r="BG82" s="23">
        <v>138</v>
      </c>
      <c r="BH82" s="23">
        <v>201</v>
      </c>
    </row>
    <row r="83" spans="1:60">
      <c r="A83" s="23">
        <v>78</v>
      </c>
      <c r="B83" s="31">
        <v>4777.6435185185182</v>
      </c>
      <c r="C83" s="31">
        <v>3283.0956790123455</v>
      </c>
      <c r="D83" s="31">
        <v>1494.5478395061727</v>
      </c>
      <c r="F83" s="23">
        <v>111</v>
      </c>
      <c r="G83" s="23">
        <v>57</v>
      </c>
      <c r="H83" s="23">
        <v>54</v>
      </c>
      <c r="J83" s="23">
        <v>241</v>
      </c>
      <c r="K83" s="23">
        <v>99</v>
      </c>
      <c r="L83" s="23">
        <v>142</v>
      </c>
      <c r="N83" s="23">
        <v>23</v>
      </c>
      <c r="O83" s="23">
        <v>13</v>
      </c>
      <c r="P83" s="23">
        <v>10</v>
      </c>
      <c r="R83" s="26">
        <v>428.67592592592592</v>
      </c>
      <c r="S83" s="24">
        <v>204.83796296296296</v>
      </c>
      <c r="T83" s="24">
        <v>223.83796296296296</v>
      </c>
      <c r="V83" s="26">
        <v>327.41975308641975</v>
      </c>
      <c r="W83" s="26">
        <v>145.70987654320987</v>
      </c>
      <c r="X83" s="24">
        <v>181.70987654320987</v>
      </c>
      <c r="Z83" s="23">
        <v>263</v>
      </c>
      <c r="AA83" s="23">
        <v>99</v>
      </c>
      <c r="AB83" s="23">
        <v>164</v>
      </c>
      <c r="AD83" s="23">
        <v>233</v>
      </c>
      <c r="AE83" s="23">
        <v>107</v>
      </c>
      <c r="AF83" s="23">
        <v>126</v>
      </c>
      <c r="AH83" s="23">
        <v>300</v>
      </c>
      <c r="AI83" s="23">
        <v>145</v>
      </c>
      <c r="AJ83" s="23">
        <v>155</v>
      </c>
      <c r="AL83" s="23">
        <v>111</v>
      </c>
      <c r="AM83" s="23">
        <v>59</v>
      </c>
      <c r="AN83" s="23">
        <v>95</v>
      </c>
      <c r="AP83" s="23">
        <v>207</v>
      </c>
      <c r="AQ83" s="23">
        <v>101</v>
      </c>
      <c r="AR83" s="23">
        <v>106</v>
      </c>
      <c r="AT83" s="23">
        <v>141</v>
      </c>
      <c r="AU83" s="23">
        <v>68</v>
      </c>
      <c r="AV83" s="23">
        <v>73</v>
      </c>
      <c r="AX83" s="23">
        <v>239</v>
      </c>
      <c r="AY83" s="23">
        <v>115</v>
      </c>
      <c r="AZ83" s="23">
        <v>124</v>
      </c>
      <c r="BB83" s="23">
        <v>320</v>
      </c>
      <c r="BC83" s="23">
        <v>151</v>
      </c>
      <c r="BD83" s="23">
        <v>169</v>
      </c>
      <c r="BF83" s="23">
        <v>338</v>
      </c>
      <c r="BG83" s="23">
        <v>130</v>
      </c>
      <c r="BH83" s="23">
        <v>208</v>
      </c>
    </row>
    <row r="84" spans="1:60">
      <c r="A84" s="23">
        <v>79</v>
      </c>
      <c r="B84" s="31">
        <v>4664.6435185185182</v>
      </c>
      <c r="C84" s="31">
        <v>3216.0956790123455</v>
      </c>
      <c r="D84" s="31">
        <v>1448.5478395061727</v>
      </c>
      <c r="F84" s="23">
        <v>113</v>
      </c>
      <c r="G84" s="23">
        <v>57</v>
      </c>
      <c r="H84" s="23">
        <v>56</v>
      </c>
      <c r="J84" s="23">
        <v>246</v>
      </c>
      <c r="K84" s="23">
        <v>103</v>
      </c>
      <c r="L84" s="23">
        <v>143</v>
      </c>
      <c r="N84" s="23">
        <v>28</v>
      </c>
      <c r="O84" s="23">
        <v>13</v>
      </c>
      <c r="P84" s="23">
        <v>15</v>
      </c>
      <c r="R84" s="26">
        <v>411.67592592592592</v>
      </c>
      <c r="S84" s="24">
        <v>194.83796296296296</v>
      </c>
      <c r="T84" s="24">
        <v>216.83796296296296</v>
      </c>
      <c r="V84" s="26">
        <v>322.41975308641975</v>
      </c>
      <c r="W84" s="26">
        <v>142.70987654320987</v>
      </c>
      <c r="X84" s="24">
        <v>179.70987654320987</v>
      </c>
      <c r="Z84" s="23">
        <v>270</v>
      </c>
      <c r="AA84" s="23">
        <v>101</v>
      </c>
      <c r="AB84" s="23">
        <v>169</v>
      </c>
      <c r="AD84" s="23">
        <v>212</v>
      </c>
      <c r="AE84" s="23">
        <v>94</v>
      </c>
      <c r="AF84" s="23">
        <v>118</v>
      </c>
      <c r="AH84" s="23">
        <v>283</v>
      </c>
      <c r="AI84" s="23">
        <v>135</v>
      </c>
      <c r="AJ84" s="23">
        <v>148</v>
      </c>
      <c r="AL84" s="23">
        <v>113</v>
      </c>
      <c r="AM84" s="23">
        <v>59</v>
      </c>
      <c r="AN84" s="23">
        <v>99</v>
      </c>
      <c r="AP84" s="23">
        <v>196</v>
      </c>
      <c r="AQ84" s="23">
        <v>93</v>
      </c>
      <c r="AR84" s="23">
        <v>103</v>
      </c>
      <c r="AT84" s="23">
        <v>137</v>
      </c>
      <c r="AU84" s="23">
        <v>68</v>
      </c>
      <c r="AV84" s="23">
        <v>69</v>
      </c>
      <c r="AX84" s="23">
        <v>236</v>
      </c>
      <c r="AY84" s="23">
        <v>113</v>
      </c>
      <c r="AZ84" s="23">
        <v>123</v>
      </c>
      <c r="BB84" s="23">
        <v>307</v>
      </c>
      <c r="BC84" s="23">
        <v>144</v>
      </c>
      <c r="BD84" s="23">
        <v>163</v>
      </c>
      <c r="BF84" s="23">
        <v>341</v>
      </c>
      <c r="BG84" s="23">
        <v>131</v>
      </c>
      <c r="BH84" s="23">
        <v>210</v>
      </c>
    </row>
    <row r="85" spans="1:60">
      <c r="A85" s="23" t="s">
        <v>5</v>
      </c>
      <c r="B85" s="31">
        <v>30582.643518518518</v>
      </c>
      <c r="C85" s="31">
        <v>21261.095679012345</v>
      </c>
      <c r="D85" s="31">
        <v>9321.5478395061727</v>
      </c>
      <c r="F85" s="23">
        <v>811</v>
      </c>
      <c r="G85" s="23">
        <v>467</v>
      </c>
      <c r="H85" s="23">
        <v>344</v>
      </c>
      <c r="J85" s="24">
        <v>1329</v>
      </c>
      <c r="K85" s="23">
        <v>537</v>
      </c>
      <c r="L85" s="23">
        <v>792</v>
      </c>
      <c r="N85" s="23">
        <v>177</v>
      </c>
      <c r="O85" s="23">
        <v>79</v>
      </c>
      <c r="P85" s="23">
        <v>98</v>
      </c>
      <c r="R85" s="24">
        <v>3325.6759259259261</v>
      </c>
      <c r="S85" s="24">
        <v>1495.837962962963</v>
      </c>
      <c r="T85" s="24">
        <v>1829.837962962963</v>
      </c>
      <c r="V85" s="26">
        <v>2226.4197530864199</v>
      </c>
      <c r="W85" s="26">
        <v>827.70987654320993</v>
      </c>
      <c r="X85" s="24">
        <v>1398.7098765432099</v>
      </c>
      <c r="Z85" s="24">
        <v>1762</v>
      </c>
      <c r="AA85" s="23">
        <v>678</v>
      </c>
      <c r="AB85" s="24">
        <v>1084</v>
      </c>
      <c r="AD85" s="24">
        <v>1541</v>
      </c>
      <c r="AE85" s="23">
        <v>668</v>
      </c>
      <c r="AF85" s="23">
        <v>873</v>
      </c>
      <c r="AH85" s="24">
        <v>1676</v>
      </c>
      <c r="AI85" s="23">
        <v>786</v>
      </c>
      <c r="AJ85" s="23">
        <v>890</v>
      </c>
      <c r="AL85" s="24">
        <v>811</v>
      </c>
      <c r="AM85" s="23">
        <v>414</v>
      </c>
      <c r="AN85" s="23">
        <v>750</v>
      </c>
      <c r="AP85" s="24">
        <v>1167</v>
      </c>
      <c r="AQ85" s="23">
        <v>610</v>
      </c>
      <c r="AR85" s="23">
        <v>557</v>
      </c>
      <c r="AT85" s="24">
        <v>1061</v>
      </c>
      <c r="AU85" s="23">
        <v>493</v>
      </c>
      <c r="AV85" s="23">
        <v>568</v>
      </c>
      <c r="AX85" s="24">
        <v>1282</v>
      </c>
      <c r="AY85" s="23">
        <v>608</v>
      </c>
      <c r="AZ85" s="23">
        <v>674</v>
      </c>
      <c r="BB85" s="24">
        <v>1387</v>
      </c>
      <c r="BC85" s="23">
        <v>629</v>
      </c>
      <c r="BD85" s="23">
        <v>758</v>
      </c>
      <c r="BF85" s="24">
        <v>2705</v>
      </c>
      <c r="BG85" s="24">
        <v>1029</v>
      </c>
      <c r="BH85" s="24">
        <v>1676</v>
      </c>
    </row>
    <row r="86" spans="1:60">
      <c r="A86" s="23"/>
      <c r="B86" s="23"/>
      <c r="C86" s="40"/>
      <c r="D86" s="40"/>
      <c r="F86" s="23"/>
      <c r="G86" s="23"/>
      <c r="H86" s="23"/>
      <c r="J86" s="23"/>
      <c r="K86" s="23"/>
      <c r="L86" s="23"/>
      <c r="N86" s="23"/>
      <c r="O86" s="23"/>
      <c r="P86" s="23"/>
      <c r="R86" s="23"/>
      <c r="S86" s="23"/>
      <c r="T86" s="23"/>
      <c r="V86" s="26"/>
      <c r="W86" s="26"/>
      <c r="X86" s="23"/>
      <c r="Z86" s="23"/>
      <c r="AA86" s="23"/>
      <c r="AB86" s="23"/>
      <c r="AD86" s="23"/>
      <c r="AE86" s="23"/>
      <c r="AF86" s="23"/>
      <c r="AH86" s="23"/>
      <c r="AI86" s="23"/>
      <c r="AJ86" s="23"/>
      <c r="AL86" s="23"/>
      <c r="AM86" s="23"/>
      <c r="AN86" s="23"/>
      <c r="AP86" s="23"/>
      <c r="AQ86" s="23"/>
      <c r="AR86" s="23"/>
      <c r="AT86" s="23"/>
      <c r="AU86" s="23"/>
      <c r="AV86" s="23"/>
      <c r="AX86" s="23"/>
      <c r="AY86" s="23"/>
      <c r="AZ86" s="23"/>
      <c r="BB86" s="23"/>
      <c r="BC86" s="23"/>
      <c r="BD86" s="23"/>
      <c r="BF86" s="23"/>
      <c r="BG86" s="23"/>
      <c r="BH86" s="23"/>
    </row>
    <row r="87" spans="1:60">
      <c r="A87" s="23" t="s">
        <v>2</v>
      </c>
      <c r="B87" s="31">
        <v>1513552.75</v>
      </c>
      <c r="C87" s="31">
        <v>767930.375</v>
      </c>
      <c r="D87" s="31">
        <v>745622.375</v>
      </c>
      <c r="F87" s="24">
        <v>61182</v>
      </c>
      <c r="G87" s="24">
        <v>31331</v>
      </c>
      <c r="H87" s="24">
        <v>29851</v>
      </c>
      <c r="J87" s="24">
        <v>78139</v>
      </c>
      <c r="K87" s="24">
        <v>40873</v>
      </c>
      <c r="L87" s="24">
        <v>37266</v>
      </c>
      <c r="N87" s="24">
        <v>11222</v>
      </c>
      <c r="O87" s="24">
        <v>5629</v>
      </c>
      <c r="P87" s="24">
        <v>5593</v>
      </c>
      <c r="R87" s="24">
        <v>152870.75000000006</v>
      </c>
      <c r="S87" s="24">
        <v>77124.875000000029</v>
      </c>
      <c r="T87" s="24">
        <v>75745.875000000029</v>
      </c>
      <c r="V87" s="24">
        <v>119123.99999999991</v>
      </c>
      <c r="W87" s="24">
        <v>60097.499999999956</v>
      </c>
      <c r="X87" s="24">
        <v>59026.499999999956</v>
      </c>
      <c r="Z87" s="24">
        <v>81472</v>
      </c>
      <c r="AA87" s="24">
        <v>41259</v>
      </c>
      <c r="AB87" s="24">
        <v>40213</v>
      </c>
      <c r="AD87" s="24">
        <v>373262</v>
      </c>
      <c r="AE87" s="24">
        <v>189051</v>
      </c>
      <c r="AF87" s="24">
        <v>184211</v>
      </c>
      <c r="AH87" s="24">
        <v>157474</v>
      </c>
      <c r="AI87" s="24">
        <v>80038</v>
      </c>
      <c r="AJ87" s="24">
        <v>77436</v>
      </c>
      <c r="AL87" s="24">
        <v>78600</v>
      </c>
      <c r="AM87" s="24">
        <v>39226</v>
      </c>
      <c r="AN87" s="24">
        <v>39374</v>
      </c>
      <c r="AP87" s="29">
        <v>95627</v>
      </c>
      <c r="AQ87" s="29">
        <v>48430</v>
      </c>
      <c r="AR87" s="29">
        <v>47197</v>
      </c>
      <c r="AT87" s="24">
        <v>57081</v>
      </c>
      <c r="AU87" s="24">
        <v>29044</v>
      </c>
      <c r="AV87" s="24">
        <v>28037</v>
      </c>
      <c r="AX87" s="24">
        <v>68102</v>
      </c>
      <c r="AY87" s="24">
        <v>35234</v>
      </c>
      <c r="AZ87" s="24">
        <v>32868</v>
      </c>
      <c r="BB87" s="24">
        <v>90386</v>
      </c>
      <c r="BC87" s="24">
        <v>45766</v>
      </c>
      <c r="BD87" s="24">
        <v>44620</v>
      </c>
      <c r="BF87" s="24">
        <v>89011</v>
      </c>
      <c r="BG87" s="24">
        <v>44827</v>
      </c>
      <c r="BH87" s="24">
        <v>44184</v>
      </c>
    </row>
  </sheetData>
  <sheetProtection sheet="1" objects="1" scenarios="1"/>
  <mergeCells count="15">
    <mergeCell ref="AX3:AZ3"/>
    <mergeCell ref="BB3:BD3"/>
    <mergeCell ref="BF3:BH3"/>
    <mergeCell ref="Z3:AB3"/>
    <mergeCell ref="AD3:AF3"/>
    <mergeCell ref="AH3:AJ3"/>
    <mergeCell ref="AL3:AN3"/>
    <mergeCell ref="AP3:AR3"/>
    <mergeCell ref="AT3:AV3"/>
    <mergeCell ref="V3:X3"/>
    <mergeCell ref="B3:D3"/>
    <mergeCell ref="F3:H3"/>
    <mergeCell ref="J3:L3"/>
    <mergeCell ref="N3:P3"/>
    <mergeCell ref="R3:T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D14DA-3B85-1148-97DC-F7A96954FDC3}">
  <dimension ref="A1:BH86"/>
  <sheetViews>
    <sheetView showGridLines="0" zoomScale="160" zoomScaleNormal="160" workbookViewId="0">
      <selection activeCell="F3" sqref="F3"/>
    </sheetView>
  </sheetViews>
  <sheetFormatPr baseColWidth="10" defaultColWidth="11.1640625" defaultRowHeight="16"/>
  <cols>
    <col min="1" max="1" width="5.5" bestFit="1" customWidth="1"/>
    <col min="2" max="2" width="8.6640625" customWidth="1"/>
    <col min="4" max="4" width="9.5" customWidth="1"/>
    <col min="5" max="5" width="5.83203125" customWidth="1"/>
    <col min="9" max="9" width="6.6640625" customWidth="1"/>
    <col min="12" max="12" width="12.1640625" customWidth="1"/>
    <col min="13" max="13" width="7.83203125" customWidth="1"/>
    <col min="17" max="17" width="7.1640625" customWidth="1"/>
  </cols>
  <sheetData>
    <row r="1" spans="1:60" s="19" customFormat="1" ht="15">
      <c r="A1" s="19" t="s">
        <v>47</v>
      </c>
      <c r="Z1" s="20"/>
    </row>
    <row r="2" spans="1:60" s="19" customFormat="1" ht="15.5" customHeight="1">
      <c r="A2" s="21"/>
      <c r="B2" s="80" t="s">
        <v>45</v>
      </c>
      <c r="C2" s="80"/>
      <c r="D2" s="80"/>
      <c r="F2" s="77" t="s">
        <v>52</v>
      </c>
      <c r="G2" s="78"/>
      <c r="H2" s="79"/>
      <c r="J2" s="77" t="s">
        <v>32</v>
      </c>
      <c r="K2" s="78"/>
      <c r="L2" s="79"/>
      <c r="N2" s="80" t="s">
        <v>33</v>
      </c>
      <c r="O2" s="80"/>
      <c r="P2" s="80"/>
      <c r="R2" s="80" t="s">
        <v>34</v>
      </c>
      <c r="S2" s="80"/>
      <c r="T2" s="80"/>
      <c r="V2" s="80" t="s">
        <v>36</v>
      </c>
      <c r="W2" s="80"/>
      <c r="X2" s="80"/>
      <c r="Z2" s="80" t="s">
        <v>35</v>
      </c>
      <c r="AA2" s="80"/>
      <c r="AB2" s="80"/>
      <c r="AD2" s="80" t="s">
        <v>37</v>
      </c>
      <c r="AE2" s="80"/>
      <c r="AF2" s="80"/>
      <c r="AH2" s="80" t="s">
        <v>38</v>
      </c>
      <c r="AI2" s="80"/>
      <c r="AJ2" s="80"/>
      <c r="AL2" s="77" t="s">
        <v>39</v>
      </c>
      <c r="AM2" s="78"/>
      <c r="AN2" s="79"/>
      <c r="AP2" s="77" t="s">
        <v>40</v>
      </c>
      <c r="AQ2" s="78"/>
      <c r="AR2" s="79"/>
      <c r="AT2" s="77" t="s">
        <v>41</v>
      </c>
      <c r="AU2" s="78"/>
      <c r="AV2" s="79"/>
      <c r="AX2" s="77" t="s">
        <v>42</v>
      </c>
      <c r="AY2" s="78"/>
      <c r="AZ2" s="79"/>
      <c r="BB2" s="77" t="s">
        <v>43</v>
      </c>
      <c r="BC2" s="78"/>
      <c r="BD2" s="79"/>
      <c r="BF2" s="81" t="s">
        <v>44</v>
      </c>
      <c r="BG2" s="82"/>
      <c r="BH2" s="83"/>
    </row>
    <row r="3" spans="1:60" s="19" customFormat="1" ht="15">
      <c r="A3" s="21" t="s">
        <v>1</v>
      </c>
      <c r="B3" s="21" t="s">
        <v>2</v>
      </c>
      <c r="C3" s="21" t="s">
        <v>3</v>
      </c>
      <c r="D3" s="21" t="s">
        <v>4</v>
      </c>
      <c r="F3" s="41" t="s">
        <v>2</v>
      </c>
      <c r="G3" s="41" t="s">
        <v>3</v>
      </c>
      <c r="H3" s="41" t="s">
        <v>4</v>
      </c>
      <c r="J3" s="21" t="s">
        <v>2</v>
      </c>
      <c r="K3" s="21" t="s">
        <v>3</v>
      </c>
      <c r="L3" s="21" t="s">
        <v>4</v>
      </c>
      <c r="N3" s="41" t="s">
        <v>2</v>
      </c>
      <c r="O3" s="41" t="s">
        <v>3</v>
      </c>
      <c r="P3" s="41" t="s">
        <v>4</v>
      </c>
      <c r="R3" s="41" t="s">
        <v>2</v>
      </c>
      <c r="S3" s="41" t="s">
        <v>3</v>
      </c>
      <c r="T3" s="41" t="s">
        <v>4</v>
      </c>
      <c r="V3" s="41" t="s">
        <v>2</v>
      </c>
      <c r="W3" s="41" t="s">
        <v>3</v>
      </c>
      <c r="X3" s="41" t="s">
        <v>4</v>
      </c>
      <c r="Z3" s="42" t="s">
        <v>2</v>
      </c>
      <c r="AA3" s="41" t="s">
        <v>3</v>
      </c>
      <c r="AB3" s="41" t="s">
        <v>4</v>
      </c>
      <c r="AD3" s="41" t="s">
        <v>2</v>
      </c>
      <c r="AE3" s="41" t="s">
        <v>3</v>
      </c>
      <c r="AF3" s="41" t="s">
        <v>4</v>
      </c>
      <c r="AH3" s="41" t="s">
        <v>2</v>
      </c>
      <c r="AI3" s="41" t="s">
        <v>3</v>
      </c>
      <c r="AJ3" s="41" t="s">
        <v>4</v>
      </c>
      <c r="AL3" s="41" t="s">
        <v>2</v>
      </c>
      <c r="AM3" s="41" t="s">
        <v>3</v>
      </c>
      <c r="AN3" s="41" t="s">
        <v>4</v>
      </c>
      <c r="AP3" s="41" t="s">
        <v>2</v>
      </c>
      <c r="AQ3" s="41" t="s">
        <v>3</v>
      </c>
      <c r="AR3" s="41" t="s">
        <v>4</v>
      </c>
      <c r="AT3" s="41" t="s">
        <v>2</v>
      </c>
      <c r="AU3" s="41" t="s">
        <v>3</v>
      </c>
      <c r="AV3" s="41" t="s">
        <v>4</v>
      </c>
      <c r="AX3" s="41" t="s">
        <v>2</v>
      </c>
      <c r="AY3" s="41" t="s">
        <v>3</v>
      </c>
      <c r="AZ3" s="41" t="s">
        <v>4</v>
      </c>
      <c r="BB3" s="41" t="s">
        <v>2</v>
      </c>
      <c r="BC3" s="41" t="s">
        <v>3</v>
      </c>
      <c r="BD3" s="41" t="s">
        <v>4</v>
      </c>
      <c r="BF3" s="21" t="s">
        <v>2</v>
      </c>
      <c r="BG3" s="21" t="s">
        <v>3</v>
      </c>
      <c r="BH3" s="21" t="s">
        <v>4</v>
      </c>
    </row>
    <row r="4" spans="1:60">
      <c r="A4" s="32">
        <v>0</v>
      </c>
      <c r="B4" s="39">
        <v>32267</v>
      </c>
      <c r="C4" s="39">
        <v>16479</v>
      </c>
      <c r="D4" s="39">
        <v>15788</v>
      </c>
      <c r="E4" s="2"/>
      <c r="F4" s="13">
        <v>1213</v>
      </c>
      <c r="G4" s="32">
        <v>612</v>
      </c>
      <c r="H4" s="32">
        <v>601</v>
      </c>
      <c r="J4" s="1">
        <v>1377</v>
      </c>
      <c r="K4">
        <v>703</v>
      </c>
      <c r="L4" s="32">
        <v>674</v>
      </c>
      <c r="N4" s="32">
        <v>210</v>
      </c>
      <c r="O4" s="32">
        <v>107</v>
      </c>
      <c r="P4" s="32">
        <v>103</v>
      </c>
      <c r="R4" s="13">
        <v>3595</v>
      </c>
      <c r="S4" s="13">
        <v>1833</v>
      </c>
      <c r="T4" s="13">
        <v>1762</v>
      </c>
      <c r="V4" s="13">
        <v>2405</v>
      </c>
      <c r="W4" s="13">
        <v>1236</v>
      </c>
      <c r="X4" s="13">
        <v>1169</v>
      </c>
      <c r="Z4" s="13">
        <v>1598</v>
      </c>
      <c r="AA4" s="32">
        <v>815</v>
      </c>
      <c r="AB4" s="32">
        <v>783</v>
      </c>
      <c r="AD4" s="13">
        <v>7949</v>
      </c>
      <c r="AE4" s="13">
        <v>4067</v>
      </c>
      <c r="AF4" s="13">
        <v>3882</v>
      </c>
      <c r="AH4" s="13">
        <v>3318</v>
      </c>
      <c r="AI4" s="13">
        <v>1692</v>
      </c>
      <c r="AJ4" s="13">
        <v>1626</v>
      </c>
      <c r="AL4" s="13">
        <v>1695</v>
      </c>
      <c r="AM4" s="32">
        <v>867</v>
      </c>
      <c r="AN4" s="32">
        <v>828</v>
      </c>
      <c r="AP4" s="13">
        <v>2226</v>
      </c>
      <c r="AQ4" s="13">
        <v>1135</v>
      </c>
      <c r="AR4" s="13">
        <v>1091</v>
      </c>
      <c r="AT4" s="13">
        <v>1288</v>
      </c>
      <c r="AU4" s="32">
        <v>661</v>
      </c>
      <c r="AV4" s="32">
        <v>627</v>
      </c>
      <c r="AX4" s="13">
        <v>1509</v>
      </c>
      <c r="AY4" s="32">
        <v>765</v>
      </c>
      <c r="AZ4" s="32">
        <v>744</v>
      </c>
      <c r="BB4" s="13">
        <v>1891</v>
      </c>
      <c r="BC4" s="32">
        <v>968</v>
      </c>
      <c r="BD4" s="32">
        <v>923</v>
      </c>
      <c r="BF4" s="13">
        <v>1993</v>
      </c>
      <c r="BG4" s="13">
        <v>1018</v>
      </c>
      <c r="BH4" s="32">
        <v>975</v>
      </c>
    </row>
    <row r="5" spans="1:60">
      <c r="A5" s="32">
        <v>1</v>
      </c>
      <c r="B5" s="39">
        <v>32144</v>
      </c>
      <c r="C5" s="39">
        <v>16379</v>
      </c>
      <c r="D5" s="39">
        <v>15765</v>
      </c>
      <c r="F5" s="13">
        <v>1210</v>
      </c>
      <c r="G5" s="32">
        <v>604</v>
      </c>
      <c r="H5" s="32">
        <v>606</v>
      </c>
      <c r="J5" s="13">
        <v>1331</v>
      </c>
      <c r="K5" s="32">
        <v>679</v>
      </c>
      <c r="L5" s="32">
        <v>652</v>
      </c>
      <c r="N5" s="32">
        <v>208</v>
      </c>
      <c r="O5" s="32">
        <v>105</v>
      </c>
      <c r="P5" s="32">
        <v>103</v>
      </c>
      <c r="R5" s="13">
        <v>3553</v>
      </c>
      <c r="S5" s="13">
        <v>1805</v>
      </c>
      <c r="T5" s="13">
        <v>1748</v>
      </c>
      <c r="V5" s="13">
        <v>2401</v>
      </c>
      <c r="W5" s="13">
        <v>1241</v>
      </c>
      <c r="X5" s="13">
        <v>1160</v>
      </c>
      <c r="Z5" s="13">
        <v>1594</v>
      </c>
      <c r="AA5" s="32">
        <v>811</v>
      </c>
      <c r="AB5" s="32">
        <v>783</v>
      </c>
      <c r="AD5" s="13">
        <v>8037</v>
      </c>
      <c r="AE5" s="13">
        <v>4107</v>
      </c>
      <c r="AF5" s="13">
        <v>3930</v>
      </c>
      <c r="AH5" s="13">
        <v>3295</v>
      </c>
      <c r="AI5" s="13">
        <v>1675</v>
      </c>
      <c r="AJ5" s="13">
        <v>1620</v>
      </c>
      <c r="AL5" s="13">
        <v>1685</v>
      </c>
      <c r="AM5" s="32">
        <v>860</v>
      </c>
      <c r="AN5" s="32">
        <v>825</v>
      </c>
      <c r="AP5" s="13">
        <v>2233</v>
      </c>
      <c r="AQ5" s="13">
        <v>1133</v>
      </c>
      <c r="AR5" s="13">
        <v>1100</v>
      </c>
      <c r="AT5" s="13">
        <v>1273</v>
      </c>
      <c r="AU5" s="32">
        <v>650</v>
      </c>
      <c r="AV5" s="32">
        <v>623</v>
      </c>
      <c r="AX5" s="13">
        <v>1502</v>
      </c>
      <c r="AY5" s="32">
        <v>756</v>
      </c>
      <c r="AZ5" s="32">
        <v>746</v>
      </c>
      <c r="BB5" s="13">
        <v>1879</v>
      </c>
      <c r="BC5" s="32">
        <v>960</v>
      </c>
      <c r="BD5" s="32">
        <v>919</v>
      </c>
      <c r="BF5" s="13">
        <v>1943</v>
      </c>
      <c r="BG5" s="32">
        <v>993</v>
      </c>
      <c r="BH5" s="32">
        <v>950</v>
      </c>
    </row>
    <row r="6" spans="1:60">
      <c r="A6" s="32">
        <v>2</v>
      </c>
      <c r="B6" s="39">
        <v>31991</v>
      </c>
      <c r="C6" s="39">
        <v>16256</v>
      </c>
      <c r="D6" s="39">
        <v>15735</v>
      </c>
      <c r="F6" s="13">
        <v>1230</v>
      </c>
      <c r="G6" s="32">
        <v>610</v>
      </c>
      <c r="H6" s="32">
        <v>620</v>
      </c>
      <c r="J6" s="13">
        <v>1291</v>
      </c>
      <c r="K6" s="32">
        <v>657</v>
      </c>
      <c r="L6" s="32">
        <v>634</v>
      </c>
      <c r="N6" s="32">
        <v>205</v>
      </c>
      <c r="O6" s="32">
        <v>102</v>
      </c>
      <c r="P6" s="32">
        <v>103</v>
      </c>
      <c r="R6" s="13">
        <v>3482</v>
      </c>
      <c r="S6" s="13">
        <v>1763</v>
      </c>
      <c r="T6" s="13">
        <v>1719</v>
      </c>
      <c r="V6" s="13">
        <v>2385</v>
      </c>
      <c r="W6" s="13">
        <v>1238</v>
      </c>
      <c r="X6" s="13">
        <v>1147</v>
      </c>
      <c r="Z6" s="13">
        <v>1597</v>
      </c>
      <c r="AA6" s="32">
        <v>810</v>
      </c>
      <c r="AB6" s="32">
        <v>787</v>
      </c>
      <c r="AD6" s="13">
        <v>8104</v>
      </c>
      <c r="AE6" s="13">
        <v>4133</v>
      </c>
      <c r="AF6" s="13">
        <v>3971</v>
      </c>
      <c r="AH6" s="13">
        <v>3305</v>
      </c>
      <c r="AI6" s="13">
        <v>1672</v>
      </c>
      <c r="AJ6" s="13">
        <v>1633</v>
      </c>
      <c r="AL6" s="13">
        <v>1686</v>
      </c>
      <c r="AM6" s="32">
        <v>860</v>
      </c>
      <c r="AN6" s="32">
        <v>826</v>
      </c>
      <c r="AP6" s="13">
        <v>2220</v>
      </c>
      <c r="AQ6" s="13">
        <v>1122</v>
      </c>
      <c r="AR6" s="13">
        <v>1098</v>
      </c>
      <c r="AT6" s="13">
        <v>1247</v>
      </c>
      <c r="AU6" s="32">
        <v>632</v>
      </c>
      <c r="AV6" s="32">
        <v>615</v>
      </c>
      <c r="AX6" s="13">
        <v>1488</v>
      </c>
      <c r="AY6" s="32">
        <v>742</v>
      </c>
      <c r="AZ6" s="32">
        <v>746</v>
      </c>
      <c r="BB6" s="13">
        <v>1876</v>
      </c>
      <c r="BC6" s="32">
        <v>957</v>
      </c>
      <c r="BD6" s="32">
        <v>919</v>
      </c>
      <c r="BF6" s="13">
        <v>1875</v>
      </c>
      <c r="BG6" s="32">
        <v>958</v>
      </c>
      <c r="BH6" s="32">
        <v>917</v>
      </c>
    </row>
    <row r="7" spans="1:60">
      <c r="A7" s="32">
        <v>3</v>
      </c>
      <c r="B7" s="39">
        <v>31882</v>
      </c>
      <c r="C7" s="39">
        <v>16171</v>
      </c>
      <c r="D7" s="39">
        <v>15711</v>
      </c>
      <c r="F7" s="13">
        <v>1281</v>
      </c>
      <c r="G7" s="32">
        <v>634</v>
      </c>
      <c r="H7" s="32">
        <v>647</v>
      </c>
      <c r="J7" s="13">
        <v>1256</v>
      </c>
      <c r="K7" s="32">
        <v>638</v>
      </c>
      <c r="L7" s="32">
        <v>618</v>
      </c>
      <c r="N7" s="32">
        <v>196</v>
      </c>
      <c r="O7" s="32">
        <v>98</v>
      </c>
      <c r="P7" s="32">
        <v>98</v>
      </c>
      <c r="R7" s="13">
        <v>3398</v>
      </c>
      <c r="S7" s="13">
        <v>1715</v>
      </c>
      <c r="T7" s="13">
        <v>1683</v>
      </c>
      <c r="V7" s="13">
        <v>2377</v>
      </c>
      <c r="W7" s="13">
        <v>1239</v>
      </c>
      <c r="X7" s="13">
        <v>1138</v>
      </c>
      <c r="Z7" s="13">
        <v>1628</v>
      </c>
      <c r="AA7" s="32">
        <v>825</v>
      </c>
      <c r="AB7" s="32">
        <v>803</v>
      </c>
      <c r="AD7" s="13">
        <v>8125</v>
      </c>
      <c r="AE7" s="13">
        <v>4136</v>
      </c>
      <c r="AF7" s="13">
        <v>3989</v>
      </c>
      <c r="AH7" s="13">
        <v>3359</v>
      </c>
      <c r="AI7" s="13">
        <v>1696</v>
      </c>
      <c r="AJ7" s="13">
        <v>1663</v>
      </c>
      <c r="AL7" s="13">
        <v>1696</v>
      </c>
      <c r="AM7" s="32">
        <v>864</v>
      </c>
      <c r="AN7" s="32">
        <v>832</v>
      </c>
      <c r="AP7" s="13">
        <v>2200</v>
      </c>
      <c r="AQ7" s="13">
        <v>1107</v>
      </c>
      <c r="AR7" s="13">
        <v>1093</v>
      </c>
      <c r="AT7" s="13">
        <v>1218</v>
      </c>
      <c r="AU7" s="32">
        <v>613</v>
      </c>
      <c r="AV7" s="32">
        <v>605</v>
      </c>
      <c r="AX7" s="13">
        <v>1473</v>
      </c>
      <c r="AY7" s="32">
        <v>731</v>
      </c>
      <c r="AZ7" s="32">
        <v>742</v>
      </c>
      <c r="BB7" s="13">
        <v>1864</v>
      </c>
      <c r="BC7" s="32">
        <v>950</v>
      </c>
      <c r="BD7" s="32">
        <v>914</v>
      </c>
      <c r="BF7" s="13">
        <v>1811</v>
      </c>
      <c r="BG7" s="32">
        <v>925</v>
      </c>
      <c r="BH7" s="32">
        <v>886</v>
      </c>
    </row>
    <row r="8" spans="1:60">
      <c r="A8" s="32">
        <v>4</v>
      </c>
      <c r="B8" s="39">
        <v>32357</v>
      </c>
      <c r="C8" s="39">
        <v>16385</v>
      </c>
      <c r="D8" s="39">
        <v>15972</v>
      </c>
      <c r="F8" s="13">
        <v>1352</v>
      </c>
      <c r="G8" s="32">
        <v>670</v>
      </c>
      <c r="H8" s="32">
        <v>682</v>
      </c>
      <c r="J8" s="13">
        <v>1371</v>
      </c>
      <c r="K8" s="32">
        <v>695</v>
      </c>
      <c r="L8" s="32">
        <v>676</v>
      </c>
      <c r="N8" s="32">
        <v>195</v>
      </c>
      <c r="O8" s="32">
        <v>97</v>
      </c>
      <c r="P8" s="32">
        <v>98</v>
      </c>
      <c r="R8" s="13">
        <v>3361</v>
      </c>
      <c r="S8" s="13">
        <v>1692</v>
      </c>
      <c r="T8" s="13">
        <v>1669</v>
      </c>
      <c r="V8" s="13">
        <v>2411</v>
      </c>
      <c r="W8" s="13">
        <v>1256</v>
      </c>
      <c r="X8" s="13">
        <v>1155</v>
      </c>
      <c r="Z8" s="13">
        <v>1681</v>
      </c>
      <c r="AA8" s="32">
        <v>851</v>
      </c>
      <c r="AB8" s="32">
        <v>830</v>
      </c>
      <c r="AD8" s="13">
        <v>8238</v>
      </c>
      <c r="AE8" s="13">
        <v>4190</v>
      </c>
      <c r="AF8" s="13">
        <v>4048</v>
      </c>
      <c r="AH8" s="13">
        <v>3449</v>
      </c>
      <c r="AI8" s="13">
        <v>1736</v>
      </c>
      <c r="AJ8" s="13">
        <v>1713</v>
      </c>
      <c r="AL8" s="13">
        <v>1722</v>
      </c>
      <c r="AM8" s="32">
        <v>878</v>
      </c>
      <c r="AN8" s="32">
        <v>844</v>
      </c>
      <c r="AP8" s="13">
        <v>2214</v>
      </c>
      <c r="AQ8" s="13">
        <v>1112</v>
      </c>
      <c r="AR8" s="13">
        <v>1102</v>
      </c>
      <c r="AT8" s="13">
        <v>1211</v>
      </c>
      <c r="AU8" s="32">
        <v>607</v>
      </c>
      <c r="AV8" s="32">
        <v>604</v>
      </c>
      <c r="AX8" s="13">
        <v>1483</v>
      </c>
      <c r="AY8" s="32">
        <v>732</v>
      </c>
      <c r="AZ8" s="32">
        <v>751</v>
      </c>
      <c r="BB8" s="13">
        <v>1884</v>
      </c>
      <c r="BC8" s="32">
        <v>959</v>
      </c>
      <c r="BD8" s="32">
        <v>925</v>
      </c>
      <c r="BF8" s="13">
        <v>1785</v>
      </c>
      <c r="BG8" s="32">
        <v>910</v>
      </c>
      <c r="BH8" s="32">
        <v>875</v>
      </c>
    </row>
    <row r="9" spans="1:60">
      <c r="A9" s="32">
        <v>5</v>
      </c>
      <c r="B9" s="39">
        <v>33398</v>
      </c>
      <c r="C9" s="39">
        <v>16903</v>
      </c>
      <c r="D9" s="39">
        <v>16495</v>
      </c>
      <c r="F9" s="13">
        <v>1442</v>
      </c>
      <c r="G9" s="32">
        <v>717</v>
      </c>
      <c r="H9" s="32">
        <v>725</v>
      </c>
      <c r="J9" s="13">
        <v>1644</v>
      </c>
      <c r="K9" s="32">
        <v>834</v>
      </c>
      <c r="L9" s="32">
        <v>810</v>
      </c>
      <c r="N9" s="32">
        <v>195</v>
      </c>
      <c r="O9" s="32">
        <v>96</v>
      </c>
      <c r="P9" s="32">
        <v>99</v>
      </c>
      <c r="R9" s="13">
        <v>3377</v>
      </c>
      <c r="S9" s="13">
        <v>1697</v>
      </c>
      <c r="T9" s="13">
        <v>1680</v>
      </c>
      <c r="V9" s="13">
        <v>2488</v>
      </c>
      <c r="W9" s="13">
        <v>1299</v>
      </c>
      <c r="X9" s="13">
        <v>1189</v>
      </c>
      <c r="Z9" s="13">
        <v>1762</v>
      </c>
      <c r="AA9" s="32">
        <v>892</v>
      </c>
      <c r="AB9" s="32">
        <v>870</v>
      </c>
      <c r="AD9" s="13">
        <v>8425</v>
      </c>
      <c r="AE9" s="13">
        <v>4283</v>
      </c>
      <c r="AF9" s="13">
        <v>4142</v>
      </c>
      <c r="AH9" s="13">
        <v>3582</v>
      </c>
      <c r="AI9" s="13">
        <v>1799</v>
      </c>
      <c r="AJ9" s="13">
        <v>1783</v>
      </c>
      <c r="AL9" s="13">
        <v>1775</v>
      </c>
      <c r="AM9" s="32">
        <v>904</v>
      </c>
      <c r="AN9" s="32">
        <v>871</v>
      </c>
      <c r="AP9" s="13">
        <v>2262</v>
      </c>
      <c r="AQ9" s="13">
        <v>1133</v>
      </c>
      <c r="AR9" s="13">
        <v>1129</v>
      </c>
      <c r="AT9" s="13">
        <v>1222</v>
      </c>
      <c r="AU9" s="32">
        <v>611</v>
      </c>
      <c r="AV9" s="32">
        <v>611</v>
      </c>
      <c r="AX9" s="13">
        <v>1513</v>
      </c>
      <c r="AY9" s="32">
        <v>746</v>
      </c>
      <c r="AZ9" s="32">
        <v>767</v>
      </c>
      <c r="BB9" s="13">
        <v>1923</v>
      </c>
      <c r="BC9" s="32">
        <v>979</v>
      </c>
      <c r="BD9" s="32">
        <v>944</v>
      </c>
      <c r="BF9" s="13">
        <v>1788</v>
      </c>
      <c r="BG9" s="32">
        <v>913</v>
      </c>
      <c r="BH9" s="32">
        <v>875</v>
      </c>
    </row>
    <row r="10" spans="1:60">
      <c r="A10" s="32">
        <v>6</v>
      </c>
      <c r="B10" s="39">
        <v>34204</v>
      </c>
      <c r="C10" s="39">
        <v>17312</v>
      </c>
      <c r="D10" s="39">
        <v>16892</v>
      </c>
      <c r="F10" s="13">
        <v>1517</v>
      </c>
      <c r="G10" s="32">
        <v>752</v>
      </c>
      <c r="H10" s="32">
        <v>765</v>
      </c>
      <c r="J10" s="13">
        <v>1905</v>
      </c>
      <c r="K10" s="32">
        <v>967</v>
      </c>
      <c r="L10" s="32">
        <v>938</v>
      </c>
      <c r="N10" s="32">
        <v>194</v>
      </c>
      <c r="O10" s="32">
        <v>95</v>
      </c>
      <c r="P10" s="32">
        <v>99</v>
      </c>
      <c r="R10" s="13">
        <v>3362</v>
      </c>
      <c r="S10" s="13">
        <v>1689</v>
      </c>
      <c r="T10" s="13">
        <v>1673</v>
      </c>
      <c r="V10" s="13">
        <v>2551</v>
      </c>
      <c r="W10" s="13">
        <v>1332</v>
      </c>
      <c r="X10" s="13">
        <v>1219</v>
      </c>
      <c r="Z10" s="13">
        <v>1826</v>
      </c>
      <c r="AA10" s="32">
        <v>928</v>
      </c>
      <c r="AB10" s="32">
        <v>898</v>
      </c>
      <c r="AD10" s="13">
        <v>8537</v>
      </c>
      <c r="AE10" s="13">
        <v>4340</v>
      </c>
      <c r="AF10" s="13">
        <v>4197</v>
      </c>
      <c r="AH10" s="13">
        <v>3684</v>
      </c>
      <c r="AI10" s="13">
        <v>1850</v>
      </c>
      <c r="AJ10" s="13">
        <v>1834</v>
      </c>
      <c r="AL10" s="13">
        <v>1818</v>
      </c>
      <c r="AM10" s="32">
        <v>926</v>
      </c>
      <c r="AN10" s="32">
        <v>892</v>
      </c>
      <c r="AP10" s="13">
        <v>2297</v>
      </c>
      <c r="AQ10" s="13">
        <v>1153</v>
      </c>
      <c r="AR10" s="13">
        <v>1144</v>
      </c>
      <c r="AT10" s="13">
        <v>1230</v>
      </c>
      <c r="AU10" s="32">
        <v>615</v>
      </c>
      <c r="AV10" s="32">
        <v>615</v>
      </c>
      <c r="AX10" s="13">
        <v>1529</v>
      </c>
      <c r="AY10" s="32">
        <v>753</v>
      </c>
      <c r="AZ10" s="32">
        <v>776</v>
      </c>
      <c r="BB10" s="13">
        <v>1959</v>
      </c>
      <c r="BC10" s="32">
        <v>996</v>
      </c>
      <c r="BD10" s="32">
        <v>963</v>
      </c>
      <c r="BF10" s="13">
        <v>1795</v>
      </c>
      <c r="BG10" s="32">
        <v>916</v>
      </c>
      <c r="BH10" s="32">
        <v>879</v>
      </c>
    </row>
    <row r="11" spans="1:60">
      <c r="A11" s="32">
        <v>7</v>
      </c>
      <c r="B11" s="39">
        <v>35080</v>
      </c>
      <c r="C11" s="39">
        <v>17774</v>
      </c>
      <c r="D11" s="39">
        <v>17306</v>
      </c>
      <c r="F11" s="13">
        <v>1552</v>
      </c>
      <c r="G11" s="32">
        <v>791</v>
      </c>
      <c r="H11" s="32">
        <v>761</v>
      </c>
      <c r="J11" s="13">
        <v>2021</v>
      </c>
      <c r="K11" s="32">
        <v>968</v>
      </c>
      <c r="L11" s="13">
        <v>1053</v>
      </c>
      <c r="N11" s="32">
        <v>273</v>
      </c>
      <c r="O11" s="32">
        <v>128</v>
      </c>
      <c r="P11" s="32">
        <v>145</v>
      </c>
      <c r="R11" s="13">
        <v>3517</v>
      </c>
      <c r="S11" s="13">
        <v>1779</v>
      </c>
      <c r="T11" s="13">
        <v>1738</v>
      </c>
      <c r="V11" s="13">
        <v>2837</v>
      </c>
      <c r="W11" s="13">
        <v>1472</v>
      </c>
      <c r="X11" s="13">
        <v>1365</v>
      </c>
      <c r="Z11" s="13">
        <v>1840</v>
      </c>
      <c r="AA11" s="32">
        <v>962</v>
      </c>
      <c r="AB11" s="32">
        <v>878</v>
      </c>
      <c r="AD11" s="13">
        <v>8458</v>
      </c>
      <c r="AE11" s="13">
        <v>4298</v>
      </c>
      <c r="AF11" s="13">
        <v>4160</v>
      </c>
      <c r="AH11" s="13">
        <v>3646</v>
      </c>
      <c r="AI11" s="13">
        <v>1838</v>
      </c>
      <c r="AJ11" s="13">
        <v>1808</v>
      </c>
      <c r="AL11" s="13">
        <v>1847</v>
      </c>
      <c r="AM11" s="32">
        <v>957</v>
      </c>
      <c r="AN11" s="32">
        <v>890</v>
      </c>
      <c r="AP11" s="13">
        <v>2286</v>
      </c>
      <c r="AQ11" s="13">
        <v>1154</v>
      </c>
      <c r="AR11" s="13">
        <v>1132</v>
      </c>
      <c r="AT11" s="13">
        <v>1214</v>
      </c>
      <c r="AU11" s="32">
        <v>550</v>
      </c>
      <c r="AV11" s="32">
        <v>664</v>
      </c>
      <c r="AX11" s="13">
        <v>1671</v>
      </c>
      <c r="AY11" s="32">
        <v>831</v>
      </c>
      <c r="AZ11" s="32">
        <v>840</v>
      </c>
      <c r="BB11" s="13">
        <v>2049</v>
      </c>
      <c r="BC11" s="13">
        <v>1050</v>
      </c>
      <c r="BD11" s="32">
        <v>999</v>
      </c>
      <c r="BF11" s="13">
        <v>1869</v>
      </c>
      <c r="BG11" s="32">
        <v>996</v>
      </c>
      <c r="BH11" s="32">
        <v>873</v>
      </c>
    </row>
    <row r="12" spans="1:60">
      <c r="A12" s="32">
        <v>8</v>
      </c>
      <c r="B12" s="39">
        <v>31429</v>
      </c>
      <c r="C12" s="39">
        <v>15971</v>
      </c>
      <c r="D12" s="39">
        <v>15458</v>
      </c>
      <c r="F12" s="13">
        <v>1424</v>
      </c>
      <c r="G12" s="32">
        <v>701</v>
      </c>
      <c r="H12" s="32">
        <v>723</v>
      </c>
      <c r="J12" s="13">
        <v>1354</v>
      </c>
      <c r="K12" s="32">
        <v>938</v>
      </c>
      <c r="L12" s="32">
        <v>416</v>
      </c>
      <c r="N12" s="32">
        <v>229</v>
      </c>
      <c r="O12" s="32">
        <v>113</v>
      </c>
      <c r="P12" s="32">
        <v>116</v>
      </c>
      <c r="R12" s="13">
        <v>3146</v>
      </c>
      <c r="S12" s="13">
        <v>1568</v>
      </c>
      <c r="T12" s="13">
        <v>1578</v>
      </c>
      <c r="V12" s="13">
        <v>2480</v>
      </c>
      <c r="W12" s="13">
        <v>1258</v>
      </c>
      <c r="X12" s="13">
        <v>1222</v>
      </c>
      <c r="Z12" s="13">
        <v>1737</v>
      </c>
      <c r="AA12" s="32">
        <v>882</v>
      </c>
      <c r="AB12" s="32">
        <v>855</v>
      </c>
      <c r="AD12" s="13">
        <v>7490</v>
      </c>
      <c r="AE12" s="13">
        <v>3740</v>
      </c>
      <c r="AF12" s="13">
        <v>3750</v>
      </c>
      <c r="AH12" s="13">
        <v>3360</v>
      </c>
      <c r="AI12" s="13">
        <v>1635</v>
      </c>
      <c r="AJ12" s="13">
        <v>1725</v>
      </c>
      <c r="AL12" s="13">
        <v>1677</v>
      </c>
      <c r="AM12" s="32">
        <v>855</v>
      </c>
      <c r="AN12" s="32">
        <v>822</v>
      </c>
      <c r="AP12" s="13">
        <v>2204</v>
      </c>
      <c r="AQ12" s="13">
        <v>1126</v>
      </c>
      <c r="AR12" s="13">
        <v>1078</v>
      </c>
      <c r="AT12" s="13">
        <v>1144</v>
      </c>
      <c r="AU12" s="32">
        <v>549</v>
      </c>
      <c r="AV12" s="32">
        <v>595</v>
      </c>
      <c r="AX12" s="13">
        <v>1468</v>
      </c>
      <c r="AY12" s="32">
        <v>713</v>
      </c>
      <c r="AZ12" s="32">
        <v>755</v>
      </c>
      <c r="BB12" s="13">
        <v>1985</v>
      </c>
      <c r="BC12" s="32">
        <v>984</v>
      </c>
      <c r="BD12" s="13">
        <v>1001</v>
      </c>
      <c r="BF12" s="13">
        <v>1731</v>
      </c>
      <c r="BG12" s="32">
        <v>909</v>
      </c>
      <c r="BH12" s="32">
        <v>822</v>
      </c>
    </row>
    <row r="13" spans="1:60">
      <c r="A13" s="32">
        <v>9</v>
      </c>
      <c r="B13" s="39">
        <v>30439</v>
      </c>
      <c r="C13" s="39">
        <v>15538</v>
      </c>
      <c r="D13" s="39">
        <v>14901</v>
      </c>
      <c r="F13" s="13">
        <v>1384</v>
      </c>
      <c r="G13" s="32">
        <v>684</v>
      </c>
      <c r="H13" s="32">
        <v>700</v>
      </c>
      <c r="J13" s="13">
        <v>1247</v>
      </c>
      <c r="K13" s="32">
        <v>931</v>
      </c>
      <c r="L13" s="32">
        <v>316</v>
      </c>
      <c r="N13" s="32">
        <v>211</v>
      </c>
      <c r="O13" s="32">
        <v>102</v>
      </c>
      <c r="P13" s="32">
        <v>109</v>
      </c>
      <c r="R13" s="13">
        <v>3050</v>
      </c>
      <c r="S13" s="13">
        <v>1527</v>
      </c>
      <c r="T13" s="13">
        <v>1523</v>
      </c>
      <c r="V13" s="13">
        <v>2403</v>
      </c>
      <c r="W13" s="13">
        <v>1210</v>
      </c>
      <c r="X13" s="13">
        <v>1193</v>
      </c>
      <c r="Z13" s="13">
        <v>1701</v>
      </c>
      <c r="AA13" s="32">
        <v>862</v>
      </c>
      <c r="AB13" s="32">
        <v>839</v>
      </c>
      <c r="AD13" s="13">
        <v>7196</v>
      </c>
      <c r="AE13" s="13">
        <v>3598</v>
      </c>
      <c r="AF13" s="13">
        <v>3598</v>
      </c>
      <c r="AH13" s="13">
        <v>3300</v>
      </c>
      <c r="AI13" s="13">
        <v>1608</v>
      </c>
      <c r="AJ13" s="13">
        <v>1692</v>
      </c>
      <c r="AL13" s="13">
        <v>1621</v>
      </c>
      <c r="AM13" s="32">
        <v>817</v>
      </c>
      <c r="AN13" s="32">
        <v>804</v>
      </c>
      <c r="AP13" s="13">
        <v>2177</v>
      </c>
      <c r="AQ13" s="13">
        <v>1120</v>
      </c>
      <c r="AR13" s="13">
        <v>1057</v>
      </c>
      <c r="AT13" s="13">
        <v>1136</v>
      </c>
      <c r="AU13" s="32">
        <v>561</v>
      </c>
      <c r="AV13" s="32">
        <v>575</v>
      </c>
      <c r="AX13" s="13">
        <v>1397</v>
      </c>
      <c r="AY13" s="32">
        <v>683</v>
      </c>
      <c r="AZ13" s="32">
        <v>714</v>
      </c>
      <c r="BB13" s="13">
        <v>1918</v>
      </c>
      <c r="BC13" s="32">
        <v>950</v>
      </c>
      <c r="BD13" s="32">
        <v>968</v>
      </c>
      <c r="BF13" s="13">
        <v>1698</v>
      </c>
      <c r="BG13" s="32">
        <v>885</v>
      </c>
      <c r="BH13" s="32">
        <v>813</v>
      </c>
    </row>
    <row r="14" spans="1:60">
      <c r="A14" s="32">
        <v>10</v>
      </c>
      <c r="B14" s="39">
        <v>30457</v>
      </c>
      <c r="C14" s="39">
        <v>15589</v>
      </c>
      <c r="D14" s="39">
        <v>14868</v>
      </c>
      <c r="F14" s="13">
        <v>1376</v>
      </c>
      <c r="G14" s="32">
        <v>684</v>
      </c>
      <c r="H14" s="32">
        <v>692</v>
      </c>
      <c r="J14" s="13">
        <v>1346</v>
      </c>
      <c r="K14" s="32">
        <v>943</v>
      </c>
      <c r="L14" s="32">
        <v>403</v>
      </c>
      <c r="N14" s="32">
        <v>210</v>
      </c>
      <c r="O14" s="32">
        <v>103</v>
      </c>
      <c r="P14" s="32">
        <v>107</v>
      </c>
      <c r="R14" s="13">
        <v>3043</v>
      </c>
      <c r="S14" s="13">
        <v>1533</v>
      </c>
      <c r="T14" s="13">
        <v>1510</v>
      </c>
      <c r="V14" s="13">
        <v>2414</v>
      </c>
      <c r="W14" s="13">
        <v>1216</v>
      </c>
      <c r="X14" s="13">
        <v>1198</v>
      </c>
      <c r="Z14" s="13">
        <v>1701</v>
      </c>
      <c r="AA14" s="32">
        <v>865</v>
      </c>
      <c r="AB14" s="32">
        <v>836</v>
      </c>
      <c r="AD14" s="13">
        <v>7175</v>
      </c>
      <c r="AE14" s="13">
        <v>3603</v>
      </c>
      <c r="AF14" s="13">
        <v>3572</v>
      </c>
      <c r="AH14" s="13">
        <v>3301</v>
      </c>
      <c r="AI14" s="13">
        <v>1631</v>
      </c>
      <c r="AJ14" s="13">
        <v>1670</v>
      </c>
      <c r="AL14" s="13">
        <v>1626</v>
      </c>
      <c r="AM14" s="32">
        <v>816</v>
      </c>
      <c r="AN14" s="32">
        <v>810</v>
      </c>
      <c r="AP14" s="13">
        <v>2158</v>
      </c>
      <c r="AQ14" s="13">
        <v>1114</v>
      </c>
      <c r="AR14" s="13">
        <v>1044</v>
      </c>
      <c r="AT14" s="13">
        <v>1150</v>
      </c>
      <c r="AU14" s="32">
        <v>582</v>
      </c>
      <c r="AV14" s="32">
        <v>568</v>
      </c>
      <c r="AX14" s="13">
        <v>1375</v>
      </c>
      <c r="AY14" s="32">
        <v>680</v>
      </c>
      <c r="AZ14" s="32">
        <v>695</v>
      </c>
      <c r="BB14" s="13">
        <v>1854</v>
      </c>
      <c r="BC14" s="32">
        <v>926</v>
      </c>
      <c r="BD14" s="32">
        <v>928</v>
      </c>
      <c r="BF14" s="13">
        <v>1728</v>
      </c>
      <c r="BG14" s="32">
        <v>893</v>
      </c>
      <c r="BH14" s="32">
        <v>835</v>
      </c>
    </row>
    <row r="15" spans="1:60">
      <c r="A15" s="32">
        <v>11</v>
      </c>
      <c r="B15" s="39">
        <v>31036</v>
      </c>
      <c r="C15" s="39">
        <v>15914</v>
      </c>
      <c r="D15" s="39">
        <v>15122</v>
      </c>
      <c r="F15" s="13">
        <v>1382</v>
      </c>
      <c r="G15" s="32">
        <v>696</v>
      </c>
      <c r="H15" s="32">
        <v>686</v>
      </c>
      <c r="J15" s="13">
        <v>1538</v>
      </c>
      <c r="K15" s="32">
        <v>960</v>
      </c>
      <c r="L15" s="32">
        <v>578</v>
      </c>
      <c r="N15" s="32">
        <v>209</v>
      </c>
      <c r="O15" s="32">
        <v>102</v>
      </c>
      <c r="P15" s="32">
        <v>107</v>
      </c>
      <c r="R15" s="13">
        <v>3103</v>
      </c>
      <c r="S15" s="13">
        <v>1581</v>
      </c>
      <c r="T15" s="13">
        <v>1522</v>
      </c>
      <c r="V15" s="13">
        <v>2477</v>
      </c>
      <c r="W15" s="13">
        <v>1252</v>
      </c>
      <c r="X15" s="13">
        <v>1225</v>
      </c>
      <c r="Z15" s="13">
        <v>1726</v>
      </c>
      <c r="AA15" s="32">
        <v>881</v>
      </c>
      <c r="AB15" s="32">
        <v>845</v>
      </c>
      <c r="AD15" s="13">
        <v>7287</v>
      </c>
      <c r="AE15" s="13">
        <v>3681</v>
      </c>
      <c r="AF15" s="13">
        <v>3606</v>
      </c>
      <c r="AH15" s="13">
        <v>3345</v>
      </c>
      <c r="AI15" s="13">
        <v>1681</v>
      </c>
      <c r="AJ15" s="13">
        <v>1664</v>
      </c>
      <c r="AL15" s="13">
        <v>1661</v>
      </c>
      <c r="AM15" s="32">
        <v>833</v>
      </c>
      <c r="AN15" s="32">
        <v>828</v>
      </c>
      <c r="AP15" s="13">
        <v>2152</v>
      </c>
      <c r="AQ15" s="13">
        <v>1115</v>
      </c>
      <c r="AR15" s="13">
        <v>1037</v>
      </c>
      <c r="AT15" s="13">
        <v>1184</v>
      </c>
      <c r="AU15" s="32">
        <v>604</v>
      </c>
      <c r="AV15" s="32">
        <v>580</v>
      </c>
      <c r="AX15" s="13">
        <v>1383</v>
      </c>
      <c r="AY15" s="32">
        <v>697</v>
      </c>
      <c r="AZ15" s="32">
        <v>686</v>
      </c>
      <c r="BB15" s="13">
        <v>1809</v>
      </c>
      <c r="BC15" s="32">
        <v>915</v>
      </c>
      <c r="BD15" s="32">
        <v>894</v>
      </c>
      <c r="BF15" s="13">
        <v>1780</v>
      </c>
      <c r="BG15" s="32">
        <v>916</v>
      </c>
      <c r="BH15" s="32">
        <v>864</v>
      </c>
    </row>
    <row r="16" spans="1:60">
      <c r="A16" s="32">
        <v>12</v>
      </c>
      <c r="B16" s="39">
        <v>31757</v>
      </c>
      <c r="C16" s="39">
        <v>16298</v>
      </c>
      <c r="D16" s="39">
        <v>15459</v>
      </c>
      <c r="F16" s="13">
        <v>1388</v>
      </c>
      <c r="G16" s="32">
        <v>708</v>
      </c>
      <c r="H16" s="32">
        <v>680</v>
      </c>
      <c r="J16" s="13">
        <v>1753</v>
      </c>
      <c r="K16" s="32">
        <v>986</v>
      </c>
      <c r="L16" s="32">
        <v>767</v>
      </c>
      <c r="N16" s="32">
        <v>217</v>
      </c>
      <c r="O16" s="32">
        <v>105</v>
      </c>
      <c r="P16" s="32">
        <v>112</v>
      </c>
      <c r="R16" s="13">
        <v>3172</v>
      </c>
      <c r="S16" s="13">
        <v>1632</v>
      </c>
      <c r="T16" s="13">
        <v>1540</v>
      </c>
      <c r="V16" s="13">
        <v>2558</v>
      </c>
      <c r="W16" s="13">
        <v>1299</v>
      </c>
      <c r="X16" s="13">
        <v>1259</v>
      </c>
      <c r="Z16" s="13">
        <v>1752</v>
      </c>
      <c r="AA16" s="32">
        <v>900</v>
      </c>
      <c r="AB16" s="32">
        <v>852</v>
      </c>
      <c r="AD16" s="13">
        <v>7405</v>
      </c>
      <c r="AE16" s="13">
        <v>3763</v>
      </c>
      <c r="AF16" s="13">
        <v>3642</v>
      </c>
      <c r="AH16" s="13">
        <v>3399</v>
      </c>
      <c r="AI16" s="13">
        <v>1734</v>
      </c>
      <c r="AJ16" s="13">
        <v>1665</v>
      </c>
      <c r="AL16" s="13">
        <v>1715</v>
      </c>
      <c r="AM16" s="32">
        <v>858</v>
      </c>
      <c r="AN16" s="32">
        <v>857</v>
      </c>
      <c r="AP16" s="13">
        <v>2145</v>
      </c>
      <c r="AQ16" s="13">
        <v>1111</v>
      </c>
      <c r="AR16" s="13">
        <v>1034</v>
      </c>
      <c r="AT16" s="13">
        <v>1217</v>
      </c>
      <c r="AU16" s="32">
        <v>625</v>
      </c>
      <c r="AV16" s="32">
        <v>592</v>
      </c>
      <c r="AX16" s="13">
        <v>1405</v>
      </c>
      <c r="AY16" s="32">
        <v>719</v>
      </c>
      <c r="AZ16" s="32">
        <v>686</v>
      </c>
      <c r="BB16" s="13">
        <v>1789</v>
      </c>
      <c r="BC16" s="32">
        <v>916</v>
      </c>
      <c r="BD16" s="32">
        <v>873</v>
      </c>
      <c r="BF16" s="13">
        <v>1842</v>
      </c>
      <c r="BG16" s="32">
        <v>942</v>
      </c>
      <c r="BH16" s="32">
        <v>900</v>
      </c>
    </row>
    <row r="17" spans="1:60">
      <c r="A17" s="32">
        <v>13</v>
      </c>
      <c r="B17" s="39">
        <v>32289</v>
      </c>
      <c r="C17" s="39">
        <v>16567</v>
      </c>
      <c r="D17" s="39">
        <v>15722</v>
      </c>
      <c r="F17" s="13">
        <v>1382</v>
      </c>
      <c r="G17" s="32">
        <v>708</v>
      </c>
      <c r="H17" s="32">
        <v>674</v>
      </c>
      <c r="J17" s="13">
        <v>1922</v>
      </c>
      <c r="K17" s="13">
        <v>1002</v>
      </c>
      <c r="L17" s="32">
        <v>920</v>
      </c>
      <c r="N17" s="32">
        <v>220</v>
      </c>
      <c r="O17" s="32">
        <v>107</v>
      </c>
      <c r="P17" s="32">
        <v>113</v>
      </c>
      <c r="R17" s="13">
        <v>3239</v>
      </c>
      <c r="S17" s="13">
        <v>1674</v>
      </c>
      <c r="T17" s="13">
        <v>1565</v>
      </c>
      <c r="V17" s="13">
        <v>2618</v>
      </c>
      <c r="W17" s="13">
        <v>1335</v>
      </c>
      <c r="X17" s="13">
        <v>1283</v>
      </c>
      <c r="Z17" s="13">
        <v>1771</v>
      </c>
      <c r="AA17" s="32">
        <v>907</v>
      </c>
      <c r="AB17" s="32">
        <v>864</v>
      </c>
      <c r="AD17" s="13">
        <v>7443</v>
      </c>
      <c r="AE17" s="13">
        <v>3803</v>
      </c>
      <c r="AF17" s="13">
        <v>3640</v>
      </c>
      <c r="AH17" s="13">
        <v>3441</v>
      </c>
      <c r="AI17" s="13">
        <v>1776</v>
      </c>
      <c r="AJ17" s="13">
        <v>1665</v>
      </c>
      <c r="AL17" s="13">
        <v>1764</v>
      </c>
      <c r="AM17" s="32">
        <v>884</v>
      </c>
      <c r="AN17" s="32">
        <v>880</v>
      </c>
      <c r="AP17" s="13">
        <v>2129</v>
      </c>
      <c r="AQ17" s="13">
        <v>1102</v>
      </c>
      <c r="AR17" s="13">
        <v>1027</v>
      </c>
      <c r="AT17" s="13">
        <v>1248</v>
      </c>
      <c r="AU17" s="32">
        <v>643</v>
      </c>
      <c r="AV17" s="32">
        <v>605</v>
      </c>
      <c r="AX17" s="13">
        <v>1414</v>
      </c>
      <c r="AY17" s="32">
        <v>731</v>
      </c>
      <c r="AZ17" s="32">
        <v>683</v>
      </c>
      <c r="BB17" s="13">
        <v>1792</v>
      </c>
      <c r="BC17" s="32">
        <v>924</v>
      </c>
      <c r="BD17" s="32">
        <v>868</v>
      </c>
      <c r="BF17" s="13">
        <v>1906</v>
      </c>
      <c r="BG17" s="32">
        <v>971</v>
      </c>
      <c r="BH17" s="32">
        <v>935</v>
      </c>
    </row>
    <row r="18" spans="1:60">
      <c r="A18" s="32">
        <v>14</v>
      </c>
      <c r="B18" s="39">
        <v>32562</v>
      </c>
      <c r="C18" s="39">
        <v>16706</v>
      </c>
      <c r="D18" s="39">
        <v>15856</v>
      </c>
      <c r="F18" s="13">
        <v>1368</v>
      </c>
      <c r="G18" s="32">
        <v>705</v>
      </c>
      <c r="H18" s="32">
        <v>663</v>
      </c>
      <c r="J18" s="13">
        <v>2016</v>
      </c>
      <c r="K18" s="13">
        <v>1013</v>
      </c>
      <c r="L18" s="13">
        <v>1003</v>
      </c>
      <c r="N18" s="32">
        <v>224</v>
      </c>
      <c r="O18" s="32">
        <v>111</v>
      </c>
      <c r="P18" s="32">
        <v>113</v>
      </c>
      <c r="R18" s="13">
        <v>3284</v>
      </c>
      <c r="S18" s="13">
        <v>1697</v>
      </c>
      <c r="T18" s="13">
        <v>1587</v>
      </c>
      <c r="V18" s="13">
        <v>2669</v>
      </c>
      <c r="W18" s="13">
        <v>1360</v>
      </c>
      <c r="X18" s="13">
        <v>1309</v>
      </c>
      <c r="Z18" s="13">
        <v>1779</v>
      </c>
      <c r="AA18" s="32">
        <v>914</v>
      </c>
      <c r="AB18" s="32">
        <v>865</v>
      </c>
      <c r="AD18" s="13">
        <v>7370</v>
      </c>
      <c r="AE18" s="13">
        <v>3780</v>
      </c>
      <c r="AF18" s="13">
        <v>3590</v>
      </c>
      <c r="AH18" s="13">
        <v>3471</v>
      </c>
      <c r="AI18" s="13">
        <v>1799</v>
      </c>
      <c r="AJ18" s="13">
        <v>1672</v>
      </c>
      <c r="AL18" s="13">
        <v>1807</v>
      </c>
      <c r="AM18" s="32">
        <v>906</v>
      </c>
      <c r="AN18" s="32">
        <v>901</v>
      </c>
      <c r="AP18" s="13">
        <v>2105</v>
      </c>
      <c r="AQ18" s="13">
        <v>1085</v>
      </c>
      <c r="AR18" s="13">
        <v>1020</v>
      </c>
      <c r="AT18" s="13">
        <v>1266</v>
      </c>
      <c r="AU18" s="32">
        <v>655</v>
      </c>
      <c r="AV18" s="32">
        <v>611</v>
      </c>
      <c r="AX18" s="13">
        <v>1435</v>
      </c>
      <c r="AY18" s="32">
        <v>747</v>
      </c>
      <c r="AZ18" s="32">
        <v>688</v>
      </c>
      <c r="BB18" s="13">
        <v>1822</v>
      </c>
      <c r="BC18" s="32">
        <v>944</v>
      </c>
      <c r="BD18" s="32">
        <v>878</v>
      </c>
      <c r="BF18" s="13">
        <v>1946</v>
      </c>
      <c r="BG18" s="32">
        <v>990</v>
      </c>
      <c r="BH18" s="32">
        <v>956</v>
      </c>
    </row>
    <row r="19" spans="1:60">
      <c r="A19" s="32">
        <v>15</v>
      </c>
      <c r="B19" s="39">
        <v>32558</v>
      </c>
      <c r="C19" s="39">
        <v>16699</v>
      </c>
      <c r="D19" s="39">
        <v>15859</v>
      </c>
      <c r="F19" s="13">
        <v>1344</v>
      </c>
      <c r="G19" s="32">
        <v>691</v>
      </c>
      <c r="H19" s="32">
        <v>653</v>
      </c>
      <c r="J19" s="13">
        <v>2040</v>
      </c>
      <c r="K19" s="13">
        <v>1021</v>
      </c>
      <c r="L19" s="13">
        <v>1019</v>
      </c>
      <c r="N19" s="32">
        <v>231</v>
      </c>
      <c r="O19" s="32">
        <v>116</v>
      </c>
      <c r="P19" s="32">
        <v>115</v>
      </c>
      <c r="R19" s="13">
        <v>3310</v>
      </c>
      <c r="S19" s="13">
        <v>1707</v>
      </c>
      <c r="T19" s="13">
        <v>1603</v>
      </c>
      <c r="V19" s="13">
        <v>2694</v>
      </c>
      <c r="W19" s="13">
        <v>1375</v>
      </c>
      <c r="X19" s="13">
        <v>1319</v>
      </c>
      <c r="Z19" s="13">
        <v>1758</v>
      </c>
      <c r="AA19" s="32">
        <v>899</v>
      </c>
      <c r="AB19" s="32">
        <v>859</v>
      </c>
      <c r="AD19" s="13">
        <v>7190</v>
      </c>
      <c r="AE19" s="13">
        <v>3699</v>
      </c>
      <c r="AF19" s="13">
        <v>3491</v>
      </c>
      <c r="AH19" s="13">
        <v>3492</v>
      </c>
      <c r="AI19" s="13">
        <v>1807</v>
      </c>
      <c r="AJ19" s="13">
        <v>1685</v>
      </c>
      <c r="AL19" s="13">
        <v>1833</v>
      </c>
      <c r="AM19" s="32">
        <v>923</v>
      </c>
      <c r="AN19" s="32">
        <v>910</v>
      </c>
      <c r="AP19" s="13">
        <v>2080</v>
      </c>
      <c r="AQ19" s="13">
        <v>1068</v>
      </c>
      <c r="AR19" s="13">
        <v>1012</v>
      </c>
      <c r="AT19" s="13">
        <v>1276</v>
      </c>
      <c r="AU19" s="32">
        <v>660</v>
      </c>
      <c r="AV19" s="32">
        <v>616</v>
      </c>
      <c r="AX19" s="13">
        <v>1439</v>
      </c>
      <c r="AY19" s="32">
        <v>747</v>
      </c>
      <c r="AZ19" s="32">
        <v>692</v>
      </c>
      <c r="BB19" s="13">
        <v>1890</v>
      </c>
      <c r="BC19" s="32">
        <v>979</v>
      </c>
      <c r="BD19" s="32">
        <v>911</v>
      </c>
      <c r="BF19" s="13">
        <v>1981</v>
      </c>
      <c r="BG19" s="13">
        <v>1007</v>
      </c>
      <c r="BH19" s="32">
        <v>974</v>
      </c>
    </row>
    <row r="20" spans="1:60">
      <c r="A20" s="32">
        <v>16</v>
      </c>
      <c r="B20" s="39">
        <v>32402</v>
      </c>
      <c r="C20" s="39">
        <v>16618</v>
      </c>
      <c r="D20" s="39">
        <v>15784</v>
      </c>
      <c r="F20" s="13">
        <v>1313</v>
      </c>
      <c r="G20" s="32">
        <v>673</v>
      </c>
      <c r="H20" s="32">
        <v>640</v>
      </c>
      <c r="J20" s="13">
        <v>2009</v>
      </c>
      <c r="K20" s="13">
        <v>1019</v>
      </c>
      <c r="L20" s="32">
        <v>990</v>
      </c>
      <c r="N20" s="32">
        <v>232</v>
      </c>
      <c r="O20" s="32">
        <v>118</v>
      </c>
      <c r="P20" s="32">
        <v>114</v>
      </c>
      <c r="R20" s="13">
        <v>3332</v>
      </c>
      <c r="S20" s="13">
        <v>1708</v>
      </c>
      <c r="T20" s="13">
        <v>1624</v>
      </c>
      <c r="V20" s="13">
        <v>2717</v>
      </c>
      <c r="W20" s="13">
        <v>1383</v>
      </c>
      <c r="X20" s="13">
        <v>1334</v>
      </c>
      <c r="Z20" s="13">
        <v>1730</v>
      </c>
      <c r="AA20" s="32">
        <v>885</v>
      </c>
      <c r="AB20" s="32">
        <v>845</v>
      </c>
      <c r="AD20" s="13">
        <v>6946</v>
      </c>
      <c r="AE20" s="13">
        <v>3587</v>
      </c>
      <c r="AF20" s="13">
        <v>3359</v>
      </c>
      <c r="AH20" s="13">
        <v>3501</v>
      </c>
      <c r="AI20" s="13">
        <v>1804</v>
      </c>
      <c r="AJ20" s="13">
        <v>1697</v>
      </c>
      <c r="AL20" s="13">
        <v>1863</v>
      </c>
      <c r="AM20" s="32">
        <v>944</v>
      </c>
      <c r="AN20" s="32">
        <v>919</v>
      </c>
      <c r="AP20" s="13">
        <v>2047</v>
      </c>
      <c r="AQ20" s="13">
        <v>1046</v>
      </c>
      <c r="AR20" s="13">
        <v>1001</v>
      </c>
      <c r="AT20" s="13">
        <v>1282</v>
      </c>
      <c r="AU20" s="32">
        <v>663</v>
      </c>
      <c r="AV20" s="32">
        <v>619</v>
      </c>
      <c r="AX20" s="13">
        <v>1443</v>
      </c>
      <c r="AY20" s="32">
        <v>747</v>
      </c>
      <c r="AZ20" s="32">
        <v>696</v>
      </c>
      <c r="BB20" s="13">
        <v>1976</v>
      </c>
      <c r="BC20" s="13">
        <v>1020</v>
      </c>
      <c r="BD20" s="32">
        <v>956</v>
      </c>
      <c r="BF20" s="13">
        <v>2011</v>
      </c>
      <c r="BG20" s="13">
        <v>1021</v>
      </c>
      <c r="BH20" s="32">
        <v>990</v>
      </c>
    </row>
    <row r="21" spans="1:60">
      <c r="A21" s="32">
        <v>17</v>
      </c>
      <c r="B21" s="39">
        <v>32429</v>
      </c>
      <c r="C21" s="39">
        <v>16627</v>
      </c>
      <c r="D21" s="39">
        <v>15802</v>
      </c>
      <c r="F21" s="13">
        <v>1282</v>
      </c>
      <c r="G21" s="32">
        <v>655</v>
      </c>
      <c r="H21" s="32">
        <v>627</v>
      </c>
      <c r="J21" s="13">
        <v>2007</v>
      </c>
      <c r="K21" s="13">
        <v>1021</v>
      </c>
      <c r="L21" s="32">
        <v>986</v>
      </c>
      <c r="N21" s="32">
        <v>242</v>
      </c>
      <c r="O21" s="32">
        <v>128</v>
      </c>
      <c r="P21" s="32">
        <v>114</v>
      </c>
      <c r="R21" s="13">
        <v>3375</v>
      </c>
      <c r="S21" s="13">
        <v>1716</v>
      </c>
      <c r="T21" s="13">
        <v>1659</v>
      </c>
      <c r="V21" s="13">
        <v>2766</v>
      </c>
      <c r="W21" s="13">
        <v>1404</v>
      </c>
      <c r="X21" s="13">
        <v>1362</v>
      </c>
      <c r="Z21" s="13">
        <v>1692</v>
      </c>
      <c r="AA21" s="32">
        <v>867</v>
      </c>
      <c r="AB21" s="32">
        <v>825</v>
      </c>
      <c r="AD21" s="13">
        <v>6732</v>
      </c>
      <c r="AE21" s="13">
        <v>3493</v>
      </c>
      <c r="AF21" s="13">
        <v>3239</v>
      </c>
      <c r="AH21" s="13">
        <v>3545</v>
      </c>
      <c r="AI21" s="13">
        <v>1818</v>
      </c>
      <c r="AJ21" s="13">
        <v>1727</v>
      </c>
      <c r="AL21" s="13">
        <v>1886</v>
      </c>
      <c r="AM21" s="32">
        <v>964</v>
      </c>
      <c r="AN21" s="32">
        <v>922</v>
      </c>
      <c r="AP21" s="13">
        <v>2020</v>
      </c>
      <c r="AQ21" s="13">
        <v>1026</v>
      </c>
      <c r="AR21" s="32">
        <v>994</v>
      </c>
      <c r="AT21" s="13">
        <v>1292</v>
      </c>
      <c r="AU21" s="32">
        <v>666</v>
      </c>
      <c r="AV21" s="32">
        <v>626</v>
      </c>
      <c r="AX21" s="13">
        <v>1456</v>
      </c>
      <c r="AY21" s="32">
        <v>750</v>
      </c>
      <c r="AZ21" s="32">
        <v>706</v>
      </c>
      <c r="BB21" s="13">
        <v>2089</v>
      </c>
      <c r="BC21" s="13">
        <v>1081</v>
      </c>
      <c r="BD21" s="13">
        <v>1008</v>
      </c>
      <c r="BF21" s="13">
        <v>2045</v>
      </c>
      <c r="BG21" s="13">
        <v>1038</v>
      </c>
      <c r="BH21" s="13">
        <v>1007</v>
      </c>
    </row>
    <row r="22" spans="1:60">
      <c r="A22" s="32">
        <v>18</v>
      </c>
      <c r="B22" s="39">
        <v>32353</v>
      </c>
      <c r="C22" s="39">
        <v>16585</v>
      </c>
      <c r="D22" s="39">
        <v>15768</v>
      </c>
      <c r="F22" s="13">
        <v>1256</v>
      </c>
      <c r="G22" s="32">
        <v>639</v>
      </c>
      <c r="H22" s="32">
        <v>617</v>
      </c>
      <c r="J22" s="13">
        <v>1988</v>
      </c>
      <c r="K22" s="13">
        <v>1019</v>
      </c>
      <c r="L22" s="32">
        <v>969</v>
      </c>
      <c r="N22" s="32">
        <v>248</v>
      </c>
      <c r="O22" s="32">
        <v>133</v>
      </c>
      <c r="P22" s="32">
        <v>115</v>
      </c>
      <c r="R22" s="13">
        <v>3399</v>
      </c>
      <c r="S22" s="13">
        <v>1718</v>
      </c>
      <c r="T22" s="13">
        <v>1681</v>
      </c>
      <c r="V22" s="13">
        <v>2788</v>
      </c>
      <c r="W22" s="13">
        <v>1418</v>
      </c>
      <c r="X22" s="13">
        <v>1370</v>
      </c>
      <c r="Z22" s="13">
        <v>1655</v>
      </c>
      <c r="AA22" s="32">
        <v>850</v>
      </c>
      <c r="AB22" s="32">
        <v>805</v>
      </c>
      <c r="AD22" s="13">
        <v>6535</v>
      </c>
      <c r="AE22" s="13">
        <v>3408</v>
      </c>
      <c r="AF22" s="13">
        <v>3127</v>
      </c>
      <c r="AH22" s="13">
        <v>3561</v>
      </c>
      <c r="AI22" s="13">
        <v>1818</v>
      </c>
      <c r="AJ22" s="13">
        <v>1743</v>
      </c>
      <c r="AL22" s="13">
        <v>1915</v>
      </c>
      <c r="AM22" s="32">
        <v>984</v>
      </c>
      <c r="AN22" s="32">
        <v>931</v>
      </c>
      <c r="AP22" s="13">
        <v>1987</v>
      </c>
      <c r="AQ22" s="13">
        <v>1001</v>
      </c>
      <c r="AR22" s="32">
        <v>986</v>
      </c>
      <c r="AT22" s="13">
        <v>1293</v>
      </c>
      <c r="AU22" s="32">
        <v>664</v>
      </c>
      <c r="AV22" s="32">
        <v>629</v>
      </c>
      <c r="AX22" s="13">
        <v>1467</v>
      </c>
      <c r="AY22" s="32">
        <v>753</v>
      </c>
      <c r="AZ22" s="32">
        <v>714</v>
      </c>
      <c r="BB22" s="13">
        <v>2191</v>
      </c>
      <c r="BC22" s="13">
        <v>1130</v>
      </c>
      <c r="BD22" s="13">
        <v>1061</v>
      </c>
      <c r="BF22" s="13">
        <v>2070</v>
      </c>
      <c r="BG22" s="13">
        <v>1050</v>
      </c>
      <c r="BH22" s="13">
        <v>1020</v>
      </c>
    </row>
    <row r="23" spans="1:60">
      <c r="A23" s="32">
        <v>19</v>
      </c>
      <c r="B23" s="39">
        <v>32162</v>
      </c>
      <c r="C23" s="39">
        <v>16484</v>
      </c>
      <c r="D23" s="39">
        <v>15678</v>
      </c>
      <c r="F23" s="13">
        <v>1226</v>
      </c>
      <c r="G23" s="32">
        <v>623</v>
      </c>
      <c r="H23" s="32">
        <v>603</v>
      </c>
      <c r="J23" s="13">
        <v>1969</v>
      </c>
      <c r="K23" s="13">
        <v>1015</v>
      </c>
      <c r="L23" s="32">
        <v>954</v>
      </c>
      <c r="N23" s="32">
        <v>252</v>
      </c>
      <c r="O23" s="32">
        <v>138</v>
      </c>
      <c r="P23" s="32">
        <v>114</v>
      </c>
      <c r="R23" s="13">
        <v>3393</v>
      </c>
      <c r="S23" s="13">
        <v>1707</v>
      </c>
      <c r="T23" s="13">
        <v>1686</v>
      </c>
      <c r="V23" s="13">
        <v>2783</v>
      </c>
      <c r="W23" s="13">
        <v>1416</v>
      </c>
      <c r="X23" s="13">
        <v>1367</v>
      </c>
      <c r="Z23" s="13">
        <v>1626</v>
      </c>
      <c r="AA23" s="32">
        <v>839</v>
      </c>
      <c r="AB23" s="32">
        <v>787</v>
      </c>
      <c r="AD23" s="13">
        <v>6421</v>
      </c>
      <c r="AE23" s="13">
        <v>3345</v>
      </c>
      <c r="AF23" s="13">
        <v>3076</v>
      </c>
      <c r="AH23" s="13">
        <v>3538</v>
      </c>
      <c r="AI23" s="13">
        <v>1798</v>
      </c>
      <c r="AJ23" s="13">
        <v>1740</v>
      </c>
      <c r="AL23" s="13">
        <v>1924</v>
      </c>
      <c r="AM23" s="32">
        <v>994</v>
      </c>
      <c r="AN23" s="32">
        <v>930</v>
      </c>
      <c r="AP23" s="13">
        <v>1947</v>
      </c>
      <c r="AQ23" s="32">
        <v>977</v>
      </c>
      <c r="AR23" s="32">
        <v>970</v>
      </c>
      <c r="AT23" s="13">
        <v>1285</v>
      </c>
      <c r="AU23" s="32">
        <v>660</v>
      </c>
      <c r="AV23" s="32">
        <v>625</v>
      </c>
      <c r="AX23" s="13">
        <v>1464</v>
      </c>
      <c r="AY23" s="32">
        <v>749</v>
      </c>
      <c r="AZ23" s="32">
        <v>715</v>
      </c>
      <c r="BB23" s="13">
        <v>2258</v>
      </c>
      <c r="BC23" s="13">
        <v>1162</v>
      </c>
      <c r="BD23" s="13">
        <v>1096</v>
      </c>
      <c r="BF23" s="13">
        <v>2076</v>
      </c>
      <c r="BG23" s="13">
        <v>1061</v>
      </c>
      <c r="BH23" s="13">
        <v>1015</v>
      </c>
    </row>
    <row r="24" spans="1:60">
      <c r="A24" s="32">
        <v>20</v>
      </c>
      <c r="B24" s="39">
        <v>31787</v>
      </c>
      <c r="C24" s="39">
        <v>16283</v>
      </c>
      <c r="D24" s="39">
        <v>15504</v>
      </c>
      <c r="F24" s="13">
        <v>1208</v>
      </c>
      <c r="G24" s="32">
        <v>614</v>
      </c>
      <c r="H24" s="32">
        <v>594</v>
      </c>
      <c r="J24" s="13">
        <v>1940</v>
      </c>
      <c r="K24" s="13">
        <v>1002</v>
      </c>
      <c r="L24" s="32">
        <v>938</v>
      </c>
      <c r="N24" s="32">
        <v>247</v>
      </c>
      <c r="O24" s="32">
        <v>133</v>
      </c>
      <c r="P24" s="32">
        <v>114</v>
      </c>
      <c r="R24" s="13">
        <v>3349</v>
      </c>
      <c r="S24" s="13">
        <v>1692</v>
      </c>
      <c r="T24" s="13">
        <v>1657</v>
      </c>
      <c r="V24" s="13">
        <v>2711</v>
      </c>
      <c r="W24" s="13">
        <v>1387</v>
      </c>
      <c r="X24" s="13">
        <v>1324</v>
      </c>
      <c r="Z24" s="13">
        <v>1615</v>
      </c>
      <c r="AA24" s="32">
        <v>835</v>
      </c>
      <c r="AB24" s="32">
        <v>780</v>
      </c>
      <c r="AD24" s="13">
        <v>6419</v>
      </c>
      <c r="AE24" s="13">
        <v>3318</v>
      </c>
      <c r="AF24" s="13">
        <v>3101</v>
      </c>
      <c r="AH24" s="13">
        <v>3464</v>
      </c>
      <c r="AI24" s="13">
        <v>1752</v>
      </c>
      <c r="AJ24" s="13">
        <v>1712</v>
      </c>
      <c r="AL24" s="13">
        <v>1920</v>
      </c>
      <c r="AM24" s="32">
        <v>996</v>
      </c>
      <c r="AN24" s="32">
        <v>924</v>
      </c>
      <c r="AP24" s="13">
        <v>1894</v>
      </c>
      <c r="AQ24" s="32">
        <v>948</v>
      </c>
      <c r="AR24" s="32">
        <v>946</v>
      </c>
      <c r="AT24" s="13">
        <v>1270</v>
      </c>
      <c r="AU24" s="32">
        <v>651</v>
      </c>
      <c r="AV24" s="32">
        <v>619</v>
      </c>
      <c r="AX24" s="13">
        <v>1454</v>
      </c>
      <c r="AY24" s="32">
        <v>748</v>
      </c>
      <c r="AZ24" s="32">
        <v>706</v>
      </c>
      <c r="BB24" s="13">
        <v>2236</v>
      </c>
      <c r="BC24" s="13">
        <v>1148</v>
      </c>
      <c r="BD24" s="13">
        <v>1088</v>
      </c>
      <c r="BF24" s="13">
        <v>2060</v>
      </c>
      <c r="BG24" s="13">
        <v>1059</v>
      </c>
      <c r="BH24" s="13">
        <v>1001</v>
      </c>
    </row>
    <row r="25" spans="1:60">
      <c r="A25" s="32">
        <v>21</v>
      </c>
      <c r="B25" s="39">
        <v>31287</v>
      </c>
      <c r="C25" s="39">
        <v>16012</v>
      </c>
      <c r="D25" s="39">
        <v>15275</v>
      </c>
      <c r="F25" s="13">
        <v>1190</v>
      </c>
      <c r="G25" s="32">
        <v>604</v>
      </c>
      <c r="H25" s="32">
        <v>586</v>
      </c>
      <c r="J25" s="13">
        <v>1912</v>
      </c>
      <c r="K25" s="32">
        <v>985</v>
      </c>
      <c r="L25" s="32">
        <v>927</v>
      </c>
      <c r="N25" s="32">
        <v>240</v>
      </c>
      <c r="O25" s="32">
        <v>129</v>
      </c>
      <c r="P25" s="32">
        <v>111</v>
      </c>
      <c r="R25" s="13">
        <v>3278</v>
      </c>
      <c r="S25" s="13">
        <v>1667</v>
      </c>
      <c r="T25" s="13">
        <v>1611</v>
      </c>
      <c r="V25" s="13">
        <v>2607</v>
      </c>
      <c r="W25" s="13">
        <v>1341</v>
      </c>
      <c r="X25" s="13">
        <v>1266</v>
      </c>
      <c r="Z25" s="13">
        <v>1618</v>
      </c>
      <c r="AA25" s="32">
        <v>835</v>
      </c>
      <c r="AB25" s="32">
        <v>783</v>
      </c>
      <c r="AD25" s="13">
        <v>6503</v>
      </c>
      <c r="AE25" s="13">
        <v>3324</v>
      </c>
      <c r="AF25" s="13">
        <v>3179</v>
      </c>
      <c r="AH25" s="13">
        <v>3349</v>
      </c>
      <c r="AI25" s="13">
        <v>1691</v>
      </c>
      <c r="AJ25" s="13">
        <v>1658</v>
      </c>
      <c r="AL25" s="13">
        <v>1892</v>
      </c>
      <c r="AM25" s="32">
        <v>982</v>
      </c>
      <c r="AN25" s="32">
        <v>910</v>
      </c>
      <c r="AP25" s="13">
        <v>1833</v>
      </c>
      <c r="AQ25" s="32">
        <v>919</v>
      </c>
      <c r="AR25" s="32">
        <v>914</v>
      </c>
      <c r="AT25" s="13">
        <v>1239</v>
      </c>
      <c r="AU25" s="32">
        <v>634</v>
      </c>
      <c r="AV25" s="32">
        <v>605</v>
      </c>
      <c r="AX25" s="13">
        <v>1433</v>
      </c>
      <c r="AY25" s="32">
        <v>740</v>
      </c>
      <c r="AZ25" s="32">
        <v>693</v>
      </c>
      <c r="BB25" s="13">
        <v>2174</v>
      </c>
      <c r="BC25" s="13">
        <v>1110</v>
      </c>
      <c r="BD25" s="13">
        <v>1064</v>
      </c>
      <c r="BF25" s="13">
        <v>2019</v>
      </c>
      <c r="BG25" s="13">
        <v>1051</v>
      </c>
      <c r="BH25" s="32">
        <v>968</v>
      </c>
    </row>
    <row r="26" spans="1:60">
      <c r="A26" s="32">
        <v>22</v>
      </c>
      <c r="B26" s="39">
        <v>30732</v>
      </c>
      <c r="C26" s="39">
        <v>15718</v>
      </c>
      <c r="D26" s="39">
        <v>15014</v>
      </c>
      <c r="F26" s="13">
        <v>1180</v>
      </c>
      <c r="G26" s="32">
        <v>598</v>
      </c>
      <c r="H26" s="32">
        <v>582</v>
      </c>
      <c r="J26" s="13">
        <v>1882</v>
      </c>
      <c r="K26" s="32">
        <v>969</v>
      </c>
      <c r="L26" s="32">
        <v>913</v>
      </c>
      <c r="N26" s="32">
        <v>234</v>
      </c>
      <c r="O26" s="32">
        <v>124</v>
      </c>
      <c r="P26" s="32">
        <v>110</v>
      </c>
      <c r="R26" s="13">
        <v>3204</v>
      </c>
      <c r="S26" s="13">
        <v>1640</v>
      </c>
      <c r="T26" s="13">
        <v>1564</v>
      </c>
      <c r="V26" s="13">
        <v>2497</v>
      </c>
      <c r="W26" s="13">
        <v>1293</v>
      </c>
      <c r="X26" s="13">
        <v>1204</v>
      </c>
      <c r="Z26" s="13">
        <v>1624</v>
      </c>
      <c r="AA26" s="32">
        <v>840</v>
      </c>
      <c r="AB26" s="32">
        <v>784</v>
      </c>
      <c r="AD26" s="13">
        <v>6544</v>
      </c>
      <c r="AE26" s="13">
        <v>3307</v>
      </c>
      <c r="AF26" s="13">
        <v>3237</v>
      </c>
      <c r="AH26" s="13">
        <v>3224</v>
      </c>
      <c r="AI26" s="13">
        <v>1622</v>
      </c>
      <c r="AJ26" s="13">
        <v>1602</v>
      </c>
      <c r="AL26" s="13">
        <v>1869</v>
      </c>
      <c r="AM26" s="32">
        <v>967</v>
      </c>
      <c r="AN26" s="32">
        <v>902</v>
      </c>
      <c r="AP26" s="13">
        <v>1775</v>
      </c>
      <c r="AQ26" s="32">
        <v>894</v>
      </c>
      <c r="AR26" s="32">
        <v>881</v>
      </c>
      <c r="AT26" s="13">
        <v>1211</v>
      </c>
      <c r="AU26" s="32">
        <v>621</v>
      </c>
      <c r="AV26" s="32">
        <v>590</v>
      </c>
      <c r="AX26" s="13">
        <v>1409</v>
      </c>
      <c r="AY26" s="32">
        <v>732</v>
      </c>
      <c r="AZ26" s="32">
        <v>677</v>
      </c>
      <c r="BB26" s="13">
        <v>2097</v>
      </c>
      <c r="BC26" s="13">
        <v>1067</v>
      </c>
      <c r="BD26" s="13">
        <v>1030</v>
      </c>
      <c r="BF26" s="13">
        <v>1982</v>
      </c>
      <c r="BG26" s="13">
        <v>1044</v>
      </c>
      <c r="BH26" s="32">
        <v>938</v>
      </c>
    </row>
    <row r="27" spans="1:60">
      <c r="A27" s="32">
        <v>23</v>
      </c>
      <c r="B27" s="39">
        <v>30154</v>
      </c>
      <c r="C27" s="39">
        <v>15409</v>
      </c>
      <c r="D27" s="39">
        <v>14745</v>
      </c>
      <c r="F27" s="13">
        <v>1166</v>
      </c>
      <c r="G27" s="32">
        <v>593</v>
      </c>
      <c r="H27" s="32">
        <v>573</v>
      </c>
      <c r="J27" s="13">
        <v>1840</v>
      </c>
      <c r="K27" s="32">
        <v>950</v>
      </c>
      <c r="L27" s="32">
        <v>890</v>
      </c>
      <c r="N27" s="32">
        <v>226</v>
      </c>
      <c r="O27" s="32">
        <v>118</v>
      </c>
      <c r="P27" s="32">
        <v>108</v>
      </c>
      <c r="R27" s="13">
        <v>3121</v>
      </c>
      <c r="S27" s="13">
        <v>1607</v>
      </c>
      <c r="T27" s="13">
        <v>1514</v>
      </c>
      <c r="V27" s="13">
        <v>2397</v>
      </c>
      <c r="W27" s="13">
        <v>1246</v>
      </c>
      <c r="X27" s="13">
        <v>1151</v>
      </c>
      <c r="Z27" s="13">
        <v>1621</v>
      </c>
      <c r="AA27" s="32">
        <v>837</v>
      </c>
      <c r="AB27" s="32">
        <v>784</v>
      </c>
      <c r="AD27" s="13">
        <v>6586</v>
      </c>
      <c r="AE27" s="13">
        <v>3298</v>
      </c>
      <c r="AF27" s="13">
        <v>3288</v>
      </c>
      <c r="AH27" s="13">
        <v>3114</v>
      </c>
      <c r="AI27" s="13">
        <v>1564</v>
      </c>
      <c r="AJ27" s="13">
        <v>1550</v>
      </c>
      <c r="AL27" s="13">
        <v>1833</v>
      </c>
      <c r="AM27" s="32">
        <v>949</v>
      </c>
      <c r="AN27" s="32">
        <v>884</v>
      </c>
      <c r="AP27" s="13">
        <v>1727</v>
      </c>
      <c r="AQ27" s="32">
        <v>871</v>
      </c>
      <c r="AR27" s="32">
        <v>856</v>
      </c>
      <c r="AT27" s="13">
        <v>1181</v>
      </c>
      <c r="AU27" s="32">
        <v>605</v>
      </c>
      <c r="AV27" s="32">
        <v>576</v>
      </c>
      <c r="AX27" s="13">
        <v>1381</v>
      </c>
      <c r="AY27" s="32">
        <v>720</v>
      </c>
      <c r="AZ27" s="32">
        <v>661</v>
      </c>
      <c r="BB27" s="13">
        <v>2026</v>
      </c>
      <c r="BC27" s="13">
        <v>1023</v>
      </c>
      <c r="BD27" s="13">
        <v>1003</v>
      </c>
      <c r="BF27" s="13">
        <v>1935</v>
      </c>
      <c r="BG27" s="13">
        <v>1028</v>
      </c>
      <c r="BH27" s="32">
        <v>907</v>
      </c>
    </row>
    <row r="28" spans="1:60">
      <c r="A28" s="32">
        <v>24</v>
      </c>
      <c r="B28" s="39">
        <v>29502</v>
      </c>
      <c r="C28" s="39">
        <v>15053</v>
      </c>
      <c r="D28" s="39">
        <v>14449</v>
      </c>
      <c r="F28" s="13">
        <v>1144</v>
      </c>
      <c r="G28" s="32">
        <v>580</v>
      </c>
      <c r="H28" s="32">
        <v>564</v>
      </c>
      <c r="J28" s="13">
        <v>1772</v>
      </c>
      <c r="K28" s="32">
        <v>914</v>
      </c>
      <c r="L28" s="32">
        <v>858</v>
      </c>
      <c r="N28" s="32">
        <v>214</v>
      </c>
      <c r="O28" s="32">
        <v>110</v>
      </c>
      <c r="P28" s="32">
        <v>104</v>
      </c>
      <c r="R28" s="13">
        <v>3011</v>
      </c>
      <c r="S28" s="13">
        <v>1557</v>
      </c>
      <c r="T28" s="13">
        <v>1454</v>
      </c>
      <c r="V28" s="13">
        <v>2281</v>
      </c>
      <c r="W28" s="13">
        <v>1192</v>
      </c>
      <c r="X28" s="13">
        <v>1089</v>
      </c>
      <c r="Z28" s="13">
        <v>1589</v>
      </c>
      <c r="AA28" s="32">
        <v>822</v>
      </c>
      <c r="AB28" s="32">
        <v>767</v>
      </c>
      <c r="AD28" s="13">
        <v>6786</v>
      </c>
      <c r="AE28" s="13">
        <v>3364</v>
      </c>
      <c r="AF28" s="13">
        <v>3422</v>
      </c>
      <c r="AH28" s="13">
        <v>3014</v>
      </c>
      <c r="AI28" s="13">
        <v>1508</v>
      </c>
      <c r="AJ28" s="13">
        <v>1506</v>
      </c>
      <c r="AL28" s="13">
        <v>1762</v>
      </c>
      <c r="AM28" s="32">
        <v>912</v>
      </c>
      <c r="AN28" s="32">
        <v>850</v>
      </c>
      <c r="AP28" s="13">
        <v>1671</v>
      </c>
      <c r="AQ28" s="32">
        <v>844</v>
      </c>
      <c r="AR28" s="32">
        <v>827</v>
      </c>
      <c r="AT28" s="13">
        <v>1131</v>
      </c>
      <c r="AU28" s="32">
        <v>580</v>
      </c>
      <c r="AV28" s="32">
        <v>551</v>
      </c>
      <c r="AX28" s="13">
        <v>1343</v>
      </c>
      <c r="AY28" s="32">
        <v>704</v>
      </c>
      <c r="AZ28" s="32">
        <v>639</v>
      </c>
      <c r="BB28" s="13">
        <v>1934</v>
      </c>
      <c r="BC28" s="32">
        <v>978</v>
      </c>
      <c r="BD28" s="32">
        <v>956</v>
      </c>
      <c r="BF28" s="13">
        <v>1850</v>
      </c>
      <c r="BG28" s="32">
        <v>988</v>
      </c>
      <c r="BH28" s="32">
        <v>862</v>
      </c>
    </row>
    <row r="29" spans="1:60">
      <c r="A29" s="32">
        <v>25</v>
      </c>
      <c r="B29" s="39">
        <v>28767</v>
      </c>
      <c r="C29" s="39">
        <v>14647</v>
      </c>
      <c r="D29" s="39">
        <v>14120</v>
      </c>
      <c r="F29" s="13">
        <v>1120</v>
      </c>
      <c r="G29" s="32">
        <v>574</v>
      </c>
      <c r="H29" s="32">
        <v>546</v>
      </c>
      <c r="J29" s="13">
        <v>1665</v>
      </c>
      <c r="K29" s="32">
        <v>860</v>
      </c>
      <c r="L29" s="32">
        <v>805</v>
      </c>
      <c r="N29" s="32">
        <v>204</v>
      </c>
      <c r="O29" s="32">
        <v>106</v>
      </c>
      <c r="P29" s="32">
        <v>98</v>
      </c>
      <c r="R29" s="13">
        <v>2856</v>
      </c>
      <c r="S29" s="13">
        <v>1480</v>
      </c>
      <c r="T29" s="13">
        <v>1376</v>
      </c>
      <c r="V29" s="13">
        <v>2150</v>
      </c>
      <c r="W29" s="13">
        <v>1128</v>
      </c>
      <c r="X29" s="13">
        <v>1022</v>
      </c>
      <c r="Z29" s="13">
        <v>1520</v>
      </c>
      <c r="AA29" s="32">
        <v>791</v>
      </c>
      <c r="AB29" s="32">
        <v>729</v>
      </c>
      <c r="AD29" s="13">
        <v>7174</v>
      </c>
      <c r="AE29" s="13">
        <v>3517</v>
      </c>
      <c r="AF29" s="13">
        <v>3657</v>
      </c>
      <c r="AH29" s="13">
        <v>2920</v>
      </c>
      <c r="AI29" s="13">
        <v>1459</v>
      </c>
      <c r="AJ29" s="13">
        <v>1461</v>
      </c>
      <c r="AL29" s="13">
        <v>1642</v>
      </c>
      <c r="AM29" s="32">
        <v>851</v>
      </c>
      <c r="AN29" s="32">
        <v>791</v>
      </c>
      <c r="AP29" s="13">
        <v>1622</v>
      </c>
      <c r="AQ29" s="32">
        <v>819</v>
      </c>
      <c r="AR29" s="32">
        <v>803</v>
      </c>
      <c r="AT29" s="13">
        <v>1067</v>
      </c>
      <c r="AU29" s="32">
        <v>549</v>
      </c>
      <c r="AV29" s="32">
        <v>518</v>
      </c>
      <c r="AX29" s="13">
        <v>1286</v>
      </c>
      <c r="AY29" s="32">
        <v>676</v>
      </c>
      <c r="AZ29" s="32">
        <v>610</v>
      </c>
      <c r="BB29" s="13">
        <v>1824</v>
      </c>
      <c r="BC29" s="32">
        <v>922</v>
      </c>
      <c r="BD29" s="32">
        <v>902</v>
      </c>
      <c r="BF29" s="13">
        <v>1717</v>
      </c>
      <c r="BG29" s="32">
        <v>915</v>
      </c>
      <c r="BH29" s="32">
        <v>802</v>
      </c>
    </row>
    <row r="30" spans="1:60">
      <c r="A30" s="32">
        <v>26</v>
      </c>
      <c r="B30" s="39">
        <v>27974</v>
      </c>
      <c r="C30" s="39">
        <v>14205</v>
      </c>
      <c r="D30" s="39">
        <v>13769</v>
      </c>
      <c r="F30" s="13">
        <v>1090</v>
      </c>
      <c r="G30" s="32">
        <v>562</v>
      </c>
      <c r="H30" s="32">
        <v>528</v>
      </c>
      <c r="J30" s="13">
        <v>1542</v>
      </c>
      <c r="K30" s="32">
        <v>798</v>
      </c>
      <c r="L30" s="32">
        <v>744</v>
      </c>
      <c r="N30" s="32">
        <v>191</v>
      </c>
      <c r="O30" s="32">
        <v>97</v>
      </c>
      <c r="P30" s="32">
        <v>94</v>
      </c>
      <c r="R30" s="13">
        <v>2672</v>
      </c>
      <c r="S30" s="13">
        <v>1389</v>
      </c>
      <c r="T30" s="13">
        <v>1283</v>
      </c>
      <c r="V30" s="13">
        <v>2009</v>
      </c>
      <c r="W30" s="13">
        <v>1056</v>
      </c>
      <c r="X30" s="32">
        <v>953</v>
      </c>
      <c r="Z30" s="13">
        <v>1433</v>
      </c>
      <c r="AA30" s="32">
        <v>750</v>
      </c>
      <c r="AB30" s="32">
        <v>683</v>
      </c>
      <c r="AD30" s="13">
        <v>7715</v>
      </c>
      <c r="AE30" s="13">
        <v>3746</v>
      </c>
      <c r="AF30" s="13">
        <v>3969</v>
      </c>
      <c r="AH30" s="13">
        <v>2842</v>
      </c>
      <c r="AI30" s="13">
        <v>1421</v>
      </c>
      <c r="AJ30" s="13">
        <v>1421</v>
      </c>
      <c r="AL30" s="13">
        <v>1483</v>
      </c>
      <c r="AM30" s="32">
        <v>771</v>
      </c>
      <c r="AN30" s="32">
        <v>712</v>
      </c>
      <c r="AP30" s="13">
        <v>1559</v>
      </c>
      <c r="AQ30" s="32">
        <v>786</v>
      </c>
      <c r="AR30" s="32">
        <v>773</v>
      </c>
      <c r="AT30" s="32">
        <v>976</v>
      </c>
      <c r="AU30" s="32">
        <v>504</v>
      </c>
      <c r="AV30" s="32">
        <v>472</v>
      </c>
      <c r="AX30" s="13">
        <v>1220</v>
      </c>
      <c r="AY30" s="32">
        <v>641</v>
      </c>
      <c r="AZ30" s="32">
        <v>579</v>
      </c>
      <c r="BB30" s="13">
        <v>1692</v>
      </c>
      <c r="BC30" s="32">
        <v>862</v>
      </c>
      <c r="BD30" s="32">
        <v>830</v>
      </c>
      <c r="BF30" s="13">
        <v>1550</v>
      </c>
      <c r="BG30" s="32">
        <v>822</v>
      </c>
      <c r="BH30" s="32">
        <v>728</v>
      </c>
    </row>
    <row r="31" spans="1:60">
      <c r="A31" s="32">
        <v>27</v>
      </c>
      <c r="B31" s="39">
        <v>27139</v>
      </c>
      <c r="C31" s="39">
        <v>13735</v>
      </c>
      <c r="D31" s="39">
        <v>13404</v>
      </c>
      <c r="F31" s="13">
        <v>1055</v>
      </c>
      <c r="G31" s="32">
        <v>554</v>
      </c>
      <c r="H31" s="32">
        <v>501</v>
      </c>
      <c r="J31" s="13">
        <v>1396</v>
      </c>
      <c r="K31" s="32">
        <v>721</v>
      </c>
      <c r="L31" s="32">
        <v>675</v>
      </c>
      <c r="N31" s="32">
        <v>175</v>
      </c>
      <c r="O31" s="32">
        <v>90</v>
      </c>
      <c r="P31" s="32">
        <v>85</v>
      </c>
      <c r="R31" s="13">
        <v>2467</v>
      </c>
      <c r="S31" s="13">
        <v>1287</v>
      </c>
      <c r="T31" s="13">
        <v>1180</v>
      </c>
      <c r="V31" s="13">
        <v>1852</v>
      </c>
      <c r="W31" s="32">
        <v>976</v>
      </c>
      <c r="X31" s="32">
        <v>876</v>
      </c>
      <c r="Z31" s="13">
        <v>1324</v>
      </c>
      <c r="AA31" s="32">
        <v>700</v>
      </c>
      <c r="AB31" s="32">
        <v>624</v>
      </c>
      <c r="AD31" s="13">
        <v>8370</v>
      </c>
      <c r="AE31" s="13">
        <v>4020</v>
      </c>
      <c r="AF31" s="13">
        <v>4350</v>
      </c>
      <c r="AH31" s="13">
        <v>2758</v>
      </c>
      <c r="AI31" s="13">
        <v>1378</v>
      </c>
      <c r="AJ31" s="13">
        <v>1380</v>
      </c>
      <c r="AL31" s="13">
        <v>1304</v>
      </c>
      <c r="AM31" s="32">
        <v>681</v>
      </c>
      <c r="AN31" s="32">
        <v>623</v>
      </c>
      <c r="AP31" s="13">
        <v>1504</v>
      </c>
      <c r="AQ31" s="32">
        <v>757</v>
      </c>
      <c r="AR31" s="32">
        <v>747</v>
      </c>
      <c r="AT31" s="32">
        <v>885</v>
      </c>
      <c r="AU31" s="32">
        <v>463</v>
      </c>
      <c r="AV31" s="32">
        <v>422</v>
      </c>
      <c r="AX31" s="13">
        <v>1144</v>
      </c>
      <c r="AY31" s="32">
        <v>603</v>
      </c>
      <c r="AZ31" s="32">
        <v>541</v>
      </c>
      <c r="BB31" s="13">
        <v>1551</v>
      </c>
      <c r="BC31" s="32">
        <v>795</v>
      </c>
      <c r="BD31" s="32">
        <v>756</v>
      </c>
      <c r="BF31" s="13">
        <v>1354</v>
      </c>
      <c r="BG31" s="32">
        <v>710</v>
      </c>
      <c r="BH31" s="32">
        <v>644</v>
      </c>
    </row>
    <row r="32" spans="1:60">
      <c r="A32" s="32">
        <v>28</v>
      </c>
      <c r="B32" s="39">
        <v>26303</v>
      </c>
      <c r="C32" s="39">
        <v>13272</v>
      </c>
      <c r="D32" s="39">
        <v>13031</v>
      </c>
      <c r="F32" s="13">
        <v>1032</v>
      </c>
      <c r="G32" s="32">
        <v>547</v>
      </c>
      <c r="H32" s="32">
        <v>485</v>
      </c>
      <c r="J32" s="13">
        <v>1258</v>
      </c>
      <c r="K32" s="32">
        <v>654</v>
      </c>
      <c r="L32" s="32">
        <v>604</v>
      </c>
      <c r="N32" s="32">
        <v>159</v>
      </c>
      <c r="O32" s="32">
        <v>80</v>
      </c>
      <c r="P32" s="32">
        <v>79</v>
      </c>
      <c r="R32" s="13">
        <v>2270</v>
      </c>
      <c r="S32" s="13">
        <v>1187</v>
      </c>
      <c r="T32" s="13">
        <v>1083</v>
      </c>
      <c r="V32" s="13">
        <v>1703</v>
      </c>
      <c r="W32" s="32">
        <v>902</v>
      </c>
      <c r="X32" s="32">
        <v>801</v>
      </c>
      <c r="Z32" s="13">
        <v>1229</v>
      </c>
      <c r="AA32" s="32">
        <v>655</v>
      </c>
      <c r="AB32" s="32">
        <v>574</v>
      </c>
      <c r="AD32" s="13">
        <v>8937</v>
      </c>
      <c r="AE32" s="13">
        <v>4257</v>
      </c>
      <c r="AF32" s="13">
        <v>4680</v>
      </c>
      <c r="AH32" s="13">
        <v>2674</v>
      </c>
      <c r="AI32" s="13">
        <v>1337</v>
      </c>
      <c r="AJ32" s="13">
        <v>1337</v>
      </c>
      <c r="AL32" s="13">
        <v>1138</v>
      </c>
      <c r="AM32" s="32">
        <v>595</v>
      </c>
      <c r="AN32" s="32">
        <v>543</v>
      </c>
      <c r="AP32" s="13">
        <v>1449</v>
      </c>
      <c r="AQ32" s="32">
        <v>730</v>
      </c>
      <c r="AR32" s="32">
        <v>719</v>
      </c>
      <c r="AT32" s="32">
        <v>796</v>
      </c>
      <c r="AU32" s="32">
        <v>419</v>
      </c>
      <c r="AV32" s="32">
        <v>377</v>
      </c>
      <c r="AX32" s="13">
        <v>1071</v>
      </c>
      <c r="AY32" s="32">
        <v>566</v>
      </c>
      <c r="AZ32" s="32">
        <v>505</v>
      </c>
      <c r="BB32" s="13">
        <v>1409</v>
      </c>
      <c r="BC32" s="32">
        <v>732</v>
      </c>
      <c r="BD32" s="32">
        <v>677</v>
      </c>
      <c r="BF32" s="13">
        <v>1178</v>
      </c>
      <c r="BG32" s="32">
        <v>611</v>
      </c>
      <c r="BH32" s="32">
        <v>567</v>
      </c>
    </row>
    <row r="33" spans="1:60">
      <c r="A33" s="32">
        <v>29</v>
      </c>
      <c r="B33" s="39">
        <v>25519</v>
      </c>
      <c r="C33" s="39">
        <v>12844</v>
      </c>
      <c r="D33" s="39">
        <v>12675</v>
      </c>
      <c r="F33" s="32">
        <v>999</v>
      </c>
      <c r="G33" s="32">
        <v>534</v>
      </c>
      <c r="H33" s="32">
        <v>465</v>
      </c>
      <c r="J33" s="13">
        <v>1162</v>
      </c>
      <c r="K33" s="32">
        <v>603</v>
      </c>
      <c r="L33" s="32">
        <v>559</v>
      </c>
      <c r="N33" s="32">
        <v>152</v>
      </c>
      <c r="O33" s="32">
        <v>76</v>
      </c>
      <c r="P33" s="32">
        <v>76</v>
      </c>
      <c r="R33" s="13">
        <v>2129</v>
      </c>
      <c r="S33" s="13">
        <v>1114</v>
      </c>
      <c r="T33" s="13">
        <v>1015</v>
      </c>
      <c r="V33" s="13">
        <v>1589</v>
      </c>
      <c r="W33" s="32">
        <v>842</v>
      </c>
      <c r="X33" s="32">
        <v>747</v>
      </c>
      <c r="Z33" s="13">
        <v>1167</v>
      </c>
      <c r="AA33" s="32">
        <v>624</v>
      </c>
      <c r="AB33" s="32">
        <v>543</v>
      </c>
      <c r="AD33" s="13">
        <v>9209</v>
      </c>
      <c r="AE33" s="13">
        <v>4376</v>
      </c>
      <c r="AF33" s="13">
        <v>4833</v>
      </c>
      <c r="AH33" s="13">
        <v>2594</v>
      </c>
      <c r="AI33" s="13">
        <v>1298</v>
      </c>
      <c r="AJ33" s="13">
        <v>1296</v>
      </c>
      <c r="AL33" s="13">
        <v>1015</v>
      </c>
      <c r="AM33" s="32">
        <v>531</v>
      </c>
      <c r="AN33" s="32">
        <v>484</v>
      </c>
      <c r="AP33" s="13">
        <v>1415</v>
      </c>
      <c r="AQ33" s="32">
        <v>712</v>
      </c>
      <c r="AR33" s="32">
        <v>703</v>
      </c>
      <c r="AT33" s="32">
        <v>736</v>
      </c>
      <c r="AU33" s="32">
        <v>389</v>
      </c>
      <c r="AV33" s="32">
        <v>347</v>
      </c>
      <c r="AX33" s="13">
        <v>1019</v>
      </c>
      <c r="AY33" s="32">
        <v>537</v>
      </c>
      <c r="AZ33" s="32">
        <v>482</v>
      </c>
      <c r="BB33" s="13">
        <v>1287</v>
      </c>
      <c r="BC33" s="32">
        <v>670</v>
      </c>
      <c r="BD33" s="32">
        <v>617</v>
      </c>
      <c r="BF33" s="13">
        <v>1046</v>
      </c>
      <c r="BG33" s="32">
        <v>538</v>
      </c>
      <c r="BH33" s="32">
        <v>508</v>
      </c>
    </row>
    <row r="34" spans="1:60">
      <c r="A34" s="32">
        <v>30</v>
      </c>
      <c r="B34" s="39">
        <v>24819</v>
      </c>
      <c r="C34" s="39">
        <v>12476</v>
      </c>
      <c r="D34" s="39">
        <v>12343</v>
      </c>
      <c r="F34" s="32">
        <v>989</v>
      </c>
      <c r="G34" s="32">
        <v>528</v>
      </c>
      <c r="H34" s="32">
        <v>461</v>
      </c>
      <c r="J34" s="13">
        <v>1113</v>
      </c>
      <c r="K34" s="32">
        <v>580</v>
      </c>
      <c r="L34" s="32">
        <v>533</v>
      </c>
      <c r="N34" s="32">
        <v>150</v>
      </c>
      <c r="O34" s="32">
        <v>73</v>
      </c>
      <c r="P34" s="32">
        <v>77</v>
      </c>
      <c r="R34" s="13">
        <v>2068</v>
      </c>
      <c r="S34" s="13">
        <v>1071</v>
      </c>
      <c r="T34" s="32">
        <v>997</v>
      </c>
      <c r="V34" s="13">
        <v>1527</v>
      </c>
      <c r="W34" s="32">
        <v>803</v>
      </c>
      <c r="X34" s="32">
        <v>724</v>
      </c>
      <c r="Z34" s="13">
        <v>1160</v>
      </c>
      <c r="AA34" s="32">
        <v>619</v>
      </c>
      <c r="AB34" s="32">
        <v>541</v>
      </c>
      <c r="AD34" s="13">
        <v>9037</v>
      </c>
      <c r="AE34" s="13">
        <v>4307</v>
      </c>
      <c r="AF34" s="13">
        <v>4730</v>
      </c>
      <c r="AH34" s="13">
        <v>2515</v>
      </c>
      <c r="AI34" s="13">
        <v>1261</v>
      </c>
      <c r="AJ34" s="13">
        <v>1254</v>
      </c>
      <c r="AL34" s="32">
        <v>957</v>
      </c>
      <c r="AM34" s="32">
        <v>502</v>
      </c>
      <c r="AN34" s="32">
        <v>455</v>
      </c>
      <c r="AP34" s="13">
        <v>1411</v>
      </c>
      <c r="AQ34" s="32">
        <v>707</v>
      </c>
      <c r="AR34" s="32">
        <v>704</v>
      </c>
      <c r="AT34" s="32">
        <v>712</v>
      </c>
      <c r="AU34" s="32">
        <v>373</v>
      </c>
      <c r="AV34" s="32">
        <v>339</v>
      </c>
      <c r="AX34" s="32">
        <v>993</v>
      </c>
      <c r="AY34" s="32">
        <v>525</v>
      </c>
      <c r="AZ34" s="32">
        <v>468</v>
      </c>
      <c r="BB34" s="13">
        <v>1195</v>
      </c>
      <c r="BC34" s="32">
        <v>622</v>
      </c>
      <c r="BD34" s="32">
        <v>573</v>
      </c>
      <c r="BF34" s="32">
        <v>992</v>
      </c>
      <c r="BG34" s="32">
        <v>505</v>
      </c>
      <c r="BH34" s="32">
        <v>487</v>
      </c>
    </row>
    <row r="35" spans="1:60">
      <c r="A35" s="32">
        <v>31</v>
      </c>
      <c r="B35" s="39">
        <v>24176</v>
      </c>
      <c r="C35" s="39">
        <v>12148</v>
      </c>
      <c r="D35" s="39">
        <v>12028</v>
      </c>
      <c r="F35" s="32">
        <v>979</v>
      </c>
      <c r="G35" s="32">
        <v>516</v>
      </c>
      <c r="H35" s="32">
        <v>463</v>
      </c>
      <c r="J35" s="13">
        <v>1117</v>
      </c>
      <c r="K35" s="32">
        <v>583</v>
      </c>
      <c r="L35" s="32">
        <v>534</v>
      </c>
      <c r="N35" s="32">
        <v>153</v>
      </c>
      <c r="O35" s="32">
        <v>72</v>
      </c>
      <c r="P35" s="32">
        <v>81</v>
      </c>
      <c r="R35" s="13">
        <v>2069</v>
      </c>
      <c r="S35" s="13">
        <v>1057</v>
      </c>
      <c r="T35" s="13">
        <v>1012</v>
      </c>
      <c r="V35" s="13">
        <v>1500</v>
      </c>
      <c r="W35" s="32">
        <v>778</v>
      </c>
      <c r="X35" s="32">
        <v>722</v>
      </c>
      <c r="Z35" s="13">
        <v>1183</v>
      </c>
      <c r="AA35" s="32">
        <v>624</v>
      </c>
      <c r="AB35" s="32">
        <v>559</v>
      </c>
      <c r="AD35" s="13">
        <v>8530</v>
      </c>
      <c r="AE35" s="13">
        <v>4108</v>
      </c>
      <c r="AF35" s="13">
        <v>4422</v>
      </c>
      <c r="AH35" s="13">
        <v>2443</v>
      </c>
      <c r="AI35" s="13">
        <v>1229</v>
      </c>
      <c r="AJ35" s="13">
        <v>1214</v>
      </c>
      <c r="AL35" s="32">
        <v>955</v>
      </c>
      <c r="AM35" s="32">
        <v>496</v>
      </c>
      <c r="AN35" s="32">
        <v>459</v>
      </c>
      <c r="AP35" s="13">
        <v>1423</v>
      </c>
      <c r="AQ35" s="32">
        <v>712</v>
      </c>
      <c r="AR35" s="32">
        <v>711</v>
      </c>
      <c r="AT35" s="32">
        <v>724</v>
      </c>
      <c r="AU35" s="32">
        <v>372</v>
      </c>
      <c r="AV35" s="32">
        <v>352</v>
      </c>
      <c r="AX35" s="32">
        <v>982</v>
      </c>
      <c r="AY35" s="32">
        <v>518</v>
      </c>
      <c r="AZ35" s="32">
        <v>464</v>
      </c>
      <c r="BB35" s="13">
        <v>1128</v>
      </c>
      <c r="BC35" s="32">
        <v>580</v>
      </c>
      <c r="BD35" s="32">
        <v>548</v>
      </c>
      <c r="BF35" s="32">
        <v>990</v>
      </c>
      <c r="BG35" s="32">
        <v>503</v>
      </c>
      <c r="BH35" s="32">
        <v>487</v>
      </c>
    </row>
    <row r="36" spans="1:60">
      <c r="A36" s="32">
        <v>32</v>
      </c>
      <c r="B36" s="39">
        <v>23558</v>
      </c>
      <c r="C36" s="39">
        <v>11834</v>
      </c>
      <c r="D36" s="39">
        <v>11724</v>
      </c>
      <c r="F36" s="32">
        <v>969</v>
      </c>
      <c r="G36" s="32">
        <v>505</v>
      </c>
      <c r="H36" s="32">
        <v>464</v>
      </c>
      <c r="J36" s="13">
        <v>1132</v>
      </c>
      <c r="K36" s="32">
        <v>595</v>
      </c>
      <c r="L36" s="32">
        <v>537</v>
      </c>
      <c r="N36" s="32">
        <v>158</v>
      </c>
      <c r="O36" s="32">
        <v>72</v>
      </c>
      <c r="P36" s="32">
        <v>86</v>
      </c>
      <c r="R36" s="13">
        <v>2086</v>
      </c>
      <c r="S36" s="13">
        <v>1049</v>
      </c>
      <c r="T36" s="13">
        <v>1037</v>
      </c>
      <c r="V36" s="13">
        <v>1487</v>
      </c>
      <c r="W36" s="32">
        <v>761</v>
      </c>
      <c r="X36" s="32">
        <v>726</v>
      </c>
      <c r="Z36" s="13">
        <v>1226</v>
      </c>
      <c r="AA36" s="32">
        <v>638</v>
      </c>
      <c r="AB36" s="32">
        <v>588</v>
      </c>
      <c r="AD36" s="13">
        <v>7905</v>
      </c>
      <c r="AE36" s="13">
        <v>3856</v>
      </c>
      <c r="AF36" s="13">
        <v>4049</v>
      </c>
      <c r="AH36" s="13">
        <v>2369</v>
      </c>
      <c r="AI36" s="13">
        <v>1193</v>
      </c>
      <c r="AJ36" s="13">
        <v>1176</v>
      </c>
      <c r="AL36" s="32">
        <v>972</v>
      </c>
      <c r="AM36" s="32">
        <v>499</v>
      </c>
      <c r="AN36" s="32">
        <v>473</v>
      </c>
      <c r="AP36" s="13">
        <v>1448</v>
      </c>
      <c r="AQ36" s="32">
        <v>721</v>
      </c>
      <c r="AR36" s="32">
        <v>727</v>
      </c>
      <c r="AT36" s="32">
        <v>742</v>
      </c>
      <c r="AU36" s="32">
        <v>375</v>
      </c>
      <c r="AV36" s="32">
        <v>367</v>
      </c>
      <c r="AX36" s="32">
        <v>986</v>
      </c>
      <c r="AY36" s="32">
        <v>519</v>
      </c>
      <c r="AZ36" s="32">
        <v>467</v>
      </c>
      <c r="BB36" s="13">
        <v>1066</v>
      </c>
      <c r="BC36" s="32">
        <v>539</v>
      </c>
      <c r="BD36" s="32">
        <v>527</v>
      </c>
      <c r="BF36" s="13">
        <v>1012</v>
      </c>
      <c r="BG36" s="32">
        <v>512</v>
      </c>
      <c r="BH36" s="32">
        <v>500</v>
      </c>
    </row>
    <row r="37" spans="1:60">
      <c r="A37" s="32">
        <v>33</v>
      </c>
      <c r="B37" s="39">
        <v>22913</v>
      </c>
      <c r="C37" s="39">
        <v>11510</v>
      </c>
      <c r="D37" s="39">
        <v>11403</v>
      </c>
      <c r="F37" s="32">
        <v>964</v>
      </c>
      <c r="G37" s="32">
        <v>497</v>
      </c>
      <c r="H37" s="32">
        <v>467</v>
      </c>
      <c r="J37" s="13">
        <v>1133</v>
      </c>
      <c r="K37" s="32">
        <v>594</v>
      </c>
      <c r="L37" s="32">
        <v>539</v>
      </c>
      <c r="N37" s="32">
        <v>164</v>
      </c>
      <c r="O37" s="32">
        <v>73</v>
      </c>
      <c r="P37" s="32">
        <v>91</v>
      </c>
      <c r="R37" s="13">
        <v>2096</v>
      </c>
      <c r="S37" s="13">
        <v>1038</v>
      </c>
      <c r="T37" s="13">
        <v>1058</v>
      </c>
      <c r="V37" s="13">
        <v>1470</v>
      </c>
      <c r="W37" s="32">
        <v>741</v>
      </c>
      <c r="X37" s="32">
        <v>729</v>
      </c>
      <c r="Z37" s="13">
        <v>1256</v>
      </c>
      <c r="AA37" s="32">
        <v>645</v>
      </c>
      <c r="AB37" s="32">
        <v>611</v>
      </c>
      <c r="AD37" s="13">
        <v>7347</v>
      </c>
      <c r="AE37" s="13">
        <v>3634</v>
      </c>
      <c r="AF37" s="13">
        <v>3713</v>
      </c>
      <c r="AH37" s="13">
        <v>2296</v>
      </c>
      <c r="AI37" s="13">
        <v>1160</v>
      </c>
      <c r="AJ37" s="13">
        <v>1136</v>
      </c>
      <c r="AL37" s="32">
        <v>969</v>
      </c>
      <c r="AM37" s="32">
        <v>496</v>
      </c>
      <c r="AN37" s="32">
        <v>473</v>
      </c>
      <c r="AP37" s="13">
        <v>1465</v>
      </c>
      <c r="AQ37" s="32">
        <v>729</v>
      </c>
      <c r="AR37" s="32">
        <v>736</v>
      </c>
      <c r="AT37" s="32">
        <v>754</v>
      </c>
      <c r="AU37" s="32">
        <v>374</v>
      </c>
      <c r="AV37" s="32">
        <v>380</v>
      </c>
      <c r="AX37" s="32">
        <v>978</v>
      </c>
      <c r="AY37" s="32">
        <v>512</v>
      </c>
      <c r="AZ37" s="32">
        <v>466</v>
      </c>
      <c r="BB37" s="13">
        <v>1004</v>
      </c>
      <c r="BC37" s="32">
        <v>502</v>
      </c>
      <c r="BD37" s="32">
        <v>502</v>
      </c>
      <c r="BF37" s="13">
        <v>1017</v>
      </c>
      <c r="BG37" s="32">
        <v>515</v>
      </c>
      <c r="BH37" s="32">
        <v>502</v>
      </c>
    </row>
    <row r="38" spans="1:60">
      <c r="A38" s="32">
        <v>34</v>
      </c>
      <c r="B38" s="39">
        <v>22257</v>
      </c>
      <c r="C38" s="39">
        <v>11178</v>
      </c>
      <c r="D38" s="39">
        <v>11079</v>
      </c>
      <c r="F38" s="32">
        <v>941</v>
      </c>
      <c r="G38" s="32">
        <v>480</v>
      </c>
      <c r="H38" s="32">
        <v>461</v>
      </c>
      <c r="J38" s="13">
        <v>1121</v>
      </c>
      <c r="K38" s="32">
        <v>588</v>
      </c>
      <c r="L38" s="32">
        <v>533</v>
      </c>
      <c r="N38" s="32">
        <v>162</v>
      </c>
      <c r="O38" s="32">
        <v>73</v>
      </c>
      <c r="P38" s="32">
        <v>89</v>
      </c>
      <c r="R38" s="13">
        <v>2069</v>
      </c>
      <c r="S38" s="13">
        <v>1015</v>
      </c>
      <c r="T38" s="13">
        <v>1054</v>
      </c>
      <c r="V38" s="13">
        <v>1461</v>
      </c>
      <c r="W38" s="32">
        <v>727</v>
      </c>
      <c r="X38" s="32">
        <v>734</v>
      </c>
      <c r="Z38" s="13">
        <v>1256</v>
      </c>
      <c r="AA38" s="32">
        <v>641</v>
      </c>
      <c r="AB38" s="32">
        <v>615</v>
      </c>
      <c r="AD38" s="13">
        <v>6866</v>
      </c>
      <c r="AE38" s="13">
        <v>3431</v>
      </c>
      <c r="AF38" s="13">
        <v>3435</v>
      </c>
      <c r="AH38" s="13">
        <v>2235</v>
      </c>
      <c r="AI38" s="13">
        <v>1131</v>
      </c>
      <c r="AJ38" s="13">
        <v>1104</v>
      </c>
      <c r="AL38" s="32">
        <v>959</v>
      </c>
      <c r="AM38" s="32">
        <v>487</v>
      </c>
      <c r="AN38" s="32">
        <v>472</v>
      </c>
      <c r="AP38" s="13">
        <v>1474</v>
      </c>
      <c r="AQ38" s="32">
        <v>733</v>
      </c>
      <c r="AR38" s="32">
        <v>741</v>
      </c>
      <c r="AT38" s="32">
        <v>767</v>
      </c>
      <c r="AU38" s="32">
        <v>376</v>
      </c>
      <c r="AV38" s="32">
        <v>391</v>
      </c>
      <c r="AX38" s="32">
        <v>964</v>
      </c>
      <c r="AY38" s="32">
        <v>506</v>
      </c>
      <c r="AZ38" s="32">
        <v>458</v>
      </c>
      <c r="BB38" s="32">
        <v>967</v>
      </c>
      <c r="BC38" s="32">
        <v>478</v>
      </c>
      <c r="BD38" s="32">
        <v>489</v>
      </c>
      <c r="BF38" s="13">
        <v>1015</v>
      </c>
      <c r="BG38" s="32">
        <v>512</v>
      </c>
      <c r="BH38" s="32">
        <v>503</v>
      </c>
    </row>
    <row r="39" spans="1:60">
      <c r="A39" s="32">
        <v>35</v>
      </c>
      <c r="B39" s="39">
        <v>21579</v>
      </c>
      <c r="C39" s="39">
        <v>10829</v>
      </c>
      <c r="D39" s="39">
        <v>10750</v>
      </c>
      <c r="F39" s="32">
        <v>922</v>
      </c>
      <c r="G39" s="32">
        <v>468</v>
      </c>
      <c r="H39" s="32">
        <v>454</v>
      </c>
      <c r="J39" s="13">
        <v>1079</v>
      </c>
      <c r="K39" s="32">
        <v>566</v>
      </c>
      <c r="L39" s="32">
        <v>513</v>
      </c>
      <c r="N39" s="32">
        <v>158</v>
      </c>
      <c r="O39" s="32">
        <v>71</v>
      </c>
      <c r="P39" s="32">
        <v>87</v>
      </c>
      <c r="R39" s="13">
        <v>2013</v>
      </c>
      <c r="S39" s="32">
        <v>980</v>
      </c>
      <c r="T39" s="13">
        <v>1033</v>
      </c>
      <c r="V39" s="13">
        <v>1436</v>
      </c>
      <c r="W39" s="32">
        <v>714</v>
      </c>
      <c r="X39" s="32">
        <v>722</v>
      </c>
      <c r="Z39" s="13">
        <v>1204</v>
      </c>
      <c r="AA39" s="32">
        <v>612</v>
      </c>
      <c r="AB39" s="32">
        <v>592</v>
      </c>
      <c r="AD39" s="13">
        <v>6535</v>
      </c>
      <c r="AE39" s="13">
        <v>3278</v>
      </c>
      <c r="AF39" s="13">
        <v>3257</v>
      </c>
      <c r="AH39" s="13">
        <v>2178</v>
      </c>
      <c r="AI39" s="13">
        <v>1106</v>
      </c>
      <c r="AJ39" s="13">
        <v>1072</v>
      </c>
      <c r="AL39" s="32">
        <v>925</v>
      </c>
      <c r="AM39" s="32">
        <v>466</v>
      </c>
      <c r="AN39" s="32">
        <v>459</v>
      </c>
      <c r="AP39" s="13">
        <v>1458</v>
      </c>
      <c r="AQ39" s="32">
        <v>722</v>
      </c>
      <c r="AR39" s="32">
        <v>736</v>
      </c>
      <c r="AT39" s="32">
        <v>767</v>
      </c>
      <c r="AU39" s="32">
        <v>375</v>
      </c>
      <c r="AV39" s="32">
        <v>392</v>
      </c>
      <c r="AX39" s="32">
        <v>941</v>
      </c>
      <c r="AY39" s="32">
        <v>492</v>
      </c>
      <c r="AZ39" s="32">
        <v>449</v>
      </c>
      <c r="BB39" s="32">
        <v>959</v>
      </c>
      <c r="BC39" s="32">
        <v>477</v>
      </c>
      <c r="BD39" s="32">
        <v>482</v>
      </c>
      <c r="BF39" s="13">
        <v>1004</v>
      </c>
      <c r="BG39" s="32">
        <v>502</v>
      </c>
      <c r="BH39" s="32">
        <v>502</v>
      </c>
    </row>
    <row r="40" spans="1:60">
      <c r="A40" s="32">
        <v>36</v>
      </c>
      <c r="B40" s="39">
        <v>20887</v>
      </c>
      <c r="C40" s="39">
        <v>10478</v>
      </c>
      <c r="D40" s="39">
        <v>10409</v>
      </c>
      <c r="F40" s="32">
        <v>895</v>
      </c>
      <c r="G40" s="32">
        <v>457</v>
      </c>
      <c r="H40" s="32">
        <v>438</v>
      </c>
      <c r="J40" s="13">
        <v>1021</v>
      </c>
      <c r="K40" s="32">
        <v>532</v>
      </c>
      <c r="L40" s="32">
        <v>489</v>
      </c>
      <c r="N40" s="32">
        <v>155</v>
      </c>
      <c r="O40" s="32">
        <v>72</v>
      </c>
      <c r="P40" s="32">
        <v>83</v>
      </c>
      <c r="R40" s="13">
        <v>1917</v>
      </c>
      <c r="S40" s="32">
        <v>932</v>
      </c>
      <c r="T40" s="32">
        <v>985</v>
      </c>
      <c r="V40" s="13">
        <v>1423</v>
      </c>
      <c r="W40" s="32">
        <v>709</v>
      </c>
      <c r="X40" s="32">
        <v>714</v>
      </c>
      <c r="Z40" s="13">
        <v>1117</v>
      </c>
      <c r="AA40" s="32">
        <v>570</v>
      </c>
      <c r="AB40" s="32">
        <v>547</v>
      </c>
      <c r="AD40" s="13">
        <v>6324</v>
      </c>
      <c r="AE40" s="13">
        <v>3162</v>
      </c>
      <c r="AF40" s="13">
        <v>3162</v>
      </c>
      <c r="AH40" s="13">
        <v>2133</v>
      </c>
      <c r="AI40" s="13">
        <v>1089</v>
      </c>
      <c r="AJ40" s="13">
        <v>1044</v>
      </c>
      <c r="AL40" s="32">
        <v>872</v>
      </c>
      <c r="AM40" s="32">
        <v>436</v>
      </c>
      <c r="AN40" s="32">
        <v>436</v>
      </c>
      <c r="AP40" s="13">
        <v>1421</v>
      </c>
      <c r="AQ40" s="32">
        <v>702</v>
      </c>
      <c r="AR40" s="32">
        <v>719</v>
      </c>
      <c r="AT40" s="32">
        <v>758</v>
      </c>
      <c r="AU40" s="32">
        <v>374</v>
      </c>
      <c r="AV40" s="32">
        <v>384</v>
      </c>
      <c r="AX40" s="32">
        <v>910</v>
      </c>
      <c r="AY40" s="32">
        <v>476</v>
      </c>
      <c r="AZ40" s="32">
        <v>434</v>
      </c>
      <c r="BB40" s="32">
        <v>966</v>
      </c>
      <c r="BC40" s="32">
        <v>484</v>
      </c>
      <c r="BD40" s="32">
        <v>482</v>
      </c>
      <c r="BF40" s="32">
        <v>975</v>
      </c>
      <c r="BG40" s="32">
        <v>483</v>
      </c>
      <c r="BH40" s="32">
        <v>492</v>
      </c>
    </row>
    <row r="41" spans="1:60">
      <c r="A41" s="32">
        <v>37</v>
      </c>
      <c r="B41" s="39">
        <v>20186</v>
      </c>
      <c r="C41" s="39">
        <v>10119</v>
      </c>
      <c r="D41" s="39">
        <v>10067</v>
      </c>
      <c r="F41" s="32">
        <v>859</v>
      </c>
      <c r="G41" s="32">
        <v>437</v>
      </c>
      <c r="H41" s="32">
        <v>422</v>
      </c>
      <c r="J41" s="32">
        <v>954</v>
      </c>
      <c r="K41" s="32">
        <v>494</v>
      </c>
      <c r="L41" s="32">
        <v>460</v>
      </c>
      <c r="N41" s="32">
        <v>148</v>
      </c>
      <c r="O41" s="32">
        <v>72</v>
      </c>
      <c r="P41" s="32">
        <v>76</v>
      </c>
      <c r="R41" s="13">
        <v>1818</v>
      </c>
      <c r="S41" s="32">
        <v>888</v>
      </c>
      <c r="T41" s="32">
        <v>930</v>
      </c>
      <c r="V41" s="13">
        <v>1402</v>
      </c>
      <c r="W41" s="32">
        <v>699</v>
      </c>
      <c r="X41" s="32">
        <v>703</v>
      </c>
      <c r="Z41" s="13">
        <v>1022</v>
      </c>
      <c r="AA41" s="32">
        <v>521</v>
      </c>
      <c r="AB41" s="32">
        <v>501</v>
      </c>
      <c r="AD41" s="13">
        <v>6109</v>
      </c>
      <c r="AE41" s="13">
        <v>3044</v>
      </c>
      <c r="AF41" s="13">
        <v>3065</v>
      </c>
      <c r="AH41" s="13">
        <v>2094</v>
      </c>
      <c r="AI41" s="13">
        <v>1070</v>
      </c>
      <c r="AJ41" s="13">
        <v>1024</v>
      </c>
      <c r="AL41" s="32">
        <v>823</v>
      </c>
      <c r="AM41" s="32">
        <v>410</v>
      </c>
      <c r="AN41" s="32">
        <v>413</v>
      </c>
      <c r="AP41" s="13">
        <v>1383</v>
      </c>
      <c r="AQ41" s="32">
        <v>678</v>
      </c>
      <c r="AR41" s="32">
        <v>705</v>
      </c>
      <c r="AT41" s="32">
        <v>758</v>
      </c>
      <c r="AU41" s="32">
        <v>375</v>
      </c>
      <c r="AV41" s="32">
        <v>383</v>
      </c>
      <c r="AX41" s="32">
        <v>875</v>
      </c>
      <c r="AY41" s="32">
        <v>458</v>
      </c>
      <c r="AZ41" s="32">
        <v>417</v>
      </c>
      <c r="BB41" s="32">
        <v>991</v>
      </c>
      <c r="BC41" s="32">
        <v>506</v>
      </c>
      <c r="BD41" s="32">
        <v>485</v>
      </c>
      <c r="BF41" s="32">
        <v>950</v>
      </c>
      <c r="BG41" s="32">
        <v>467</v>
      </c>
      <c r="BH41" s="32">
        <v>483</v>
      </c>
    </row>
    <row r="42" spans="1:60">
      <c r="A42" s="32">
        <v>38</v>
      </c>
      <c r="B42" s="39">
        <v>19495</v>
      </c>
      <c r="C42" s="39">
        <v>9772</v>
      </c>
      <c r="D42" s="39">
        <v>9723</v>
      </c>
      <c r="F42" s="32">
        <v>830</v>
      </c>
      <c r="G42" s="32">
        <v>420</v>
      </c>
      <c r="H42" s="32">
        <v>410</v>
      </c>
      <c r="J42" s="32">
        <v>900</v>
      </c>
      <c r="K42" s="32">
        <v>464</v>
      </c>
      <c r="L42" s="32">
        <v>436</v>
      </c>
      <c r="N42" s="32">
        <v>138</v>
      </c>
      <c r="O42" s="32">
        <v>68</v>
      </c>
      <c r="P42" s="32">
        <v>70</v>
      </c>
      <c r="R42" s="13">
        <v>1736</v>
      </c>
      <c r="S42" s="32">
        <v>844</v>
      </c>
      <c r="T42" s="32">
        <v>892</v>
      </c>
      <c r="V42" s="13">
        <v>1393</v>
      </c>
      <c r="W42" s="32">
        <v>697</v>
      </c>
      <c r="X42" s="32">
        <v>696</v>
      </c>
      <c r="Z42" s="32">
        <v>940</v>
      </c>
      <c r="AA42" s="32">
        <v>483</v>
      </c>
      <c r="AB42" s="32">
        <v>457</v>
      </c>
      <c r="AD42" s="13">
        <v>5854</v>
      </c>
      <c r="AE42" s="13">
        <v>2909</v>
      </c>
      <c r="AF42" s="13">
        <v>2945</v>
      </c>
      <c r="AH42" s="13">
        <v>2044</v>
      </c>
      <c r="AI42" s="13">
        <v>1048</v>
      </c>
      <c r="AJ42" s="32">
        <v>996</v>
      </c>
      <c r="AL42" s="32">
        <v>781</v>
      </c>
      <c r="AM42" s="32">
        <v>387</v>
      </c>
      <c r="AN42" s="32">
        <v>394</v>
      </c>
      <c r="AP42" s="13">
        <v>1343</v>
      </c>
      <c r="AQ42" s="32">
        <v>658</v>
      </c>
      <c r="AR42" s="32">
        <v>685</v>
      </c>
      <c r="AT42" s="32">
        <v>750</v>
      </c>
      <c r="AU42" s="32">
        <v>376</v>
      </c>
      <c r="AV42" s="32">
        <v>374</v>
      </c>
      <c r="AX42" s="32">
        <v>842</v>
      </c>
      <c r="AY42" s="32">
        <v>441</v>
      </c>
      <c r="AZ42" s="32">
        <v>401</v>
      </c>
      <c r="BB42" s="13">
        <v>1010</v>
      </c>
      <c r="BC42" s="32">
        <v>518</v>
      </c>
      <c r="BD42" s="32">
        <v>492</v>
      </c>
      <c r="BF42" s="32">
        <v>934</v>
      </c>
      <c r="BG42" s="32">
        <v>459</v>
      </c>
      <c r="BH42" s="32">
        <v>475</v>
      </c>
    </row>
    <row r="43" spans="1:60">
      <c r="A43" s="32">
        <v>39</v>
      </c>
      <c r="B43" s="39">
        <v>18828</v>
      </c>
      <c r="C43" s="39">
        <v>9439</v>
      </c>
      <c r="D43" s="39">
        <v>9389</v>
      </c>
      <c r="F43" s="32">
        <v>801</v>
      </c>
      <c r="G43" s="32">
        <v>409</v>
      </c>
      <c r="H43" s="32">
        <v>392</v>
      </c>
      <c r="J43" s="32">
        <v>856</v>
      </c>
      <c r="K43" s="32">
        <v>437</v>
      </c>
      <c r="L43" s="32">
        <v>419</v>
      </c>
      <c r="N43" s="32">
        <v>135</v>
      </c>
      <c r="O43" s="32">
        <v>70</v>
      </c>
      <c r="P43" s="32">
        <v>65</v>
      </c>
      <c r="R43" s="13">
        <v>1654</v>
      </c>
      <c r="S43" s="32">
        <v>805</v>
      </c>
      <c r="T43" s="32">
        <v>849</v>
      </c>
      <c r="V43" s="13">
        <v>1375</v>
      </c>
      <c r="W43" s="32">
        <v>689</v>
      </c>
      <c r="X43" s="32">
        <v>686</v>
      </c>
      <c r="Z43" s="32">
        <v>885</v>
      </c>
      <c r="AA43" s="32">
        <v>451</v>
      </c>
      <c r="AB43" s="32">
        <v>434</v>
      </c>
      <c r="AD43" s="13">
        <v>5608</v>
      </c>
      <c r="AE43" s="13">
        <v>2789</v>
      </c>
      <c r="AF43" s="13">
        <v>2819</v>
      </c>
      <c r="AH43" s="13">
        <v>1981</v>
      </c>
      <c r="AI43" s="13">
        <v>1018</v>
      </c>
      <c r="AJ43" s="32">
        <v>963</v>
      </c>
      <c r="AL43" s="32">
        <v>739</v>
      </c>
      <c r="AM43" s="32">
        <v>361</v>
      </c>
      <c r="AN43" s="32">
        <v>378</v>
      </c>
      <c r="AP43" s="13">
        <v>1304</v>
      </c>
      <c r="AQ43" s="32">
        <v>639</v>
      </c>
      <c r="AR43" s="32">
        <v>665</v>
      </c>
      <c r="AT43" s="32">
        <v>743</v>
      </c>
      <c r="AU43" s="32">
        <v>372</v>
      </c>
      <c r="AV43" s="32">
        <v>371</v>
      </c>
      <c r="AX43" s="32">
        <v>807</v>
      </c>
      <c r="AY43" s="32">
        <v>422</v>
      </c>
      <c r="AZ43" s="32">
        <v>385</v>
      </c>
      <c r="BB43" s="13">
        <v>1026</v>
      </c>
      <c r="BC43" s="32">
        <v>532</v>
      </c>
      <c r="BD43" s="32">
        <v>494</v>
      </c>
      <c r="BF43" s="32">
        <v>914</v>
      </c>
      <c r="BG43" s="32">
        <v>445</v>
      </c>
      <c r="BH43" s="32">
        <v>469</v>
      </c>
    </row>
    <row r="44" spans="1:60">
      <c r="A44" s="32">
        <v>40</v>
      </c>
      <c r="B44" s="39">
        <v>18195</v>
      </c>
      <c r="C44" s="39">
        <v>9125</v>
      </c>
      <c r="D44" s="39">
        <v>9070</v>
      </c>
      <c r="F44" s="32">
        <v>774</v>
      </c>
      <c r="G44" s="32">
        <v>397</v>
      </c>
      <c r="H44" s="32">
        <v>377</v>
      </c>
      <c r="J44" s="32">
        <v>815</v>
      </c>
      <c r="K44" s="32">
        <v>414</v>
      </c>
      <c r="L44" s="32">
        <v>401</v>
      </c>
      <c r="N44" s="32">
        <v>134</v>
      </c>
      <c r="O44" s="32">
        <v>69</v>
      </c>
      <c r="P44" s="32">
        <v>65</v>
      </c>
      <c r="R44" s="13">
        <v>1579</v>
      </c>
      <c r="S44" s="32">
        <v>768</v>
      </c>
      <c r="T44" s="32">
        <v>811</v>
      </c>
      <c r="V44" s="13">
        <v>1360</v>
      </c>
      <c r="W44" s="32">
        <v>676</v>
      </c>
      <c r="X44" s="32">
        <v>684</v>
      </c>
      <c r="Z44" s="32">
        <v>863</v>
      </c>
      <c r="AA44" s="32">
        <v>440</v>
      </c>
      <c r="AB44" s="32">
        <v>423</v>
      </c>
      <c r="AD44" s="13">
        <v>5390</v>
      </c>
      <c r="AE44" s="13">
        <v>2689</v>
      </c>
      <c r="AF44" s="13">
        <v>2701</v>
      </c>
      <c r="AH44" s="13">
        <v>1891</v>
      </c>
      <c r="AI44" s="32">
        <v>970</v>
      </c>
      <c r="AJ44" s="32">
        <v>921</v>
      </c>
      <c r="AL44" s="32">
        <v>701</v>
      </c>
      <c r="AM44" s="32">
        <v>338</v>
      </c>
      <c r="AN44" s="32">
        <v>363</v>
      </c>
      <c r="AP44" s="13">
        <v>1279</v>
      </c>
      <c r="AQ44" s="32">
        <v>630</v>
      </c>
      <c r="AR44" s="32">
        <v>649</v>
      </c>
      <c r="AT44" s="32">
        <v>718</v>
      </c>
      <c r="AU44" s="32">
        <v>363</v>
      </c>
      <c r="AV44" s="32">
        <v>355</v>
      </c>
      <c r="AX44" s="32">
        <v>787</v>
      </c>
      <c r="AY44" s="32">
        <v>415</v>
      </c>
      <c r="AZ44" s="32">
        <v>372</v>
      </c>
      <c r="BB44" s="13">
        <v>1020</v>
      </c>
      <c r="BC44" s="32">
        <v>527</v>
      </c>
      <c r="BD44" s="32">
        <v>493</v>
      </c>
      <c r="BF44" s="32">
        <v>884</v>
      </c>
      <c r="BG44" s="32">
        <v>429</v>
      </c>
      <c r="BH44" s="32">
        <v>455</v>
      </c>
    </row>
    <row r="45" spans="1:60">
      <c r="A45" s="32">
        <v>41</v>
      </c>
      <c r="B45" s="39">
        <v>17574</v>
      </c>
      <c r="C45" s="39">
        <v>8821</v>
      </c>
      <c r="D45" s="39">
        <v>8753</v>
      </c>
      <c r="F45" s="32">
        <v>746</v>
      </c>
      <c r="G45" s="32">
        <v>383</v>
      </c>
      <c r="H45" s="32">
        <v>363</v>
      </c>
      <c r="J45" s="32">
        <v>788</v>
      </c>
      <c r="K45" s="32">
        <v>395</v>
      </c>
      <c r="L45" s="32">
        <v>393</v>
      </c>
      <c r="N45" s="32">
        <v>133</v>
      </c>
      <c r="O45" s="32">
        <v>66</v>
      </c>
      <c r="P45" s="32">
        <v>67</v>
      </c>
      <c r="R45" s="13">
        <v>1523</v>
      </c>
      <c r="S45" s="32">
        <v>741</v>
      </c>
      <c r="T45" s="32">
        <v>782</v>
      </c>
      <c r="V45" s="13">
        <v>1339</v>
      </c>
      <c r="W45" s="32">
        <v>662</v>
      </c>
      <c r="X45" s="32">
        <v>677</v>
      </c>
      <c r="Z45" s="32">
        <v>870</v>
      </c>
      <c r="AA45" s="32">
        <v>440</v>
      </c>
      <c r="AB45" s="32">
        <v>430</v>
      </c>
      <c r="AD45" s="13">
        <v>5175</v>
      </c>
      <c r="AE45" s="13">
        <v>2597</v>
      </c>
      <c r="AF45" s="13">
        <v>2578</v>
      </c>
      <c r="AH45" s="13">
        <v>1780</v>
      </c>
      <c r="AI45" s="32">
        <v>911</v>
      </c>
      <c r="AJ45" s="32">
        <v>869</v>
      </c>
      <c r="AL45" s="32">
        <v>668</v>
      </c>
      <c r="AM45" s="32">
        <v>319</v>
      </c>
      <c r="AN45" s="32">
        <v>349</v>
      </c>
      <c r="AP45" s="13">
        <v>1244</v>
      </c>
      <c r="AQ45" s="32">
        <v>620</v>
      </c>
      <c r="AR45" s="32">
        <v>624</v>
      </c>
      <c r="AT45" s="32">
        <v>694</v>
      </c>
      <c r="AU45" s="32">
        <v>351</v>
      </c>
      <c r="AV45" s="32">
        <v>343</v>
      </c>
      <c r="AX45" s="32">
        <v>761</v>
      </c>
      <c r="AY45" s="32">
        <v>405</v>
      </c>
      <c r="AZ45" s="32">
        <v>356</v>
      </c>
      <c r="BB45" s="13">
        <v>1006</v>
      </c>
      <c r="BC45" s="32">
        <v>520</v>
      </c>
      <c r="BD45" s="32">
        <v>486</v>
      </c>
      <c r="BF45" s="32">
        <v>847</v>
      </c>
      <c r="BG45" s="32">
        <v>411</v>
      </c>
      <c r="BH45" s="32">
        <v>436</v>
      </c>
    </row>
    <row r="46" spans="1:60">
      <c r="A46" s="32">
        <v>42</v>
      </c>
      <c r="B46" s="39">
        <v>16989</v>
      </c>
      <c r="C46" s="39">
        <v>8533</v>
      </c>
      <c r="D46" s="39">
        <v>8456</v>
      </c>
      <c r="F46" s="32">
        <v>722</v>
      </c>
      <c r="G46" s="32">
        <v>374</v>
      </c>
      <c r="H46" s="32">
        <v>348</v>
      </c>
      <c r="J46" s="32">
        <v>762</v>
      </c>
      <c r="K46" s="32">
        <v>380</v>
      </c>
      <c r="L46" s="32">
        <v>382</v>
      </c>
      <c r="N46" s="32">
        <v>131</v>
      </c>
      <c r="O46" s="32">
        <v>64</v>
      </c>
      <c r="P46" s="32">
        <v>67</v>
      </c>
      <c r="R46" s="13">
        <v>1462</v>
      </c>
      <c r="S46" s="32">
        <v>710</v>
      </c>
      <c r="T46" s="32">
        <v>752</v>
      </c>
      <c r="V46" s="13">
        <v>1313</v>
      </c>
      <c r="W46" s="32">
        <v>643</v>
      </c>
      <c r="X46" s="32">
        <v>670</v>
      </c>
      <c r="Z46" s="32">
        <v>883</v>
      </c>
      <c r="AA46" s="32">
        <v>442</v>
      </c>
      <c r="AB46" s="32">
        <v>441</v>
      </c>
      <c r="AD46" s="13">
        <v>4988</v>
      </c>
      <c r="AE46" s="13">
        <v>2521</v>
      </c>
      <c r="AF46" s="13">
        <v>2467</v>
      </c>
      <c r="AH46" s="13">
        <v>1671</v>
      </c>
      <c r="AI46" s="32">
        <v>852</v>
      </c>
      <c r="AJ46" s="32">
        <v>819</v>
      </c>
      <c r="AL46" s="32">
        <v>630</v>
      </c>
      <c r="AM46" s="32">
        <v>293</v>
      </c>
      <c r="AN46" s="32">
        <v>337</v>
      </c>
      <c r="AP46" s="13">
        <v>1222</v>
      </c>
      <c r="AQ46" s="32">
        <v>616</v>
      </c>
      <c r="AR46" s="32">
        <v>606</v>
      </c>
      <c r="AT46" s="32">
        <v>663</v>
      </c>
      <c r="AU46" s="32">
        <v>338</v>
      </c>
      <c r="AV46" s="32">
        <v>325</v>
      </c>
      <c r="AX46" s="32">
        <v>737</v>
      </c>
      <c r="AY46" s="32">
        <v>395</v>
      </c>
      <c r="AZ46" s="32">
        <v>342</v>
      </c>
      <c r="BB46" s="32">
        <v>993</v>
      </c>
      <c r="BC46" s="32">
        <v>510</v>
      </c>
      <c r="BD46" s="32">
        <v>483</v>
      </c>
      <c r="BF46" s="32">
        <v>812</v>
      </c>
      <c r="BG46" s="32">
        <v>395</v>
      </c>
      <c r="BH46" s="32">
        <v>417</v>
      </c>
    </row>
    <row r="47" spans="1:60">
      <c r="A47" s="32">
        <v>43</v>
      </c>
      <c r="B47" s="39">
        <v>16405</v>
      </c>
      <c r="C47" s="39">
        <v>8250</v>
      </c>
      <c r="D47" s="39">
        <v>8155</v>
      </c>
      <c r="F47" s="32">
        <v>695</v>
      </c>
      <c r="G47" s="32">
        <v>363</v>
      </c>
      <c r="H47" s="32">
        <v>332</v>
      </c>
      <c r="J47" s="32">
        <v>735</v>
      </c>
      <c r="K47" s="32">
        <v>365</v>
      </c>
      <c r="L47" s="32">
        <v>370</v>
      </c>
      <c r="N47" s="32">
        <v>130</v>
      </c>
      <c r="O47" s="32">
        <v>64</v>
      </c>
      <c r="P47" s="32">
        <v>66</v>
      </c>
      <c r="R47" s="13">
        <v>1407</v>
      </c>
      <c r="S47" s="32">
        <v>684</v>
      </c>
      <c r="T47" s="32">
        <v>723</v>
      </c>
      <c r="V47" s="13">
        <v>1289</v>
      </c>
      <c r="W47" s="32">
        <v>627</v>
      </c>
      <c r="X47" s="32">
        <v>662</v>
      </c>
      <c r="Z47" s="32">
        <v>889</v>
      </c>
      <c r="AA47" s="32">
        <v>441</v>
      </c>
      <c r="AB47" s="32">
        <v>448</v>
      </c>
      <c r="AD47" s="13">
        <v>4797</v>
      </c>
      <c r="AE47" s="13">
        <v>2439</v>
      </c>
      <c r="AF47" s="13">
        <v>2358</v>
      </c>
      <c r="AH47" s="13">
        <v>1569</v>
      </c>
      <c r="AI47" s="32">
        <v>797</v>
      </c>
      <c r="AJ47" s="32">
        <v>772</v>
      </c>
      <c r="AL47" s="32">
        <v>603</v>
      </c>
      <c r="AM47" s="32">
        <v>277</v>
      </c>
      <c r="AN47" s="32">
        <v>326</v>
      </c>
      <c r="AP47" s="13">
        <v>1184</v>
      </c>
      <c r="AQ47" s="32">
        <v>602</v>
      </c>
      <c r="AR47" s="32">
        <v>582</v>
      </c>
      <c r="AT47" s="32">
        <v>634</v>
      </c>
      <c r="AU47" s="32">
        <v>325</v>
      </c>
      <c r="AV47" s="32">
        <v>309</v>
      </c>
      <c r="AX47" s="32">
        <v>715</v>
      </c>
      <c r="AY47" s="32">
        <v>386</v>
      </c>
      <c r="AZ47" s="32">
        <v>329</v>
      </c>
      <c r="BB47" s="32">
        <v>978</v>
      </c>
      <c r="BC47" s="32">
        <v>502</v>
      </c>
      <c r="BD47" s="32">
        <v>476</v>
      </c>
      <c r="BF47" s="32">
        <v>780</v>
      </c>
      <c r="BG47" s="32">
        <v>378</v>
      </c>
      <c r="BH47" s="32">
        <v>402</v>
      </c>
    </row>
    <row r="48" spans="1:60">
      <c r="A48" s="32">
        <v>44</v>
      </c>
      <c r="B48" s="39">
        <v>15719</v>
      </c>
      <c r="C48" s="39">
        <v>7917</v>
      </c>
      <c r="D48" s="39">
        <v>7802</v>
      </c>
      <c r="F48" s="32">
        <v>656</v>
      </c>
      <c r="G48" s="32">
        <v>344</v>
      </c>
      <c r="H48" s="32">
        <v>312</v>
      </c>
      <c r="J48" s="32">
        <v>709</v>
      </c>
      <c r="K48" s="32">
        <v>348</v>
      </c>
      <c r="L48" s="32">
        <v>361</v>
      </c>
      <c r="N48" s="32">
        <v>129</v>
      </c>
      <c r="O48" s="32">
        <v>62</v>
      </c>
      <c r="P48" s="32">
        <v>67</v>
      </c>
      <c r="R48" s="13">
        <v>1334</v>
      </c>
      <c r="S48" s="32">
        <v>651</v>
      </c>
      <c r="T48" s="32">
        <v>683</v>
      </c>
      <c r="V48" s="13">
        <v>1256</v>
      </c>
      <c r="W48" s="32">
        <v>611</v>
      </c>
      <c r="X48" s="32">
        <v>645</v>
      </c>
      <c r="Z48" s="32">
        <v>875</v>
      </c>
      <c r="AA48" s="32">
        <v>432</v>
      </c>
      <c r="AB48" s="32">
        <v>443</v>
      </c>
      <c r="AD48" s="13">
        <v>4573</v>
      </c>
      <c r="AE48" s="13">
        <v>2338</v>
      </c>
      <c r="AF48" s="13">
        <v>2235</v>
      </c>
      <c r="AH48" s="13">
        <v>1476</v>
      </c>
      <c r="AI48" s="32">
        <v>749</v>
      </c>
      <c r="AJ48" s="32">
        <v>727</v>
      </c>
      <c r="AL48" s="32">
        <v>580</v>
      </c>
      <c r="AM48" s="32">
        <v>263</v>
      </c>
      <c r="AN48" s="32">
        <v>317</v>
      </c>
      <c r="AP48" s="13">
        <v>1129</v>
      </c>
      <c r="AQ48" s="32">
        <v>581</v>
      </c>
      <c r="AR48" s="32">
        <v>548</v>
      </c>
      <c r="AT48" s="32">
        <v>602</v>
      </c>
      <c r="AU48" s="32">
        <v>309</v>
      </c>
      <c r="AV48" s="32">
        <v>293</v>
      </c>
      <c r="AX48" s="32">
        <v>683</v>
      </c>
      <c r="AY48" s="32">
        <v>371</v>
      </c>
      <c r="AZ48" s="32">
        <v>312</v>
      </c>
      <c r="BB48" s="32">
        <v>962</v>
      </c>
      <c r="BC48" s="32">
        <v>491</v>
      </c>
      <c r="BD48" s="32">
        <v>471</v>
      </c>
      <c r="BF48" s="32">
        <v>755</v>
      </c>
      <c r="BG48" s="32">
        <v>367</v>
      </c>
      <c r="BH48" s="32">
        <v>388</v>
      </c>
    </row>
    <row r="49" spans="1:60">
      <c r="A49" s="32">
        <v>45</v>
      </c>
      <c r="B49" s="39">
        <v>14895</v>
      </c>
      <c r="C49" s="39">
        <v>7522</v>
      </c>
      <c r="D49" s="39">
        <v>7373</v>
      </c>
      <c r="F49" s="32">
        <v>614</v>
      </c>
      <c r="G49" s="32">
        <v>321</v>
      </c>
      <c r="H49" s="32">
        <v>293</v>
      </c>
      <c r="J49" s="32">
        <v>684</v>
      </c>
      <c r="K49" s="32">
        <v>337</v>
      </c>
      <c r="L49" s="32">
        <v>347</v>
      </c>
      <c r="N49" s="32">
        <v>125</v>
      </c>
      <c r="O49" s="32">
        <v>61</v>
      </c>
      <c r="P49" s="32">
        <v>64</v>
      </c>
      <c r="R49" s="13">
        <v>1238</v>
      </c>
      <c r="S49" s="32">
        <v>602</v>
      </c>
      <c r="T49" s="32">
        <v>636</v>
      </c>
      <c r="V49" s="13">
        <v>1206</v>
      </c>
      <c r="W49" s="32">
        <v>589</v>
      </c>
      <c r="X49" s="32">
        <v>617</v>
      </c>
      <c r="Z49" s="32">
        <v>840</v>
      </c>
      <c r="AA49" s="32">
        <v>415</v>
      </c>
      <c r="AB49" s="32">
        <v>425</v>
      </c>
      <c r="AD49" s="13">
        <v>4305</v>
      </c>
      <c r="AE49" s="13">
        <v>2215</v>
      </c>
      <c r="AF49" s="13">
        <v>2090</v>
      </c>
      <c r="AH49" s="13">
        <v>1394</v>
      </c>
      <c r="AI49" s="32">
        <v>706</v>
      </c>
      <c r="AJ49" s="32">
        <v>688</v>
      </c>
      <c r="AL49" s="32">
        <v>566</v>
      </c>
      <c r="AM49" s="32">
        <v>256</v>
      </c>
      <c r="AN49" s="32">
        <v>310</v>
      </c>
      <c r="AP49" s="13">
        <v>1042</v>
      </c>
      <c r="AQ49" s="32">
        <v>538</v>
      </c>
      <c r="AR49" s="32">
        <v>504</v>
      </c>
      <c r="AT49" s="32">
        <v>562</v>
      </c>
      <c r="AU49" s="32">
        <v>292</v>
      </c>
      <c r="AV49" s="32">
        <v>270</v>
      </c>
      <c r="AX49" s="32">
        <v>645</v>
      </c>
      <c r="AY49" s="32">
        <v>353</v>
      </c>
      <c r="AZ49" s="32">
        <v>292</v>
      </c>
      <c r="BB49" s="32">
        <v>948</v>
      </c>
      <c r="BC49" s="32">
        <v>482</v>
      </c>
      <c r="BD49" s="32">
        <v>466</v>
      </c>
      <c r="BF49" s="32">
        <v>726</v>
      </c>
      <c r="BG49" s="32">
        <v>355</v>
      </c>
      <c r="BH49" s="32">
        <v>371</v>
      </c>
    </row>
    <row r="50" spans="1:60">
      <c r="A50" s="32">
        <v>46</v>
      </c>
      <c r="B50" s="39">
        <v>13993</v>
      </c>
      <c r="C50" s="39">
        <v>7094</v>
      </c>
      <c r="D50" s="39">
        <v>6899</v>
      </c>
      <c r="F50" s="32">
        <v>557</v>
      </c>
      <c r="G50" s="32">
        <v>292</v>
      </c>
      <c r="H50" s="32">
        <v>265</v>
      </c>
      <c r="J50" s="32">
        <v>666</v>
      </c>
      <c r="K50" s="32">
        <v>331</v>
      </c>
      <c r="L50" s="32">
        <v>335</v>
      </c>
      <c r="N50" s="32">
        <v>125</v>
      </c>
      <c r="O50" s="32">
        <v>62</v>
      </c>
      <c r="P50" s="32">
        <v>63</v>
      </c>
      <c r="R50" s="13">
        <v>1127</v>
      </c>
      <c r="S50" s="32">
        <v>553</v>
      </c>
      <c r="T50" s="32">
        <v>574</v>
      </c>
      <c r="V50" s="13">
        <v>1154</v>
      </c>
      <c r="W50" s="32">
        <v>569</v>
      </c>
      <c r="X50" s="32">
        <v>585</v>
      </c>
      <c r="Z50" s="32">
        <v>789</v>
      </c>
      <c r="AA50" s="32">
        <v>388</v>
      </c>
      <c r="AB50" s="32">
        <v>401</v>
      </c>
      <c r="AD50" s="13">
        <v>4002</v>
      </c>
      <c r="AE50" s="13">
        <v>2073</v>
      </c>
      <c r="AF50" s="13">
        <v>1929</v>
      </c>
      <c r="AH50" s="13">
        <v>1326</v>
      </c>
      <c r="AI50" s="32">
        <v>672</v>
      </c>
      <c r="AJ50" s="32">
        <v>654</v>
      </c>
      <c r="AL50" s="32">
        <v>564</v>
      </c>
      <c r="AM50" s="32">
        <v>259</v>
      </c>
      <c r="AN50" s="32">
        <v>305</v>
      </c>
      <c r="AP50" s="32">
        <v>938</v>
      </c>
      <c r="AQ50" s="32">
        <v>484</v>
      </c>
      <c r="AR50" s="32">
        <v>454</v>
      </c>
      <c r="AT50" s="32">
        <v>517</v>
      </c>
      <c r="AU50" s="32">
        <v>271</v>
      </c>
      <c r="AV50" s="32">
        <v>246</v>
      </c>
      <c r="AX50" s="32">
        <v>600</v>
      </c>
      <c r="AY50" s="32">
        <v>327</v>
      </c>
      <c r="AZ50" s="32">
        <v>273</v>
      </c>
      <c r="BB50" s="32">
        <v>927</v>
      </c>
      <c r="BC50" s="32">
        <v>470</v>
      </c>
      <c r="BD50" s="32">
        <v>457</v>
      </c>
      <c r="BF50" s="32">
        <v>701</v>
      </c>
      <c r="BG50" s="32">
        <v>343</v>
      </c>
      <c r="BH50" s="32">
        <v>358</v>
      </c>
    </row>
    <row r="51" spans="1:60">
      <c r="A51" s="32">
        <v>47</v>
      </c>
      <c r="B51" s="39">
        <v>13071</v>
      </c>
      <c r="C51" s="39">
        <v>6653</v>
      </c>
      <c r="D51" s="39">
        <v>6418</v>
      </c>
      <c r="F51" s="32">
        <v>499</v>
      </c>
      <c r="G51" s="32">
        <v>258</v>
      </c>
      <c r="H51" s="32">
        <v>241</v>
      </c>
      <c r="J51" s="32">
        <v>647</v>
      </c>
      <c r="K51" s="32">
        <v>325</v>
      </c>
      <c r="L51" s="32">
        <v>322</v>
      </c>
      <c r="N51" s="32">
        <v>129</v>
      </c>
      <c r="O51" s="32">
        <v>65</v>
      </c>
      <c r="P51" s="32">
        <v>64</v>
      </c>
      <c r="R51" s="13">
        <v>1007</v>
      </c>
      <c r="S51" s="32">
        <v>493</v>
      </c>
      <c r="T51" s="32">
        <v>514</v>
      </c>
      <c r="V51" s="13">
        <v>1097</v>
      </c>
      <c r="W51" s="32">
        <v>550</v>
      </c>
      <c r="X51" s="32">
        <v>547</v>
      </c>
      <c r="Z51" s="32">
        <v>740</v>
      </c>
      <c r="AA51" s="32">
        <v>366</v>
      </c>
      <c r="AB51" s="32">
        <v>374</v>
      </c>
      <c r="AD51" s="13">
        <v>3686</v>
      </c>
      <c r="AE51" s="13">
        <v>1922</v>
      </c>
      <c r="AF51" s="13">
        <v>1764</v>
      </c>
      <c r="AH51" s="13">
        <v>1265</v>
      </c>
      <c r="AI51" s="32">
        <v>643</v>
      </c>
      <c r="AJ51" s="32">
        <v>622</v>
      </c>
      <c r="AL51" s="32">
        <v>564</v>
      </c>
      <c r="AM51" s="32">
        <v>262</v>
      </c>
      <c r="AN51" s="32">
        <v>302</v>
      </c>
      <c r="AP51" s="32">
        <v>818</v>
      </c>
      <c r="AQ51" s="32">
        <v>424</v>
      </c>
      <c r="AR51" s="32">
        <v>394</v>
      </c>
      <c r="AT51" s="32">
        <v>467</v>
      </c>
      <c r="AU51" s="32">
        <v>246</v>
      </c>
      <c r="AV51" s="32">
        <v>221</v>
      </c>
      <c r="AX51" s="32">
        <v>551</v>
      </c>
      <c r="AY51" s="32">
        <v>300</v>
      </c>
      <c r="AZ51" s="32">
        <v>251</v>
      </c>
      <c r="BB51" s="32">
        <v>920</v>
      </c>
      <c r="BC51" s="32">
        <v>464</v>
      </c>
      <c r="BD51" s="32">
        <v>456</v>
      </c>
      <c r="BF51" s="32">
        <v>681</v>
      </c>
      <c r="BG51" s="32">
        <v>335</v>
      </c>
      <c r="BH51" s="32">
        <v>346</v>
      </c>
    </row>
    <row r="52" spans="1:60">
      <c r="A52" s="32">
        <v>48</v>
      </c>
      <c r="B52" s="39">
        <v>12238</v>
      </c>
      <c r="C52" s="39">
        <v>6260</v>
      </c>
      <c r="D52" s="39">
        <v>5978</v>
      </c>
      <c r="F52" s="32">
        <v>446</v>
      </c>
      <c r="G52" s="32">
        <v>226</v>
      </c>
      <c r="H52" s="32">
        <v>220</v>
      </c>
      <c r="J52" s="32">
        <v>638</v>
      </c>
      <c r="K52" s="32">
        <v>325</v>
      </c>
      <c r="L52" s="32">
        <v>313</v>
      </c>
      <c r="N52" s="32">
        <v>126</v>
      </c>
      <c r="O52" s="32">
        <v>65</v>
      </c>
      <c r="P52" s="32">
        <v>61</v>
      </c>
      <c r="R52" s="32">
        <v>893</v>
      </c>
      <c r="S52" s="32">
        <v>438</v>
      </c>
      <c r="T52" s="32">
        <v>455</v>
      </c>
      <c r="V52" s="13">
        <v>1052</v>
      </c>
      <c r="W52" s="32">
        <v>535</v>
      </c>
      <c r="X52" s="32">
        <v>517</v>
      </c>
      <c r="Z52" s="32">
        <v>697</v>
      </c>
      <c r="AA52" s="32">
        <v>346</v>
      </c>
      <c r="AB52" s="32">
        <v>351</v>
      </c>
      <c r="AD52" s="13">
        <v>3399</v>
      </c>
      <c r="AE52" s="13">
        <v>1789</v>
      </c>
      <c r="AF52" s="13">
        <v>1610</v>
      </c>
      <c r="AH52" s="13">
        <v>1212</v>
      </c>
      <c r="AI52" s="32">
        <v>615</v>
      </c>
      <c r="AJ52" s="32">
        <v>597</v>
      </c>
      <c r="AL52" s="32">
        <v>571</v>
      </c>
      <c r="AM52" s="32">
        <v>269</v>
      </c>
      <c r="AN52" s="32">
        <v>302</v>
      </c>
      <c r="AP52" s="32">
        <v>703</v>
      </c>
      <c r="AQ52" s="32">
        <v>365</v>
      </c>
      <c r="AR52" s="32">
        <v>338</v>
      </c>
      <c r="AT52" s="32">
        <v>418</v>
      </c>
      <c r="AU52" s="32">
        <v>225</v>
      </c>
      <c r="AV52" s="32">
        <v>193</v>
      </c>
      <c r="AX52" s="32">
        <v>510</v>
      </c>
      <c r="AY52" s="32">
        <v>277</v>
      </c>
      <c r="AZ52" s="32">
        <v>233</v>
      </c>
      <c r="BB52" s="32">
        <v>908</v>
      </c>
      <c r="BC52" s="32">
        <v>456</v>
      </c>
      <c r="BD52" s="32">
        <v>452</v>
      </c>
      <c r="BF52" s="32">
        <v>665</v>
      </c>
      <c r="BG52" s="32">
        <v>329</v>
      </c>
      <c r="BH52" s="32">
        <v>336</v>
      </c>
    </row>
    <row r="53" spans="1:60">
      <c r="A53" s="32">
        <v>49</v>
      </c>
      <c r="B53" s="39">
        <v>11538</v>
      </c>
      <c r="C53" s="39">
        <v>5928</v>
      </c>
      <c r="D53" s="39">
        <v>5610</v>
      </c>
      <c r="F53" s="32">
        <v>388</v>
      </c>
      <c r="G53" s="32">
        <v>196</v>
      </c>
      <c r="H53" s="32">
        <v>192</v>
      </c>
      <c r="J53" s="32">
        <v>631</v>
      </c>
      <c r="K53" s="32">
        <v>322</v>
      </c>
      <c r="L53" s="32">
        <v>309</v>
      </c>
      <c r="N53" s="32">
        <v>125</v>
      </c>
      <c r="O53" s="32">
        <v>65</v>
      </c>
      <c r="P53" s="32">
        <v>60</v>
      </c>
      <c r="R53" s="32">
        <v>835</v>
      </c>
      <c r="S53" s="32">
        <v>412</v>
      </c>
      <c r="T53" s="32">
        <v>423</v>
      </c>
      <c r="V53" s="13">
        <v>1000</v>
      </c>
      <c r="W53" s="32">
        <v>516</v>
      </c>
      <c r="X53" s="32">
        <v>484</v>
      </c>
      <c r="Z53" s="32">
        <v>656</v>
      </c>
      <c r="AA53" s="32">
        <v>325</v>
      </c>
      <c r="AB53" s="32">
        <v>331</v>
      </c>
      <c r="AD53" s="13">
        <v>3124</v>
      </c>
      <c r="AE53" s="13">
        <v>1660</v>
      </c>
      <c r="AF53" s="13">
        <v>1464</v>
      </c>
      <c r="AH53" s="13">
        <v>1151</v>
      </c>
      <c r="AI53" s="32">
        <v>588</v>
      </c>
      <c r="AJ53" s="32">
        <v>563</v>
      </c>
      <c r="AL53" s="32">
        <v>591</v>
      </c>
      <c r="AM53" s="32">
        <v>283</v>
      </c>
      <c r="AN53" s="32">
        <v>308</v>
      </c>
      <c r="AP53" s="32">
        <v>609</v>
      </c>
      <c r="AQ53" s="32">
        <v>315</v>
      </c>
      <c r="AR53" s="32">
        <v>294</v>
      </c>
      <c r="AT53" s="32">
        <v>386</v>
      </c>
      <c r="AU53" s="32">
        <v>208</v>
      </c>
      <c r="AV53" s="32">
        <v>178</v>
      </c>
      <c r="AX53" s="32">
        <v>476</v>
      </c>
      <c r="AY53" s="32">
        <v>257</v>
      </c>
      <c r="AZ53" s="32">
        <v>219</v>
      </c>
      <c r="BB53" s="32">
        <v>888</v>
      </c>
      <c r="BC53" s="32">
        <v>443</v>
      </c>
      <c r="BD53" s="32">
        <v>445</v>
      </c>
      <c r="BF53" s="32">
        <v>678</v>
      </c>
      <c r="BG53" s="32">
        <v>338</v>
      </c>
      <c r="BH53" s="32">
        <v>340</v>
      </c>
    </row>
    <row r="54" spans="1:60">
      <c r="A54" s="32">
        <v>50</v>
      </c>
      <c r="B54" s="39">
        <v>11018</v>
      </c>
      <c r="C54" s="39">
        <v>5674</v>
      </c>
      <c r="D54" s="39">
        <v>5344</v>
      </c>
      <c r="F54" s="32">
        <v>353</v>
      </c>
      <c r="G54" s="32">
        <v>174</v>
      </c>
      <c r="H54" s="32">
        <v>179</v>
      </c>
      <c r="J54" s="32">
        <v>617</v>
      </c>
      <c r="K54" s="32">
        <v>316</v>
      </c>
      <c r="L54" s="32">
        <v>301</v>
      </c>
      <c r="N54" s="32">
        <v>116</v>
      </c>
      <c r="O54" s="32">
        <v>61</v>
      </c>
      <c r="P54" s="32">
        <v>55</v>
      </c>
      <c r="R54" s="32">
        <v>855</v>
      </c>
      <c r="S54" s="32">
        <v>423</v>
      </c>
      <c r="T54" s="32">
        <v>432</v>
      </c>
      <c r="V54" s="32">
        <v>941</v>
      </c>
      <c r="W54" s="32">
        <v>483</v>
      </c>
      <c r="X54" s="32">
        <v>458</v>
      </c>
      <c r="Z54" s="32">
        <v>622</v>
      </c>
      <c r="AA54" s="32">
        <v>310</v>
      </c>
      <c r="AB54" s="32">
        <v>312</v>
      </c>
      <c r="AD54" s="13">
        <v>2894</v>
      </c>
      <c r="AE54" s="13">
        <v>1554</v>
      </c>
      <c r="AF54" s="13">
        <v>1340</v>
      </c>
      <c r="AH54" s="13">
        <v>1094</v>
      </c>
      <c r="AI54" s="32">
        <v>564</v>
      </c>
      <c r="AJ54" s="32">
        <v>530</v>
      </c>
      <c r="AL54" s="32">
        <v>603</v>
      </c>
      <c r="AM54" s="32">
        <v>287</v>
      </c>
      <c r="AN54" s="32">
        <v>316</v>
      </c>
      <c r="AP54" s="32">
        <v>541</v>
      </c>
      <c r="AQ54" s="32">
        <v>280</v>
      </c>
      <c r="AR54" s="32">
        <v>261</v>
      </c>
      <c r="AT54" s="32">
        <v>373</v>
      </c>
      <c r="AU54" s="32">
        <v>199</v>
      </c>
      <c r="AV54" s="32">
        <v>174</v>
      </c>
      <c r="AX54" s="32">
        <v>459</v>
      </c>
      <c r="AY54" s="32">
        <v>248</v>
      </c>
      <c r="AZ54" s="32">
        <v>211</v>
      </c>
      <c r="BB54" s="32">
        <v>836</v>
      </c>
      <c r="BC54" s="32">
        <v>418</v>
      </c>
      <c r="BD54" s="32">
        <v>418</v>
      </c>
      <c r="BF54" s="32">
        <v>714</v>
      </c>
      <c r="BG54" s="32">
        <v>357</v>
      </c>
      <c r="BH54" s="32">
        <v>357</v>
      </c>
    </row>
    <row r="55" spans="1:60">
      <c r="A55" s="32">
        <v>51</v>
      </c>
      <c r="B55" s="39">
        <v>10642</v>
      </c>
      <c r="C55" s="39">
        <v>5489</v>
      </c>
      <c r="D55" s="39">
        <v>5153</v>
      </c>
      <c r="F55" s="32">
        <v>320</v>
      </c>
      <c r="G55" s="32">
        <v>158</v>
      </c>
      <c r="H55" s="32">
        <v>162</v>
      </c>
      <c r="J55" s="32">
        <v>603</v>
      </c>
      <c r="K55" s="32">
        <v>309</v>
      </c>
      <c r="L55" s="32">
        <v>294</v>
      </c>
      <c r="N55" s="32">
        <v>104</v>
      </c>
      <c r="O55" s="32">
        <v>55</v>
      </c>
      <c r="P55" s="32">
        <v>49</v>
      </c>
      <c r="R55" s="32">
        <v>915</v>
      </c>
      <c r="S55" s="32">
        <v>456</v>
      </c>
      <c r="T55" s="32">
        <v>459</v>
      </c>
      <c r="V55" s="32">
        <v>882</v>
      </c>
      <c r="W55" s="32">
        <v>449</v>
      </c>
      <c r="X55" s="32">
        <v>433</v>
      </c>
      <c r="Z55" s="32">
        <v>598</v>
      </c>
      <c r="AA55" s="32">
        <v>298</v>
      </c>
      <c r="AB55" s="32">
        <v>300</v>
      </c>
      <c r="AD55" s="13">
        <v>2707</v>
      </c>
      <c r="AE55" s="13">
        <v>1466</v>
      </c>
      <c r="AF55" s="13">
        <v>1241</v>
      </c>
      <c r="AH55" s="13">
        <v>1027</v>
      </c>
      <c r="AI55" s="32">
        <v>539</v>
      </c>
      <c r="AJ55" s="32">
        <v>488</v>
      </c>
      <c r="AL55" s="32">
        <v>608</v>
      </c>
      <c r="AM55" s="32">
        <v>286</v>
      </c>
      <c r="AN55" s="32">
        <v>322</v>
      </c>
      <c r="AP55" s="32">
        <v>516</v>
      </c>
      <c r="AQ55" s="32">
        <v>266</v>
      </c>
      <c r="AR55" s="32">
        <v>250</v>
      </c>
      <c r="AT55" s="32">
        <v>375</v>
      </c>
      <c r="AU55" s="32">
        <v>198</v>
      </c>
      <c r="AV55" s="32">
        <v>177</v>
      </c>
      <c r="AX55" s="32">
        <v>455</v>
      </c>
      <c r="AY55" s="32">
        <v>245</v>
      </c>
      <c r="AZ55" s="32">
        <v>210</v>
      </c>
      <c r="BB55" s="32">
        <v>771</v>
      </c>
      <c r="BC55" s="32">
        <v>384</v>
      </c>
      <c r="BD55" s="32">
        <v>387</v>
      </c>
      <c r="BF55" s="32">
        <v>761</v>
      </c>
      <c r="BG55" s="32">
        <v>380</v>
      </c>
      <c r="BH55" s="32">
        <v>381</v>
      </c>
    </row>
    <row r="56" spans="1:60">
      <c r="A56" s="32">
        <v>52</v>
      </c>
      <c r="B56" s="39">
        <v>10316</v>
      </c>
      <c r="C56" s="39">
        <v>5327</v>
      </c>
      <c r="D56" s="39">
        <v>4989</v>
      </c>
      <c r="F56" s="32">
        <v>287</v>
      </c>
      <c r="G56" s="32">
        <v>141</v>
      </c>
      <c r="H56" s="32">
        <v>146</v>
      </c>
      <c r="J56" s="32">
        <v>582</v>
      </c>
      <c r="K56" s="32">
        <v>296</v>
      </c>
      <c r="L56" s="32">
        <v>286</v>
      </c>
      <c r="N56" s="32">
        <v>94</v>
      </c>
      <c r="O56" s="32">
        <v>49</v>
      </c>
      <c r="P56" s="32">
        <v>45</v>
      </c>
      <c r="R56" s="32">
        <v>993</v>
      </c>
      <c r="S56" s="32">
        <v>496</v>
      </c>
      <c r="T56" s="32">
        <v>497</v>
      </c>
      <c r="V56" s="32">
        <v>831</v>
      </c>
      <c r="W56" s="32">
        <v>418</v>
      </c>
      <c r="X56" s="32">
        <v>413</v>
      </c>
      <c r="Z56" s="32">
        <v>572</v>
      </c>
      <c r="AA56" s="32">
        <v>285</v>
      </c>
      <c r="AB56" s="32">
        <v>287</v>
      </c>
      <c r="AD56" s="13">
        <v>2554</v>
      </c>
      <c r="AE56" s="13">
        <v>1397</v>
      </c>
      <c r="AF56" s="13">
        <v>1157</v>
      </c>
      <c r="AH56" s="32">
        <v>971</v>
      </c>
      <c r="AI56" s="32">
        <v>519</v>
      </c>
      <c r="AJ56" s="32">
        <v>452</v>
      </c>
      <c r="AL56" s="32">
        <v>607</v>
      </c>
      <c r="AM56" s="32">
        <v>284</v>
      </c>
      <c r="AN56" s="32">
        <v>323</v>
      </c>
      <c r="AP56" s="32">
        <v>494</v>
      </c>
      <c r="AQ56" s="32">
        <v>254</v>
      </c>
      <c r="AR56" s="32">
        <v>240</v>
      </c>
      <c r="AT56" s="32">
        <v>377</v>
      </c>
      <c r="AU56" s="32">
        <v>194</v>
      </c>
      <c r="AV56" s="32">
        <v>183</v>
      </c>
      <c r="AX56" s="32">
        <v>451</v>
      </c>
      <c r="AY56" s="32">
        <v>241</v>
      </c>
      <c r="AZ56" s="32">
        <v>210</v>
      </c>
      <c r="BB56" s="32">
        <v>704</v>
      </c>
      <c r="BC56" s="32">
        <v>353</v>
      </c>
      <c r="BD56" s="32">
        <v>351</v>
      </c>
      <c r="BF56" s="32">
        <v>799</v>
      </c>
      <c r="BG56" s="32">
        <v>400</v>
      </c>
      <c r="BH56" s="32">
        <v>399</v>
      </c>
    </row>
    <row r="57" spans="1:60">
      <c r="A57" s="32">
        <v>53</v>
      </c>
      <c r="B57" s="39">
        <v>9998</v>
      </c>
      <c r="C57" s="39">
        <v>5168</v>
      </c>
      <c r="D57" s="39">
        <v>4830</v>
      </c>
      <c r="F57" s="32">
        <v>265</v>
      </c>
      <c r="G57" s="32">
        <v>130</v>
      </c>
      <c r="H57" s="32">
        <v>135</v>
      </c>
      <c r="J57" s="32">
        <v>562</v>
      </c>
      <c r="K57" s="32">
        <v>284</v>
      </c>
      <c r="L57" s="32">
        <v>278</v>
      </c>
      <c r="N57" s="32">
        <v>85</v>
      </c>
      <c r="O57" s="32">
        <v>45</v>
      </c>
      <c r="P57" s="32">
        <v>40</v>
      </c>
      <c r="R57" s="13">
        <v>1037</v>
      </c>
      <c r="S57" s="32">
        <v>519</v>
      </c>
      <c r="T57" s="32">
        <v>518</v>
      </c>
      <c r="V57" s="32">
        <v>785</v>
      </c>
      <c r="W57" s="32">
        <v>392</v>
      </c>
      <c r="X57" s="32">
        <v>393</v>
      </c>
      <c r="Z57" s="32">
        <v>545</v>
      </c>
      <c r="AA57" s="32">
        <v>274</v>
      </c>
      <c r="AB57" s="32">
        <v>271</v>
      </c>
      <c r="AD57" s="13">
        <v>2412</v>
      </c>
      <c r="AE57" s="13">
        <v>1331</v>
      </c>
      <c r="AF57" s="13">
        <v>1081</v>
      </c>
      <c r="AH57" s="32">
        <v>923</v>
      </c>
      <c r="AI57" s="32">
        <v>502</v>
      </c>
      <c r="AJ57" s="32">
        <v>421</v>
      </c>
      <c r="AL57" s="32">
        <v>610</v>
      </c>
      <c r="AM57" s="32">
        <v>283</v>
      </c>
      <c r="AN57" s="32">
        <v>327</v>
      </c>
      <c r="AP57" s="32">
        <v>475</v>
      </c>
      <c r="AQ57" s="32">
        <v>244</v>
      </c>
      <c r="AR57" s="32">
        <v>231</v>
      </c>
      <c r="AT57" s="32">
        <v>380</v>
      </c>
      <c r="AU57" s="32">
        <v>193</v>
      </c>
      <c r="AV57" s="32">
        <v>187</v>
      </c>
      <c r="AX57" s="32">
        <v>447</v>
      </c>
      <c r="AY57" s="32">
        <v>237</v>
      </c>
      <c r="AZ57" s="32">
        <v>210</v>
      </c>
      <c r="BB57" s="32">
        <v>645</v>
      </c>
      <c r="BC57" s="32">
        <v>323</v>
      </c>
      <c r="BD57" s="32">
        <v>322</v>
      </c>
      <c r="BF57" s="32">
        <v>827</v>
      </c>
      <c r="BG57" s="32">
        <v>411</v>
      </c>
      <c r="BH57" s="32">
        <v>416</v>
      </c>
    </row>
    <row r="58" spans="1:60">
      <c r="A58" s="32">
        <v>54</v>
      </c>
      <c r="B58" s="39">
        <v>9791</v>
      </c>
      <c r="C58" s="39">
        <v>5074</v>
      </c>
      <c r="D58" s="39">
        <v>4717</v>
      </c>
      <c r="F58" s="32">
        <v>262</v>
      </c>
      <c r="G58" s="32">
        <v>129</v>
      </c>
      <c r="H58" s="32">
        <v>133</v>
      </c>
      <c r="J58" s="32">
        <v>554</v>
      </c>
      <c r="K58" s="32">
        <v>282</v>
      </c>
      <c r="L58" s="32">
        <v>272</v>
      </c>
      <c r="N58" s="32">
        <v>80</v>
      </c>
      <c r="O58" s="32">
        <v>43</v>
      </c>
      <c r="P58" s="32">
        <v>37</v>
      </c>
      <c r="R58" s="13">
        <v>1071</v>
      </c>
      <c r="S58" s="32">
        <v>537</v>
      </c>
      <c r="T58" s="32">
        <v>534</v>
      </c>
      <c r="V58" s="32">
        <v>756</v>
      </c>
      <c r="W58" s="32">
        <v>376</v>
      </c>
      <c r="X58" s="32">
        <v>380</v>
      </c>
      <c r="Z58" s="32">
        <v>535</v>
      </c>
      <c r="AA58" s="32">
        <v>269</v>
      </c>
      <c r="AB58" s="32">
        <v>266</v>
      </c>
      <c r="AD58" s="13">
        <v>2291</v>
      </c>
      <c r="AE58" s="13">
        <v>1274</v>
      </c>
      <c r="AF58" s="13">
        <v>1017</v>
      </c>
      <c r="AH58" s="32">
        <v>905</v>
      </c>
      <c r="AI58" s="32">
        <v>496</v>
      </c>
      <c r="AJ58" s="32">
        <v>409</v>
      </c>
      <c r="AL58" s="32">
        <v>609</v>
      </c>
      <c r="AM58" s="32">
        <v>283</v>
      </c>
      <c r="AN58" s="32">
        <v>326</v>
      </c>
      <c r="AP58" s="32">
        <v>466</v>
      </c>
      <c r="AQ58" s="32">
        <v>237</v>
      </c>
      <c r="AR58" s="32">
        <v>229</v>
      </c>
      <c r="AT58" s="32">
        <v>376</v>
      </c>
      <c r="AU58" s="32">
        <v>190</v>
      </c>
      <c r="AV58" s="32">
        <v>186</v>
      </c>
      <c r="AX58" s="32">
        <v>446</v>
      </c>
      <c r="AY58" s="32">
        <v>238</v>
      </c>
      <c r="AZ58" s="32">
        <v>208</v>
      </c>
      <c r="BB58" s="32">
        <v>607</v>
      </c>
      <c r="BC58" s="32">
        <v>306</v>
      </c>
      <c r="BD58" s="32">
        <v>301</v>
      </c>
      <c r="BF58" s="32">
        <v>833</v>
      </c>
      <c r="BG58" s="32">
        <v>414</v>
      </c>
      <c r="BH58" s="32">
        <v>419</v>
      </c>
    </row>
    <row r="59" spans="1:60">
      <c r="A59" s="32">
        <v>55</v>
      </c>
      <c r="B59" s="39">
        <v>9679</v>
      </c>
      <c r="C59" s="39">
        <v>5031</v>
      </c>
      <c r="D59" s="39">
        <v>4648</v>
      </c>
      <c r="F59" s="32">
        <v>281</v>
      </c>
      <c r="G59" s="32">
        <v>143</v>
      </c>
      <c r="H59" s="32">
        <v>138</v>
      </c>
      <c r="J59" s="32">
        <v>551</v>
      </c>
      <c r="K59" s="32">
        <v>284</v>
      </c>
      <c r="L59" s="32">
        <v>267</v>
      </c>
      <c r="N59" s="32">
        <v>77</v>
      </c>
      <c r="O59" s="32">
        <v>41</v>
      </c>
      <c r="P59" s="32">
        <v>36</v>
      </c>
      <c r="R59" s="13">
        <v>1082</v>
      </c>
      <c r="S59" s="32">
        <v>543</v>
      </c>
      <c r="T59" s="32">
        <v>539</v>
      </c>
      <c r="V59" s="32">
        <v>741</v>
      </c>
      <c r="W59" s="32">
        <v>366</v>
      </c>
      <c r="X59" s="32">
        <v>375</v>
      </c>
      <c r="Z59" s="32">
        <v>538</v>
      </c>
      <c r="AA59" s="32">
        <v>268</v>
      </c>
      <c r="AB59" s="32">
        <v>270</v>
      </c>
      <c r="AD59" s="13">
        <v>2181</v>
      </c>
      <c r="AE59" s="13">
        <v>1217</v>
      </c>
      <c r="AF59" s="32">
        <v>964</v>
      </c>
      <c r="AH59" s="32">
        <v>923</v>
      </c>
      <c r="AI59" s="32">
        <v>506</v>
      </c>
      <c r="AJ59" s="32">
        <v>417</v>
      </c>
      <c r="AL59" s="32">
        <v>610</v>
      </c>
      <c r="AM59" s="32">
        <v>288</v>
      </c>
      <c r="AN59" s="32">
        <v>322</v>
      </c>
      <c r="AP59" s="32">
        <v>475</v>
      </c>
      <c r="AQ59" s="32">
        <v>242</v>
      </c>
      <c r="AR59" s="32">
        <v>233</v>
      </c>
      <c r="AT59" s="32">
        <v>375</v>
      </c>
      <c r="AU59" s="32">
        <v>191</v>
      </c>
      <c r="AV59" s="32">
        <v>184</v>
      </c>
      <c r="AX59" s="32">
        <v>444</v>
      </c>
      <c r="AY59" s="32">
        <v>237</v>
      </c>
      <c r="AZ59" s="32">
        <v>207</v>
      </c>
      <c r="BB59" s="32">
        <v>581</v>
      </c>
      <c r="BC59" s="32">
        <v>294</v>
      </c>
      <c r="BD59" s="32">
        <v>287</v>
      </c>
      <c r="BF59" s="32">
        <v>820</v>
      </c>
      <c r="BG59" s="32">
        <v>411</v>
      </c>
      <c r="BH59" s="32">
        <v>409</v>
      </c>
    </row>
    <row r="60" spans="1:60">
      <c r="A60" s="32">
        <v>56</v>
      </c>
      <c r="B60" s="39">
        <v>9635</v>
      </c>
      <c r="C60" s="39">
        <v>5023</v>
      </c>
      <c r="D60" s="39">
        <v>4612</v>
      </c>
      <c r="F60" s="32">
        <v>309</v>
      </c>
      <c r="G60" s="32">
        <v>162</v>
      </c>
      <c r="H60" s="32">
        <v>147</v>
      </c>
      <c r="J60" s="32">
        <v>547</v>
      </c>
      <c r="K60" s="32">
        <v>286</v>
      </c>
      <c r="L60" s="32">
        <v>261</v>
      </c>
      <c r="N60" s="32">
        <v>77</v>
      </c>
      <c r="O60" s="32">
        <v>41</v>
      </c>
      <c r="P60" s="32">
        <v>36</v>
      </c>
      <c r="R60" s="13">
        <v>1076</v>
      </c>
      <c r="S60" s="32">
        <v>544</v>
      </c>
      <c r="T60" s="32">
        <v>532</v>
      </c>
      <c r="V60" s="32">
        <v>743</v>
      </c>
      <c r="W60" s="32">
        <v>366</v>
      </c>
      <c r="X60" s="32">
        <v>377</v>
      </c>
      <c r="Z60" s="32">
        <v>547</v>
      </c>
      <c r="AA60" s="32">
        <v>271</v>
      </c>
      <c r="AB60" s="32">
        <v>276</v>
      </c>
      <c r="AD60" s="13">
        <v>2078</v>
      </c>
      <c r="AE60" s="13">
        <v>1159</v>
      </c>
      <c r="AF60" s="32">
        <v>919</v>
      </c>
      <c r="AH60" s="32">
        <v>963</v>
      </c>
      <c r="AI60" s="32">
        <v>525</v>
      </c>
      <c r="AJ60" s="32">
        <v>438</v>
      </c>
      <c r="AL60" s="32">
        <v>616</v>
      </c>
      <c r="AM60" s="32">
        <v>298</v>
      </c>
      <c r="AN60" s="32">
        <v>318</v>
      </c>
      <c r="AP60" s="32">
        <v>496</v>
      </c>
      <c r="AQ60" s="32">
        <v>249</v>
      </c>
      <c r="AR60" s="32">
        <v>247</v>
      </c>
      <c r="AT60" s="32">
        <v>373</v>
      </c>
      <c r="AU60" s="32">
        <v>193</v>
      </c>
      <c r="AV60" s="32">
        <v>180</v>
      </c>
      <c r="AX60" s="32">
        <v>447</v>
      </c>
      <c r="AY60" s="32">
        <v>243</v>
      </c>
      <c r="AZ60" s="32">
        <v>204</v>
      </c>
      <c r="BB60" s="32">
        <v>575</v>
      </c>
      <c r="BC60" s="32">
        <v>291</v>
      </c>
      <c r="BD60" s="32">
        <v>284</v>
      </c>
      <c r="BF60" s="32">
        <v>788</v>
      </c>
      <c r="BG60" s="32">
        <v>395</v>
      </c>
      <c r="BH60" s="32">
        <v>393</v>
      </c>
    </row>
    <row r="61" spans="1:60">
      <c r="A61" s="32">
        <v>57</v>
      </c>
      <c r="B61" s="39">
        <v>9634</v>
      </c>
      <c r="C61" s="39">
        <v>5041</v>
      </c>
      <c r="D61" s="39">
        <v>4593</v>
      </c>
      <c r="F61" s="32">
        <v>352</v>
      </c>
      <c r="G61" s="32">
        <v>188</v>
      </c>
      <c r="H61" s="32">
        <v>164</v>
      </c>
      <c r="J61" s="32">
        <v>546</v>
      </c>
      <c r="K61" s="32">
        <v>293</v>
      </c>
      <c r="L61" s="32">
        <v>253</v>
      </c>
      <c r="N61" s="32">
        <v>81</v>
      </c>
      <c r="O61" s="32">
        <v>42</v>
      </c>
      <c r="P61" s="32">
        <v>39</v>
      </c>
      <c r="R61" s="13">
        <v>1077</v>
      </c>
      <c r="S61" s="32">
        <v>546</v>
      </c>
      <c r="T61" s="32">
        <v>531</v>
      </c>
      <c r="V61" s="32">
        <v>742</v>
      </c>
      <c r="W61" s="32">
        <v>364</v>
      </c>
      <c r="X61" s="32">
        <v>378</v>
      </c>
      <c r="Z61" s="32">
        <v>563</v>
      </c>
      <c r="AA61" s="32">
        <v>277</v>
      </c>
      <c r="AB61" s="32">
        <v>286</v>
      </c>
      <c r="AD61" s="13">
        <v>1974</v>
      </c>
      <c r="AE61" s="13">
        <v>1103</v>
      </c>
      <c r="AF61" s="32">
        <v>871</v>
      </c>
      <c r="AH61" s="13">
        <v>1020</v>
      </c>
      <c r="AI61" s="32">
        <v>551</v>
      </c>
      <c r="AJ61" s="32">
        <v>469</v>
      </c>
      <c r="AL61" s="32">
        <v>622</v>
      </c>
      <c r="AM61" s="32">
        <v>309</v>
      </c>
      <c r="AN61" s="32">
        <v>313</v>
      </c>
      <c r="AP61" s="32">
        <v>525</v>
      </c>
      <c r="AQ61" s="32">
        <v>262</v>
      </c>
      <c r="AR61" s="32">
        <v>263</v>
      </c>
      <c r="AT61" s="32">
        <v>371</v>
      </c>
      <c r="AU61" s="32">
        <v>194</v>
      </c>
      <c r="AV61" s="32">
        <v>177</v>
      </c>
      <c r="AX61" s="32">
        <v>449</v>
      </c>
      <c r="AY61" s="32">
        <v>246</v>
      </c>
      <c r="AZ61" s="32">
        <v>203</v>
      </c>
      <c r="BB61" s="32">
        <v>562</v>
      </c>
      <c r="BC61" s="32">
        <v>284</v>
      </c>
      <c r="BD61" s="32">
        <v>278</v>
      </c>
      <c r="BF61" s="32">
        <v>750</v>
      </c>
      <c r="BG61" s="32">
        <v>382</v>
      </c>
      <c r="BH61" s="32">
        <v>368</v>
      </c>
    </row>
    <row r="62" spans="1:60">
      <c r="A62" s="32">
        <v>58</v>
      </c>
      <c r="B62" s="39">
        <v>9624</v>
      </c>
      <c r="C62" s="39">
        <v>5052</v>
      </c>
      <c r="D62" s="39">
        <v>4572</v>
      </c>
      <c r="F62" s="32">
        <v>387</v>
      </c>
      <c r="G62" s="32">
        <v>214</v>
      </c>
      <c r="H62" s="32">
        <v>173</v>
      </c>
      <c r="J62" s="32">
        <v>547</v>
      </c>
      <c r="K62" s="32">
        <v>296</v>
      </c>
      <c r="L62" s="32">
        <v>251</v>
      </c>
      <c r="N62" s="32">
        <v>83</v>
      </c>
      <c r="O62" s="32">
        <v>43</v>
      </c>
      <c r="P62" s="32">
        <v>40</v>
      </c>
      <c r="R62" s="13">
        <v>1074</v>
      </c>
      <c r="S62" s="32">
        <v>547</v>
      </c>
      <c r="T62" s="32">
        <v>527</v>
      </c>
      <c r="V62" s="32">
        <v>745</v>
      </c>
      <c r="W62" s="32">
        <v>365</v>
      </c>
      <c r="X62" s="32">
        <v>380</v>
      </c>
      <c r="Z62" s="32">
        <v>580</v>
      </c>
      <c r="AA62" s="32">
        <v>282</v>
      </c>
      <c r="AB62" s="32">
        <v>298</v>
      </c>
      <c r="AD62" s="13">
        <v>1877</v>
      </c>
      <c r="AE62" s="13">
        <v>1049</v>
      </c>
      <c r="AF62" s="32">
        <v>828</v>
      </c>
      <c r="AH62" s="13">
        <v>1061</v>
      </c>
      <c r="AI62" s="32">
        <v>570</v>
      </c>
      <c r="AJ62" s="32">
        <v>491</v>
      </c>
      <c r="AL62" s="32">
        <v>625</v>
      </c>
      <c r="AM62" s="32">
        <v>316</v>
      </c>
      <c r="AN62" s="32">
        <v>309</v>
      </c>
      <c r="AP62" s="32">
        <v>552</v>
      </c>
      <c r="AQ62" s="32">
        <v>272</v>
      </c>
      <c r="AR62" s="32">
        <v>280</v>
      </c>
      <c r="AT62" s="32">
        <v>373</v>
      </c>
      <c r="AU62" s="32">
        <v>199</v>
      </c>
      <c r="AV62" s="32">
        <v>174</v>
      </c>
      <c r="AX62" s="32">
        <v>456</v>
      </c>
      <c r="AY62" s="32">
        <v>252</v>
      </c>
      <c r="AZ62" s="32">
        <v>204</v>
      </c>
      <c r="BB62" s="32">
        <v>551</v>
      </c>
      <c r="BC62" s="32">
        <v>280</v>
      </c>
      <c r="BD62" s="32">
        <v>271</v>
      </c>
      <c r="BF62" s="32">
        <v>713</v>
      </c>
      <c r="BG62" s="32">
        <v>367</v>
      </c>
      <c r="BH62" s="32">
        <v>346</v>
      </c>
    </row>
    <row r="63" spans="1:60">
      <c r="A63" s="32">
        <v>59</v>
      </c>
      <c r="B63" s="39">
        <v>9513</v>
      </c>
      <c r="C63" s="39">
        <v>5002</v>
      </c>
      <c r="D63" s="39">
        <v>4511</v>
      </c>
      <c r="F63" s="32">
        <v>410</v>
      </c>
      <c r="G63" s="32">
        <v>228</v>
      </c>
      <c r="H63" s="32">
        <v>182</v>
      </c>
      <c r="J63" s="32">
        <v>530</v>
      </c>
      <c r="K63" s="32">
        <v>294</v>
      </c>
      <c r="L63" s="32">
        <v>236</v>
      </c>
      <c r="N63" s="32">
        <v>81</v>
      </c>
      <c r="O63" s="32">
        <v>41</v>
      </c>
      <c r="P63" s="32">
        <v>40</v>
      </c>
      <c r="R63" s="13">
        <v>1073</v>
      </c>
      <c r="S63" s="32">
        <v>550</v>
      </c>
      <c r="T63" s="32">
        <v>523</v>
      </c>
      <c r="V63" s="32">
        <v>752</v>
      </c>
      <c r="W63" s="32">
        <v>367</v>
      </c>
      <c r="X63" s="32">
        <v>385</v>
      </c>
      <c r="Z63" s="32">
        <v>584</v>
      </c>
      <c r="AA63" s="32">
        <v>284</v>
      </c>
      <c r="AB63" s="32">
        <v>300</v>
      </c>
      <c r="AD63" s="13">
        <v>1786</v>
      </c>
      <c r="AE63" s="32">
        <v>995</v>
      </c>
      <c r="AF63" s="32">
        <v>791</v>
      </c>
      <c r="AH63" s="13">
        <v>1089</v>
      </c>
      <c r="AI63" s="32">
        <v>582</v>
      </c>
      <c r="AJ63" s="32">
        <v>507</v>
      </c>
      <c r="AL63" s="32">
        <v>617</v>
      </c>
      <c r="AM63" s="32">
        <v>318</v>
      </c>
      <c r="AN63" s="32">
        <v>299</v>
      </c>
      <c r="AP63" s="32">
        <v>565</v>
      </c>
      <c r="AQ63" s="32">
        <v>279</v>
      </c>
      <c r="AR63" s="32">
        <v>286</v>
      </c>
      <c r="AT63" s="32">
        <v>361</v>
      </c>
      <c r="AU63" s="32">
        <v>194</v>
      </c>
      <c r="AV63" s="32">
        <v>167</v>
      </c>
      <c r="AX63" s="32">
        <v>448</v>
      </c>
      <c r="AY63" s="32">
        <v>247</v>
      </c>
      <c r="AZ63" s="32">
        <v>201</v>
      </c>
      <c r="BB63" s="32">
        <v>540</v>
      </c>
      <c r="BC63" s="32">
        <v>274</v>
      </c>
      <c r="BD63" s="32">
        <v>266</v>
      </c>
      <c r="BF63" s="32">
        <v>677</v>
      </c>
      <c r="BG63" s="32">
        <v>349</v>
      </c>
      <c r="BH63" s="32">
        <v>328</v>
      </c>
    </row>
    <row r="64" spans="1:60">
      <c r="A64" s="32">
        <v>60</v>
      </c>
      <c r="B64" s="39">
        <v>9255</v>
      </c>
      <c r="C64" s="39">
        <v>4862</v>
      </c>
      <c r="D64" s="39">
        <v>4393</v>
      </c>
      <c r="F64" s="32">
        <v>403</v>
      </c>
      <c r="G64" s="32">
        <v>224</v>
      </c>
      <c r="H64" s="32">
        <v>179</v>
      </c>
      <c r="J64" s="32">
        <v>499</v>
      </c>
      <c r="K64" s="32">
        <v>274</v>
      </c>
      <c r="L64" s="32">
        <v>225</v>
      </c>
      <c r="N64" s="32">
        <v>85</v>
      </c>
      <c r="O64" s="32">
        <v>43</v>
      </c>
      <c r="P64" s="32">
        <v>42</v>
      </c>
      <c r="R64" s="13">
        <v>1076</v>
      </c>
      <c r="S64" s="32">
        <v>555</v>
      </c>
      <c r="T64" s="32">
        <v>521</v>
      </c>
      <c r="V64" s="32">
        <v>763</v>
      </c>
      <c r="W64" s="32">
        <v>375</v>
      </c>
      <c r="X64" s="32">
        <v>388</v>
      </c>
      <c r="Z64" s="32">
        <v>568</v>
      </c>
      <c r="AA64" s="32">
        <v>278</v>
      </c>
      <c r="AB64" s="32">
        <v>290</v>
      </c>
      <c r="AD64" s="13">
        <v>1693</v>
      </c>
      <c r="AE64" s="32">
        <v>938</v>
      </c>
      <c r="AF64" s="32">
        <v>755</v>
      </c>
      <c r="AH64" s="13">
        <v>1077</v>
      </c>
      <c r="AI64" s="32">
        <v>573</v>
      </c>
      <c r="AJ64" s="32">
        <v>504</v>
      </c>
      <c r="AL64" s="32">
        <v>597</v>
      </c>
      <c r="AM64" s="32">
        <v>308</v>
      </c>
      <c r="AN64" s="32">
        <v>289</v>
      </c>
      <c r="AP64" s="32">
        <v>560</v>
      </c>
      <c r="AQ64" s="32">
        <v>273</v>
      </c>
      <c r="AR64" s="32">
        <v>287</v>
      </c>
      <c r="AT64" s="32">
        <v>358</v>
      </c>
      <c r="AU64" s="32">
        <v>192</v>
      </c>
      <c r="AV64" s="32">
        <v>166</v>
      </c>
      <c r="AX64" s="32">
        <v>425</v>
      </c>
      <c r="AY64" s="32">
        <v>238</v>
      </c>
      <c r="AZ64" s="32">
        <v>187</v>
      </c>
      <c r="BB64" s="32">
        <v>512</v>
      </c>
      <c r="BC64" s="32">
        <v>264</v>
      </c>
      <c r="BD64" s="32">
        <v>248</v>
      </c>
      <c r="BF64" s="32">
        <v>639</v>
      </c>
      <c r="BG64" s="32">
        <v>327</v>
      </c>
      <c r="BH64" s="32">
        <v>312</v>
      </c>
    </row>
    <row r="65" spans="1:60">
      <c r="A65" s="32">
        <v>61</v>
      </c>
      <c r="B65" s="39">
        <v>8874</v>
      </c>
      <c r="C65" s="39">
        <v>4654</v>
      </c>
      <c r="D65" s="39">
        <v>4220</v>
      </c>
      <c r="F65" s="32">
        <v>378</v>
      </c>
      <c r="G65" s="32">
        <v>209</v>
      </c>
      <c r="H65" s="32">
        <v>169</v>
      </c>
      <c r="J65" s="32">
        <v>451</v>
      </c>
      <c r="K65" s="32">
        <v>246</v>
      </c>
      <c r="L65" s="32">
        <v>205</v>
      </c>
      <c r="N65" s="32">
        <v>75</v>
      </c>
      <c r="O65" s="32">
        <v>37</v>
      </c>
      <c r="P65" s="32">
        <v>38</v>
      </c>
      <c r="R65" s="13">
        <v>1076</v>
      </c>
      <c r="S65" s="32">
        <v>561</v>
      </c>
      <c r="T65" s="32">
        <v>515</v>
      </c>
      <c r="V65" s="32">
        <v>778</v>
      </c>
      <c r="W65" s="32">
        <v>389</v>
      </c>
      <c r="X65" s="32">
        <v>389</v>
      </c>
      <c r="Z65" s="32">
        <v>545</v>
      </c>
      <c r="AA65" s="32">
        <v>272</v>
      </c>
      <c r="AB65" s="32">
        <v>273</v>
      </c>
      <c r="AD65" s="13">
        <v>1606</v>
      </c>
      <c r="AE65" s="32">
        <v>881</v>
      </c>
      <c r="AF65" s="32">
        <v>725</v>
      </c>
      <c r="AH65" s="13">
        <v>1046</v>
      </c>
      <c r="AI65" s="32">
        <v>555</v>
      </c>
      <c r="AJ65" s="32">
        <v>491</v>
      </c>
      <c r="AL65" s="32">
        <v>554</v>
      </c>
      <c r="AM65" s="32">
        <v>284</v>
      </c>
      <c r="AN65" s="32">
        <v>270</v>
      </c>
      <c r="AP65" s="32">
        <v>536</v>
      </c>
      <c r="AQ65" s="32">
        <v>264</v>
      </c>
      <c r="AR65" s="32">
        <v>272</v>
      </c>
      <c r="AT65" s="32">
        <v>344</v>
      </c>
      <c r="AU65" s="32">
        <v>182</v>
      </c>
      <c r="AV65" s="32">
        <v>162</v>
      </c>
      <c r="AX65" s="32">
        <v>387</v>
      </c>
      <c r="AY65" s="32">
        <v>216</v>
      </c>
      <c r="AZ65" s="32">
        <v>171</v>
      </c>
      <c r="BB65" s="32">
        <v>488</v>
      </c>
      <c r="BC65" s="32">
        <v>249</v>
      </c>
      <c r="BD65" s="32">
        <v>239</v>
      </c>
      <c r="BF65" s="32">
        <v>610</v>
      </c>
      <c r="BG65" s="32">
        <v>309</v>
      </c>
      <c r="BH65" s="32">
        <v>301</v>
      </c>
    </row>
    <row r="66" spans="1:60">
      <c r="A66" s="32">
        <v>62</v>
      </c>
      <c r="B66" s="39">
        <v>8527</v>
      </c>
      <c r="C66" s="39">
        <v>4470</v>
      </c>
      <c r="D66" s="39">
        <v>4057</v>
      </c>
      <c r="F66" s="32">
        <v>347</v>
      </c>
      <c r="G66" s="32">
        <v>189</v>
      </c>
      <c r="H66" s="32">
        <v>158</v>
      </c>
      <c r="J66" s="32">
        <v>402</v>
      </c>
      <c r="K66" s="32">
        <v>216</v>
      </c>
      <c r="L66" s="32">
        <v>186</v>
      </c>
      <c r="N66" s="32">
        <v>73</v>
      </c>
      <c r="O66" s="32">
        <v>34</v>
      </c>
      <c r="P66" s="32">
        <v>39</v>
      </c>
      <c r="R66" s="13">
        <v>1081</v>
      </c>
      <c r="S66" s="32">
        <v>570</v>
      </c>
      <c r="T66" s="32">
        <v>511</v>
      </c>
      <c r="V66" s="32">
        <v>832</v>
      </c>
      <c r="W66" s="32">
        <v>434</v>
      </c>
      <c r="X66" s="32">
        <v>398</v>
      </c>
      <c r="Z66" s="32">
        <v>519</v>
      </c>
      <c r="AA66" s="32">
        <v>264</v>
      </c>
      <c r="AB66" s="32">
        <v>255</v>
      </c>
      <c r="AD66" s="13">
        <v>1528</v>
      </c>
      <c r="AE66" s="32">
        <v>830</v>
      </c>
      <c r="AF66" s="32">
        <v>698</v>
      </c>
      <c r="AH66" s="13">
        <v>1001</v>
      </c>
      <c r="AI66" s="32">
        <v>530</v>
      </c>
      <c r="AJ66" s="32">
        <v>471</v>
      </c>
      <c r="AL66" s="32">
        <v>516</v>
      </c>
      <c r="AM66" s="32">
        <v>262</v>
      </c>
      <c r="AN66" s="32">
        <v>254</v>
      </c>
      <c r="AP66" s="32">
        <v>513</v>
      </c>
      <c r="AQ66" s="32">
        <v>253</v>
      </c>
      <c r="AR66" s="32">
        <v>260</v>
      </c>
      <c r="AT66" s="32">
        <v>329</v>
      </c>
      <c r="AU66" s="32">
        <v>172</v>
      </c>
      <c r="AV66" s="32">
        <v>157</v>
      </c>
      <c r="AX66" s="32">
        <v>352</v>
      </c>
      <c r="AY66" s="32">
        <v>195</v>
      </c>
      <c r="AZ66" s="32">
        <v>157</v>
      </c>
      <c r="BB66" s="32">
        <v>463</v>
      </c>
      <c r="BC66" s="32">
        <v>238</v>
      </c>
      <c r="BD66" s="32">
        <v>225</v>
      </c>
      <c r="BF66" s="32">
        <v>571</v>
      </c>
      <c r="BG66" s="32">
        <v>283</v>
      </c>
      <c r="BH66" s="32">
        <v>288</v>
      </c>
    </row>
    <row r="67" spans="1:60">
      <c r="A67" s="32">
        <v>63</v>
      </c>
      <c r="B67" s="39">
        <v>8146</v>
      </c>
      <c r="C67" s="39">
        <v>4247</v>
      </c>
      <c r="D67" s="39">
        <v>3899</v>
      </c>
      <c r="F67" s="32">
        <v>322</v>
      </c>
      <c r="G67" s="32">
        <v>172</v>
      </c>
      <c r="H67" s="32">
        <v>150</v>
      </c>
      <c r="J67" s="32">
        <v>351</v>
      </c>
      <c r="K67" s="32">
        <v>186</v>
      </c>
      <c r="L67" s="32">
        <v>165</v>
      </c>
      <c r="N67" s="32">
        <v>69</v>
      </c>
      <c r="O67" s="32">
        <v>30</v>
      </c>
      <c r="P67" s="32">
        <v>39</v>
      </c>
      <c r="R67" s="13">
        <v>1085</v>
      </c>
      <c r="S67" s="32">
        <v>577</v>
      </c>
      <c r="T67" s="32">
        <v>508</v>
      </c>
      <c r="V67" s="32">
        <v>826</v>
      </c>
      <c r="W67" s="32">
        <v>424</v>
      </c>
      <c r="X67" s="32">
        <v>402</v>
      </c>
      <c r="Z67" s="32">
        <v>493</v>
      </c>
      <c r="AA67" s="32">
        <v>257</v>
      </c>
      <c r="AB67" s="32">
        <v>236</v>
      </c>
      <c r="AD67" s="13">
        <v>1456</v>
      </c>
      <c r="AE67" s="32">
        <v>780</v>
      </c>
      <c r="AF67" s="32">
        <v>676</v>
      </c>
      <c r="AH67" s="32">
        <v>971</v>
      </c>
      <c r="AI67" s="32">
        <v>510</v>
      </c>
      <c r="AJ67" s="32">
        <v>461</v>
      </c>
      <c r="AL67" s="32">
        <v>479</v>
      </c>
      <c r="AM67" s="32">
        <v>242</v>
      </c>
      <c r="AN67" s="32">
        <v>237</v>
      </c>
      <c r="AP67" s="32">
        <v>496</v>
      </c>
      <c r="AQ67" s="32">
        <v>245</v>
      </c>
      <c r="AR67" s="32">
        <v>251</v>
      </c>
      <c r="AT67" s="32">
        <v>317</v>
      </c>
      <c r="AU67" s="32">
        <v>166</v>
      </c>
      <c r="AV67" s="32">
        <v>151</v>
      </c>
      <c r="AX67" s="32">
        <v>308</v>
      </c>
      <c r="AY67" s="32">
        <v>171</v>
      </c>
      <c r="AZ67" s="32">
        <v>137</v>
      </c>
      <c r="BB67" s="32">
        <v>440</v>
      </c>
      <c r="BC67" s="32">
        <v>228</v>
      </c>
      <c r="BD67" s="32">
        <v>212</v>
      </c>
      <c r="BF67" s="32">
        <v>533</v>
      </c>
      <c r="BG67" s="32">
        <v>259</v>
      </c>
      <c r="BH67" s="32">
        <v>274</v>
      </c>
    </row>
    <row r="68" spans="1:60">
      <c r="A68" s="32">
        <v>64</v>
      </c>
      <c r="B68" s="39">
        <v>7716</v>
      </c>
      <c r="C68" s="39">
        <v>4011</v>
      </c>
      <c r="D68" s="39">
        <v>3705</v>
      </c>
      <c r="F68" s="32">
        <v>297</v>
      </c>
      <c r="G68" s="32">
        <v>158</v>
      </c>
      <c r="H68" s="32">
        <v>139</v>
      </c>
      <c r="J68" s="32">
        <v>311</v>
      </c>
      <c r="K68" s="32">
        <v>160</v>
      </c>
      <c r="L68" s="32">
        <v>151</v>
      </c>
      <c r="N68" s="32">
        <v>69</v>
      </c>
      <c r="O68" s="32">
        <v>31</v>
      </c>
      <c r="P68" s="32">
        <v>38</v>
      </c>
      <c r="R68" s="13">
        <v>1067</v>
      </c>
      <c r="S68" s="32">
        <v>572</v>
      </c>
      <c r="T68" s="32">
        <v>495</v>
      </c>
      <c r="V68" s="32">
        <v>830</v>
      </c>
      <c r="W68" s="32">
        <v>428</v>
      </c>
      <c r="X68" s="32">
        <v>402</v>
      </c>
      <c r="Z68" s="32">
        <v>461</v>
      </c>
      <c r="AA68" s="32">
        <v>246</v>
      </c>
      <c r="AB68" s="32">
        <v>215</v>
      </c>
      <c r="AD68" s="13">
        <v>1363</v>
      </c>
      <c r="AE68" s="32">
        <v>724</v>
      </c>
      <c r="AF68" s="32">
        <v>639</v>
      </c>
      <c r="AH68" s="32">
        <v>918</v>
      </c>
      <c r="AI68" s="32">
        <v>481</v>
      </c>
      <c r="AJ68" s="32">
        <v>437</v>
      </c>
      <c r="AL68" s="32">
        <v>440</v>
      </c>
      <c r="AM68" s="32">
        <v>219</v>
      </c>
      <c r="AN68" s="32">
        <v>221</v>
      </c>
      <c r="AP68" s="32">
        <v>467</v>
      </c>
      <c r="AQ68" s="32">
        <v>232</v>
      </c>
      <c r="AR68" s="32">
        <v>235</v>
      </c>
      <c r="AT68" s="32">
        <v>302</v>
      </c>
      <c r="AU68" s="32">
        <v>155</v>
      </c>
      <c r="AV68" s="32">
        <v>147</v>
      </c>
      <c r="AX68" s="32">
        <v>280</v>
      </c>
      <c r="AY68" s="32">
        <v>154</v>
      </c>
      <c r="AZ68" s="32">
        <v>126</v>
      </c>
      <c r="BB68" s="32">
        <v>414</v>
      </c>
      <c r="BC68" s="32">
        <v>214</v>
      </c>
      <c r="BD68" s="32">
        <v>200</v>
      </c>
      <c r="BF68" s="32">
        <v>497</v>
      </c>
      <c r="BG68" s="32">
        <v>237</v>
      </c>
      <c r="BH68" s="32">
        <v>260</v>
      </c>
    </row>
    <row r="69" spans="1:60">
      <c r="A69" s="32">
        <v>65</v>
      </c>
      <c r="B69" s="39">
        <v>7184</v>
      </c>
      <c r="C69" s="39">
        <v>3716</v>
      </c>
      <c r="D69" s="39">
        <v>3468</v>
      </c>
      <c r="F69" s="32">
        <v>284</v>
      </c>
      <c r="G69" s="32">
        <v>148</v>
      </c>
      <c r="H69" s="32">
        <v>136</v>
      </c>
      <c r="J69" s="32">
        <v>277</v>
      </c>
      <c r="K69" s="32">
        <v>142</v>
      </c>
      <c r="L69" s="32">
        <v>135</v>
      </c>
      <c r="N69" s="32">
        <v>64</v>
      </c>
      <c r="O69" s="32">
        <v>28</v>
      </c>
      <c r="P69" s="32">
        <v>36</v>
      </c>
      <c r="R69" s="13">
        <v>1016</v>
      </c>
      <c r="S69" s="32">
        <v>540</v>
      </c>
      <c r="T69" s="32">
        <v>476</v>
      </c>
      <c r="V69" s="32">
        <v>775</v>
      </c>
      <c r="W69" s="32">
        <v>399</v>
      </c>
      <c r="X69" s="32">
        <v>376</v>
      </c>
      <c r="Z69" s="32">
        <v>426</v>
      </c>
      <c r="AA69" s="32">
        <v>229</v>
      </c>
      <c r="AB69" s="32">
        <v>197</v>
      </c>
      <c r="AD69" s="13">
        <v>1227</v>
      </c>
      <c r="AE69" s="32">
        <v>648</v>
      </c>
      <c r="AF69" s="32">
        <v>579</v>
      </c>
      <c r="AH69" s="32">
        <v>843</v>
      </c>
      <c r="AI69" s="32">
        <v>441</v>
      </c>
      <c r="AJ69" s="32">
        <v>402</v>
      </c>
      <c r="AL69" s="32">
        <v>412</v>
      </c>
      <c r="AM69" s="32">
        <v>202</v>
      </c>
      <c r="AN69" s="32">
        <v>210</v>
      </c>
      <c r="AP69" s="32">
        <v>442</v>
      </c>
      <c r="AQ69" s="32">
        <v>219</v>
      </c>
      <c r="AR69" s="32">
        <v>223</v>
      </c>
      <c r="AT69" s="32">
        <v>297</v>
      </c>
      <c r="AU69" s="32">
        <v>153</v>
      </c>
      <c r="AV69" s="32">
        <v>144</v>
      </c>
      <c r="AX69" s="32">
        <v>271</v>
      </c>
      <c r="AY69" s="32">
        <v>146</v>
      </c>
      <c r="AZ69" s="32">
        <v>125</v>
      </c>
      <c r="BB69" s="32">
        <v>386</v>
      </c>
      <c r="BC69" s="32">
        <v>199</v>
      </c>
      <c r="BD69" s="32">
        <v>187</v>
      </c>
      <c r="BF69" s="32">
        <v>464</v>
      </c>
      <c r="BG69" s="32">
        <v>222</v>
      </c>
      <c r="BH69" s="32">
        <v>242</v>
      </c>
    </row>
    <row r="70" spans="1:60">
      <c r="A70" s="32">
        <v>66</v>
      </c>
      <c r="B70" s="39">
        <v>6592</v>
      </c>
      <c r="C70" s="39">
        <v>3388</v>
      </c>
      <c r="D70" s="39">
        <v>3204</v>
      </c>
      <c r="F70" s="32">
        <v>273</v>
      </c>
      <c r="G70" s="32">
        <v>140</v>
      </c>
      <c r="H70" s="32">
        <v>133</v>
      </c>
      <c r="J70" s="32">
        <v>248</v>
      </c>
      <c r="K70" s="32">
        <v>127</v>
      </c>
      <c r="L70" s="32">
        <v>121</v>
      </c>
      <c r="N70" s="32">
        <v>65</v>
      </c>
      <c r="O70" s="32">
        <v>33</v>
      </c>
      <c r="P70" s="32">
        <v>32</v>
      </c>
      <c r="R70" s="32">
        <v>941</v>
      </c>
      <c r="S70" s="32">
        <v>493</v>
      </c>
      <c r="T70" s="32">
        <v>448</v>
      </c>
      <c r="V70" s="32">
        <v>696</v>
      </c>
      <c r="W70" s="32">
        <v>353</v>
      </c>
      <c r="X70" s="32">
        <v>343</v>
      </c>
      <c r="Z70" s="32">
        <v>385</v>
      </c>
      <c r="AA70" s="32">
        <v>204</v>
      </c>
      <c r="AB70" s="32">
        <v>181</v>
      </c>
      <c r="AD70" s="13">
        <v>1082</v>
      </c>
      <c r="AE70" s="32">
        <v>575</v>
      </c>
      <c r="AF70" s="32">
        <v>507</v>
      </c>
      <c r="AH70" s="32">
        <v>765</v>
      </c>
      <c r="AI70" s="32">
        <v>395</v>
      </c>
      <c r="AJ70" s="32">
        <v>370</v>
      </c>
      <c r="AL70" s="32">
        <v>383</v>
      </c>
      <c r="AM70" s="32">
        <v>182</v>
      </c>
      <c r="AN70" s="32">
        <v>201</v>
      </c>
      <c r="AP70" s="32">
        <v>415</v>
      </c>
      <c r="AQ70" s="32">
        <v>206</v>
      </c>
      <c r="AR70" s="32">
        <v>209</v>
      </c>
      <c r="AT70" s="32">
        <v>288</v>
      </c>
      <c r="AU70" s="32">
        <v>150</v>
      </c>
      <c r="AV70" s="32">
        <v>138</v>
      </c>
      <c r="AX70" s="32">
        <v>264</v>
      </c>
      <c r="AY70" s="32">
        <v>139</v>
      </c>
      <c r="AZ70" s="32">
        <v>125</v>
      </c>
      <c r="BB70" s="32">
        <v>352</v>
      </c>
      <c r="BC70" s="32">
        <v>179</v>
      </c>
      <c r="BD70" s="32">
        <v>173</v>
      </c>
      <c r="BF70" s="32">
        <v>435</v>
      </c>
      <c r="BG70" s="32">
        <v>212</v>
      </c>
      <c r="BH70" s="32">
        <v>223</v>
      </c>
    </row>
    <row r="71" spans="1:60">
      <c r="A71" s="32">
        <v>67</v>
      </c>
      <c r="B71" s="39">
        <v>5984</v>
      </c>
      <c r="C71" s="39">
        <v>3051</v>
      </c>
      <c r="D71" s="39">
        <v>2933</v>
      </c>
      <c r="F71" s="32">
        <v>260</v>
      </c>
      <c r="G71" s="32">
        <v>129</v>
      </c>
      <c r="H71" s="32">
        <v>131</v>
      </c>
      <c r="J71" s="32">
        <v>234</v>
      </c>
      <c r="K71" s="32">
        <v>118</v>
      </c>
      <c r="L71" s="32">
        <v>116</v>
      </c>
      <c r="N71" s="32">
        <v>63</v>
      </c>
      <c r="O71" s="32">
        <v>33</v>
      </c>
      <c r="P71" s="32">
        <v>30</v>
      </c>
      <c r="R71" s="32">
        <v>850</v>
      </c>
      <c r="S71" s="32">
        <v>436</v>
      </c>
      <c r="T71" s="32">
        <v>414</v>
      </c>
      <c r="V71" s="32">
        <v>606</v>
      </c>
      <c r="W71" s="32">
        <v>303</v>
      </c>
      <c r="X71" s="32">
        <v>303</v>
      </c>
      <c r="Z71" s="32">
        <v>347</v>
      </c>
      <c r="AA71" s="32">
        <v>182</v>
      </c>
      <c r="AB71" s="32">
        <v>165</v>
      </c>
      <c r="AD71" s="32">
        <v>940</v>
      </c>
      <c r="AE71" s="32">
        <v>502</v>
      </c>
      <c r="AF71" s="32">
        <v>438</v>
      </c>
      <c r="AH71" s="32">
        <v>676</v>
      </c>
      <c r="AI71" s="32">
        <v>349</v>
      </c>
      <c r="AJ71" s="32">
        <v>327</v>
      </c>
      <c r="AL71" s="32">
        <v>354</v>
      </c>
      <c r="AM71" s="32">
        <v>163</v>
      </c>
      <c r="AN71" s="32">
        <v>191</v>
      </c>
      <c r="AP71" s="32">
        <v>386</v>
      </c>
      <c r="AQ71" s="32">
        <v>191</v>
      </c>
      <c r="AR71" s="32">
        <v>195</v>
      </c>
      <c r="AT71" s="32">
        <v>282</v>
      </c>
      <c r="AU71" s="32">
        <v>147</v>
      </c>
      <c r="AV71" s="32">
        <v>135</v>
      </c>
      <c r="AX71" s="32">
        <v>261</v>
      </c>
      <c r="AY71" s="32">
        <v>137</v>
      </c>
      <c r="AZ71" s="32">
        <v>124</v>
      </c>
      <c r="BB71" s="32">
        <v>322</v>
      </c>
      <c r="BC71" s="32">
        <v>162</v>
      </c>
      <c r="BD71" s="32">
        <v>160</v>
      </c>
      <c r="BF71" s="32">
        <v>403</v>
      </c>
      <c r="BG71" s="32">
        <v>199</v>
      </c>
      <c r="BH71" s="32">
        <v>204</v>
      </c>
    </row>
    <row r="72" spans="1:60">
      <c r="A72" s="32">
        <v>68</v>
      </c>
      <c r="B72" s="39">
        <v>5447</v>
      </c>
      <c r="C72" s="39">
        <v>2770</v>
      </c>
      <c r="D72" s="39">
        <v>2677</v>
      </c>
      <c r="F72" s="32">
        <v>249</v>
      </c>
      <c r="G72" s="32">
        <v>126</v>
      </c>
      <c r="H72" s="32">
        <v>123</v>
      </c>
      <c r="J72" s="32">
        <v>220</v>
      </c>
      <c r="K72" s="32">
        <v>109</v>
      </c>
      <c r="L72" s="32">
        <v>111</v>
      </c>
      <c r="N72" s="32">
        <v>62</v>
      </c>
      <c r="O72" s="32">
        <v>35</v>
      </c>
      <c r="P72" s="32">
        <v>27</v>
      </c>
      <c r="R72" s="32">
        <v>767</v>
      </c>
      <c r="S72" s="32">
        <v>387</v>
      </c>
      <c r="T72" s="32">
        <v>380</v>
      </c>
      <c r="V72" s="32">
        <v>530</v>
      </c>
      <c r="W72" s="32">
        <v>259</v>
      </c>
      <c r="X72" s="32">
        <v>271</v>
      </c>
      <c r="Z72" s="32">
        <v>306</v>
      </c>
      <c r="AA72" s="32">
        <v>157</v>
      </c>
      <c r="AB72" s="32">
        <v>149</v>
      </c>
      <c r="AD72" s="32">
        <v>821</v>
      </c>
      <c r="AE72" s="32">
        <v>442</v>
      </c>
      <c r="AF72" s="32">
        <v>379</v>
      </c>
      <c r="AH72" s="32">
        <v>625</v>
      </c>
      <c r="AI72" s="32">
        <v>334</v>
      </c>
      <c r="AJ72" s="32">
        <v>291</v>
      </c>
      <c r="AL72" s="32">
        <v>331</v>
      </c>
      <c r="AM72" s="32">
        <v>151</v>
      </c>
      <c r="AN72" s="32">
        <v>180</v>
      </c>
      <c r="AP72" s="32">
        <v>353</v>
      </c>
      <c r="AQ72" s="32">
        <v>174</v>
      </c>
      <c r="AR72" s="32">
        <v>179</v>
      </c>
      <c r="AT72" s="32">
        <v>266</v>
      </c>
      <c r="AU72" s="32">
        <v>141</v>
      </c>
      <c r="AV72" s="32">
        <v>125</v>
      </c>
      <c r="AX72" s="32">
        <v>253</v>
      </c>
      <c r="AY72" s="32">
        <v>128</v>
      </c>
      <c r="AZ72" s="32">
        <v>125</v>
      </c>
      <c r="BB72" s="32">
        <v>291</v>
      </c>
      <c r="BC72" s="32">
        <v>143</v>
      </c>
      <c r="BD72" s="32">
        <v>148</v>
      </c>
      <c r="BF72" s="32">
        <v>373</v>
      </c>
      <c r="BG72" s="32">
        <v>184</v>
      </c>
      <c r="BH72" s="32">
        <v>189</v>
      </c>
    </row>
    <row r="73" spans="1:60">
      <c r="A73" s="32">
        <v>69</v>
      </c>
      <c r="B73" s="39">
        <v>4965</v>
      </c>
      <c r="C73" s="39">
        <v>2488</v>
      </c>
      <c r="D73" s="39">
        <v>2477</v>
      </c>
      <c r="F73" s="32">
        <v>229</v>
      </c>
      <c r="G73" s="32">
        <v>110</v>
      </c>
      <c r="H73" s="32">
        <v>119</v>
      </c>
      <c r="J73" s="32">
        <v>197</v>
      </c>
      <c r="K73" s="32">
        <v>99</v>
      </c>
      <c r="L73" s="32">
        <v>98</v>
      </c>
      <c r="N73" s="32">
        <v>55</v>
      </c>
      <c r="O73" s="32">
        <v>31</v>
      </c>
      <c r="P73" s="32">
        <v>24</v>
      </c>
      <c r="R73" s="32">
        <v>712</v>
      </c>
      <c r="S73" s="32">
        <v>352</v>
      </c>
      <c r="T73" s="32">
        <v>360</v>
      </c>
      <c r="V73" s="32">
        <v>470</v>
      </c>
      <c r="W73" s="32">
        <v>227</v>
      </c>
      <c r="X73" s="32">
        <v>243</v>
      </c>
      <c r="Z73" s="32">
        <v>279</v>
      </c>
      <c r="AA73" s="32">
        <v>142</v>
      </c>
      <c r="AB73" s="32">
        <v>137</v>
      </c>
      <c r="AD73" s="32">
        <v>726</v>
      </c>
      <c r="AE73" s="32">
        <v>391</v>
      </c>
      <c r="AF73" s="32">
        <v>335</v>
      </c>
      <c r="AH73" s="32">
        <v>533</v>
      </c>
      <c r="AI73" s="32">
        <v>270</v>
      </c>
      <c r="AJ73" s="32">
        <v>263</v>
      </c>
      <c r="AL73" s="32">
        <v>303</v>
      </c>
      <c r="AM73" s="32">
        <v>134</v>
      </c>
      <c r="AN73" s="32">
        <v>169</v>
      </c>
      <c r="AP73" s="32">
        <v>328</v>
      </c>
      <c r="AQ73" s="32">
        <v>162</v>
      </c>
      <c r="AR73" s="32">
        <v>166</v>
      </c>
      <c r="AT73" s="32">
        <v>255</v>
      </c>
      <c r="AU73" s="32">
        <v>134</v>
      </c>
      <c r="AV73" s="32">
        <v>121</v>
      </c>
      <c r="AX73" s="32">
        <v>247</v>
      </c>
      <c r="AY73" s="32">
        <v>126</v>
      </c>
      <c r="AZ73" s="32">
        <v>121</v>
      </c>
      <c r="BB73" s="32">
        <v>279</v>
      </c>
      <c r="BC73" s="32">
        <v>134</v>
      </c>
      <c r="BD73" s="32">
        <v>145</v>
      </c>
      <c r="BF73" s="32">
        <v>352</v>
      </c>
      <c r="BG73" s="32">
        <v>176</v>
      </c>
      <c r="BH73" s="32">
        <v>176</v>
      </c>
    </row>
    <row r="74" spans="1:60">
      <c r="A74" s="32">
        <v>70</v>
      </c>
      <c r="B74" s="39">
        <v>4653</v>
      </c>
      <c r="C74" s="39">
        <v>2310</v>
      </c>
      <c r="D74" s="39">
        <v>2343</v>
      </c>
      <c r="F74" s="32">
        <v>216</v>
      </c>
      <c r="G74" s="32">
        <v>104</v>
      </c>
      <c r="H74" s="32">
        <v>112</v>
      </c>
      <c r="J74" s="32">
        <v>174</v>
      </c>
      <c r="K74" s="32">
        <v>85</v>
      </c>
      <c r="L74" s="32">
        <v>89</v>
      </c>
      <c r="N74" s="32">
        <v>54</v>
      </c>
      <c r="O74" s="32">
        <v>30</v>
      </c>
      <c r="P74" s="32">
        <v>24</v>
      </c>
      <c r="R74" s="32">
        <v>679</v>
      </c>
      <c r="S74" s="32">
        <v>334</v>
      </c>
      <c r="T74" s="32">
        <v>345</v>
      </c>
      <c r="V74" s="32">
        <v>437</v>
      </c>
      <c r="W74" s="32">
        <v>205</v>
      </c>
      <c r="X74" s="32">
        <v>232</v>
      </c>
      <c r="Z74" s="32">
        <v>253</v>
      </c>
      <c r="AA74" s="32">
        <v>127</v>
      </c>
      <c r="AB74" s="32">
        <v>126</v>
      </c>
      <c r="AD74" s="32">
        <v>659</v>
      </c>
      <c r="AE74" s="32">
        <v>349</v>
      </c>
      <c r="AF74" s="32">
        <v>310</v>
      </c>
      <c r="AH74" s="32">
        <v>499</v>
      </c>
      <c r="AI74" s="32">
        <v>254</v>
      </c>
      <c r="AJ74" s="32">
        <v>245</v>
      </c>
      <c r="AL74" s="32">
        <v>283</v>
      </c>
      <c r="AM74" s="32">
        <v>121</v>
      </c>
      <c r="AN74" s="32">
        <v>162</v>
      </c>
      <c r="AP74" s="32">
        <v>314</v>
      </c>
      <c r="AQ74" s="32">
        <v>159</v>
      </c>
      <c r="AR74" s="32">
        <v>155</v>
      </c>
      <c r="AT74" s="32">
        <v>239</v>
      </c>
      <c r="AU74" s="32">
        <v>125</v>
      </c>
      <c r="AV74" s="32">
        <v>114</v>
      </c>
      <c r="AX74" s="32">
        <v>240</v>
      </c>
      <c r="AY74" s="32">
        <v>121</v>
      </c>
      <c r="AZ74" s="32">
        <v>119</v>
      </c>
      <c r="BB74" s="32">
        <v>273</v>
      </c>
      <c r="BC74" s="32">
        <v>128</v>
      </c>
      <c r="BD74" s="32">
        <v>145</v>
      </c>
      <c r="BF74" s="32">
        <v>333</v>
      </c>
      <c r="BG74" s="32">
        <v>168</v>
      </c>
      <c r="BH74" s="32">
        <v>165</v>
      </c>
    </row>
    <row r="75" spans="1:60">
      <c r="A75" s="32">
        <v>71</v>
      </c>
      <c r="B75" s="39">
        <v>4454</v>
      </c>
      <c r="C75" s="39">
        <v>2190</v>
      </c>
      <c r="D75" s="39">
        <v>2264</v>
      </c>
      <c r="F75" s="32">
        <v>204</v>
      </c>
      <c r="G75" s="32">
        <v>96</v>
      </c>
      <c r="H75" s="32">
        <v>108</v>
      </c>
      <c r="J75" s="32">
        <v>146</v>
      </c>
      <c r="K75" s="32">
        <v>72</v>
      </c>
      <c r="L75" s="32">
        <v>74</v>
      </c>
      <c r="N75" s="32">
        <v>49</v>
      </c>
      <c r="O75" s="32">
        <v>27</v>
      </c>
      <c r="P75" s="32">
        <v>22</v>
      </c>
      <c r="R75" s="32">
        <v>671</v>
      </c>
      <c r="S75" s="32">
        <v>329</v>
      </c>
      <c r="T75" s="32">
        <v>342</v>
      </c>
      <c r="V75" s="32">
        <v>416</v>
      </c>
      <c r="W75" s="32">
        <v>190</v>
      </c>
      <c r="X75" s="32">
        <v>226</v>
      </c>
      <c r="Z75" s="32">
        <v>235</v>
      </c>
      <c r="AA75" s="32">
        <v>116</v>
      </c>
      <c r="AB75" s="32">
        <v>119</v>
      </c>
      <c r="AD75" s="32">
        <v>615</v>
      </c>
      <c r="AE75" s="32">
        <v>317</v>
      </c>
      <c r="AF75" s="32">
        <v>298</v>
      </c>
      <c r="AH75" s="32">
        <v>478</v>
      </c>
      <c r="AI75" s="32">
        <v>242</v>
      </c>
      <c r="AJ75" s="32">
        <v>236</v>
      </c>
      <c r="AL75" s="32">
        <v>264</v>
      </c>
      <c r="AM75" s="32">
        <v>112</v>
      </c>
      <c r="AN75" s="32">
        <v>152</v>
      </c>
      <c r="AP75" s="32">
        <v>304</v>
      </c>
      <c r="AQ75" s="32">
        <v>159</v>
      </c>
      <c r="AR75" s="32">
        <v>145</v>
      </c>
      <c r="AT75" s="32">
        <v>228</v>
      </c>
      <c r="AU75" s="32">
        <v>116</v>
      </c>
      <c r="AV75" s="32">
        <v>112</v>
      </c>
      <c r="AX75" s="32">
        <v>238</v>
      </c>
      <c r="AY75" s="32">
        <v>122</v>
      </c>
      <c r="AZ75" s="32">
        <v>116</v>
      </c>
      <c r="BB75" s="32">
        <v>282</v>
      </c>
      <c r="BC75" s="32">
        <v>128</v>
      </c>
      <c r="BD75" s="32">
        <v>154</v>
      </c>
      <c r="BF75" s="32">
        <v>324</v>
      </c>
      <c r="BG75" s="32">
        <v>164</v>
      </c>
      <c r="BH75" s="32">
        <v>160</v>
      </c>
    </row>
    <row r="76" spans="1:60">
      <c r="A76" s="32">
        <v>72</v>
      </c>
      <c r="B76" s="39">
        <v>4298</v>
      </c>
      <c r="C76" s="39">
        <v>2092</v>
      </c>
      <c r="D76" s="39">
        <v>2206</v>
      </c>
      <c r="F76" s="32">
        <v>188</v>
      </c>
      <c r="G76" s="32">
        <v>90</v>
      </c>
      <c r="H76" s="32">
        <v>98</v>
      </c>
      <c r="J76" s="32">
        <v>122</v>
      </c>
      <c r="K76" s="32">
        <v>60</v>
      </c>
      <c r="L76" s="32">
        <v>62</v>
      </c>
      <c r="N76" s="32">
        <v>45</v>
      </c>
      <c r="O76" s="32">
        <v>24</v>
      </c>
      <c r="P76" s="32">
        <v>21</v>
      </c>
      <c r="R76" s="32">
        <v>671</v>
      </c>
      <c r="S76" s="32">
        <v>327</v>
      </c>
      <c r="T76" s="32">
        <v>344</v>
      </c>
      <c r="V76" s="32">
        <v>404</v>
      </c>
      <c r="W76" s="32">
        <v>178</v>
      </c>
      <c r="X76" s="32">
        <v>226</v>
      </c>
      <c r="Z76" s="32">
        <v>213</v>
      </c>
      <c r="AA76" s="32">
        <v>104</v>
      </c>
      <c r="AB76" s="32">
        <v>109</v>
      </c>
      <c r="AD76" s="32">
        <v>584</v>
      </c>
      <c r="AE76" s="32">
        <v>293</v>
      </c>
      <c r="AF76" s="32">
        <v>291</v>
      </c>
      <c r="AH76" s="32">
        <v>464</v>
      </c>
      <c r="AI76" s="32">
        <v>235</v>
      </c>
      <c r="AJ76" s="32">
        <v>229</v>
      </c>
      <c r="AL76" s="32">
        <v>247</v>
      </c>
      <c r="AM76" s="32">
        <v>103</v>
      </c>
      <c r="AN76" s="32">
        <v>144</v>
      </c>
      <c r="AP76" s="32">
        <v>297</v>
      </c>
      <c r="AQ76" s="32">
        <v>161</v>
      </c>
      <c r="AR76" s="32">
        <v>136</v>
      </c>
      <c r="AT76" s="32">
        <v>212</v>
      </c>
      <c r="AU76" s="32">
        <v>104</v>
      </c>
      <c r="AV76" s="32">
        <v>108</v>
      </c>
      <c r="AX76" s="32">
        <v>237</v>
      </c>
      <c r="AY76" s="32">
        <v>123</v>
      </c>
      <c r="AZ76" s="32">
        <v>114</v>
      </c>
      <c r="BB76" s="32">
        <v>299</v>
      </c>
      <c r="BC76" s="32">
        <v>130</v>
      </c>
      <c r="BD76" s="32">
        <v>169</v>
      </c>
      <c r="BF76" s="32">
        <v>315</v>
      </c>
      <c r="BG76" s="32">
        <v>160</v>
      </c>
      <c r="BH76" s="32">
        <v>155</v>
      </c>
    </row>
    <row r="77" spans="1:60">
      <c r="A77" s="32">
        <v>73</v>
      </c>
      <c r="B77" s="39">
        <v>4146</v>
      </c>
      <c r="C77" s="39">
        <v>2003</v>
      </c>
      <c r="D77" s="39">
        <v>2143</v>
      </c>
      <c r="F77" s="32">
        <v>174</v>
      </c>
      <c r="G77" s="32">
        <v>84</v>
      </c>
      <c r="H77" s="32">
        <v>90</v>
      </c>
      <c r="J77" s="32">
        <v>85</v>
      </c>
      <c r="K77" s="32">
        <v>45</v>
      </c>
      <c r="L77" s="32">
        <v>40</v>
      </c>
      <c r="N77" s="32">
        <v>42</v>
      </c>
      <c r="O77" s="32">
        <v>19</v>
      </c>
      <c r="P77" s="32">
        <v>23</v>
      </c>
      <c r="R77" s="32">
        <v>677</v>
      </c>
      <c r="S77" s="32">
        <v>329</v>
      </c>
      <c r="T77" s="32">
        <v>348</v>
      </c>
      <c r="V77" s="32">
        <v>389</v>
      </c>
      <c r="W77" s="32">
        <v>166</v>
      </c>
      <c r="X77" s="32">
        <v>223</v>
      </c>
      <c r="Z77" s="32">
        <v>201</v>
      </c>
      <c r="AA77" s="32">
        <v>98</v>
      </c>
      <c r="AB77" s="32">
        <v>103</v>
      </c>
      <c r="AD77" s="32">
        <v>547</v>
      </c>
      <c r="AE77" s="32">
        <v>264</v>
      </c>
      <c r="AF77" s="32">
        <v>283</v>
      </c>
      <c r="AH77" s="32">
        <v>451</v>
      </c>
      <c r="AI77" s="32">
        <v>227</v>
      </c>
      <c r="AJ77" s="32">
        <v>224</v>
      </c>
      <c r="AL77" s="32">
        <v>232</v>
      </c>
      <c r="AM77" s="32">
        <v>97</v>
      </c>
      <c r="AN77" s="32">
        <v>135</v>
      </c>
      <c r="AP77" s="32">
        <v>289</v>
      </c>
      <c r="AQ77" s="32">
        <v>164</v>
      </c>
      <c r="AR77" s="32">
        <v>125</v>
      </c>
      <c r="AT77" s="32">
        <v>201</v>
      </c>
      <c r="AU77" s="32">
        <v>98</v>
      </c>
      <c r="AV77" s="32">
        <v>103</v>
      </c>
      <c r="AX77" s="32">
        <v>237</v>
      </c>
      <c r="AY77" s="32">
        <v>123</v>
      </c>
      <c r="AZ77" s="32">
        <v>114</v>
      </c>
      <c r="BB77" s="32">
        <v>312</v>
      </c>
      <c r="BC77" s="32">
        <v>130</v>
      </c>
      <c r="BD77" s="32">
        <v>182</v>
      </c>
      <c r="BF77" s="32">
        <v>309</v>
      </c>
      <c r="BG77" s="32">
        <v>159</v>
      </c>
      <c r="BH77" s="32">
        <v>150</v>
      </c>
    </row>
    <row r="78" spans="1:60">
      <c r="A78" s="32">
        <v>74</v>
      </c>
      <c r="B78" s="39">
        <v>3998</v>
      </c>
      <c r="C78" s="39">
        <v>1909</v>
      </c>
      <c r="D78" s="39">
        <v>2089</v>
      </c>
      <c r="F78" s="32">
        <v>159</v>
      </c>
      <c r="G78" s="32">
        <v>79</v>
      </c>
      <c r="H78" s="32">
        <v>80</v>
      </c>
      <c r="J78" s="32">
        <v>89</v>
      </c>
      <c r="K78" s="32">
        <v>46</v>
      </c>
      <c r="L78" s="32">
        <v>43</v>
      </c>
      <c r="N78" s="32">
        <v>35</v>
      </c>
      <c r="O78" s="32">
        <v>16</v>
      </c>
      <c r="P78" s="32">
        <v>19</v>
      </c>
      <c r="R78" s="32">
        <v>653</v>
      </c>
      <c r="S78" s="32">
        <v>316</v>
      </c>
      <c r="T78" s="32">
        <v>337</v>
      </c>
      <c r="V78" s="32">
        <v>374</v>
      </c>
      <c r="W78" s="32">
        <v>154</v>
      </c>
      <c r="X78" s="32">
        <v>220</v>
      </c>
      <c r="Z78" s="32">
        <v>193</v>
      </c>
      <c r="AA78" s="32">
        <v>89</v>
      </c>
      <c r="AB78" s="32">
        <v>104</v>
      </c>
      <c r="AD78" s="32">
        <v>498</v>
      </c>
      <c r="AE78" s="32">
        <v>235</v>
      </c>
      <c r="AF78" s="32">
        <v>263</v>
      </c>
      <c r="AH78" s="32">
        <v>427</v>
      </c>
      <c r="AI78" s="32">
        <v>215</v>
      </c>
      <c r="AJ78" s="32">
        <v>212</v>
      </c>
      <c r="AL78" s="32">
        <v>216</v>
      </c>
      <c r="AM78" s="32">
        <v>88</v>
      </c>
      <c r="AN78" s="32">
        <v>128</v>
      </c>
      <c r="AP78" s="32">
        <v>287</v>
      </c>
      <c r="AQ78" s="32">
        <v>165</v>
      </c>
      <c r="AR78" s="32">
        <v>122</v>
      </c>
      <c r="AT78" s="32">
        <v>188</v>
      </c>
      <c r="AU78" s="32">
        <v>87</v>
      </c>
      <c r="AV78" s="32">
        <v>101</v>
      </c>
      <c r="AX78" s="32">
        <v>236</v>
      </c>
      <c r="AY78" s="32">
        <v>123</v>
      </c>
      <c r="AZ78" s="32">
        <v>113</v>
      </c>
      <c r="BB78" s="32">
        <v>332</v>
      </c>
      <c r="BC78" s="32">
        <v>139</v>
      </c>
      <c r="BD78" s="32">
        <v>193</v>
      </c>
      <c r="BF78" s="32">
        <v>311</v>
      </c>
      <c r="BG78" s="32">
        <v>157</v>
      </c>
      <c r="BH78" s="32">
        <v>154</v>
      </c>
    </row>
    <row r="79" spans="1:60">
      <c r="A79" s="32">
        <v>75</v>
      </c>
      <c r="B79" s="39">
        <v>3830</v>
      </c>
      <c r="C79" s="39">
        <v>1809</v>
      </c>
      <c r="D79" s="39">
        <v>2021</v>
      </c>
      <c r="F79" s="32">
        <v>141</v>
      </c>
      <c r="G79" s="32">
        <v>71</v>
      </c>
      <c r="H79" s="32">
        <v>70</v>
      </c>
      <c r="J79" s="32">
        <v>120</v>
      </c>
      <c r="K79" s="32">
        <v>55</v>
      </c>
      <c r="L79" s="32">
        <v>65</v>
      </c>
      <c r="N79" s="32">
        <v>31</v>
      </c>
      <c r="O79" s="32">
        <v>17</v>
      </c>
      <c r="P79" s="32">
        <v>14</v>
      </c>
      <c r="R79" s="32">
        <v>605</v>
      </c>
      <c r="S79" s="32">
        <v>296</v>
      </c>
      <c r="T79" s="32">
        <v>309</v>
      </c>
      <c r="V79" s="32">
        <v>361</v>
      </c>
      <c r="W79" s="32">
        <v>151</v>
      </c>
      <c r="X79" s="32">
        <v>210</v>
      </c>
      <c r="Z79" s="32">
        <v>211</v>
      </c>
      <c r="AA79" s="32">
        <v>90</v>
      </c>
      <c r="AB79" s="32">
        <v>121</v>
      </c>
      <c r="AD79" s="32">
        <v>425</v>
      </c>
      <c r="AE79" s="32">
        <v>195</v>
      </c>
      <c r="AF79" s="32">
        <v>230</v>
      </c>
      <c r="AH79" s="32">
        <v>394</v>
      </c>
      <c r="AI79" s="32">
        <v>197</v>
      </c>
      <c r="AJ79" s="32">
        <v>197</v>
      </c>
      <c r="AL79" s="32">
        <v>198</v>
      </c>
      <c r="AM79" s="32">
        <v>81</v>
      </c>
      <c r="AN79" s="32">
        <v>117</v>
      </c>
      <c r="AP79" s="32">
        <v>261</v>
      </c>
      <c r="AQ79" s="32">
        <v>149</v>
      </c>
      <c r="AR79" s="32">
        <v>112</v>
      </c>
      <c r="AT79" s="32">
        <v>176</v>
      </c>
      <c r="AU79" s="32">
        <v>82</v>
      </c>
      <c r="AV79" s="32">
        <v>94</v>
      </c>
      <c r="AX79" s="32">
        <v>244</v>
      </c>
      <c r="AY79" s="32">
        <v>127</v>
      </c>
      <c r="AZ79" s="32">
        <v>117</v>
      </c>
      <c r="BB79" s="32">
        <v>341</v>
      </c>
      <c r="BC79" s="32">
        <v>145</v>
      </c>
      <c r="BD79" s="32">
        <v>196</v>
      </c>
      <c r="BF79" s="32">
        <v>322</v>
      </c>
      <c r="BG79" s="32">
        <v>153</v>
      </c>
      <c r="BH79" s="32">
        <v>169</v>
      </c>
    </row>
    <row r="80" spans="1:60">
      <c r="A80" s="32">
        <v>76</v>
      </c>
      <c r="B80" s="39">
        <v>3638</v>
      </c>
      <c r="C80" s="39">
        <v>1691</v>
      </c>
      <c r="D80" s="39">
        <v>1947</v>
      </c>
      <c r="F80" s="32">
        <v>130</v>
      </c>
      <c r="G80" s="32">
        <v>67</v>
      </c>
      <c r="H80" s="32">
        <v>63</v>
      </c>
      <c r="J80" s="32">
        <v>162</v>
      </c>
      <c r="K80" s="32">
        <v>69</v>
      </c>
      <c r="L80" s="32">
        <v>93</v>
      </c>
      <c r="N80" s="32">
        <v>31</v>
      </c>
      <c r="O80" s="32">
        <v>14</v>
      </c>
      <c r="P80" s="32">
        <v>17</v>
      </c>
      <c r="R80" s="32">
        <v>545</v>
      </c>
      <c r="S80" s="32">
        <v>265</v>
      </c>
      <c r="T80" s="32">
        <v>280</v>
      </c>
      <c r="V80" s="32">
        <v>348</v>
      </c>
      <c r="W80" s="32">
        <v>149</v>
      </c>
      <c r="X80" s="32">
        <v>199</v>
      </c>
      <c r="Z80" s="32">
        <v>226</v>
      </c>
      <c r="AA80" s="32">
        <v>91</v>
      </c>
      <c r="AB80" s="32">
        <v>135</v>
      </c>
      <c r="AD80" s="32">
        <v>351</v>
      </c>
      <c r="AE80" s="32">
        <v>163</v>
      </c>
      <c r="AF80" s="32">
        <v>188</v>
      </c>
      <c r="AH80" s="32">
        <v>363</v>
      </c>
      <c r="AI80" s="32">
        <v>182</v>
      </c>
      <c r="AJ80" s="32">
        <v>181</v>
      </c>
      <c r="AL80" s="32">
        <v>176</v>
      </c>
      <c r="AM80" s="32">
        <v>70</v>
      </c>
      <c r="AN80" s="32">
        <v>106</v>
      </c>
      <c r="AP80" s="32">
        <v>241</v>
      </c>
      <c r="AQ80" s="32">
        <v>132</v>
      </c>
      <c r="AR80" s="32">
        <v>109</v>
      </c>
      <c r="AT80" s="32">
        <v>159</v>
      </c>
      <c r="AU80" s="32">
        <v>77</v>
      </c>
      <c r="AV80" s="32">
        <v>82</v>
      </c>
      <c r="AX80" s="32">
        <v>244</v>
      </c>
      <c r="AY80" s="32">
        <v>121</v>
      </c>
      <c r="AZ80" s="32">
        <v>123</v>
      </c>
      <c r="BB80" s="32">
        <v>336</v>
      </c>
      <c r="BC80" s="32">
        <v>146</v>
      </c>
      <c r="BD80" s="32">
        <v>190</v>
      </c>
      <c r="BF80" s="32">
        <v>326</v>
      </c>
      <c r="BG80" s="32">
        <v>145</v>
      </c>
      <c r="BH80" s="32">
        <v>181</v>
      </c>
    </row>
    <row r="81" spans="1:60">
      <c r="A81" s="32">
        <v>77</v>
      </c>
      <c r="B81" s="39">
        <v>3477</v>
      </c>
      <c r="C81" s="39">
        <v>1599</v>
      </c>
      <c r="D81" s="39">
        <v>1878</v>
      </c>
      <c r="F81" s="32">
        <v>124</v>
      </c>
      <c r="G81" s="32">
        <v>64</v>
      </c>
      <c r="H81" s="32">
        <v>60</v>
      </c>
      <c r="J81" s="32">
        <v>193</v>
      </c>
      <c r="K81" s="32">
        <v>80</v>
      </c>
      <c r="L81" s="32">
        <v>113</v>
      </c>
      <c r="N81" s="32">
        <v>29</v>
      </c>
      <c r="O81" s="32">
        <v>15</v>
      </c>
      <c r="P81" s="32">
        <v>14</v>
      </c>
      <c r="R81" s="32">
        <v>492</v>
      </c>
      <c r="S81" s="32">
        <v>242</v>
      </c>
      <c r="T81" s="32">
        <v>250</v>
      </c>
      <c r="V81" s="32">
        <v>331</v>
      </c>
      <c r="W81" s="32">
        <v>143</v>
      </c>
      <c r="X81" s="32">
        <v>188</v>
      </c>
      <c r="Z81" s="32">
        <v>241</v>
      </c>
      <c r="AA81" s="32">
        <v>94</v>
      </c>
      <c r="AB81" s="32">
        <v>147</v>
      </c>
      <c r="AD81" s="32">
        <v>293</v>
      </c>
      <c r="AE81" s="32">
        <v>137</v>
      </c>
      <c r="AF81" s="32">
        <v>156</v>
      </c>
      <c r="AH81" s="32">
        <v>338</v>
      </c>
      <c r="AI81" s="32">
        <v>168</v>
      </c>
      <c r="AJ81" s="32">
        <v>170</v>
      </c>
      <c r="AL81" s="32">
        <v>165</v>
      </c>
      <c r="AM81" s="32">
        <v>64</v>
      </c>
      <c r="AN81" s="32">
        <v>101</v>
      </c>
      <c r="AP81" s="32">
        <v>224</v>
      </c>
      <c r="AQ81" s="32">
        <v>117</v>
      </c>
      <c r="AR81" s="32">
        <v>107</v>
      </c>
      <c r="AT81" s="32">
        <v>150</v>
      </c>
      <c r="AU81" s="32">
        <v>71</v>
      </c>
      <c r="AV81" s="32">
        <v>79</v>
      </c>
      <c r="AX81" s="32">
        <v>240</v>
      </c>
      <c r="AY81" s="32">
        <v>118</v>
      </c>
      <c r="AZ81" s="32">
        <v>122</v>
      </c>
      <c r="BB81" s="32">
        <v>325</v>
      </c>
      <c r="BC81" s="32">
        <v>148</v>
      </c>
      <c r="BD81" s="32">
        <v>177</v>
      </c>
      <c r="BF81" s="32">
        <v>332</v>
      </c>
      <c r="BG81" s="32">
        <v>138</v>
      </c>
      <c r="BH81" s="32">
        <v>194</v>
      </c>
    </row>
    <row r="82" spans="1:60">
      <c r="A82" s="32">
        <v>78</v>
      </c>
      <c r="B82" s="39">
        <v>3349</v>
      </c>
      <c r="C82" s="39">
        <v>1518</v>
      </c>
      <c r="D82" s="39">
        <v>1831</v>
      </c>
      <c r="F82" s="32">
        <v>115</v>
      </c>
      <c r="G82" s="32">
        <v>61</v>
      </c>
      <c r="H82" s="32">
        <v>54</v>
      </c>
      <c r="J82" s="32">
        <v>219</v>
      </c>
      <c r="K82" s="32">
        <v>92</v>
      </c>
      <c r="L82" s="32">
        <v>127</v>
      </c>
      <c r="N82" s="32">
        <v>25</v>
      </c>
      <c r="O82" s="32">
        <v>14</v>
      </c>
      <c r="P82" s="32">
        <v>11</v>
      </c>
      <c r="R82" s="32">
        <v>450</v>
      </c>
      <c r="S82" s="32">
        <v>217</v>
      </c>
      <c r="T82" s="32">
        <v>233</v>
      </c>
      <c r="V82" s="32">
        <v>327</v>
      </c>
      <c r="W82" s="32">
        <v>142</v>
      </c>
      <c r="X82" s="32">
        <v>185</v>
      </c>
      <c r="Z82" s="32">
        <v>251</v>
      </c>
      <c r="AA82" s="32">
        <v>95</v>
      </c>
      <c r="AB82" s="32">
        <v>156</v>
      </c>
      <c r="AD82" s="32">
        <v>251</v>
      </c>
      <c r="AE82" s="32">
        <v>115</v>
      </c>
      <c r="AF82" s="32">
        <v>136</v>
      </c>
      <c r="AH82" s="32">
        <v>310</v>
      </c>
      <c r="AI82" s="32">
        <v>150</v>
      </c>
      <c r="AJ82" s="32">
        <v>160</v>
      </c>
      <c r="AL82" s="32">
        <v>154</v>
      </c>
      <c r="AM82" s="32">
        <v>60</v>
      </c>
      <c r="AN82" s="32">
        <v>94</v>
      </c>
      <c r="AP82" s="32">
        <v>210</v>
      </c>
      <c r="AQ82" s="32">
        <v>104</v>
      </c>
      <c r="AR82" s="32">
        <v>106</v>
      </c>
      <c r="AT82" s="32">
        <v>147</v>
      </c>
      <c r="AU82" s="32">
        <v>72</v>
      </c>
      <c r="AV82" s="32">
        <v>75</v>
      </c>
      <c r="AX82" s="32">
        <v>239</v>
      </c>
      <c r="AY82" s="32">
        <v>116</v>
      </c>
      <c r="AZ82" s="32">
        <v>123</v>
      </c>
      <c r="BB82" s="32">
        <v>315</v>
      </c>
      <c r="BC82" s="32">
        <v>145</v>
      </c>
      <c r="BD82" s="32">
        <v>170</v>
      </c>
      <c r="BF82" s="32">
        <v>336</v>
      </c>
      <c r="BG82" s="32">
        <v>135</v>
      </c>
      <c r="BH82" s="32">
        <v>201</v>
      </c>
    </row>
    <row r="83" spans="1:60">
      <c r="A83" s="32">
        <v>79</v>
      </c>
      <c r="B83" s="39">
        <v>3267</v>
      </c>
      <c r="C83" s="39">
        <v>1470</v>
      </c>
      <c r="D83" s="39">
        <v>1797</v>
      </c>
      <c r="F83" s="32">
        <v>108</v>
      </c>
      <c r="G83" s="32">
        <v>56</v>
      </c>
      <c r="H83" s="32">
        <v>52</v>
      </c>
      <c r="J83" s="32">
        <v>230</v>
      </c>
      <c r="K83" s="32">
        <v>94</v>
      </c>
      <c r="L83" s="32">
        <v>136</v>
      </c>
      <c r="N83" s="32">
        <v>22</v>
      </c>
      <c r="O83" s="32">
        <v>12</v>
      </c>
      <c r="P83" s="32">
        <v>10</v>
      </c>
      <c r="R83" s="32">
        <v>428</v>
      </c>
      <c r="S83" s="32">
        <v>204</v>
      </c>
      <c r="T83" s="32">
        <v>224</v>
      </c>
      <c r="V83" s="32">
        <v>318</v>
      </c>
      <c r="W83" s="32">
        <v>139</v>
      </c>
      <c r="X83" s="32">
        <v>179</v>
      </c>
      <c r="Z83" s="32">
        <v>257</v>
      </c>
      <c r="AA83" s="32">
        <v>94</v>
      </c>
      <c r="AB83" s="32">
        <v>163</v>
      </c>
      <c r="AD83" s="32">
        <v>248</v>
      </c>
      <c r="AE83" s="32">
        <v>125</v>
      </c>
      <c r="AF83" s="32">
        <v>123</v>
      </c>
      <c r="AH83" s="32">
        <v>296</v>
      </c>
      <c r="AI83" s="32">
        <v>143</v>
      </c>
      <c r="AJ83" s="32">
        <v>153</v>
      </c>
      <c r="AL83" s="32">
        <v>148</v>
      </c>
      <c r="AM83" s="32">
        <v>56</v>
      </c>
      <c r="AN83" s="32">
        <v>92</v>
      </c>
      <c r="AP83" s="32">
        <v>201</v>
      </c>
      <c r="AQ83" s="32">
        <v>99</v>
      </c>
      <c r="AR83" s="32">
        <v>102</v>
      </c>
      <c r="AT83" s="32">
        <v>137</v>
      </c>
      <c r="AU83" s="32">
        <v>66</v>
      </c>
      <c r="AV83" s="32">
        <v>71</v>
      </c>
      <c r="AX83" s="32">
        <v>237</v>
      </c>
      <c r="AY83" s="32">
        <v>115</v>
      </c>
      <c r="AZ83" s="32">
        <v>122</v>
      </c>
      <c r="BB83" s="32">
        <v>310</v>
      </c>
      <c r="BC83" s="32">
        <v>147</v>
      </c>
      <c r="BD83" s="32">
        <v>163</v>
      </c>
      <c r="BF83" s="32">
        <v>327</v>
      </c>
      <c r="BG83" s="32">
        <v>120</v>
      </c>
      <c r="BH83" s="32">
        <v>207</v>
      </c>
    </row>
    <row r="84" spans="1:60">
      <c r="A84" s="43" t="s">
        <v>5</v>
      </c>
      <c r="B84" s="39">
        <v>22418.75</v>
      </c>
      <c r="C84" s="39">
        <v>9561.75</v>
      </c>
      <c r="D84" s="39">
        <v>12857</v>
      </c>
      <c r="F84" s="32">
        <v>849</v>
      </c>
      <c r="G84" s="32">
        <v>493</v>
      </c>
      <c r="H84" s="32">
        <v>356</v>
      </c>
      <c r="J84" s="13">
        <v>1400</v>
      </c>
      <c r="K84" s="32">
        <v>563</v>
      </c>
      <c r="L84" s="32">
        <v>837</v>
      </c>
      <c r="N84" s="32">
        <v>175</v>
      </c>
      <c r="O84" s="32">
        <v>80</v>
      </c>
      <c r="P84" s="32">
        <v>95</v>
      </c>
      <c r="R84" s="13">
        <v>3389.75</v>
      </c>
      <c r="S84" s="13">
        <v>1499.75</v>
      </c>
      <c r="T84" s="13">
        <v>1890</v>
      </c>
      <c r="V84" s="13">
        <v>2345</v>
      </c>
      <c r="W84" s="32">
        <v>855</v>
      </c>
      <c r="X84" s="13">
        <v>1490</v>
      </c>
      <c r="Z84" s="13">
        <v>1851</v>
      </c>
      <c r="AA84" s="32">
        <v>683</v>
      </c>
      <c r="AB84" s="13">
        <v>1168</v>
      </c>
      <c r="AD84" s="13">
        <v>1467</v>
      </c>
      <c r="AE84" s="32">
        <v>572</v>
      </c>
      <c r="AF84" s="32">
        <v>895</v>
      </c>
      <c r="AH84" s="13">
        <v>1760</v>
      </c>
      <c r="AI84" s="32">
        <v>855</v>
      </c>
      <c r="AJ84" s="32">
        <v>905</v>
      </c>
      <c r="AL84" s="13">
        <v>1151</v>
      </c>
      <c r="AM84" s="32">
        <v>413</v>
      </c>
      <c r="AN84" s="32">
        <v>738</v>
      </c>
      <c r="AP84" s="13">
        <v>1208</v>
      </c>
      <c r="AQ84" s="32">
        <v>633</v>
      </c>
      <c r="AR84" s="32">
        <v>575</v>
      </c>
      <c r="AT84" s="13">
        <v>1086</v>
      </c>
      <c r="AU84" s="32">
        <v>509</v>
      </c>
      <c r="AV84" s="32">
        <v>577</v>
      </c>
      <c r="AX84" s="13">
        <v>1390</v>
      </c>
      <c r="AY84" s="32">
        <v>661</v>
      </c>
      <c r="AZ84" s="32">
        <v>729</v>
      </c>
      <c r="BB84" s="13">
        <v>1525</v>
      </c>
      <c r="BC84" s="32">
        <v>689</v>
      </c>
      <c r="BD84" s="32">
        <v>836</v>
      </c>
      <c r="BF84" s="13">
        <v>2822</v>
      </c>
      <c r="BG84" s="13">
        <v>1056</v>
      </c>
      <c r="BH84" s="13">
        <v>1766</v>
      </c>
    </row>
    <row r="85" spans="1:60">
      <c r="A85" s="32"/>
      <c r="B85" s="32"/>
      <c r="C85" s="44"/>
      <c r="D85" s="44"/>
      <c r="F85" s="32"/>
      <c r="G85" s="32"/>
      <c r="H85" s="32"/>
      <c r="J85" s="32"/>
      <c r="K85" s="32"/>
      <c r="L85" s="32"/>
      <c r="N85" s="32"/>
      <c r="O85" s="32"/>
      <c r="P85" s="32"/>
      <c r="R85" s="32"/>
      <c r="S85" s="32"/>
      <c r="T85" s="32"/>
      <c r="V85" s="32"/>
      <c r="W85" s="32"/>
      <c r="X85" s="32"/>
      <c r="Z85" s="32"/>
      <c r="AA85" s="32"/>
      <c r="AB85" s="32"/>
      <c r="AD85" s="32"/>
      <c r="AE85" s="32"/>
      <c r="AF85" s="32"/>
      <c r="AH85" s="32"/>
      <c r="AI85" s="32"/>
      <c r="AJ85" s="32"/>
      <c r="AL85" s="32"/>
      <c r="AM85" s="32"/>
      <c r="AN85" s="32"/>
      <c r="AP85" s="32"/>
      <c r="AQ85" s="32"/>
      <c r="AR85" s="32"/>
      <c r="AT85" s="32"/>
      <c r="AU85" s="32"/>
      <c r="AV85" s="32"/>
      <c r="AX85" s="32"/>
      <c r="AY85" s="32"/>
      <c r="AZ85" s="32"/>
      <c r="BB85" s="32"/>
      <c r="BC85" s="32"/>
      <c r="BD85" s="32"/>
      <c r="BF85" s="32"/>
      <c r="BG85" s="32"/>
      <c r="BH85" s="32"/>
    </row>
    <row r="86" spans="1:60" s="34" customFormat="1">
      <c r="A86" s="47" t="s">
        <v>2</v>
      </c>
      <c r="B86" s="48">
        <v>1537743.75</v>
      </c>
      <c r="C86" s="49">
        <v>780009.75</v>
      </c>
      <c r="D86" s="47">
        <v>757734</v>
      </c>
      <c r="F86" s="49">
        <v>62028</v>
      </c>
      <c r="G86" s="49">
        <v>31725</v>
      </c>
      <c r="H86" s="49">
        <v>30303</v>
      </c>
      <c r="J86" s="49">
        <v>79024</v>
      </c>
      <c r="K86" s="49">
        <v>41318</v>
      </c>
      <c r="L86" s="49">
        <v>37706</v>
      </c>
      <c r="N86" s="49">
        <v>11347</v>
      </c>
      <c r="O86" s="49">
        <v>5690</v>
      </c>
      <c r="P86" s="49">
        <v>5657</v>
      </c>
      <c r="R86" s="49">
        <v>155963.75</v>
      </c>
      <c r="S86" s="49">
        <v>78654.75</v>
      </c>
      <c r="T86" s="49">
        <v>77309</v>
      </c>
      <c r="V86" s="49">
        <v>120632</v>
      </c>
      <c r="W86" s="49">
        <v>60907</v>
      </c>
      <c r="X86" s="49">
        <v>59725</v>
      </c>
      <c r="Z86" s="49">
        <v>82390</v>
      </c>
      <c r="AA86" s="49">
        <v>41703</v>
      </c>
      <c r="AB86" s="49">
        <v>40687</v>
      </c>
      <c r="AD86" s="49">
        <v>379994</v>
      </c>
      <c r="AE86" s="49">
        <v>192363</v>
      </c>
      <c r="AF86" s="49">
        <v>187631</v>
      </c>
      <c r="AH86" s="49">
        <v>160079</v>
      </c>
      <c r="AI86" s="49">
        <v>81365</v>
      </c>
      <c r="AJ86" s="49">
        <v>78714</v>
      </c>
      <c r="AL86" s="49">
        <v>79794</v>
      </c>
      <c r="AM86" s="49">
        <v>39852</v>
      </c>
      <c r="AN86" s="49">
        <v>39942</v>
      </c>
      <c r="AP86" s="49">
        <v>97273</v>
      </c>
      <c r="AQ86" s="49">
        <v>49242</v>
      </c>
      <c r="AR86" s="49">
        <v>48031</v>
      </c>
      <c r="AT86" s="49">
        <v>57999</v>
      </c>
      <c r="AU86" s="49">
        <v>29500</v>
      </c>
      <c r="AV86" s="49">
        <v>28499</v>
      </c>
      <c r="AX86" s="49">
        <v>69149</v>
      </c>
      <c r="AY86" s="49">
        <v>35748</v>
      </c>
      <c r="AZ86" s="49">
        <v>33401</v>
      </c>
      <c r="BB86" s="49">
        <v>91759</v>
      </c>
      <c r="BC86" s="49">
        <v>46452</v>
      </c>
      <c r="BD86" s="49">
        <v>45307</v>
      </c>
      <c r="BF86" s="49">
        <v>90312</v>
      </c>
      <c r="BG86" s="49">
        <v>45490</v>
      </c>
      <c r="BH86" s="49">
        <v>44822</v>
      </c>
    </row>
  </sheetData>
  <sheetProtection sheet="1" objects="1" scenarios="1"/>
  <mergeCells count="15">
    <mergeCell ref="AX2:AZ2"/>
    <mergeCell ref="BB2:BD2"/>
    <mergeCell ref="BF2:BH2"/>
    <mergeCell ref="Z2:AB2"/>
    <mergeCell ref="AD2:AF2"/>
    <mergeCell ref="AH2:AJ2"/>
    <mergeCell ref="AL2:AN2"/>
    <mergeCell ref="AP2:AR2"/>
    <mergeCell ref="AT2:AV2"/>
    <mergeCell ref="V2:X2"/>
    <mergeCell ref="B2:D2"/>
    <mergeCell ref="F2:H2"/>
    <mergeCell ref="J2:L2"/>
    <mergeCell ref="N2:P2"/>
    <mergeCell ref="R2:T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INDEX </vt:lpstr>
      <vt:lpstr>2022</vt:lpstr>
      <vt:lpstr>2023</vt:lpstr>
      <vt:lpstr>2024</vt:lpstr>
      <vt:lpstr>2025</vt:lpstr>
      <vt:lpstr>2026</vt:lpstr>
      <vt:lpstr>2027</vt:lpstr>
      <vt:lpstr>2028</vt:lpstr>
      <vt:lpstr>2029</vt:lpstr>
      <vt:lpstr>2030</vt:lpstr>
      <vt:lpstr>2031</vt:lpstr>
      <vt:lpstr>2032</vt:lpstr>
      <vt:lpstr>2033</vt:lpstr>
      <vt:lpstr>2034</vt:lpstr>
      <vt:lpstr>2035</vt:lpstr>
      <vt:lpstr>2036</vt:lpstr>
      <vt:lpstr>2037</vt:lpstr>
      <vt:lpstr>2038</vt:lpstr>
      <vt:lpstr>2039</vt:lpstr>
      <vt:lpstr>2040</vt:lpstr>
      <vt:lpstr>2041</vt:lpstr>
      <vt:lpstr>2042</vt:lpstr>
      <vt:lpstr>2043</vt:lpstr>
      <vt:lpstr>2044</vt:lpstr>
      <vt:lpstr>2045</vt:lpstr>
      <vt:lpstr>2046</vt:lpstr>
      <vt:lpstr>2047</vt:lpstr>
      <vt:lpstr>2048</vt:lpstr>
      <vt:lpstr>2049</vt:lpstr>
      <vt:lpstr>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Jesman Chintsanya</dc:creator>
  <cp:lastModifiedBy>Claassens, Louw (WorldFish)</cp:lastModifiedBy>
  <dcterms:created xsi:type="dcterms:W3CDTF">2024-01-23T09:43:54Z</dcterms:created>
  <dcterms:modified xsi:type="dcterms:W3CDTF">2025-04-01T01:05:47Z</dcterms:modified>
</cp:coreProperties>
</file>