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sktop\"/>
    </mc:Choice>
  </mc:AlternateContent>
  <workbookProtection workbookPassword="81AD" lockStructure="1"/>
  <bookViews>
    <workbookView xWindow="0" yWindow="0" windowWidth="15345" windowHeight="4545" activeTab="6"/>
  </bookViews>
  <sheets>
    <sheet name="Introduction" sheetId="7" r:id="rId1"/>
    <sheet name="BSG" sheetId="1" r:id="rId2"/>
    <sheet name="BAG" sheetId="2" r:id="rId3"/>
    <sheet name="PAS" sheetId="3" r:id="rId4"/>
    <sheet name="Robotics" sheetId="4" r:id="rId5"/>
    <sheet name="IT Infra" sheetId="5" r:id="rId6"/>
    <sheet name="Aptitude" sheetId="6" r:id="rId7"/>
    <sheet name="Sheet1" sheetId="8" state="hidden" r:id="rId8"/>
  </sheets>
  <definedNames>
    <definedName name="_xlnm._FilterDatabase" localSheetId="6" hidden="1">Aptitude!$Q$1:$Q$247</definedName>
    <definedName name="_xlnm._FilterDatabase" localSheetId="2" hidden="1">BAG!$F$1:$F$167</definedName>
    <definedName name="_xlnm._FilterDatabase" localSheetId="1" hidden="1">BSG!$F$1:$F$42</definedName>
    <definedName name="_xlnm._FilterDatabase" localSheetId="5" hidden="1">'IT Infra'!$G$1:$G$90</definedName>
    <definedName name="_xlnm._FilterDatabase" localSheetId="3" hidden="1">PAS!$F$1:$F$19</definedName>
    <definedName name="_xlnm._FilterDatabase" localSheetId="4" hidden="1">Robotics!$F$1:$F$16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243" i="6" l="1"/>
  <c r="S237" i="6"/>
  <c r="S231" i="6"/>
  <c r="S220" i="6"/>
  <c r="S214" i="6"/>
  <c r="S208" i="6"/>
  <c r="S202" i="6"/>
  <c r="S196" i="6"/>
  <c r="S190" i="6"/>
  <c r="S184" i="6"/>
  <c r="S178" i="6"/>
  <c r="S172" i="6"/>
  <c r="S166" i="6"/>
  <c r="S160" i="6"/>
  <c r="S154" i="6"/>
  <c r="S148" i="6"/>
  <c r="S142" i="6"/>
  <c r="S136" i="6"/>
  <c r="S130" i="6"/>
  <c r="S124" i="6"/>
  <c r="S118" i="6"/>
  <c r="S111" i="6"/>
  <c r="S105" i="6"/>
  <c r="S99" i="6"/>
  <c r="S93" i="6"/>
  <c r="S87" i="6"/>
  <c r="S81" i="6"/>
  <c r="S75" i="6"/>
  <c r="S69" i="6"/>
  <c r="S63" i="6"/>
  <c r="S57" i="6"/>
  <c r="S51" i="6"/>
  <c r="S45" i="6"/>
  <c r="S39" i="6"/>
  <c r="S33" i="6"/>
  <c r="S27" i="6"/>
  <c r="S20" i="6"/>
  <c r="S14" i="6"/>
  <c r="S8" i="6"/>
  <c r="S2" i="6"/>
  <c r="I86" i="5"/>
  <c r="I79" i="5"/>
  <c r="I72" i="5"/>
  <c r="I65" i="5"/>
  <c r="I57" i="5"/>
  <c r="I49" i="5"/>
  <c r="I42" i="5"/>
  <c r="I34" i="5"/>
  <c r="I27" i="5"/>
  <c r="I20" i="5"/>
  <c r="I14" i="5"/>
  <c r="I8" i="5"/>
  <c r="I2" i="5"/>
  <c r="H14" i="4"/>
  <c r="H11" i="4"/>
  <c r="H8" i="4"/>
  <c r="H5" i="4"/>
  <c r="H2" i="4"/>
  <c r="H18" i="3"/>
  <c r="H12" i="3"/>
  <c r="H9" i="3"/>
  <c r="H5" i="3"/>
  <c r="H2" i="3"/>
  <c r="H164" i="2"/>
  <c r="H157" i="2"/>
  <c r="H150" i="2"/>
  <c r="H143" i="2"/>
  <c r="H136" i="2"/>
  <c r="H129" i="2"/>
  <c r="H122" i="2"/>
  <c r="H115" i="2"/>
  <c r="H108" i="2"/>
  <c r="H101" i="2"/>
  <c r="H93" i="2"/>
  <c r="H89" i="2"/>
  <c r="H82" i="2"/>
  <c r="H75" i="2"/>
  <c r="H68" i="2"/>
  <c r="H61" i="2"/>
  <c r="H54" i="2"/>
  <c r="H48" i="2"/>
  <c r="H42" i="2"/>
  <c r="H35" i="2"/>
  <c r="H28" i="2"/>
  <c r="H21" i="2"/>
  <c r="H15" i="2"/>
  <c r="H9" i="2"/>
  <c r="H2" i="2"/>
  <c r="H39" i="1"/>
  <c r="H36" i="1"/>
  <c r="H30" i="1"/>
  <c r="H25" i="1"/>
  <c r="H22" i="1"/>
  <c r="H19" i="1"/>
  <c r="H9" i="1"/>
  <c r="H2" i="1"/>
  <c r="I92" i="5" l="1"/>
  <c r="H8" i="8" s="1"/>
  <c r="H21" i="3"/>
  <c r="H6" i="8" s="1"/>
  <c r="H18" i="4"/>
  <c r="H7" i="8" s="1"/>
  <c r="S249" i="6"/>
  <c r="H9" i="8" s="1"/>
  <c r="H169" i="2"/>
  <c r="H5" i="8" s="1"/>
  <c r="H44" i="1"/>
  <c r="H4" i="8" s="1"/>
  <c r="H10" i="8" l="1"/>
</calcChain>
</file>

<file path=xl/sharedStrings.xml><?xml version="1.0" encoding="utf-8"?>
<sst xmlns="http://schemas.openxmlformats.org/spreadsheetml/2006/main" count="728" uniqueCount="467">
  <si>
    <t>1. Primary objective of a business analyst is to help businesses implement...</t>
  </si>
  <si>
    <t>2. Which Type(s) of Communication do you require as a Business Analyst?</t>
  </si>
  <si>
    <t>A. Verbal</t>
  </si>
  <si>
    <t>B. Written</t>
  </si>
  <si>
    <t>C. Non-Verbal</t>
  </si>
  <si>
    <t>3. What methodology utilizes a project or a product backlog</t>
  </si>
  <si>
    <t>4. Two types of benefits collected to define Business base task are?</t>
  </si>
  <si>
    <t>5. The definition of Business Analyst is described as the set of techniques used  to work as a liaison among stakeholders in order to understand the structure and operations of an organisation to help solve business problems .</t>
  </si>
  <si>
    <t>6. What is a stakeholder requirement?</t>
  </si>
  <si>
    <t>a. Requirement asked by upper management</t>
  </si>
  <si>
    <t>b. High level statement of goals or objectives</t>
  </si>
  <si>
    <t>c. A requirement to an existing system</t>
  </si>
  <si>
    <t>d. A statement of needs of a particular stakeholder or class of stakeholders</t>
  </si>
  <si>
    <t xml:space="preserve">7. A use case describes several scenarios in form of secondary and external flow. </t>
  </si>
  <si>
    <t>8. A Business Analyst is a stakeholder in all Business Analysis activities</t>
  </si>
  <si>
    <t>1. A Stack can be defined as an abstract data type having properties</t>
  </si>
  <si>
    <t>2. Following all the standard rules for solving Tower of Hanoi problem having 3 pegs A, B &amp; C and 3 disks placed smaller one at the top and largest at the bottom of peg A. What is the minimum number of steps required to swap the configuration into peg C.</t>
  </si>
  <si>
    <t>3. Suggest on the code While executing a C program;
Main()
{
Printf(“ABC”);
Main();
}</t>
  </si>
  <si>
    <t xml:space="preserve">            D. None of the above</t>
  </si>
  <si>
    <t>4. Quick sort algorithm uses design technique:</t>
  </si>
  <si>
    <t>5. A complier is a program that:</t>
  </si>
  <si>
    <t xml:space="preserve">            D. appears to execute a source program as if it was machine language </t>
  </si>
  <si>
    <t>6. A Garbage is:</t>
  </si>
  <si>
    <t>7. Necessary conditions of a Deadlock…….(i) Mutual Exclusion, (ii) Hold and wait, (iii) No Pre-emption and (iv) Circular wait</t>
  </si>
  <si>
    <t>8. Software Engineering approach is used to achieve:</t>
  </si>
  <si>
    <t>9. Software consists of:</t>
  </si>
  <si>
    <t>10. Layers of TCP/IP Reference Model can be arrange in top to bottom as:</t>
  </si>
  <si>
    <t>11. In Java if class B is subclassed from class A then which is the correct syntax:</t>
  </si>
  <si>
    <t>12. Which of the following is true about inheritance in Java?
(i) Private methods are final.
(ii) Protected members are accessible within a package and inherited classes outside the package.
(iii) Protected methods are final.
(iv) We cannot override private methods.</t>
  </si>
  <si>
    <t>A. Remote Process Automation</t>
  </si>
  <si>
    <t>C. Robotic Process Automation</t>
  </si>
  <si>
    <t>D. Realtime Peripheral Access</t>
  </si>
  <si>
    <t>13. What does RPA stand for</t>
  </si>
  <si>
    <t>14. RESTFul APIs can work with JSON format only</t>
  </si>
  <si>
    <t>A. True</t>
  </si>
  <si>
    <t>B. False</t>
  </si>
  <si>
    <t>15. Which of the following are advantages of REST based APIs over SOAP based Services.</t>
  </si>
  <si>
    <t>B. Repetitive Process Automation</t>
  </si>
  <si>
    <t>16. Which of the following are the advantages of RPA</t>
  </si>
  <si>
    <t>D. All of the above</t>
  </si>
  <si>
    <t xml:space="preserve">17. What MVC stands for in MVC framework </t>
  </si>
  <si>
    <t>B. Modelled Variables Convention</t>
  </si>
  <si>
    <t xml:space="preserve">A. Methods &amp; Variables Collobration </t>
  </si>
  <si>
    <t>C. Model View Controller</t>
  </si>
  <si>
    <t>D. Mutually accessable Variables &amp; Code</t>
  </si>
  <si>
    <t>18. What is a sealed class</t>
  </si>
  <si>
    <t>A. A class from which you can not inherit any other class</t>
  </si>
  <si>
    <t>B. A class that can not be externally accessed</t>
  </si>
  <si>
    <t>C. A class that is not inherited from any class</t>
  </si>
  <si>
    <t>D. A class can be inherited by only its parent class</t>
  </si>
  <si>
    <t xml:space="preserve">19. RISC category in ISA stands for </t>
  </si>
  <si>
    <t>A. Reusable Instruction Set Computer</t>
  </si>
  <si>
    <t>B. Required Instruction Set Computer</t>
  </si>
  <si>
    <t>D. Regenerative Instruction Set Computer</t>
  </si>
  <si>
    <t>C. Reduced Instruction Set Computer</t>
  </si>
  <si>
    <t>B. Cache chips that can be connected</t>
  </si>
  <si>
    <t>C. Accumulator register size</t>
  </si>
  <si>
    <t>D. Number of pins available to connect to external periferals</t>
  </si>
  <si>
    <t>A. Address bus width</t>
  </si>
  <si>
    <t xml:space="preserve">20. 8085 is a 8 -bit microprocessor, here 8-bit referrs to </t>
  </si>
  <si>
    <t>21. Select the correct statement with refrerence to DataReader</t>
  </si>
  <si>
    <t>22. which of the below are components of .Net framework</t>
  </si>
  <si>
    <t>A. Common Language Runtime</t>
  </si>
  <si>
    <t>B. Common Type System</t>
  </si>
  <si>
    <t>C. .Net framework class library</t>
  </si>
  <si>
    <t xml:space="preserve">23. MSIL is </t>
  </si>
  <si>
    <t>B. Microsoft Interpreated Languare</t>
  </si>
  <si>
    <t>D. None of the above</t>
  </si>
  <si>
    <t>A. Microsoft Instruction Language</t>
  </si>
  <si>
    <t>C. Microsoft Intermediate Language</t>
  </si>
  <si>
    <t>24. Which of the following are valid constructor types in .Net</t>
  </si>
  <si>
    <t>A. Default constructor</t>
  </si>
  <si>
    <t>B. Parameterized Constructor</t>
  </si>
  <si>
    <t>C. None of the above</t>
  </si>
  <si>
    <t>D. Both A &amp; B</t>
  </si>
  <si>
    <t>25. All common libraries are placed in GAC and have exclusive acces from applications deploying the assemblies</t>
  </si>
  <si>
    <t>1. Core Policy Admin System in Insurance is generally not used for...</t>
  </si>
  <si>
    <t>2. Which of these software is not a Core Insurance Policy Adminstration System?</t>
  </si>
  <si>
    <t>3. Which of the following is not a valid step/process for issuing a life insurance policy in Policy Administration System..</t>
  </si>
  <si>
    <t>4. Which of the following is the correct order of a life insurance policy life cycle in Policy Admin System..</t>
  </si>
  <si>
    <t>5. Which of the following insurance schemes is/are generally handled in Group Policy Administration System..</t>
  </si>
  <si>
    <t>1. If a robot can alter its own trajectory in response to external conditions, it is considered to be __________</t>
  </si>
  <si>
    <t>2. _ is correct for proximity sensors?</t>
  </si>
  <si>
    <t>3. In ANN, all PE’s are connected with feedback.</t>
  </si>
  <si>
    <t>4. MLP is feed-forward network.</t>
  </si>
  <si>
    <t>5. Which of the following are the principles tasks of the linker?</t>
  </si>
  <si>
    <t>I. Resolve external references among separately compiled program units.
II. Translate assembly language to machine code.
III. Relocate code and data relative to the beginning of the program.
IV. Enforce access-control restrictions on system libraries.</t>
  </si>
  <si>
    <t>Multi processor system that computer system have are also called</t>
  </si>
  <si>
    <t>a.</t>
  </si>
  <si>
    <t>parallel systems</t>
  </si>
  <si>
    <t>b.</t>
  </si>
  <si>
    <t>tightly coupled system</t>
  </si>
  <si>
    <t>c.</t>
  </si>
  <si>
    <t>loosely coupled system</t>
  </si>
  <si>
    <t>d.</t>
  </si>
  <si>
    <t>both a and b</t>
  </si>
  <si>
    <t xml:space="preserve">What is a shell ? </t>
  </si>
  <si>
    <t xml:space="preserve">It is a hardware component </t>
  </si>
  <si>
    <t xml:space="preserve">It is a command interpreter </t>
  </si>
  <si>
    <t xml:space="preserve">It is a part in compiler </t>
  </si>
  <si>
    <t xml:space="preserve">It is a tool in CPU scheduling </t>
  </si>
  <si>
    <t xml:space="preserve">Identify the odd thing in the services of operating system. </t>
  </si>
  <si>
    <t xml:space="preserve">Accounting </t>
  </si>
  <si>
    <t xml:space="preserve">Protection </t>
  </si>
  <si>
    <t>Error detection and correction</t>
  </si>
  <si>
    <t>Dead lock handling</t>
  </si>
  <si>
    <t xml:space="preserve">Cryptography technique is used in ________. </t>
  </si>
  <si>
    <t>Polling</t>
  </si>
  <si>
    <t>Job Scheduling</t>
  </si>
  <si>
    <t>File Management</t>
  </si>
  <si>
    <t>The operating system that dominates the client marketplace is</t>
  </si>
  <si>
    <t>Linux</t>
  </si>
  <si>
    <t>IBM</t>
  </si>
  <si>
    <t>Unix</t>
  </si>
  <si>
    <t>Windows</t>
  </si>
  <si>
    <t>Which of the following statements about business processes is not true?</t>
  </si>
  <si>
    <t>Informal work practices may also be included in business processes.</t>
  </si>
  <si>
    <t>Information systems automate many business processes.</t>
  </si>
  <si>
    <t>Business processes include only formal, written rules for accomplishing tasks and have been developed over a long period.</t>
  </si>
  <si>
    <t>The rules in a business process guide employees in a variety of procedures, from writing an invoice to responding to customer complaints</t>
  </si>
  <si>
    <t>Which of the following is correct?</t>
  </si>
  <si>
    <t>The price of computing falls by half every 18 months</t>
  </si>
  <si>
    <t>Computing power doubles every 18 months.</t>
  </si>
  <si>
    <t>The power of microprocessors doubles every 18 months</t>
  </si>
  <si>
    <t>All of the above.</t>
  </si>
  <si>
    <t>Which of the following is not a technological trend that raises ethical issues?</t>
  </si>
  <si>
    <t>Computing power doubling every 18 months</t>
  </si>
  <si>
    <t>Rapidly increasing storage costs</t>
  </si>
  <si>
    <t>Networking advances and the Internet</t>
  </si>
  <si>
    <t>Data analysis advances</t>
  </si>
  <si>
    <t>Which of the following is not included in a firm's IT infrastructure investment?</t>
  </si>
  <si>
    <t>Hardware, software, and services</t>
  </si>
  <si>
    <t>Consulting, education, and training</t>
  </si>
  <si>
    <t>Telecommunications networking equipment and services</t>
  </si>
  <si>
    <t>None of the above</t>
  </si>
  <si>
    <t>What tells the browser software exactly where to look for the information being requested?</t>
  </si>
  <si>
    <t>URL (Uniform Resource Locator)</t>
  </si>
  <si>
    <t>HTTP (HyperText Transfer Protocol)</t>
  </si>
  <si>
    <t>Domain name</t>
  </si>
  <si>
    <t>HTML (Hyper Text Markup Language)</t>
  </si>
  <si>
    <t>The methods, policies, and organizational procedures that ensure the safety of the organization's assets, the accuracy and reliability of its accounting records, and operational adherence to management standards are known as</t>
  </si>
  <si>
    <t>Prevention</t>
  </si>
  <si>
    <t>Controls</t>
  </si>
  <si>
    <t>Security</t>
  </si>
  <si>
    <t>Protection</t>
  </si>
  <si>
    <t>Setting up fake Web sites or sending e-mail messages that look like those of legitimate businesses to ask users for confidential personal data is called</t>
  </si>
  <si>
    <t>Pharming</t>
  </si>
  <si>
    <t>Phishing</t>
  </si>
  <si>
    <t>Evil twins</t>
  </si>
  <si>
    <t>Identity theft</t>
  </si>
  <si>
    <t>Which of the following statements about the Internet is not true?</t>
  </si>
  <si>
    <t>The Internet has provided an enormously powerful foundation for providing connectivity</t>
  </si>
  <si>
    <t>Most global corporations trust the security of the Internet</t>
  </si>
  <si>
    <t>Not all countries support even basic Internet service</t>
  </si>
  <si>
    <t>The Internet does not guarantee any level of service</t>
  </si>
  <si>
    <t xml:space="preserve">Name of the Candidate: </t>
  </si>
  <si>
    <t>Instructions:</t>
  </si>
  <si>
    <t>Discount Rate used</t>
  </si>
  <si>
    <t>NPV</t>
  </si>
  <si>
    <t>+130k</t>
  </si>
  <si>
    <t>+50k</t>
  </si>
  <si>
    <t>-50k</t>
  </si>
  <si>
    <t>1.     No Calculators allowed</t>
  </si>
  <si>
    <t>2.     Duration of the test: 60 minutes</t>
  </si>
  <si>
    <t>3.     Tick the correct answer</t>
  </si>
  <si>
    <t>4.     No negative marks for wrong answers or skipped questions</t>
  </si>
  <si>
    <r>
      <t>a.</t>
    </r>
    <r>
      <rPr>
        <sz val="11"/>
        <color theme="1"/>
        <rFont val="Calibri"/>
        <family val="2"/>
        <scheme val="minor"/>
      </rPr>
      <t>     403.50</t>
    </r>
  </si>
  <si>
    <r>
      <t>b.</t>
    </r>
    <r>
      <rPr>
        <sz val="11"/>
        <color theme="1"/>
        <rFont val="Calibri"/>
        <family val="2"/>
        <scheme val="minor"/>
      </rPr>
      <t>    393.75</t>
    </r>
  </si>
  <si>
    <r>
      <t>c.</t>
    </r>
    <r>
      <rPr>
        <sz val="11"/>
        <color theme="1"/>
        <rFont val="Calibri"/>
        <family val="2"/>
        <scheme val="minor"/>
      </rPr>
      <t>     254.85</t>
    </r>
  </si>
  <si>
    <r>
      <t>d.</t>
    </r>
    <r>
      <rPr>
        <sz val="11"/>
        <color theme="1"/>
        <rFont val="Calibri"/>
        <family val="2"/>
        <scheme val="minor"/>
      </rPr>
      <t xml:space="preserve">    None of the above </t>
    </r>
  </si>
  <si>
    <r>
      <t>a.</t>
    </r>
    <r>
      <rPr>
        <sz val="11"/>
        <color theme="1"/>
        <rFont val="Calibri"/>
        <family val="2"/>
        <scheme val="minor"/>
      </rPr>
      <t>      2(x-y-z)</t>
    </r>
  </si>
  <si>
    <r>
      <t>b.</t>
    </r>
    <r>
      <rPr>
        <sz val="11"/>
        <color theme="1"/>
        <rFont val="Calibri"/>
        <family val="2"/>
        <scheme val="minor"/>
      </rPr>
      <t>     4(x-y-z)</t>
    </r>
  </si>
  <si>
    <r>
      <t>c.</t>
    </r>
    <r>
      <rPr>
        <sz val="11"/>
        <color theme="1"/>
        <rFont val="Calibri"/>
        <family val="2"/>
        <scheme val="minor"/>
      </rPr>
      <t>      2(3y-x-z)</t>
    </r>
  </si>
  <si>
    <r>
      <t>d.</t>
    </r>
    <r>
      <rPr>
        <sz val="11"/>
        <color theme="1"/>
        <rFont val="Calibri"/>
        <family val="2"/>
        <scheme val="minor"/>
      </rPr>
      <t>     x + y-z</t>
    </r>
  </si>
  <si>
    <r>
      <t>a.</t>
    </r>
    <r>
      <rPr>
        <sz val="11"/>
        <color theme="1"/>
        <rFont val="Calibri"/>
        <family val="2"/>
        <scheme val="minor"/>
      </rPr>
      <t>     8</t>
    </r>
  </si>
  <si>
    <r>
      <t>b.</t>
    </r>
    <r>
      <rPr>
        <sz val="11"/>
        <color theme="1"/>
        <rFont val="Calibri"/>
        <family val="2"/>
        <scheme val="minor"/>
      </rPr>
      <t>    15</t>
    </r>
  </si>
  <si>
    <r>
      <t>c.</t>
    </r>
    <r>
      <rPr>
        <sz val="11"/>
        <color theme="1"/>
        <rFont val="Calibri"/>
        <family val="2"/>
        <scheme val="minor"/>
      </rPr>
      <t>     27</t>
    </r>
  </si>
  <si>
    <r>
      <t>d.</t>
    </r>
    <r>
      <rPr>
        <sz val="11"/>
        <color theme="1"/>
        <rFont val="Calibri"/>
        <family val="2"/>
        <scheme val="minor"/>
      </rPr>
      <t>    35</t>
    </r>
  </si>
  <si>
    <t>a.     50 m</t>
  </si>
  <si>
    <t>b.    52.64 m</t>
  </si>
  <si>
    <t>c.     51.28 m</t>
  </si>
  <si>
    <t>d.    52.36 m</t>
  </si>
  <si>
    <t>5.     There are five books A, B, C, D and E placed on a table. If A is placed below E, C is placed above D, B is placed below A and D is placed above E, then which of the following books touches the surface of the table?</t>
  </si>
  <si>
    <r>
      <t>a.</t>
    </r>
    <r>
      <rPr>
        <sz val="11"/>
        <color theme="1"/>
        <rFont val="Calibri"/>
        <family val="2"/>
        <scheme val="minor"/>
      </rPr>
      <t>     C</t>
    </r>
  </si>
  <si>
    <r>
      <t>b.</t>
    </r>
    <r>
      <rPr>
        <sz val="11"/>
        <color theme="1"/>
        <rFont val="Calibri"/>
        <family val="2"/>
        <scheme val="minor"/>
      </rPr>
      <t>    B</t>
    </r>
  </si>
  <si>
    <r>
      <t>c.</t>
    </r>
    <r>
      <rPr>
        <sz val="11"/>
        <color theme="1"/>
        <rFont val="Calibri"/>
        <family val="2"/>
        <scheme val="minor"/>
      </rPr>
      <t>     A</t>
    </r>
  </si>
  <si>
    <r>
      <t>d.</t>
    </r>
    <r>
      <rPr>
        <sz val="11"/>
        <color theme="1"/>
        <rFont val="Calibri"/>
        <family val="2"/>
        <scheme val="minor"/>
      </rPr>
      <t>    E</t>
    </r>
  </si>
  <si>
    <t>6.     If X, Y &amp; Z start their race by moving along a circular track of length 120 m from same point at same time in same direction. Find the time taken for them to meet for first time if speed of X is 2m/s, Y is 3m/s &amp; that of Z is 5 m/s.</t>
  </si>
  <si>
    <t xml:space="preserve">a.     60 s </t>
  </si>
  <si>
    <t xml:space="preserve">b.    100 s </t>
  </si>
  <si>
    <t>c.     120 s</t>
  </si>
  <si>
    <t>d.    240s</t>
  </si>
  <si>
    <r>
      <t>7.</t>
    </r>
    <r>
      <rPr>
        <sz val="11"/>
        <color theme="1"/>
        <rFont val="Calibri"/>
        <family val="2"/>
        <scheme val="minor"/>
      </rPr>
      <t>     Ram and Rahul start running from two points A and B respectively and run towards each other. At the first time they meet at 100 meters away from A on the track. After completion of one full track AB, they changed their directions and Ram run towards A and Rahul run towards B. In the second time they met at 30 meters away from B on the track. Find the distance between A and B?</t>
    </r>
  </si>
  <si>
    <r>
      <t xml:space="preserve">a.     </t>
    </r>
    <r>
      <rPr>
        <sz val="11"/>
        <color theme="1"/>
        <rFont val="Calibri"/>
        <family val="2"/>
        <scheme val="minor"/>
      </rPr>
      <t>300</t>
    </r>
  </si>
  <si>
    <r>
      <t xml:space="preserve">b.    </t>
    </r>
    <r>
      <rPr>
        <sz val="11"/>
        <color theme="1"/>
        <rFont val="Calibri"/>
        <family val="2"/>
        <scheme val="minor"/>
      </rPr>
      <t>270</t>
    </r>
  </si>
  <si>
    <r>
      <t xml:space="preserve">c.     </t>
    </r>
    <r>
      <rPr>
        <sz val="11"/>
        <color theme="1"/>
        <rFont val="Calibri"/>
        <family val="2"/>
        <scheme val="minor"/>
      </rPr>
      <t>240</t>
    </r>
  </si>
  <si>
    <r>
      <t xml:space="preserve">d.    </t>
    </r>
    <r>
      <rPr>
        <sz val="11"/>
        <color theme="1"/>
        <rFont val="Calibri"/>
        <family val="2"/>
        <scheme val="minor"/>
      </rPr>
      <t>None of the above</t>
    </r>
  </si>
  <si>
    <r>
      <t>8.</t>
    </r>
    <r>
      <rPr>
        <sz val="11"/>
        <color theme="1"/>
        <rFont val="Calibri"/>
        <family val="2"/>
        <scheme val="minor"/>
      </rPr>
      <t>     A string is used to make a circle. What will be the % increase in area of the circle if the length of the string is increased by 10%?</t>
    </r>
  </si>
  <si>
    <r>
      <t>a.</t>
    </r>
    <r>
      <rPr>
        <sz val="11"/>
        <color theme="1"/>
        <rFont val="Calibri"/>
        <family val="2"/>
        <scheme val="minor"/>
      </rPr>
      <t xml:space="preserve">     22/7% </t>
    </r>
  </si>
  <si>
    <r>
      <t>b.</t>
    </r>
    <r>
      <rPr>
        <sz val="11"/>
        <color theme="1"/>
        <rFont val="Calibri"/>
        <family val="2"/>
        <scheme val="minor"/>
      </rPr>
      <t xml:space="preserve">    10% </t>
    </r>
  </si>
  <si>
    <r>
      <t>c.</t>
    </r>
    <r>
      <rPr>
        <sz val="11"/>
        <color theme="1"/>
        <rFont val="Calibri"/>
        <family val="2"/>
        <scheme val="minor"/>
      </rPr>
      <t xml:space="preserve">     14% </t>
    </r>
  </si>
  <si>
    <r>
      <t>d.</t>
    </r>
    <r>
      <rPr>
        <sz val="11"/>
        <color theme="1"/>
        <rFont val="Calibri"/>
        <family val="2"/>
        <scheme val="minor"/>
      </rPr>
      <t xml:space="preserve">    21% </t>
    </r>
  </si>
  <si>
    <r>
      <t>9.</t>
    </r>
    <r>
      <rPr>
        <sz val="11"/>
        <color theme="1"/>
        <rFont val="Calibri"/>
        <family val="2"/>
        <scheme val="minor"/>
      </rPr>
      <t xml:space="preserve">     A frog is at the bottom of a 9 meter well. Each day he summons enough energy for one 3 meter leap up the well. Exhausted, he then hangs there for the rest of the day. At night, while he is asleep, he slips 1 meter backwards. How many days does it take him to escape from the well? </t>
    </r>
  </si>
  <si>
    <r>
      <t>a.</t>
    </r>
    <r>
      <rPr>
        <sz val="11"/>
        <color theme="1"/>
        <rFont val="Calibri"/>
        <family val="2"/>
        <scheme val="minor"/>
      </rPr>
      <t>     3</t>
    </r>
  </si>
  <si>
    <r>
      <t>b.</t>
    </r>
    <r>
      <rPr>
        <sz val="11"/>
        <color theme="1"/>
        <rFont val="Calibri"/>
        <family val="2"/>
        <scheme val="minor"/>
      </rPr>
      <t>    4</t>
    </r>
  </si>
  <si>
    <r>
      <t>c.</t>
    </r>
    <r>
      <rPr>
        <sz val="11"/>
        <color theme="1"/>
        <rFont val="Calibri"/>
        <family val="2"/>
        <scheme val="minor"/>
      </rPr>
      <t>     5</t>
    </r>
  </si>
  <si>
    <r>
      <t>d.</t>
    </r>
    <r>
      <rPr>
        <sz val="11"/>
        <color theme="1"/>
        <rFont val="Calibri"/>
        <family val="2"/>
        <scheme val="minor"/>
      </rPr>
      <t>    6</t>
    </r>
  </si>
  <si>
    <r>
      <t>10.</t>
    </r>
    <r>
      <rPr>
        <sz val="11"/>
        <color theme="1"/>
        <rFont val="Calibri"/>
        <family val="2"/>
        <scheme val="minor"/>
      </rPr>
      <t xml:space="preserve">  Kapil says to Ravi, “I am twice as old as you were, when I was as old as you are”. The sum of their present ages is 49 years. Find the current age of Kapil. </t>
    </r>
  </si>
  <si>
    <r>
      <t>a.</t>
    </r>
    <r>
      <rPr>
        <sz val="11"/>
        <color theme="1"/>
        <rFont val="Calibri"/>
        <family val="2"/>
        <scheme val="minor"/>
      </rPr>
      <t>     28</t>
    </r>
  </si>
  <si>
    <r>
      <t>b.</t>
    </r>
    <r>
      <rPr>
        <sz val="11"/>
        <color theme="1"/>
        <rFont val="Calibri"/>
        <family val="2"/>
        <scheme val="minor"/>
      </rPr>
      <t>    35</t>
    </r>
  </si>
  <si>
    <r>
      <t>c.</t>
    </r>
    <r>
      <rPr>
        <sz val="11"/>
        <color theme="1"/>
        <rFont val="Calibri"/>
        <family val="2"/>
        <scheme val="minor"/>
      </rPr>
      <t>     36</t>
    </r>
  </si>
  <si>
    <r>
      <t>d.</t>
    </r>
    <r>
      <rPr>
        <sz val="11"/>
        <color theme="1"/>
        <rFont val="Calibri"/>
        <family val="2"/>
        <scheme val="minor"/>
      </rPr>
      <t>    42</t>
    </r>
  </si>
  <si>
    <r>
      <t>11.</t>
    </r>
    <r>
      <rPr>
        <sz val="11"/>
        <color theme="1"/>
        <rFont val="Calibri"/>
        <family val="2"/>
        <scheme val="minor"/>
      </rPr>
      <t>  Three pipes A, B and C can fill a tank in 6 hours. After working at it together for 2 hours, C is closed and A and B can fill the remaining part in 7 hours. The number of hours taken by C alone to fill the tank is:</t>
    </r>
  </si>
  <si>
    <r>
      <t xml:space="preserve">a.     </t>
    </r>
    <r>
      <rPr>
        <sz val="11"/>
        <color theme="1"/>
        <rFont val="Calibri"/>
        <family val="2"/>
        <scheme val="minor"/>
      </rPr>
      <t>10</t>
    </r>
  </si>
  <si>
    <r>
      <t xml:space="preserve">b.    </t>
    </r>
    <r>
      <rPr>
        <sz val="11"/>
        <color theme="1"/>
        <rFont val="Calibri"/>
        <family val="2"/>
        <scheme val="minor"/>
      </rPr>
      <t>12</t>
    </r>
  </si>
  <si>
    <r>
      <t xml:space="preserve">c.     </t>
    </r>
    <r>
      <rPr>
        <sz val="11"/>
        <color theme="1"/>
        <rFont val="Calibri"/>
        <family val="2"/>
        <scheme val="minor"/>
      </rPr>
      <t>14</t>
    </r>
  </si>
  <si>
    <r>
      <t xml:space="preserve">d.    </t>
    </r>
    <r>
      <rPr>
        <sz val="11"/>
        <color theme="1"/>
        <rFont val="Calibri"/>
        <family val="2"/>
        <scheme val="minor"/>
      </rPr>
      <t>16</t>
    </r>
  </si>
  <si>
    <r>
      <t>a.</t>
    </r>
    <r>
      <rPr>
        <sz val="11"/>
        <color theme="1"/>
        <rFont val="Calibri"/>
        <family val="2"/>
        <scheme val="minor"/>
      </rPr>
      <t xml:space="preserve">     Rs.11/- </t>
    </r>
  </si>
  <si>
    <r>
      <t>b.</t>
    </r>
    <r>
      <rPr>
        <sz val="11"/>
        <color theme="1"/>
        <rFont val="Calibri"/>
        <family val="2"/>
        <scheme val="minor"/>
      </rPr>
      <t>    Rs.9/-</t>
    </r>
  </si>
  <si>
    <r>
      <t>c.</t>
    </r>
    <r>
      <rPr>
        <sz val="11"/>
        <color theme="1"/>
        <rFont val="Calibri"/>
        <family val="2"/>
        <scheme val="minor"/>
      </rPr>
      <t>     Rs.12/-</t>
    </r>
  </si>
  <si>
    <r>
      <t>d.</t>
    </r>
    <r>
      <rPr>
        <sz val="11"/>
        <color theme="1"/>
        <rFont val="Calibri"/>
        <family val="2"/>
        <scheme val="minor"/>
      </rPr>
      <t>    Cannot be determined</t>
    </r>
  </si>
  <si>
    <r>
      <t>13.</t>
    </r>
    <r>
      <rPr>
        <sz val="11"/>
        <color theme="1"/>
        <rFont val="Calibri"/>
        <family val="2"/>
        <scheme val="minor"/>
      </rPr>
      <t>  Vaibhav has 4 dogs: Ace, Brook ,Caine and Dobber.  Ace is the largest. Caine is neither the largest nor the smallest. Dobber bullies the two smallest dogs. Which is the third largest dog?</t>
    </r>
  </si>
  <si>
    <r>
      <t>a.</t>
    </r>
    <r>
      <rPr>
        <sz val="11"/>
        <color theme="1"/>
        <rFont val="Calibri"/>
        <family val="2"/>
        <scheme val="minor"/>
      </rPr>
      <t>     Ace</t>
    </r>
  </si>
  <si>
    <r>
      <t>b.</t>
    </r>
    <r>
      <rPr>
        <sz val="11"/>
        <color theme="1"/>
        <rFont val="Calibri"/>
        <family val="2"/>
        <scheme val="minor"/>
      </rPr>
      <t>    Brook</t>
    </r>
  </si>
  <si>
    <r>
      <t>c.</t>
    </r>
    <r>
      <rPr>
        <sz val="11"/>
        <color theme="1"/>
        <rFont val="Calibri"/>
        <family val="2"/>
        <scheme val="minor"/>
      </rPr>
      <t>     Caine</t>
    </r>
  </si>
  <si>
    <r>
      <t>d.</t>
    </r>
    <r>
      <rPr>
        <sz val="11"/>
        <color theme="1"/>
        <rFont val="Calibri"/>
        <family val="2"/>
        <scheme val="minor"/>
      </rPr>
      <t>    Dobber</t>
    </r>
  </si>
  <si>
    <r>
      <t>14.</t>
    </r>
    <r>
      <rPr>
        <sz val="11"/>
        <color theme="1"/>
        <rFont val="Calibri"/>
        <family val="2"/>
        <scheme val="minor"/>
      </rPr>
      <t>  Price of a 'Batman Toy' was increased by 20% on the first day and then decreased by 20% on second day. It was decreased again by 50% on third day and then increased back 50% on fourth day. What percentage is the current price of product to initial price?</t>
    </r>
  </si>
  <si>
    <r>
      <t xml:space="preserve">a.     </t>
    </r>
    <r>
      <rPr>
        <sz val="11"/>
        <color theme="1"/>
        <rFont val="Calibri"/>
        <family val="2"/>
        <scheme val="minor"/>
      </rPr>
      <t>72%</t>
    </r>
  </si>
  <si>
    <r>
      <t xml:space="preserve">b.    </t>
    </r>
    <r>
      <rPr>
        <sz val="11"/>
        <color theme="1"/>
        <rFont val="Calibri"/>
        <family val="2"/>
        <scheme val="minor"/>
      </rPr>
      <t>80%</t>
    </r>
  </si>
  <si>
    <r>
      <t xml:space="preserve">c.     </t>
    </r>
    <r>
      <rPr>
        <sz val="11"/>
        <color theme="1"/>
        <rFont val="Calibri"/>
        <family val="2"/>
        <scheme val="minor"/>
      </rPr>
      <t>100%</t>
    </r>
  </si>
  <si>
    <r>
      <t xml:space="preserve">d.    </t>
    </r>
    <r>
      <rPr>
        <sz val="11"/>
        <color theme="1"/>
        <rFont val="Calibri"/>
        <family val="2"/>
        <scheme val="minor"/>
      </rPr>
      <t>120%</t>
    </r>
  </si>
  <si>
    <r>
      <t>a.</t>
    </r>
    <r>
      <rPr>
        <sz val="11"/>
        <color theme="1"/>
        <rFont val="Calibri"/>
        <family val="2"/>
        <scheme val="minor"/>
      </rPr>
      <t>     Monday</t>
    </r>
  </si>
  <si>
    <r>
      <t>b.</t>
    </r>
    <r>
      <rPr>
        <sz val="11"/>
        <color theme="1"/>
        <rFont val="Calibri"/>
        <family val="2"/>
        <scheme val="minor"/>
      </rPr>
      <t>    Wednesday</t>
    </r>
  </si>
  <si>
    <r>
      <t>c.</t>
    </r>
    <r>
      <rPr>
        <sz val="11"/>
        <color theme="1"/>
        <rFont val="Calibri"/>
        <family val="2"/>
        <scheme val="minor"/>
      </rPr>
      <t>     Thursday</t>
    </r>
  </si>
  <si>
    <r>
      <t>d.</t>
    </r>
    <r>
      <rPr>
        <sz val="11"/>
        <color theme="1"/>
        <rFont val="Calibri"/>
        <family val="2"/>
        <scheme val="minor"/>
      </rPr>
      <t>    Saturday</t>
    </r>
  </si>
  <si>
    <r>
      <t>16.</t>
    </r>
    <r>
      <rPr>
        <sz val="11"/>
        <color theme="1"/>
        <rFont val="Calibri"/>
        <family val="2"/>
        <scheme val="minor"/>
      </rPr>
      <t>  A special scotch has 25% alcohol content with rest water. Amul soda water has 90% water and 10% soda mix. Kevin creates a large peg by mixing 20 ml scotch with 40 ml soda water. What is the water percentage of the peg?</t>
    </r>
  </si>
  <si>
    <r>
      <t xml:space="preserve">a.     </t>
    </r>
    <r>
      <rPr>
        <sz val="11"/>
        <color theme="1"/>
        <rFont val="Calibri"/>
        <family val="2"/>
        <scheme val="minor"/>
      </rPr>
      <t>0.75</t>
    </r>
  </si>
  <si>
    <r>
      <t xml:space="preserve">b.    </t>
    </r>
    <r>
      <rPr>
        <sz val="11"/>
        <color theme="1"/>
        <rFont val="Calibri"/>
        <family val="2"/>
        <scheme val="minor"/>
      </rPr>
      <t>0.8</t>
    </r>
  </si>
  <si>
    <r>
      <t xml:space="preserve">c.     </t>
    </r>
    <r>
      <rPr>
        <sz val="11"/>
        <color theme="1"/>
        <rFont val="Calibri"/>
        <family val="2"/>
        <scheme val="minor"/>
      </rPr>
      <t>0.85</t>
    </r>
  </si>
  <si>
    <r>
      <t xml:space="preserve">d.    </t>
    </r>
    <r>
      <rPr>
        <sz val="11"/>
        <color theme="1"/>
        <rFont val="Calibri"/>
        <family val="2"/>
        <scheme val="minor"/>
      </rPr>
      <t>0.9</t>
    </r>
  </si>
  <si>
    <r>
      <t>17.</t>
    </r>
    <r>
      <rPr>
        <sz val="11"/>
        <color theme="1"/>
        <rFont val="Calibri"/>
        <family val="2"/>
        <scheme val="minor"/>
      </rPr>
      <t>  A rope takes 40 minutes to burn when lit up from one end. Neha has three ropes A, B and C. She burns A from both ends and B from one end. When A is burnt up completely, she starts burning B from the other end and C from one end. When B is burnt up completely, she starts burning C from the other end as well. How much time has passed when all the ropes have been burnt?</t>
    </r>
  </si>
  <si>
    <r>
      <t xml:space="preserve">a.     </t>
    </r>
    <r>
      <rPr>
        <sz val="11"/>
        <color theme="1"/>
        <rFont val="Calibri"/>
        <family val="2"/>
        <scheme val="minor"/>
      </rPr>
      <t>40</t>
    </r>
  </si>
  <si>
    <r>
      <t xml:space="preserve">b.    </t>
    </r>
    <r>
      <rPr>
        <sz val="11"/>
        <color theme="1"/>
        <rFont val="Calibri"/>
        <family val="2"/>
        <scheme val="minor"/>
      </rPr>
      <t>45</t>
    </r>
  </si>
  <si>
    <r>
      <t xml:space="preserve">c.     </t>
    </r>
    <r>
      <rPr>
        <sz val="11"/>
        <color theme="1"/>
        <rFont val="Calibri"/>
        <family val="2"/>
        <scheme val="minor"/>
      </rPr>
      <t>50</t>
    </r>
  </si>
  <si>
    <r>
      <t xml:space="preserve">d.    </t>
    </r>
    <r>
      <rPr>
        <sz val="11"/>
        <color theme="1"/>
        <rFont val="Calibri"/>
        <family val="2"/>
        <scheme val="minor"/>
      </rPr>
      <t>55</t>
    </r>
  </si>
  <si>
    <t>18.  A college has 63 students studying Political Science, Chemistry and Botany. 33 students study Political Science, 25 Chemistry and 26 Botany. 10 study Political Science and Chemistry, 9 study Botany and Chemistry while 8 study both Political Science and Botany. Same number of students study all three subjects as those who learn none of the three. How many students study only one of the three subjects? </t>
  </si>
  <si>
    <t>a.     21 </t>
  </si>
  <si>
    <t>b.    30</t>
  </si>
  <si>
    <t>c.     39</t>
  </si>
  <si>
    <t>d.    42</t>
  </si>
  <si>
    <t>19.  By selling 45 lemons for Rs 40, a man loses 20%. How many should he sell for Rs 24 to gain 20% in the transaction ?</t>
  </si>
  <si>
    <t>a.     16</t>
  </si>
  <si>
    <t>b.    18</t>
  </si>
  <si>
    <t>c.     20</t>
  </si>
  <si>
    <t>d.    22</t>
  </si>
  <si>
    <t>20.  A man buys a watch for Rs. 1950 in cash and sells it for Rs. 2200 at a credit of 1 year. If the rate of interest is 10% per annum, the man:</t>
  </si>
  <si>
    <t>a.     Gains Rs. 55</t>
  </si>
  <si>
    <t>b.    Gains Rs. 50</t>
  </si>
  <si>
    <t>c.     Loses Rs. 30</t>
  </si>
  <si>
    <t>d.    Gains Rs. 30</t>
  </si>
  <si>
    <t>21.  At Arihant Prakasham every book goes through 3 phases (or stages) typing, composing and binding. There are 16 typists, 10 composers and 15 binders. A typist can type 8 books in each hour, a composer can compose 12 books in each hour and a binder can bind 12 books in each hour. All of the people at Arihant Prakasham works for 10 hours a day and each person is trained to do only the job of 1 category.How many books can be prepared in each day?</t>
  </si>
  <si>
    <r>
      <t>a.</t>
    </r>
    <r>
      <rPr>
        <sz val="11"/>
        <color theme="1"/>
        <rFont val="Calibri"/>
        <family val="2"/>
        <scheme val="minor"/>
      </rPr>
      <t>     1500</t>
    </r>
  </si>
  <si>
    <r>
      <t>b.</t>
    </r>
    <r>
      <rPr>
        <sz val="11"/>
        <color theme="1"/>
        <rFont val="Calibri"/>
        <family val="2"/>
        <scheme val="minor"/>
      </rPr>
      <t>    1200</t>
    </r>
  </si>
  <si>
    <r>
      <t>c.</t>
    </r>
    <r>
      <rPr>
        <sz val="11"/>
        <color theme="1"/>
        <rFont val="Calibri"/>
        <family val="2"/>
        <scheme val="minor"/>
      </rPr>
      <t>     1440</t>
    </r>
  </si>
  <si>
    <r>
      <t>d.</t>
    </r>
    <r>
      <rPr>
        <sz val="11"/>
        <color theme="1"/>
        <rFont val="Calibri"/>
        <family val="2"/>
        <scheme val="minor"/>
      </rPr>
      <t>    1380</t>
    </r>
  </si>
  <si>
    <t>22.  A and B are partners in a business. A contributes 1/4 of the capital for 15 months and B received 2/3 of the profit. For how long B's money was used?</t>
  </si>
  <si>
    <t>a.     3 months</t>
  </si>
  <si>
    <t>b.    6 months</t>
  </si>
  <si>
    <t>c.     10 months</t>
  </si>
  <si>
    <t>d.    12 months</t>
  </si>
  <si>
    <t>23.  A train of length 110 meter is running at a speed of 60 kmph. In what time, it will pass a man who is running at 6 kmph in the direction opposite to that in which the train is going?</t>
  </si>
  <si>
    <t>a.     10 sec</t>
  </si>
  <si>
    <t>b.    8 sec</t>
  </si>
  <si>
    <t>c.     6 sec</t>
  </si>
  <si>
    <t>d.    4 sec</t>
  </si>
  <si>
    <t>24.  In an examination, a student scores 4 marks for every correct answer and loses 1 mark for every wrong answer. If he attempts all 60 questions and secures 130 marks, the no of questions he attempts correctly is:</t>
  </si>
  <si>
    <t>a.     35</t>
  </si>
  <si>
    <t>b.    38</t>
  </si>
  <si>
    <t>c.     40</t>
  </si>
  <si>
    <t>25.  A pupil's marks were wrongly entered as 83 instead of 63. Due to that the average marks for the class got increased by half. The number of pupils in the class is:</t>
  </si>
  <si>
    <t>a.     45</t>
  </si>
  <si>
    <t>b.    40</t>
  </si>
  <si>
    <t>d.    37</t>
  </si>
  <si>
    <t>26.  2 men and 7 boys can do a piece of work in 14 days; 3 men and 8 boys can do the same in 11 days. Then, 8 men and 6 boys can do three times the amount of this work in </t>
  </si>
  <si>
    <t>a.     18 days</t>
  </si>
  <si>
    <t>b.    21 days</t>
  </si>
  <si>
    <t>c.     24 days</t>
  </si>
  <si>
    <t>d.    30 days</t>
  </si>
  <si>
    <t>27.  Four dice are thrown simultaneously. Find the probability that all of them show the same face.</t>
  </si>
  <si>
    <t>a.     1/216</t>
  </si>
  <si>
    <t>b.    1/36</t>
  </si>
  <si>
    <t>c.     2/216</t>
  </si>
  <si>
    <t>d.    ¼</t>
  </si>
  <si>
    <r>
      <t xml:space="preserve">28.  Find out the last term in the given series of numbers? </t>
    </r>
    <r>
      <rPr>
        <b/>
        <sz val="11"/>
        <color rgb="FF000000"/>
        <rFont val="Calibri"/>
        <family val="2"/>
        <scheme val="minor"/>
      </rPr>
      <t>6, 15, 35, 77, 143, ‘X’</t>
    </r>
  </si>
  <si>
    <t>a.     220</t>
  </si>
  <si>
    <t>b.    221</t>
  </si>
  <si>
    <t>c.     195</t>
  </si>
  <si>
    <t>d.    165</t>
  </si>
  <si>
    <r>
      <t>29.</t>
    </r>
    <r>
      <rPr>
        <sz val="11"/>
        <color theme="1"/>
        <rFont val="Calibri"/>
        <family val="2"/>
        <scheme val="minor"/>
      </rPr>
      <t>  The product of two numbers is 9375 and the quotient, when the larger one is divided by the smaller, is 15. The sum of the numbers is:</t>
    </r>
  </si>
  <si>
    <t>a.     100</t>
  </si>
  <si>
    <t>b.    200</t>
  </si>
  <si>
    <t>c.     300</t>
  </si>
  <si>
    <t>d.    400</t>
  </si>
  <si>
    <t>30.  A trader mixes 26 kg of rice at Rs. 20 per kg with 30 kg of rice of other variety at Rs. 36 per kg and sells the mixture at Rs. 30 per kg. His profit percent (approximately) is:</t>
  </si>
  <si>
    <t>a.     No Profit, No loss</t>
  </si>
  <si>
    <t>b.    5%</t>
  </si>
  <si>
    <t>c.     8%</t>
  </si>
  <si>
    <t>d.    10%</t>
  </si>
  <si>
    <t>31.  The profit earned by selling an article for Rs 900 is double the loss incurred when the same article is sold for Rs.450. At what price should the article be sold to make 25% profit?</t>
  </si>
  <si>
    <t>a.     715</t>
  </si>
  <si>
    <t>b.    469</t>
  </si>
  <si>
    <t>c.     400</t>
  </si>
  <si>
    <t>d.    750</t>
  </si>
  <si>
    <t>32.  Find out the wrong number in the given sequence of numbers : 6, 13, 18, 25, 30, 37, 40</t>
  </si>
  <si>
    <t>a.     25</t>
  </si>
  <si>
    <t>c.     37</t>
  </si>
  <si>
    <t>d.    40</t>
  </si>
  <si>
    <t>33.  A student multiplied a number by 3/5 instead of 5/3, what is the percentage error in the calculation?</t>
  </si>
  <si>
    <t>a.     54%</t>
  </si>
  <si>
    <t>b.    64%</t>
  </si>
  <si>
    <t>c.     74%</t>
  </si>
  <si>
    <t>d.    84%</t>
  </si>
  <si>
    <t>34.  The income derived by investing Rs.9000 in a stock is Rs. 750. What is the market price of the stock if the dividend is 10%?</t>
  </si>
  <si>
    <t>a.     120</t>
  </si>
  <si>
    <t>b.    125</t>
  </si>
  <si>
    <t>c.     122</t>
  </si>
  <si>
    <t>d.    130</t>
  </si>
  <si>
    <r>
      <t>35.</t>
    </r>
    <r>
      <rPr>
        <sz val="11"/>
        <color theme="1"/>
        <rFont val="Calibri"/>
        <family val="2"/>
        <scheme val="minor"/>
      </rPr>
      <t>  In how many different ways can the letters of the word 'JUDGE' be arranged such that the vowels always come together?</t>
    </r>
  </si>
  <si>
    <r>
      <t xml:space="preserve">a.     </t>
    </r>
    <r>
      <rPr>
        <sz val="11"/>
        <color theme="1"/>
        <rFont val="Calibri"/>
        <family val="2"/>
        <scheme val="minor"/>
      </rPr>
      <t>64</t>
    </r>
  </si>
  <si>
    <r>
      <t xml:space="preserve">b.    </t>
    </r>
    <r>
      <rPr>
        <sz val="11"/>
        <color theme="1"/>
        <rFont val="Calibri"/>
        <family val="2"/>
        <scheme val="minor"/>
      </rPr>
      <t>32</t>
    </r>
  </si>
  <si>
    <r>
      <t xml:space="preserve">c.     </t>
    </r>
    <r>
      <rPr>
        <sz val="11"/>
        <color theme="1"/>
        <rFont val="Calibri"/>
        <family val="2"/>
        <scheme val="minor"/>
      </rPr>
      <t>48</t>
    </r>
  </si>
  <si>
    <r>
      <t xml:space="preserve">d.    </t>
    </r>
    <r>
      <rPr>
        <sz val="11"/>
        <color theme="1"/>
        <rFont val="Calibri"/>
        <family val="2"/>
        <scheme val="minor"/>
      </rPr>
      <t>None of these</t>
    </r>
  </si>
  <si>
    <r>
      <t>36.</t>
    </r>
    <r>
      <rPr>
        <sz val="11"/>
        <color theme="1"/>
        <rFont val="Calibri"/>
        <family val="2"/>
        <scheme val="minor"/>
      </rPr>
      <t>  A man has 9 friends, 4 boys and 5 girls. In how many ways can he invite them, if there have to be exactly 3girls in the invitees?</t>
    </r>
  </si>
  <si>
    <r>
      <t xml:space="preserve">a.     </t>
    </r>
    <r>
      <rPr>
        <sz val="11"/>
        <color theme="1"/>
        <rFont val="Calibri"/>
        <family val="2"/>
        <scheme val="minor"/>
      </rPr>
      <t>320</t>
    </r>
  </si>
  <si>
    <r>
      <t xml:space="preserve">b.    </t>
    </r>
    <r>
      <rPr>
        <sz val="11"/>
        <color theme="1"/>
        <rFont val="Calibri"/>
        <family val="2"/>
        <scheme val="minor"/>
      </rPr>
      <t>160</t>
    </r>
  </si>
  <si>
    <r>
      <t xml:space="preserve">c.     </t>
    </r>
    <r>
      <rPr>
        <sz val="11"/>
        <color theme="1"/>
        <rFont val="Calibri"/>
        <family val="2"/>
        <scheme val="minor"/>
      </rPr>
      <t>80</t>
    </r>
  </si>
  <si>
    <r>
      <t xml:space="preserve">d.    </t>
    </r>
    <r>
      <rPr>
        <sz val="11"/>
        <color theme="1"/>
        <rFont val="Calibri"/>
        <family val="2"/>
        <scheme val="minor"/>
      </rPr>
      <t>200</t>
    </r>
  </si>
  <si>
    <r>
      <t>37.</t>
    </r>
    <r>
      <rPr>
        <sz val="11"/>
        <color theme="1"/>
        <rFont val="Calibri"/>
        <family val="2"/>
        <scheme val="minor"/>
      </rPr>
      <t>  Macchu Ltd is about to undertake a project and has computed the NPV of the project using a variety of discount rates:</t>
    </r>
  </si>
  <si>
    <r>
      <t>What is the approximate IRR of a project</t>
    </r>
    <r>
      <rPr>
        <sz val="11"/>
        <color rgb="FF000000"/>
        <rFont val="Calibri"/>
        <family val="2"/>
        <scheme val="minor"/>
      </rPr>
      <t>?</t>
    </r>
  </si>
  <si>
    <r>
      <t xml:space="preserve">b.    </t>
    </r>
    <r>
      <rPr>
        <sz val="11"/>
        <color theme="1"/>
        <rFont val="Calibri"/>
        <family val="2"/>
        <scheme val="minor"/>
      </rPr>
      <t>15.5%</t>
    </r>
  </si>
  <si>
    <r>
      <t xml:space="preserve">c.     </t>
    </r>
    <r>
      <rPr>
        <sz val="11"/>
        <color theme="1"/>
        <rFont val="Calibri"/>
        <family val="2"/>
        <scheme val="minor"/>
      </rPr>
      <t>17.5%</t>
    </r>
  </si>
  <si>
    <r>
      <t xml:space="preserve">d.    </t>
    </r>
    <r>
      <rPr>
        <sz val="11"/>
        <color theme="1"/>
        <rFont val="Calibri"/>
        <family val="2"/>
        <scheme val="minor"/>
      </rPr>
      <t>19.5%</t>
    </r>
  </si>
  <si>
    <r>
      <t>38.</t>
    </r>
    <r>
      <rPr>
        <sz val="11"/>
        <color theme="1"/>
        <rFont val="Calibri"/>
        <family val="2"/>
        <scheme val="minor"/>
      </rPr>
      <t>  In a class of Economics 3/5 of the students are girls and rest are boys. If 2/9 of the girls and 1/4 of the boys are absent, what fractions of the total number of students is present?</t>
    </r>
  </si>
  <si>
    <r>
      <t xml:space="preserve">a.     </t>
    </r>
    <r>
      <rPr>
        <sz val="11"/>
        <color theme="1"/>
        <rFont val="Calibri"/>
        <family val="2"/>
        <scheme val="minor"/>
      </rPr>
      <t>23/36</t>
    </r>
  </si>
  <si>
    <r>
      <t xml:space="preserve">b.    </t>
    </r>
    <r>
      <rPr>
        <sz val="11"/>
        <color theme="1"/>
        <rFont val="Calibri"/>
        <family val="2"/>
        <scheme val="minor"/>
      </rPr>
      <t>23/30</t>
    </r>
  </si>
  <si>
    <r>
      <t xml:space="preserve">c.     </t>
    </r>
    <r>
      <rPr>
        <sz val="11"/>
        <color theme="1"/>
        <rFont val="Calibri"/>
        <family val="2"/>
        <scheme val="minor"/>
      </rPr>
      <t>25/30</t>
    </r>
  </si>
  <si>
    <r>
      <t xml:space="preserve">d.    </t>
    </r>
    <r>
      <rPr>
        <sz val="11"/>
        <color theme="1"/>
        <rFont val="Calibri"/>
        <family val="2"/>
        <scheme val="minor"/>
      </rPr>
      <t>17/255</t>
    </r>
  </si>
  <si>
    <r>
      <t>39.</t>
    </r>
    <r>
      <rPr>
        <sz val="11"/>
        <color theme="1"/>
        <rFont val="Calibri"/>
        <family val="2"/>
        <scheme val="minor"/>
      </rPr>
      <t>  A machine produces 10 units of an article in a day of which 4 are defective. The quality inspector allows release of the products if he finds none of the 3 units chosen by him at random to be defective. What is the probability of quality inspector allowing the release?</t>
    </r>
  </si>
  <si>
    <r>
      <t xml:space="preserve">a.     </t>
    </r>
    <r>
      <rPr>
        <sz val="11"/>
        <color theme="1"/>
        <rFont val="Calibri"/>
        <family val="2"/>
        <scheme val="minor"/>
      </rPr>
      <t>1/5</t>
    </r>
  </si>
  <si>
    <r>
      <t xml:space="preserve">b.    </t>
    </r>
    <r>
      <rPr>
        <sz val="11"/>
        <color theme="1"/>
        <rFont val="Calibri"/>
        <family val="2"/>
        <scheme val="minor"/>
      </rPr>
      <t>6/10</t>
    </r>
  </si>
  <si>
    <r>
      <t xml:space="preserve">c.     </t>
    </r>
    <r>
      <rPr>
        <sz val="11"/>
        <color theme="1"/>
        <rFont val="Calibri"/>
        <family val="2"/>
        <scheme val="minor"/>
      </rPr>
      <t>1/6</t>
    </r>
  </si>
  <si>
    <r>
      <t xml:space="preserve">d.    </t>
    </r>
    <r>
      <rPr>
        <sz val="11"/>
        <color theme="1"/>
        <rFont val="Calibri"/>
        <family val="2"/>
        <scheme val="minor"/>
      </rPr>
      <t>5/6</t>
    </r>
  </si>
  <si>
    <r>
      <t>40.</t>
    </r>
    <r>
      <rPr>
        <sz val="11"/>
        <color theme="1"/>
        <rFont val="Calibri"/>
        <family val="2"/>
        <scheme val="minor"/>
      </rPr>
      <t>  What is number of diagonals of a regular polygon with 10 sides?</t>
    </r>
  </si>
  <si>
    <r>
      <t xml:space="preserve">b.    </t>
    </r>
    <r>
      <rPr>
        <sz val="11"/>
        <color theme="1"/>
        <rFont val="Calibri"/>
        <family val="2"/>
        <scheme val="minor"/>
      </rPr>
      <t>35</t>
    </r>
  </si>
  <si>
    <r>
      <t xml:space="preserve">c.     </t>
    </r>
    <r>
      <rPr>
        <sz val="11"/>
        <color theme="1"/>
        <rFont val="Calibri"/>
        <family val="2"/>
        <scheme val="minor"/>
      </rPr>
      <t>45</t>
    </r>
  </si>
  <si>
    <r>
      <t xml:space="preserve">d.    </t>
    </r>
    <r>
      <rPr>
        <sz val="11"/>
        <color theme="1"/>
        <rFont val="Calibri"/>
        <family val="2"/>
        <scheme val="minor"/>
      </rPr>
      <t>50</t>
    </r>
  </si>
  <si>
    <r>
      <t>12.</t>
    </r>
    <r>
      <rPr>
        <sz val="11"/>
        <color theme="1"/>
        <rFont val="Calibri"/>
        <family val="2"/>
        <scheme val="minor"/>
      </rPr>
      <t>  The cost of 7 pencils, 6 pens and 3 books is Rs.36/-. The cost of 5 pencils, 3 pens and 5 books is Rs.45/-. The cost of 3 pencils, 6 pens and 7 books is Rs.54/-. Find the cost of 1 pencil, 1 pen and 1 book together?</t>
    </r>
  </si>
  <si>
    <r>
      <t>15.</t>
    </r>
    <r>
      <rPr>
        <sz val="11"/>
        <color theme="1"/>
        <rFont val="Calibri"/>
        <family val="2"/>
        <scheme val="minor"/>
      </rPr>
      <t>  Sindbad &amp; Pumba are close friends. Sindbad lies every Monday, Tuesday and Wednesday and the other days he speaks the truth. Pumba lies on Thursdays, Fridays and Saturdays only.
Sindbad: Yesterday, I was lying.
Pumba: So was I.
Which day did they say that?</t>
    </r>
  </si>
  <si>
    <t>1.Two partners invested Rs. 1250 and Rs. 850 respectively in a business. They distributed 60% of the profit equally and decide to distribute the remaining 40% as the ratio of their capitals. If one partner received Rs. 30 more than the other, find the total profit?</t>
  </si>
  <si>
    <t>2. A, B and C are having some marbles with each of them. A has given B and C the same number of marbles each of them already have. Then, B gave C and A the same number of marbles they already have. Then C gave A and B the same number of marbles they already have. If x, y and z are the marbles initially with A, B and C respectively. Then the number of marbles B have at the end</t>
  </si>
  <si>
    <t>3. In an examination 80% candidates passed in English and 85% candidates passed in Mathematics. If 73% candidates passed in both these subjects, then what per cent of candidates failed in both the subjects?</t>
  </si>
  <si>
    <t>4. In a 1000 m race, Neeta beats Geeta by 50 m &amp; Seeta by 100 m. By what distance will Geeta beat Seeta ?</t>
  </si>
  <si>
    <t>SUD Life – Theory &amp; Aptitude Test</t>
  </si>
  <si>
    <t>a. Agile or Scrum, b) SWOT, c) Six Sigma d) None</t>
  </si>
  <si>
    <t>a. Elicitation and requirements b) Qualitative and Quantitative, c) Requirements and Goal d) Expenditures and Investments</t>
  </si>
  <si>
    <t>a. True or b) False</t>
  </si>
  <si>
    <t>a. True b) False</t>
  </si>
  <si>
    <r>
      <t>A.</t>
    </r>
    <r>
      <rPr>
        <sz val="7"/>
        <rFont val="Times New Roman"/>
        <family val="1"/>
      </rPr>
      <t xml:space="preserve">      </t>
    </r>
    <r>
      <rPr>
        <sz val="11"/>
        <rFont val="Calibri"/>
        <family val="2"/>
        <scheme val="minor"/>
      </rPr>
      <t>First In First Out</t>
    </r>
  </si>
  <si>
    <r>
      <t>B.</t>
    </r>
    <r>
      <rPr>
        <sz val="7"/>
        <rFont val="Times New Roman"/>
        <family val="1"/>
      </rPr>
      <t xml:space="preserve">      </t>
    </r>
    <r>
      <rPr>
        <sz val="11"/>
        <rFont val="Calibri"/>
        <family val="2"/>
        <scheme val="minor"/>
      </rPr>
      <t>First In Last Out</t>
    </r>
  </si>
  <si>
    <r>
      <t>C.</t>
    </r>
    <r>
      <rPr>
        <sz val="7"/>
        <rFont val="Times New Roman"/>
        <family val="1"/>
      </rPr>
      <t xml:space="preserve">      </t>
    </r>
    <r>
      <rPr>
        <sz val="11"/>
        <rFont val="Calibri"/>
        <family val="2"/>
        <scheme val="minor"/>
      </rPr>
      <t>Last In First Out</t>
    </r>
  </si>
  <si>
    <r>
      <t>D.</t>
    </r>
    <r>
      <rPr>
        <sz val="7"/>
        <rFont val="Times New Roman"/>
        <family val="1"/>
      </rPr>
      <t xml:space="preserve">      </t>
    </r>
    <r>
      <rPr>
        <sz val="11"/>
        <rFont val="Calibri"/>
        <family val="2"/>
        <scheme val="minor"/>
      </rPr>
      <t>Last In Last Out</t>
    </r>
  </si>
  <si>
    <r>
      <t>A.</t>
    </r>
    <r>
      <rPr>
        <sz val="7"/>
        <rFont val="Times New Roman"/>
        <family val="1"/>
      </rPr>
      <t xml:space="preserve">      </t>
    </r>
    <r>
      <rPr>
        <sz val="11"/>
        <rFont val="Calibri"/>
        <family val="2"/>
        <scheme val="minor"/>
      </rPr>
      <t>5</t>
    </r>
  </si>
  <si>
    <r>
      <t>B.</t>
    </r>
    <r>
      <rPr>
        <sz val="7"/>
        <rFont val="Times New Roman"/>
        <family val="1"/>
      </rPr>
      <t xml:space="preserve">      </t>
    </r>
    <r>
      <rPr>
        <sz val="11"/>
        <rFont val="Calibri"/>
        <family val="2"/>
        <scheme val="minor"/>
      </rPr>
      <t>6</t>
    </r>
  </si>
  <si>
    <r>
      <t>C.</t>
    </r>
    <r>
      <rPr>
        <sz val="7"/>
        <rFont val="Times New Roman"/>
        <family val="1"/>
      </rPr>
      <t xml:space="preserve">      </t>
    </r>
    <r>
      <rPr>
        <sz val="11"/>
        <rFont val="Calibri"/>
        <family val="2"/>
        <scheme val="minor"/>
      </rPr>
      <t>7</t>
    </r>
  </si>
  <si>
    <r>
      <t>D.</t>
    </r>
    <r>
      <rPr>
        <sz val="7"/>
        <rFont val="Times New Roman"/>
        <family val="1"/>
      </rPr>
      <t xml:space="preserve">      </t>
    </r>
    <r>
      <rPr>
        <sz val="11"/>
        <rFont val="Calibri"/>
        <family val="2"/>
        <scheme val="minor"/>
      </rPr>
      <t>8</t>
    </r>
  </si>
  <si>
    <r>
      <t>A.</t>
    </r>
    <r>
      <rPr>
        <sz val="7"/>
        <rFont val="Times New Roman"/>
        <family val="1"/>
      </rPr>
      <t xml:space="preserve">      </t>
    </r>
    <r>
      <rPr>
        <sz val="11"/>
        <rFont val="Calibri"/>
        <family val="2"/>
        <scheme val="minor"/>
      </rPr>
      <t>Is illegal</t>
    </r>
  </si>
  <si>
    <r>
      <t>B.</t>
    </r>
    <r>
      <rPr>
        <sz val="7"/>
        <rFont val="Times New Roman"/>
        <family val="1"/>
      </rPr>
      <t xml:space="preserve">      </t>
    </r>
    <r>
      <rPr>
        <sz val="11"/>
        <rFont val="Calibri"/>
        <family val="2"/>
        <scheme val="minor"/>
      </rPr>
      <t>Keeps on printing “ABCABCABCABCABC……”</t>
    </r>
  </si>
  <si>
    <r>
      <t>C.</t>
    </r>
    <r>
      <rPr>
        <sz val="7"/>
        <rFont val="Times New Roman"/>
        <family val="1"/>
      </rPr>
      <t xml:space="preserve">      </t>
    </r>
    <r>
      <rPr>
        <sz val="11"/>
        <rFont val="Calibri"/>
        <family val="2"/>
        <scheme val="minor"/>
      </rPr>
      <t>Prints only “ABC”</t>
    </r>
  </si>
  <si>
    <r>
      <t>A.</t>
    </r>
    <r>
      <rPr>
        <sz val="7"/>
        <rFont val="Times New Roman"/>
        <family val="1"/>
      </rPr>
      <t xml:space="preserve">      </t>
    </r>
    <r>
      <rPr>
        <sz val="11"/>
        <rFont val="Calibri"/>
        <family val="2"/>
        <scheme val="minor"/>
      </rPr>
      <t>Dynamic Programming</t>
    </r>
  </si>
  <si>
    <r>
      <t>B.</t>
    </r>
    <r>
      <rPr>
        <sz val="7"/>
        <rFont val="Times New Roman"/>
        <family val="1"/>
      </rPr>
      <t xml:space="preserve">      </t>
    </r>
    <r>
      <rPr>
        <sz val="11"/>
        <rFont val="Calibri"/>
        <family val="2"/>
        <scheme val="minor"/>
      </rPr>
      <t xml:space="preserve">Back Tracking </t>
    </r>
  </si>
  <si>
    <r>
      <t>C.</t>
    </r>
    <r>
      <rPr>
        <sz val="7"/>
        <rFont val="Times New Roman"/>
        <family val="1"/>
      </rPr>
      <t xml:space="preserve">      </t>
    </r>
    <r>
      <rPr>
        <sz val="11"/>
        <rFont val="Calibri"/>
        <family val="2"/>
        <scheme val="minor"/>
      </rPr>
      <t>Divide and Conquer</t>
    </r>
  </si>
  <si>
    <r>
      <t>D.</t>
    </r>
    <r>
      <rPr>
        <sz val="7"/>
        <rFont val="Times New Roman"/>
        <family val="1"/>
      </rPr>
      <t xml:space="preserve">      </t>
    </r>
    <r>
      <rPr>
        <sz val="11"/>
        <rFont val="Calibri"/>
        <family val="2"/>
        <scheme val="minor"/>
      </rPr>
      <t>Greedy approach</t>
    </r>
  </si>
  <si>
    <r>
      <t>A.</t>
    </r>
    <r>
      <rPr>
        <sz val="7"/>
        <rFont val="Times New Roman"/>
        <family val="1"/>
      </rPr>
      <t xml:space="preserve">      </t>
    </r>
    <r>
      <rPr>
        <sz val="11"/>
        <rFont val="Calibri"/>
        <family val="2"/>
        <scheme val="minor"/>
      </rPr>
      <t>places program into memory and prepares them for execution</t>
    </r>
  </si>
  <si>
    <r>
      <t>B.</t>
    </r>
    <r>
      <rPr>
        <sz val="7"/>
        <rFont val="Times New Roman"/>
        <family val="1"/>
      </rPr>
      <t xml:space="preserve">      </t>
    </r>
    <r>
      <rPr>
        <sz val="11"/>
        <rFont val="Calibri"/>
        <family val="2"/>
        <scheme val="minor"/>
      </rPr>
      <t>automates the translation of assembly language into machine language</t>
    </r>
  </si>
  <si>
    <r>
      <t>C.</t>
    </r>
    <r>
      <rPr>
        <sz val="7"/>
        <rFont val="Times New Roman"/>
        <family val="1"/>
      </rPr>
      <t xml:space="preserve">      </t>
    </r>
    <r>
      <rPr>
        <sz val="11"/>
        <rFont val="Calibri"/>
        <family val="2"/>
        <scheme val="minor"/>
      </rPr>
      <t>accepts the a program written in a high level language and produces an object program</t>
    </r>
  </si>
  <si>
    <r>
      <t>A.</t>
    </r>
    <r>
      <rPr>
        <sz val="7"/>
        <rFont val="Times New Roman"/>
        <family val="1"/>
      </rPr>
      <t xml:space="preserve">      </t>
    </r>
    <r>
      <rPr>
        <sz val="11"/>
        <rFont val="Calibri"/>
        <family val="2"/>
        <scheme val="minor"/>
      </rPr>
      <t>Unallocated storage</t>
    </r>
  </si>
  <si>
    <r>
      <t>B.</t>
    </r>
    <r>
      <rPr>
        <sz val="7"/>
        <rFont val="Times New Roman"/>
        <family val="1"/>
      </rPr>
      <t xml:space="preserve">      </t>
    </r>
    <r>
      <rPr>
        <sz val="11"/>
        <rFont val="Calibri"/>
        <family val="2"/>
        <scheme val="minor"/>
      </rPr>
      <t>Allocated storage with all access path to it is destroyed</t>
    </r>
  </si>
  <si>
    <r>
      <t>C.</t>
    </r>
    <r>
      <rPr>
        <sz val="7"/>
        <rFont val="Times New Roman"/>
        <family val="1"/>
      </rPr>
      <t xml:space="preserve">      </t>
    </r>
    <r>
      <rPr>
        <sz val="11"/>
        <rFont val="Calibri"/>
        <family val="2"/>
        <scheme val="minor"/>
      </rPr>
      <t>Allocated storage</t>
    </r>
  </si>
  <si>
    <r>
      <t>A.</t>
    </r>
    <r>
      <rPr>
        <sz val="7"/>
        <rFont val="Times New Roman"/>
        <family val="1"/>
      </rPr>
      <t xml:space="preserve">      </t>
    </r>
    <r>
      <rPr>
        <sz val="11"/>
        <rFont val="Calibri"/>
        <family val="2"/>
        <scheme val="minor"/>
      </rPr>
      <t>(i) &amp; (iii) only</t>
    </r>
  </si>
  <si>
    <r>
      <t>B.</t>
    </r>
    <r>
      <rPr>
        <sz val="7"/>
        <rFont val="Times New Roman"/>
        <family val="1"/>
      </rPr>
      <t xml:space="preserve">      </t>
    </r>
    <r>
      <rPr>
        <sz val="11"/>
        <rFont val="Calibri"/>
        <family val="2"/>
        <scheme val="minor"/>
      </rPr>
      <t>(i) &amp; (ii) only</t>
    </r>
  </si>
  <si>
    <r>
      <t>C.</t>
    </r>
    <r>
      <rPr>
        <sz val="7"/>
        <rFont val="Times New Roman"/>
        <family val="1"/>
      </rPr>
      <t xml:space="preserve">      </t>
    </r>
    <r>
      <rPr>
        <sz val="11"/>
        <rFont val="Calibri"/>
        <family val="2"/>
        <scheme val="minor"/>
      </rPr>
      <t>(iii) &amp; (iv) only</t>
    </r>
  </si>
  <si>
    <r>
      <t>D.</t>
    </r>
    <r>
      <rPr>
        <sz val="7"/>
        <rFont val="Times New Roman"/>
        <family val="1"/>
      </rPr>
      <t xml:space="preserve">      </t>
    </r>
    <r>
      <rPr>
        <sz val="11"/>
        <rFont val="Calibri"/>
        <family val="2"/>
        <scheme val="minor"/>
      </rPr>
      <t>B &amp; C both</t>
    </r>
  </si>
  <si>
    <r>
      <t>A.</t>
    </r>
    <r>
      <rPr>
        <sz val="7"/>
        <rFont val="Times New Roman"/>
        <family val="1"/>
      </rPr>
      <t xml:space="preserve">      </t>
    </r>
    <r>
      <rPr>
        <sz val="11"/>
        <rFont val="Calibri"/>
        <family val="2"/>
        <scheme val="minor"/>
      </rPr>
      <t>Better performance of hardware</t>
    </r>
  </si>
  <si>
    <r>
      <t>B.</t>
    </r>
    <r>
      <rPr>
        <sz val="7"/>
        <rFont val="Times New Roman"/>
        <family val="1"/>
      </rPr>
      <t xml:space="preserve">      </t>
    </r>
    <r>
      <rPr>
        <sz val="11"/>
        <rFont val="Calibri"/>
        <family val="2"/>
        <scheme val="minor"/>
      </rPr>
      <t>Error free software</t>
    </r>
  </si>
  <si>
    <r>
      <t>C.</t>
    </r>
    <r>
      <rPr>
        <sz val="7"/>
        <rFont val="Times New Roman"/>
        <family val="1"/>
      </rPr>
      <t xml:space="preserve">      </t>
    </r>
    <r>
      <rPr>
        <sz val="11"/>
        <rFont val="Calibri"/>
        <family val="2"/>
        <scheme val="minor"/>
      </rPr>
      <t>Reusable software</t>
    </r>
  </si>
  <si>
    <r>
      <t>D.</t>
    </r>
    <r>
      <rPr>
        <sz val="7"/>
        <rFont val="Times New Roman"/>
        <family val="1"/>
      </rPr>
      <t xml:space="preserve">      </t>
    </r>
    <r>
      <rPr>
        <sz val="11"/>
        <rFont val="Calibri"/>
        <family val="2"/>
        <scheme val="minor"/>
      </rPr>
      <t>Quality software product</t>
    </r>
  </si>
  <si>
    <r>
      <t>A.</t>
    </r>
    <r>
      <rPr>
        <sz val="7"/>
        <rFont val="Times New Roman"/>
        <family val="1"/>
      </rPr>
      <t xml:space="preserve">      </t>
    </r>
    <r>
      <rPr>
        <sz val="11"/>
        <rFont val="Calibri"/>
        <family val="2"/>
        <scheme val="minor"/>
      </rPr>
      <t>Set of instructions + operating system</t>
    </r>
  </si>
  <si>
    <r>
      <t>B.</t>
    </r>
    <r>
      <rPr>
        <sz val="7"/>
        <rFont val="Times New Roman"/>
        <family val="1"/>
      </rPr>
      <t xml:space="preserve">      </t>
    </r>
    <r>
      <rPr>
        <sz val="11"/>
        <rFont val="Calibri"/>
        <family val="2"/>
        <scheme val="minor"/>
      </rPr>
      <t>Programs + documentation + operating procedures</t>
    </r>
  </si>
  <si>
    <r>
      <t>C.</t>
    </r>
    <r>
      <rPr>
        <sz val="7"/>
        <rFont val="Times New Roman"/>
        <family val="1"/>
      </rPr>
      <t xml:space="preserve">      </t>
    </r>
    <r>
      <rPr>
        <sz val="11"/>
        <rFont val="Calibri"/>
        <family val="2"/>
        <scheme val="minor"/>
      </rPr>
      <t>Programs + hardware manual</t>
    </r>
  </si>
  <si>
    <r>
      <t>A.</t>
    </r>
    <r>
      <rPr>
        <sz val="7"/>
        <rFont val="Times New Roman"/>
        <family val="1"/>
      </rPr>
      <t xml:space="preserve">      </t>
    </r>
    <r>
      <rPr>
        <sz val="11"/>
        <rFont val="Calibri"/>
        <family val="2"/>
        <scheme val="minor"/>
      </rPr>
      <t>Application</t>
    </r>
    <r>
      <rPr>
        <sz val="11"/>
        <rFont val="Wingdings"/>
        <charset val="2"/>
      </rPr>
      <t>à</t>
    </r>
    <r>
      <rPr>
        <sz val="11"/>
        <rFont val="Calibri"/>
        <family val="2"/>
        <scheme val="minor"/>
      </rPr>
      <t>Internet</t>
    </r>
    <r>
      <rPr>
        <sz val="11"/>
        <rFont val="Wingdings"/>
        <charset val="2"/>
      </rPr>
      <t>à</t>
    </r>
    <r>
      <rPr>
        <sz val="11"/>
        <rFont val="Calibri"/>
        <family val="2"/>
        <scheme val="minor"/>
      </rPr>
      <t>Transport</t>
    </r>
    <r>
      <rPr>
        <sz val="11"/>
        <rFont val="Wingdings"/>
        <charset val="2"/>
      </rPr>
      <t>à</t>
    </r>
    <r>
      <rPr>
        <sz val="11"/>
        <rFont val="Calibri"/>
        <family val="2"/>
        <scheme val="minor"/>
      </rPr>
      <t>Link Layer(Host to network)</t>
    </r>
  </si>
  <si>
    <r>
      <t>B.</t>
    </r>
    <r>
      <rPr>
        <sz val="7"/>
        <rFont val="Times New Roman"/>
        <family val="1"/>
      </rPr>
      <t xml:space="preserve">      </t>
    </r>
    <r>
      <rPr>
        <sz val="11"/>
        <rFont val="Calibri"/>
        <family val="2"/>
        <scheme val="minor"/>
      </rPr>
      <t>Link Layer( Host to network)</t>
    </r>
    <r>
      <rPr>
        <sz val="11"/>
        <rFont val="Wingdings"/>
        <charset val="2"/>
      </rPr>
      <t>à</t>
    </r>
    <r>
      <rPr>
        <sz val="11"/>
        <rFont val="Calibri"/>
        <family val="2"/>
        <scheme val="minor"/>
      </rPr>
      <t>Application</t>
    </r>
    <r>
      <rPr>
        <sz val="11"/>
        <rFont val="Wingdings"/>
        <charset val="2"/>
      </rPr>
      <t>à</t>
    </r>
    <r>
      <rPr>
        <sz val="11"/>
        <rFont val="Calibri"/>
        <family val="2"/>
        <scheme val="minor"/>
      </rPr>
      <t>Transport</t>
    </r>
    <r>
      <rPr>
        <sz val="11"/>
        <rFont val="Wingdings"/>
        <charset val="2"/>
      </rPr>
      <t>à</t>
    </r>
    <r>
      <rPr>
        <sz val="11"/>
        <rFont val="Calibri"/>
        <family val="2"/>
        <scheme val="minor"/>
      </rPr>
      <t>Internet</t>
    </r>
  </si>
  <si>
    <r>
      <t>C.</t>
    </r>
    <r>
      <rPr>
        <sz val="7"/>
        <rFont val="Times New Roman"/>
        <family val="1"/>
      </rPr>
      <t xml:space="preserve">      </t>
    </r>
    <r>
      <rPr>
        <sz val="11"/>
        <rFont val="Calibri"/>
        <family val="2"/>
        <scheme val="minor"/>
      </rPr>
      <t>Application</t>
    </r>
    <r>
      <rPr>
        <sz val="11"/>
        <rFont val="Wingdings"/>
        <charset val="2"/>
      </rPr>
      <t>à</t>
    </r>
    <r>
      <rPr>
        <sz val="11"/>
        <rFont val="Calibri"/>
        <family val="2"/>
        <scheme val="minor"/>
      </rPr>
      <t xml:space="preserve"> Transport</t>
    </r>
    <r>
      <rPr>
        <sz val="11"/>
        <rFont val="Wingdings"/>
        <charset val="2"/>
      </rPr>
      <t>à</t>
    </r>
    <r>
      <rPr>
        <sz val="11"/>
        <rFont val="Calibri"/>
        <family val="2"/>
        <scheme val="minor"/>
      </rPr>
      <t xml:space="preserve"> Internet</t>
    </r>
    <r>
      <rPr>
        <sz val="11"/>
        <rFont val="Wingdings"/>
        <charset val="2"/>
      </rPr>
      <t>à</t>
    </r>
    <r>
      <rPr>
        <sz val="11"/>
        <rFont val="Calibri"/>
        <family val="2"/>
        <scheme val="minor"/>
      </rPr>
      <t>Link Layer(Host to network)</t>
    </r>
  </si>
  <si>
    <r>
      <t>D.</t>
    </r>
    <r>
      <rPr>
        <sz val="7"/>
        <rFont val="Times New Roman"/>
        <family val="1"/>
      </rPr>
      <t xml:space="preserve">      </t>
    </r>
    <r>
      <rPr>
        <sz val="11"/>
        <rFont val="Calibri"/>
        <family val="2"/>
        <scheme val="minor"/>
      </rPr>
      <t>Internet</t>
    </r>
    <r>
      <rPr>
        <sz val="11"/>
        <rFont val="Wingdings"/>
        <charset val="2"/>
      </rPr>
      <t>à</t>
    </r>
    <r>
      <rPr>
        <sz val="11"/>
        <rFont val="Calibri"/>
        <family val="2"/>
        <scheme val="minor"/>
      </rPr>
      <t xml:space="preserve"> Link Layer( Host to network)</t>
    </r>
    <r>
      <rPr>
        <sz val="11"/>
        <rFont val="Wingdings"/>
        <charset val="2"/>
      </rPr>
      <t>à</t>
    </r>
    <r>
      <rPr>
        <sz val="11"/>
        <rFont val="Calibri"/>
        <family val="2"/>
        <scheme val="minor"/>
      </rPr>
      <t>Application</t>
    </r>
    <r>
      <rPr>
        <sz val="11"/>
        <rFont val="Wingdings"/>
        <charset val="2"/>
      </rPr>
      <t>à</t>
    </r>
    <r>
      <rPr>
        <sz val="11"/>
        <rFont val="Calibri"/>
        <family val="2"/>
        <scheme val="minor"/>
      </rPr>
      <t>Transport</t>
    </r>
  </si>
  <si>
    <r>
      <t>A.</t>
    </r>
    <r>
      <rPr>
        <sz val="7"/>
        <rFont val="Times New Roman"/>
        <family val="1"/>
      </rPr>
      <t xml:space="preserve">      </t>
    </r>
    <r>
      <rPr>
        <sz val="11"/>
        <rFont val="Calibri"/>
        <family val="2"/>
        <scheme val="minor"/>
      </rPr>
      <t>class B:A{}</t>
    </r>
  </si>
  <si>
    <r>
      <t>B.</t>
    </r>
    <r>
      <rPr>
        <sz val="7"/>
        <rFont val="Times New Roman"/>
        <family val="1"/>
      </rPr>
      <t xml:space="preserve">      </t>
    </r>
    <r>
      <rPr>
        <sz val="11"/>
        <rFont val="Calibri"/>
        <family val="2"/>
        <scheme val="minor"/>
      </rPr>
      <t>class B extends A{}</t>
    </r>
  </si>
  <si>
    <r>
      <t>C.</t>
    </r>
    <r>
      <rPr>
        <sz val="7"/>
        <rFont val="Times New Roman"/>
        <family val="1"/>
      </rPr>
      <t xml:space="preserve">      </t>
    </r>
    <r>
      <rPr>
        <sz val="11"/>
        <rFont val="Calibri"/>
        <family val="2"/>
        <scheme val="minor"/>
      </rPr>
      <t>class B extends class A{}</t>
    </r>
  </si>
  <si>
    <r>
      <t>D.</t>
    </r>
    <r>
      <rPr>
        <sz val="7"/>
        <rFont val="Times New Roman"/>
        <family val="1"/>
      </rPr>
      <t xml:space="preserve">      </t>
    </r>
    <r>
      <rPr>
        <sz val="11"/>
        <rFont val="Calibri"/>
        <family val="2"/>
        <scheme val="minor"/>
      </rPr>
      <t>class B implements A{}</t>
    </r>
  </si>
  <si>
    <r>
      <t>A.</t>
    </r>
    <r>
      <rPr>
        <sz val="7"/>
        <rFont val="Times New Roman"/>
        <family val="1"/>
      </rPr>
      <t xml:space="preserve">      </t>
    </r>
    <r>
      <rPr>
        <sz val="11"/>
        <rFont val="Calibri"/>
        <family val="2"/>
        <scheme val="minor"/>
      </rPr>
      <t>(i),(ii) &amp; (iv)</t>
    </r>
  </si>
  <si>
    <r>
      <t>C.</t>
    </r>
    <r>
      <rPr>
        <sz val="7"/>
        <rFont val="Times New Roman"/>
        <family val="1"/>
      </rPr>
      <t xml:space="preserve">      </t>
    </r>
    <r>
      <rPr>
        <sz val="11"/>
        <rFont val="Calibri"/>
        <family val="2"/>
        <scheme val="minor"/>
      </rPr>
      <t>(i), (ii) &amp; (iii)</t>
    </r>
  </si>
  <si>
    <r>
      <t>D.</t>
    </r>
    <r>
      <rPr>
        <sz val="7"/>
        <rFont val="Times New Roman"/>
        <family val="1"/>
      </rPr>
      <t xml:space="preserve">      </t>
    </r>
    <r>
      <rPr>
        <sz val="11"/>
        <rFont val="Calibri"/>
        <family val="2"/>
        <scheme val="minor"/>
      </rPr>
      <t>(ii), (iii) &amp; (iv)</t>
    </r>
  </si>
  <si>
    <t>a. Benefit Illustration generation b) Policy Maturity c) Financial Accounting Entries d) Policy Servicing</t>
  </si>
  <si>
    <t xml:space="preserve">A. Graph Talk B. Integral C. Finacle D. Ingenium   </t>
  </si>
  <si>
    <t>a. A and B,  b) B and C , c) A and C d) Only C</t>
  </si>
  <si>
    <t>a. Underwriting, b) Premium Payment, c) KYC d) None</t>
  </si>
  <si>
    <t>a. PMJJBY  b) CASA Insurance c) Gratuity Scheme d) All of the above</t>
  </si>
  <si>
    <t>a) Inductive type b) Capacitive type c) Ultrasonic wave type d) All of the above</t>
  </si>
  <si>
    <t>a) True b) False</t>
  </si>
  <si>
    <t xml:space="preserve">a) I and II  b) I and III  c) II and III  d) I and IV </t>
  </si>
  <si>
    <t>a) open loop b) mobile c) intelligent d) non-servo</t>
  </si>
  <si>
    <t>b) False</t>
  </si>
  <si>
    <t>a. True</t>
  </si>
  <si>
    <t>b) Business Solutions</t>
  </si>
  <si>
    <t>c) Technology Systems</t>
  </si>
  <si>
    <t>d) Only B</t>
  </si>
  <si>
    <t xml:space="preserve">c) A and C </t>
  </si>
  <si>
    <t>b) B and C</t>
  </si>
  <si>
    <t xml:space="preserve">a)Business Systems  </t>
  </si>
  <si>
    <t>d) Technology Solutions</t>
  </si>
  <si>
    <t>a) A and B</t>
  </si>
  <si>
    <t>Answer</t>
  </si>
  <si>
    <t>Select One</t>
  </si>
  <si>
    <t>Option A</t>
  </si>
  <si>
    <t>Option B</t>
  </si>
  <si>
    <t>Option C</t>
  </si>
  <si>
    <t>Option D</t>
  </si>
  <si>
    <t xml:space="preserve">a. Policy Issue --&gt; Proposal creation --&gt; Maturity </t>
  </si>
  <si>
    <t xml:space="preserve">b. Policy Issuance --&gt; Survival Benefit Payment --&gt; Maturity </t>
  </si>
  <si>
    <t xml:space="preserve">c. Policy Servicing --&gt; Maturity --&gt; Death Registration </t>
  </si>
  <si>
    <t>d. Policy Issuance --&gt; Renewal Prem Updation --&gt; Underwriting</t>
  </si>
  <si>
    <t>Correct Answer</t>
  </si>
  <si>
    <t xml:space="preserve">Option C </t>
  </si>
  <si>
    <t xml:space="preserve">Option D </t>
  </si>
  <si>
    <t>A. a   B.  b    C. c   D. c&amp;d</t>
  </si>
  <si>
    <t>a. Disconnected forward only read only</t>
  </si>
  <si>
    <t>b. Multidirectional Read Only</t>
  </si>
  <si>
    <t>c. Forward only Read Only</t>
  </si>
  <si>
    <t>d. Obtains exclusive access to the corrosponding connection object.</t>
  </si>
  <si>
    <t>a. 15.0%</t>
  </si>
  <si>
    <t xml:space="preserve">Option B </t>
  </si>
  <si>
    <t>a. There are no advantages of REST over traditional SOAP based services</t>
  </si>
  <si>
    <t>b. REST APIs are easier to work with for relatively simpler operations</t>
  </si>
  <si>
    <t>c. Network footprint for REST APIs is typically smaller</t>
  </si>
  <si>
    <t>d. REST APIs are more secured than SOAP based services</t>
  </si>
  <si>
    <t>a. RPA provides better control of the systems used without RPA</t>
  </si>
  <si>
    <t>b. RPA offers significant cost saving over systems without RPA</t>
  </si>
  <si>
    <t>c. RPA lowers Operational risk by eliminating errors</t>
  </si>
  <si>
    <t>d. All of the above</t>
  </si>
  <si>
    <t>A. a B. b C. c D. b&amp;c</t>
  </si>
  <si>
    <t>Marks</t>
  </si>
  <si>
    <t>BSG</t>
  </si>
  <si>
    <t>BAG</t>
  </si>
  <si>
    <t>PAS</t>
  </si>
  <si>
    <t>Robotics</t>
  </si>
  <si>
    <t>IT Infra</t>
  </si>
  <si>
    <t>Aptitude</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</si>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</sst>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name val="Calibri"/>
      <family val="2"/>
      <scheme val="minor"/>
    </font>
    <font>
      <b/>
      <sz val="11"/>
      <color theme="1"/>
      <name val="Calibri"/>
      <family val="2"/>
      <scheme val="minor"/>
    </font>
    <font>
      <b/>
      <u/>
      <sz val="11"/>
      <color theme="1"/>
      <name val="Calibri"/>
      <family val="2"/>
      <scheme val="minor"/>
    </font>
    <font>
      <sz val="11"/>
      <color rgb="FF2A2A2A"/>
      <name val="Calibri"/>
      <family val="2"/>
      <scheme val="minor"/>
    </font>
    <font>
      <sz val="11"/>
      <color rgb="FF000000"/>
      <name val="Calibri"/>
      <family val="2"/>
      <scheme val="minor"/>
    </font>
    <font>
      <sz val="11"/>
      <color rgb="FF222222"/>
      <name val="Calibri"/>
      <family val="2"/>
      <scheme val="minor"/>
    </font>
    <font>
      <b/>
      <sz val="11"/>
      <color rgb="FF000000"/>
      <name val="Calibri"/>
      <family val="2"/>
      <scheme val="minor"/>
    </font>
    <font>
      <sz val="7"/>
      <name val="Times New Roman"/>
      <family val="1"/>
    </font>
    <font>
      <sz val="11"/>
      <name val="Wingdings"/>
      <charset val="2"/>
    </font>
    <font>
      <b/>
      <sz val="11"/>
      <name val="Calibri"/>
      <family val="2"/>
      <scheme val="minor"/>
    </font>
    <font>
      <b/>
      <sz val="10.5"/>
      <name val="Open Sans"/>
    </font>
    <font>
      <sz val="10.5"/>
      <name val="Open Sans"/>
    </font>
    <font>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patternFill>
    </fill>
    <fill>
      <patternFill patternType="solid">
        <fgColor theme="6" tint="0.79998168889431442"/>
        <bgColor indexed="65"/>
      </patternFill>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4" fillId="6" borderId="0" applyNumberFormat="0" applyBorder="0" applyAlignment="0" applyProtection="0"/>
    <xf numFmtId="0" fontId="13" fillId="7" borderId="0" applyNumberFormat="0" applyBorder="0" applyAlignment="0" applyProtection="0"/>
  </cellStyleXfs>
  <cellXfs count="69">
    <xf numFmtId="0" fontId="0" fillId="0" borderId="0" xfId="0"/>
    <xf numFmtId="0" fontId="0" fillId="0" borderId="0" xfId="0" applyFont="1"/>
    <xf numFmtId="0" fontId="0" fillId="0" borderId="0" xfId="0" applyFont="1" applyAlignment="1"/>
    <xf numFmtId="0" fontId="3" fillId="0" borderId="0" xfId="0" applyFont="1" applyAlignment="1">
      <alignment vertical="center"/>
    </xf>
    <xf numFmtId="0" fontId="2" fillId="0" borderId="0" xfId="0" applyFont="1" applyAlignment="1">
      <alignment horizontal="left" vertical="center" indent="5"/>
    </xf>
    <xf numFmtId="0" fontId="0" fillId="0" borderId="0" xfId="0" applyFont="1" applyAlignment="1">
      <alignment horizontal="justify" vertical="center"/>
    </xf>
    <xf numFmtId="0" fontId="0" fillId="0" borderId="0" xfId="0" applyFont="1" applyAlignment="1">
      <alignment vertical="center"/>
    </xf>
    <xf numFmtId="0" fontId="0" fillId="0" borderId="1" xfId="0" applyFont="1" applyBorder="1" applyAlignment="1">
      <alignment vertical="center" wrapText="1"/>
    </xf>
    <xf numFmtId="9" fontId="0" fillId="0" borderId="1" xfId="0" applyNumberFormat="1" applyFont="1" applyBorder="1" applyAlignment="1">
      <alignment vertical="center" wrapText="1"/>
    </xf>
    <xf numFmtId="0" fontId="3" fillId="0" borderId="0" xfId="0" applyFont="1" applyAlignment="1">
      <alignment horizontal="left" vertical="center"/>
    </xf>
    <xf numFmtId="0" fontId="3" fillId="2" borderId="0" xfId="0" applyFont="1" applyFill="1" applyAlignment="1">
      <alignment vertical="center"/>
    </xf>
    <xf numFmtId="0" fontId="0" fillId="2" borderId="0" xfId="0" applyFont="1" applyFill="1"/>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1" fillId="0" borderId="0" xfId="0" applyFont="1" applyBorder="1" applyAlignment="1">
      <alignment horizontal="left" vertical="center" indent="1"/>
    </xf>
    <xf numFmtId="0" fontId="1" fillId="0" borderId="0" xfId="0" applyFont="1"/>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vertical="center" indent="4"/>
    </xf>
    <xf numFmtId="0" fontId="1" fillId="0" borderId="0" xfId="0" applyFont="1" applyFill="1" applyBorder="1" applyAlignment="1">
      <alignment horizontal="left" vertical="center" indent="4"/>
    </xf>
    <xf numFmtId="0" fontId="1" fillId="0" borderId="0" xfId="0" applyFont="1" applyBorder="1" applyAlignment="1">
      <alignment horizontal="left" vertical="top"/>
    </xf>
    <xf numFmtId="0" fontId="1" fillId="0" borderId="0" xfId="0" applyFont="1" applyBorder="1" applyAlignment="1">
      <alignment horizontal="left" vertical="center"/>
    </xf>
    <xf numFmtId="0" fontId="10" fillId="0" borderId="0" xfId="0" applyFont="1" applyBorder="1" applyAlignment="1">
      <alignment horizontal="left" vertical="center" wrapText="1" indent="1"/>
    </xf>
    <xf numFmtId="0" fontId="11" fillId="0" borderId="0" xfId="0" applyFont="1" applyBorder="1" applyAlignment="1">
      <alignment horizontal="left" vertical="top" wrapText="1"/>
    </xf>
    <xf numFmtId="0" fontId="12" fillId="0" borderId="0" xfId="0" applyFont="1" applyBorder="1" applyAlignment="1">
      <alignment horizontal="left" vertical="top" wrapText="1"/>
    </xf>
    <xf numFmtId="0" fontId="11" fillId="3" borderId="0" xfId="0" applyFont="1" applyFill="1" applyBorder="1" applyAlignment="1">
      <alignment horizontal="left" vertical="top" wrapText="1"/>
    </xf>
    <xf numFmtId="0" fontId="12" fillId="3" borderId="0" xfId="0" applyFont="1" applyFill="1" applyBorder="1" applyAlignment="1">
      <alignment horizontal="left" vertical="top" wrapText="1"/>
    </xf>
    <xf numFmtId="0" fontId="1" fillId="3" borderId="0" xfId="0" applyFont="1" applyFill="1" applyBorder="1" applyAlignment="1">
      <alignment horizontal="left" vertical="center" indent="1"/>
    </xf>
    <xf numFmtId="0" fontId="1" fillId="0" borderId="0" xfId="0" applyFont="1" applyBorder="1" applyAlignment="1">
      <alignment vertical="center"/>
    </xf>
    <xf numFmtId="0" fontId="1" fillId="3" borderId="0" xfId="0" applyFont="1" applyFill="1" applyBorder="1" applyAlignment="1">
      <alignment horizontal="left" vertical="center" wrapText="1" indent="1"/>
    </xf>
    <xf numFmtId="0" fontId="1" fillId="3" borderId="0" xfId="0" applyFont="1" applyFill="1" applyBorder="1" applyAlignment="1">
      <alignment wrapText="1"/>
    </xf>
    <xf numFmtId="0" fontId="1" fillId="3" borderId="0" xfId="0" applyFont="1" applyFill="1" applyBorder="1" applyAlignment="1">
      <alignment horizontal="left" vertical="center" wrapText="1"/>
    </xf>
    <xf numFmtId="0" fontId="1" fillId="0" borderId="0" xfId="0" applyFont="1" applyFill="1" applyBorder="1" applyAlignment="1">
      <alignment vertical="center"/>
    </xf>
    <xf numFmtId="0" fontId="0" fillId="0" borderId="0" xfId="0" applyFont="1"/>
    <xf numFmtId="0" fontId="0" fillId="3" borderId="0" xfId="0" applyFont="1" applyFill="1" applyAlignment="1">
      <alignment vertical="center"/>
    </xf>
    <xf numFmtId="0" fontId="0" fillId="3" borderId="0" xfId="0" applyFont="1" applyFill="1"/>
    <xf numFmtId="0" fontId="0" fillId="3" borderId="0" xfId="0" applyFont="1" applyFill="1" applyAlignment="1">
      <alignment horizontal="left" vertical="center" indent="2"/>
    </xf>
    <xf numFmtId="0" fontId="5" fillId="3" borderId="0" xfId="0" applyFont="1" applyFill="1" applyAlignment="1">
      <alignment vertical="center"/>
    </xf>
    <xf numFmtId="0" fontId="1" fillId="3" borderId="0" xfId="0" applyFont="1" applyFill="1" applyBorder="1" applyAlignment="1">
      <alignment horizontal="left" vertical="center"/>
    </xf>
    <xf numFmtId="0" fontId="1" fillId="3" borderId="0" xfId="0" applyFont="1" applyFill="1" applyBorder="1"/>
    <xf numFmtId="0" fontId="1" fillId="3" borderId="0" xfId="0" applyFont="1" applyFill="1" applyBorder="1" applyAlignment="1">
      <alignment horizontal="left"/>
    </xf>
    <xf numFmtId="0" fontId="1" fillId="3" borderId="0" xfId="0" applyFont="1" applyFill="1" applyBorder="1" applyAlignment="1">
      <alignment horizontal="left" vertical="top"/>
    </xf>
    <xf numFmtId="0" fontId="1" fillId="0" borderId="0" xfId="0" applyFont="1" applyBorder="1" applyAlignment="1">
      <alignment horizontal="center" vertical="center"/>
    </xf>
    <xf numFmtId="0" fontId="1" fillId="5" borderId="0" xfId="0" applyFont="1" applyFill="1" applyBorder="1" applyAlignment="1">
      <alignment horizontal="left" vertical="center" indent="4"/>
    </xf>
    <xf numFmtId="0" fontId="1" fillId="3" borderId="0" xfId="0" applyFont="1" applyFill="1" applyBorder="1" applyAlignment="1">
      <alignment horizontal="left" vertical="center" indent="4"/>
    </xf>
    <xf numFmtId="9" fontId="0" fillId="0" borderId="0" xfId="0" applyNumberFormat="1" applyFont="1" applyBorder="1" applyAlignment="1">
      <alignment vertical="center" wrapText="1"/>
    </xf>
    <xf numFmtId="0" fontId="0" fillId="0" borderId="0" xfId="0" applyFont="1" applyBorder="1" applyAlignment="1">
      <alignment vertical="center" wrapText="1"/>
    </xf>
    <xf numFmtId="0" fontId="1" fillId="5" borderId="0" xfId="0" applyFont="1" applyFill="1" applyBorder="1"/>
    <xf numFmtId="0" fontId="0" fillId="0" borderId="1" xfId="0" applyBorder="1"/>
    <xf numFmtId="0" fontId="13" fillId="7" borderId="1" xfId="2" applyBorder="1"/>
    <xf numFmtId="0" fontId="14" fillId="6" borderId="1" xfId="1" applyBorder="1"/>
    <xf numFmtId="0" fontId="1" fillId="0" borderId="0" xfId="0" applyFont="1" applyProtection="1">
      <protection locked="0"/>
    </xf>
    <xf numFmtId="0" fontId="1" fillId="4" borderId="0" xfId="0" applyFont="1" applyFill="1" applyProtection="1">
      <protection locked="0"/>
    </xf>
    <xf numFmtId="0" fontId="1" fillId="0" borderId="0" xfId="0" applyFont="1" applyBorder="1" applyProtection="1">
      <protection locked="0"/>
    </xf>
    <xf numFmtId="0" fontId="0" fillId="0" borderId="0" xfId="0" applyFont="1" applyProtection="1">
      <protection locked="0"/>
    </xf>
    <xf numFmtId="0" fontId="0" fillId="0" borderId="0" xfId="0" applyFont="1"/>
    <xf numFmtId="0" fontId="0" fillId="0" borderId="0" xfId="0" applyFont="1" applyAlignment="1">
      <alignment horizontal="justify" vertical="center"/>
    </xf>
    <xf numFmtId="0" fontId="0" fillId="3" borderId="0" xfId="0" applyFont="1" applyFill="1" applyAlignment="1">
      <alignment horizontal="justify" vertical="center"/>
    </xf>
    <xf numFmtId="0" fontId="0" fillId="3" borderId="0" xfId="0" applyFont="1" applyFill="1" applyAlignment="1">
      <alignment horizontal="justify" vertical="center" wrapText="1"/>
    </xf>
    <xf numFmtId="0" fontId="5" fillId="0" borderId="0" xfId="0" applyFont="1" applyAlignment="1">
      <alignment horizontal="justify" vertical="center"/>
    </xf>
    <xf numFmtId="0" fontId="0" fillId="3" borderId="0" xfId="0" applyFont="1" applyFill="1" applyAlignment="1">
      <alignment vertical="center" wrapText="1"/>
    </xf>
    <xf numFmtId="0" fontId="0" fillId="3" borderId="0" xfId="0" applyFont="1" applyFill="1" applyAlignment="1">
      <alignment horizontal="left" vertical="center" wrapText="1"/>
    </xf>
    <xf numFmtId="0" fontId="5" fillId="3" borderId="0" xfId="0" applyFont="1" applyFill="1" applyAlignment="1">
      <alignment vertical="center" wrapText="1"/>
    </xf>
    <xf numFmtId="0" fontId="0" fillId="0" borderId="0" xfId="0" applyFont="1" applyAlignment="1">
      <alignment wrapText="1"/>
    </xf>
    <xf numFmtId="0" fontId="5" fillId="3" borderId="0" xfId="0" applyFont="1" applyFill="1" applyAlignment="1">
      <alignment horizontal="left" vertical="center" wrapText="1"/>
    </xf>
    <xf numFmtId="0" fontId="0" fillId="0" borderId="0" xfId="0" applyFont="1" applyAlignment="1">
      <alignment vertical="center" wrapText="1"/>
    </xf>
    <xf numFmtId="0" fontId="5" fillId="3" borderId="0" xfId="0" applyFont="1" applyFill="1" applyAlignment="1">
      <alignment vertical="center"/>
    </xf>
    <xf numFmtId="0" fontId="14" fillId="8" borderId="1" xfId="1" applyFill="1" applyBorder="1" applyAlignment="1">
      <alignment horizontal="center"/>
    </xf>
  </cellXfs>
  <cellStyles count="3">
    <cellStyle name="20% - Accent3" xfId="2" builtinId="38"/>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4" sqref="E4"/>
    </sheetView>
  </sheetViews>
  <sheetFormatPr defaultColWidth="0" defaultRowHeight="15" zeroHeight="1" x14ac:dyDescent="0.25"/>
  <cols>
    <col min="1" max="9" width="9.140625" customWidth="1"/>
    <col min="10" max="16384" width="9.140625" hidden="1"/>
  </cols>
  <sheetData>
    <row r="1" spans="2:8" x14ac:dyDescent="0.25"/>
    <row r="2" spans="2:8" s="1" customFormat="1" x14ac:dyDescent="0.25">
      <c r="B2" s="9" t="s">
        <v>362</v>
      </c>
    </row>
    <row r="3" spans="2:8" s="1" customFormat="1" x14ac:dyDescent="0.25">
      <c r="B3" s="9"/>
    </row>
    <row r="4" spans="2:8" s="1" customFormat="1" x14ac:dyDescent="0.25">
      <c r="B4" s="10" t="s">
        <v>155</v>
      </c>
      <c r="C4" s="11"/>
      <c r="D4" s="11"/>
      <c r="F4" s="56"/>
      <c r="G4" s="56"/>
      <c r="H4" s="56"/>
    </row>
    <row r="5" spans="2:8" s="1" customFormat="1" x14ac:dyDescent="0.25">
      <c r="B5" s="3"/>
    </row>
    <row r="6" spans="2:8" s="1" customFormat="1" x14ac:dyDescent="0.25">
      <c r="B6" s="3"/>
    </row>
    <row r="7" spans="2:8" s="1" customFormat="1" x14ac:dyDescent="0.25">
      <c r="B7" s="3" t="s">
        <v>156</v>
      </c>
    </row>
    <row r="8" spans="2:8" s="1" customFormat="1" x14ac:dyDescent="0.25">
      <c r="B8" s="4" t="s">
        <v>162</v>
      </c>
    </row>
    <row r="9" spans="2:8" s="1" customFormat="1" x14ac:dyDescent="0.25">
      <c r="B9" s="4" t="s">
        <v>163</v>
      </c>
    </row>
    <row r="10" spans="2:8" s="1" customFormat="1" x14ac:dyDescent="0.25">
      <c r="B10" s="4" t="s">
        <v>164</v>
      </c>
    </row>
    <row r="11" spans="2:8" s="1" customFormat="1" x14ac:dyDescent="0.25">
      <c r="B11" s="4" t="s">
        <v>165</v>
      </c>
    </row>
    <row r="12" spans="2:8" s="1" customFormat="1" x14ac:dyDescent="0.25">
      <c r="B12" s="5"/>
    </row>
  </sheetData>
  <sheetProtection password="81AD" sheet="1" objects="1" scenarios="1"/>
  <mergeCells count="1">
    <mergeCell ref="F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5" workbookViewId="0">
      <selection activeCell="D30" sqref="D30"/>
    </sheetView>
  </sheetViews>
  <sheetFormatPr defaultColWidth="0" defaultRowHeight="15" zeroHeight="1" x14ac:dyDescent="0.25"/>
  <cols>
    <col min="1" max="1" width="9.140625" style="16" customWidth="1"/>
    <col min="2" max="2" width="82" style="16" customWidth="1"/>
    <col min="3" max="3" width="22.5703125" style="16" customWidth="1"/>
    <col min="4" max="4" width="19.42578125" style="52" customWidth="1"/>
    <col min="5" max="5" width="9.140625" style="16" hidden="1" customWidth="1"/>
    <col min="6" max="6" width="14.7109375" style="16" hidden="1" customWidth="1"/>
    <col min="7" max="8" width="0" style="16" hidden="1" customWidth="1"/>
    <col min="9" max="16384" width="9.140625" style="16" hidden="1"/>
  </cols>
  <sheetData>
    <row r="1" spans="2:8" x14ac:dyDescent="0.25">
      <c r="F1" s="16" t="s">
        <v>439</v>
      </c>
    </row>
    <row r="2" spans="2:8" x14ac:dyDescent="0.25">
      <c r="B2" s="28" t="s">
        <v>0</v>
      </c>
      <c r="C2" s="16" t="s">
        <v>429</v>
      </c>
      <c r="D2" s="53" t="s">
        <v>434</v>
      </c>
      <c r="F2" s="16" t="s">
        <v>433</v>
      </c>
      <c r="H2" s="16">
        <f>IF(F2=D2,1,0)</f>
        <v>0</v>
      </c>
    </row>
    <row r="3" spans="2:8" x14ac:dyDescent="0.25">
      <c r="B3" s="29" t="s">
        <v>426</v>
      </c>
    </row>
    <row r="4" spans="2:8" x14ac:dyDescent="0.25">
      <c r="B4" s="29" t="s">
        <v>421</v>
      </c>
    </row>
    <row r="5" spans="2:8" x14ac:dyDescent="0.25">
      <c r="B5" s="29" t="s">
        <v>422</v>
      </c>
    </row>
    <row r="6" spans="2:8" x14ac:dyDescent="0.25">
      <c r="B6" s="29" t="s">
        <v>427</v>
      </c>
    </row>
    <row r="7" spans="2:8" x14ac:dyDescent="0.25">
      <c r="B7" s="15"/>
    </row>
    <row r="8" spans="2:8" x14ac:dyDescent="0.25">
      <c r="B8" s="15"/>
    </row>
    <row r="9" spans="2:8" x14ac:dyDescent="0.25">
      <c r="B9" s="28" t="s">
        <v>1</v>
      </c>
      <c r="D9" s="53" t="s">
        <v>431</v>
      </c>
      <c r="F9" s="16" t="s">
        <v>431</v>
      </c>
      <c r="H9" s="16">
        <f>IF(F9=D9,1,0)</f>
        <v>1</v>
      </c>
    </row>
    <row r="10" spans="2:8" x14ac:dyDescent="0.25">
      <c r="B10" s="28" t="s">
        <v>2</v>
      </c>
    </row>
    <row r="11" spans="2:8" x14ac:dyDescent="0.25">
      <c r="B11" s="28" t="s">
        <v>3</v>
      </c>
    </row>
    <row r="12" spans="2:8" x14ac:dyDescent="0.25">
      <c r="B12" s="28" t="s">
        <v>4</v>
      </c>
    </row>
    <row r="13" spans="2:8" x14ac:dyDescent="0.25">
      <c r="B13" s="29" t="s">
        <v>428</v>
      </c>
    </row>
    <row r="14" spans="2:8" x14ac:dyDescent="0.25">
      <c r="B14" s="33" t="s">
        <v>425</v>
      </c>
    </row>
    <row r="15" spans="2:8" x14ac:dyDescent="0.25">
      <c r="B15" s="29" t="s">
        <v>424</v>
      </c>
    </row>
    <row r="16" spans="2:8" x14ac:dyDescent="0.25">
      <c r="B16" s="29" t="s">
        <v>423</v>
      </c>
    </row>
    <row r="17" spans="2:8" x14ac:dyDescent="0.25">
      <c r="B17" s="15"/>
    </row>
    <row r="18" spans="2:8" x14ac:dyDescent="0.25">
      <c r="B18" s="15"/>
    </row>
    <row r="19" spans="2:8" x14ac:dyDescent="0.25">
      <c r="B19" s="28" t="s">
        <v>5</v>
      </c>
      <c r="D19" s="53" t="s">
        <v>431</v>
      </c>
      <c r="F19" s="16" t="s">
        <v>431</v>
      </c>
      <c r="H19" s="16">
        <f>IF(F19=D19,1,0)</f>
        <v>1</v>
      </c>
    </row>
    <row r="20" spans="2:8" x14ac:dyDescent="0.25">
      <c r="B20" s="15" t="s">
        <v>363</v>
      </c>
    </row>
    <row r="21" spans="2:8" x14ac:dyDescent="0.25">
      <c r="B21" s="15"/>
    </row>
    <row r="22" spans="2:8" x14ac:dyDescent="0.25">
      <c r="B22" s="28" t="s">
        <v>6</v>
      </c>
      <c r="D22" s="53" t="s">
        <v>434</v>
      </c>
      <c r="F22" s="16" t="s">
        <v>432</v>
      </c>
      <c r="H22" s="16">
        <f>IF(F22=D22,1,0)</f>
        <v>0</v>
      </c>
    </row>
    <row r="23" spans="2:8" ht="30" x14ac:dyDescent="0.25">
      <c r="B23" s="17" t="s">
        <v>364</v>
      </c>
    </row>
    <row r="24" spans="2:8" x14ac:dyDescent="0.25">
      <c r="B24" s="15"/>
    </row>
    <row r="25" spans="2:8" ht="45" x14ac:dyDescent="0.25">
      <c r="B25" s="30" t="s">
        <v>7</v>
      </c>
      <c r="D25" s="53" t="s">
        <v>431</v>
      </c>
      <c r="F25" s="16" t="s">
        <v>431</v>
      </c>
      <c r="H25" s="16">
        <f>IF(F25=D25,1,0)</f>
        <v>1</v>
      </c>
    </row>
    <row r="26" spans="2:8" x14ac:dyDescent="0.25">
      <c r="B26" s="15" t="s">
        <v>420</v>
      </c>
    </row>
    <row r="27" spans="2:8" x14ac:dyDescent="0.25">
      <c r="B27" s="15" t="s">
        <v>419</v>
      </c>
    </row>
    <row r="28" spans="2:8" x14ac:dyDescent="0.25">
      <c r="B28" s="15"/>
    </row>
    <row r="29" spans="2:8" x14ac:dyDescent="0.25">
      <c r="B29" s="15"/>
    </row>
    <row r="30" spans="2:8" x14ac:dyDescent="0.25">
      <c r="B30" s="28" t="s">
        <v>8</v>
      </c>
      <c r="D30" s="53" t="s">
        <v>434</v>
      </c>
      <c r="F30" s="16" t="s">
        <v>434</v>
      </c>
      <c r="H30" s="16">
        <f>IF(F30=D30,1,0)</f>
        <v>1</v>
      </c>
    </row>
    <row r="31" spans="2:8" x14ac:dyDescent="0.25">
      <c r="B31" s="15" t="s">
        <v>9</v>
      </c>
    </row>
    <row r="32" spans="2:8" x14ac:dyDescent="0.25">
      <c r="B32" s="15" t="s">
        <v>10</v>
      </c>
    </row>
    <row r="33" spans="2:8" x14ac:dyDescent="0.25">
      <c r="B33" s="15" t="s">
        <v>11</v>
      </c>
    </row>
    <row r="34" spans="2:8" x14ac:dyDescent="0.25">
      <c r="B34" s="15" t="s">
        <v>12</v>
      </c>
    </row>
    <row r="35" spans="2:8" x14ac:dyDescent="0.25">
      <c r="B35" s="15"/>
    </row>
    <row r="36" spans="2:8" x14ac:dyDescent="0.25">
      <c r="B36" s="28" t="s">
        <v>13</v>
      </c>
      <c r="D36" s="53" t="s">
        <v>431</v>
      </c>
      <c r="F36" s="16" t="s">
        <v>432</v>
      </c>
      <c r="H36" s="16">
        <f>IF(F36=D36,1,0)</f>
        <v>0</v>
      </c>
    </row>
    <row r="37" spans="2:8" x14ac:dyDescent="0.25">
      <c r="B37" s="15" t="s">
        <v>365</v>
      </c>
    </row>
    <row r="38" spans="2:8" x14ac:dyDescent="0.25">
      <c r="B38" s="15"/>
    </row>
    <row r="39" spans="2:8" x14ac:dyDescent="0.25">
      <c r="B39" s="28" t="s">
        <v>14</v>
      </c>
      <c r="D39" s="53" t="s">
        <v>432</v>
      </c>
      <c r="F39" s="16" t="s">
        <v>431</v>
      </c>
      <c r="H39" s="16">
        <f>IF(F39=D39,1,0)</f>
        <v>0</v>
      </c>
    </row>
    <row r="40" spans="2:8" x14ac:dyDescent="0.25">
      <c r="B40" s="15" t="s">
        <v>366</v>
      </c>
    </row>
    <row r="41" spans="2:8" x14ac:dyDescent="0.25">
      <c r="B41" s="18"/>
    </row>
    <row r="42" spans="2:8" x14ac:dyDescent="0.25">
      <c r="B42" s="18"/>
    </row>
    <row r="43" spans="2:8" hidden="1" x14ac:dyDescent="0.25"/>
    <row r="44" spans="2:8" hidden="1" x14ac:dyDescent="0.25">
      <c r="H44" s="16">
        <f>SUM(H2:H39)</f>
        <v>4</v>
      </c>
    </row>
  </sheetData>
  <sheetProtection password="81AD" sheet="1" objects="1" scenario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Sheet1!$B$1:$B$5</xm:f>
          </x14:formula1>
          <xm:sqref>D2 D9 D19 D22 D30 D36 D39</xm:sqref>
        </x14:dataValidation>
        <x14:dataValidation type="list" allowBlank="1" showInputMessage="1" showErrorMessage="1">
          <x14:formula1>
            <xm:f>Sheet1!$B$9:$B$11</xm:f>
          </x14:formula1>
          <xm:sqref>D25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topLeftCell="A34" workbookViewId="0">
      <selection activeCell="D35" sqref="D35"/>
    </sheetView>
  </sheetViews>
  <sheetFormatPr defaultColWidth="0" defaultRowHeight="15" zeroHeight="1" x14ac:dyDescent="0.25"/>
  <cols>
    <col min="1" max="1" width="9.140625" style="18" customWidth="1"/>
    <col min="2" max="2" width="100" style="18" customWidth="1"/>
    <col min="3" max="3" width="9.140625" style="18" customWidth="1"/>
    <col min="4" max="4" width="16.7109375" style="54" customWidth="1"/>
    <col min="5" max="5" width="9.140625" style="18" hidden="1" customWidth="1"/>
    <col min="6" max="6" width="15.140625" style="18" hidden="1" customWidth="1"/>
    <col min="7" max="8" width="0" style="18" hidden="1" customWidth="1"/>
    <col min="9" max="16384" width="9.140625" style="18" hidden="1"/>
  </cols>
  <sheetData>
    <row r="1" spans="2:8" x14ac:dyDescent="0.25">
      <c r="F1" s="16" t="s">
        <v>439</v>
      </c>
    </row>
    <row r="2" spans="2:8" x14ac:dyDescent="0.25">
      <c r="B2" s="31" t="s">
        <v>15</v>
      </c>
      <c r="D2" s="53" t="s">
        <v>433</v>
      </c>
      <c r="F2" s="18" t="s">
        <v>433</v>
      </c>
      <c r="G2" s="16"/>
      <c r="H2" s="16">
        <f>IF(F2=D2,1,0)</f>
        <v>1</v>
      </c>
    </row>
    <row r="3" spans="2:8" x14ac:dyDescent="0.25">
      <c r="B3" s="19" t="s">
        <v>367</v>
      </c>
    </row>
    <row r="4" spans="2:8" x14ac:dyDescent="0.25">
      <c r="B4" s="19" t="s">
        <v>368</v>
      </c>
    </row>
    <row r="5" spans="2:8" x14ac:dyDescent="0.25">
      <c r="B5" s="19" t="s">
        <v>369</v>
      </c>
    </row>
    <row r="6" spans="2:8" x14ac:dyDescent="0.25">
      <c r="B6" s="19" t="s">
        <v>370</v>
      </c>
    </row>
    <row r="7" spans="2:8" x14ac:dyDescent="0.25">
      <c r="B7" s="20"/>
    </row>
    <row r="8" spans="2:8" x14ac:dyDescent="0.25"/>
    <row r="9" spans="2:8" ht="51.6" customHeight="1" x14ac:dyDescent="0.25">
      <c r="B9" s="32" t="s">
        <v>16</v>
      </c>
      <c r="D9" s="53" t="s">
        <v>431</v>
      </c>
      <c r="F9" s="18" t="s">
        <v>433</v>
      </c>
      <c r="H9" s="16">
        <f>IF(F9=D9,1,0)</f>
        <v>0</v>
      </c>
    </row>
    <row r="10" spans="2:8" x14ac:dyDescent="0.25">
      <c r="B10" s="19" t="s">
        <v>371</v>
      </c>
    </row>
    <row r="11" spans="2:8" x14ac:dyDescent="0.25">
      <c r="B11" s="19" t="s">
        <v>372</v>
      </c>
    </row>
    <row r="12" spans="2:8" x14ac:dyDescent="0.25">
      <c r="B12" s="19" t="s">
        <v>373</v>
      </c>
    </row>
    <row r="13" spans="2:8" x14ac:dyDescent="0.25">
      <c r="B13" s="19" t="s">
        <v>374</v>
      </c>
    </row>
    <row r="14" spans="2:8" x14ac:dyDescent="0.25">
      <c r="B14" s="20"/>
    </row>
    <row r="15" spans="2:8" ht="89.1" customHeight="1" x14ac:dyDescent="0.25">
      <c r="B15" s="31" t="s">
        <v>17</v>
      </c>
      <c r="D15" s="53" t="s">
        <v>432</v>
      </c>
      <c r="F15" s="18" t="s">
        <v>432</v>
      </c>
      <c r="H15" s="16">
        <f>IF(F15=D15,1,0)</f>
        <v>1</v>
      </c>
    </row>
    <row r="16" spans="2:8" x14ac:dyDescent="0.25">
      <c r="B16" s="19" t="s">
        <v>375</v>
      </c>
    </row>
    <row r="17" spans="2:8" x14ac:dyDescent="0.25">
      <c r="B17" s="19" t="s">
        <v>376</v>
      </c>
    </row>
    <row r="18" spans="2:8" x14ac:dyDescent="0.25">
      <c r="B18" s="19" t="s">
        <v>377</v>
      </c>
    </row>
    <row r="19" spans="2:8" x14ac:dyDescent="0.25">
      <c r="B19" s="18" t="s">
        <v>18</v>
      </c>
    </row>
    <row r="20" spans="2:8" x14ac:dyDescent="0.25">
      <c r="B20" s="20"/>
    </row>
    <row r="21" spans="2:8" x14ac:dyDescent="0.25">
      <c r="B21" s="40" t="s">
        <v>19</v>
      </c>
      <c r="D21" s="53" t="s">
        <v>433</v>
      </c>
      <c r="F21" s="18" t="s">
        <v>433</v>
      </c>
      <c r="H21" s="16">
        <f>IF(F21=D21,1,0)</f>
        <v>1</v>
      </c>
    </row>
    <row r="22" spans="2:8" x14ac:dyDescent="0.25">
      <c r="B22" s="19" t="s">
        <v>378</v>
      </c>
    </row>
    <row r="23" spans="2:8" x14ac:dyDescent="0.25">
      <c r="B23" s="19" t="s">
        <v>379</v>
      </c>
    </row>
    <row r="24" spans="2:8" x14ac:dyDescent="0.25">
      <c r="B24" s="19" t="s">
        <v>380</v>
      </c>
    </row>
    <row r="25" spans="2:8" x14ac:dyDescent="0.25">
      <c r="B25" s="19" t="s">
        <v>381</v>
      </c>
    </row>
    <row r="26" spans="2:8" x14ac:dyDescent="0.25">
      <c r="B26" s="20"/>
    </row>
    <row r="27" spans="2:8" x14ac:dyDescent="0.25"/>
    <row r="28" spans="2:8" x14ac:dyDescent="0.25">
      <c r="B28" s="42" t="s">
        <v>20</v>
      </c>
      <c r="D28" s="53" t="s">
        <v>433</v>
      </c>
      <c r="F28" s="18" t="s">
        <v>440</v>
      </c>
      <c r="H28" s="16">
        <f>IF(F28=D28,1,0)</f>
        <v>0</v>
      </c>
    </row>
    <row r="29" spans="2:8" x14ac:dyDescent="0.25">
      <c r="B29" s="19" t="s">
        <v>382</v>
      </c>
    </row>
    <row r="30" spans="2:8" x14ac:dyDescent="0.25">
      <c r="B30" s="19" t="s">
        <v>383</v>
      </c>
    </row>
    <row r="31" spans="2:8" x14ac:dyDescent="0.25">
      <c r="B31" s="19" t="s">
        <v>384</v>
      </c>
    </row>
    <row r="32" spans="2:8" x14ac:dyDescent="0.25">
      <c r="B32" s="18" t="s">
        <v>21</v>
      </c>
    </row>
    <row r="33" spans="2:8" x14ac:dyDescent="0.25">
      <c r="B33" s="20"/>
    </row>
    <row r="34" spans="2:8" x14ac:dyDescent="0.25"/>
    <row r="35" spans="2:8" x14ac:dyDescent="0.25">
      <c r="B35" s="41" t="s">
        <v>22</v>
      </c>
      <c r="D35" s="53" t="s">
        <v>431</v>
      </c>
      <c r="F35" s="18" t="s">
        <v>432</v>
      </c>
      <c r="H35" s="16">
        <f>IF(F35=D35,1,0)</f>
        <v>0</v>
      </c>
    </row>
    <row r="36" spans="2:8" x14ac:dyDescent="0.25">
      <c r="B36" s="19" t="s">
        <v>385</v>
      </c>
    </row>
    <row r="37" spans="2:8" x14ac:dyDescent="0.25">
      <c r="B37" s="19" t="s">
        <v>386</v>
      </c>
    </row>
    <row r="38" spans="2:8" x14ac:dyDescent="0.25">
      <c r="B38" s="19" t="s">
        <v>387</v>
      </c>
    </row>
    <row r="39" spans="2:8" x14ac:dyDescent="0.25">
      <c r="B39" s="22" t="s">
        <v>18</v>
      </c>
    </row>
    <row r="40" spans="2:8" x14ac:dyDescent="0.25">
      <c r="B40" s="22"/>
    </row>
    <row r="41" spans="2:8" x14ac:dyDescent="0.25"/>
    <row r="42" spans="2:8" ht="30" x14ac:dyDescent="0.25">
      <c r="B42" s="32" t="s">
        <v>23</v>
      </c>
      <c r="D42" s="53" t="s">
        <v>432</v>
      </c>
      <c r="F42" s="18" t="s">
        <v>441</v>
      </c>
      <c r="H42" s="16">
        <f>IF(F42=D42,1,0)</f>
        <v>0</v>
      </c>
    </row>
    <row r="43" spans="2:8" x14ac:dyDescent="0.25">
      <c r="B43" s="19" t="s">
        <v>388</v>
      </c>
    </row>
    <row r="44" spans="2:8" x14ac:dyDescent="0.25">
      <c r="B44" s="19" t="s">
        <v>389</v>
      </c>
    </row>
    <row r="45" spans="2:8" x14ac:dyDescent="0.25">
      <c r="B45" s="19" t="s">
        <v>390</v>
      </c>
    </row>
    <row r="46" spans="2:8" x14ac:dyDescent="0.25">
      <c r="B46" s="19" t="s">
        <v>391</v>
      </c>
    </row>
    <row r="47" spans="2:8" x14ac:dyDescent="0.25">
      <c r="B47" s="20"/>
    </row>
    <row r="48" spans="2:8" x14ac:dyDescent="0.25">
      <c r="B48" s="39" t="s">
        <v>24</v>
      </c>
      <c r="D48" s="53" t="s">
        <v>432</v>
      </c>
      <c r="F48" s="18" t="s">
        <v>434</v>
      </c>
      <c r="H48" s="16">
        <f>IF(F48=D48,1,0)</f>
        <v>0</v>
      </c>
    </row>
    <row r="49" spans="2:8" x14ac:dyDescent="0.25">
      <c r="B49" s="19" t="s">
        <v>392</v>
      </c>
    </row>
    <row r="50" spans="2:8" x14ac:dyDescent="0.25">
      <c r="B50" s="19" t="s">
        <v>393</v>
      </c>
    </row>
    <row r="51" spans="2:8" x14ac:dyDescent="0.25">
      <c r="B51" s="19" t="s">
        <v>394</v>
      </c>
    </row>
    <row r="52" spans="2:8" x14ac:dyDescent="0.25">
      <c r="B52" s="19" t="s">
        <v>395</v>
      </c>
    </row>
    <row r="53" spans="2:8" x14ac:dyDescent="0.25">
      <c r="B53" s="19"/>
    </row>
    <row r="54" spans="2:8" x14ac:dyDescent="0.25">
      <c r="B54" s="39" t="s">
        <v>25</v>
      </c>
      <c r="D54" s="53" t="s">
        <v>432</v>
      </c>
      <c r="F54" s="18" t="s">
        <v>432</v>
      </c>
      <c r="H54" s="16">
        <f>IF(F54=D54,1,0)</f>
        <v>1</v>
      </c>
    </row>
    <row r="55" spans="2:8" x14ac:dyDescent="0.25">
      <c r="B55" s="19" t="s">
        <v>396</v>
      </c>
    </row>
    <row r="56" spans="2:8" x14ac:dyDescent="0.25">
      <c r="B56" s="19" t="s">
        <v>397</v>
      </c>
    </row>
    <row r="57" spans="2:8" x14ac:dyDescent="0.25">
      <c r="B57" s="19" t="s">
        <v>398</v>
      </c>
    </row>
    <row r="58" spans="2:8" x14ac:dyDescent="0.25">
      <c r="B58" s="18" t="s">
        <v>18</v>
      </c>
    </row>
    <row r="59" spans="2:8" x14ac:dyDescent="0.25">
      <c r="B59" s="20"/>
    </row>
    <row r="60" spans="2:8" x14ac:dyDescent="0.25"/>
    <row r="61" spans="2:8" x14ac:dyDescent="0.25">
      <c r="B61" s="39" t="s">
        <v>26</v>
      </c>
      <c r="D61" s="53" t="s">
        <v>432</v>
      </c>
      <c r="F61" s="18" t="s">
        <v>433</v>
      </c>
      <c r="H61" s="16">
        <f>IF(F61=D61,1,0)</f>
        <v>0</v>
      </c>
    </row>
    <row r="62" spans="2:8" x14ac:dyDescent="0.25">
      <c r="B62" s="19" t="s">
        <v>399</v>
      </c>
    </row>
    <row r="63" spans="2:8" x14ac:dyDescent="0.25">
      <c r="B63" s="19" t="s">
        <v>400</v>
      </c>
    </row>
    <row r="64" spans="2:8" x14ac:dyDescent="0.25">
      <c r="B64" s="19" t="s">
        <v>401</v>
      </c>
    </row>
    <row r="65" spans="2:8" x14ac:dyDescent="0.25">
      <c r="B65" s="19" t="s">
        <v>402</v>
      </c>
    </row>
    <row r="66" spans="2:8" x14ac:dyDescent="0.25">
      <c r="B66" s="20"/>
    </row>
    <row r="67" spans="2:8" x14ac:dyDescent="0.25"/>
    <row r="68" spans="2:8" x14ac:dyDescent="0.25">
      <c r="B68" s="39" t="s">
        <v>27</v>
      </c>
      <c r="D68" s="53" t="s">
        <v>433</v>
      </c>
      <c r="F68" s="18" t="s">
        <v>432</v>
      </c>
      <c r="H68" s="16">
        <f>IF(F68=D68,1,0)</f>
        <v>0</v>
      </c>
    </row>
    <row r="69" spans="2:8" x14ac:dyDescent="0.25">
      <c r="B69" s="19" t="s">
        <v>403</v>
      </c>
    </row>
    <row r="70" spans="2:8" x14ac:dyDescent="0.25">
      <c r="B70" s="19" t="s">
        <v>404</v>
      </c>
    </row>
    <row r="71" spans="2:8" x14ac:dyDescent="0.25">
      <c r="B71" s="19" t="s">
        <v>405</v>
      </c>
    </row>
    <row r="72" spans="2:8" x14ac:dyDescent="0.25">
      <c r="B72" s="19" t="s">
        <v>406</v>
      </c>
    </row>
    <row r="73" spans="2:8" x14ac:dyDescent="0.25">
      <c r="B73" s="20"/>
    </row>
    <row r="74" spans="2:8" x14ac:dyDescent="0.25"/>
    <row r="75" spans="2:8" ht="75" x14ac:dyDescent="0.25">
      <c r="B75" s="31" t="s">
        <v>28</v>
      </c>
      <c r="D75" s="53" t="s">
        <v>432</v>
      </c>
      <c r="F75" s="18" t="s">
        <v>431</v>
      </c>
      <c r="H75" s="16">
        <f>IF(F75=D75,1,0)</f>
        <v>0</v>
      </c>
    </row>
    <row r="76" spans="2:8" x14ac:dyDescent="0.25">
      <c r="B76" s="19" t="s">
        <v>407</v>
      </c>
    </row>
    <row r="77" spans="2:8" x14ac:dyDescent="0.25">
      <c r="B77" s="19" t="s">
        <v>389</v>
      </c>
    </row>
    <row r="78" spans="2:8" x14ac:dyDescent="0.25">
      <c r="B78" s="19" t="s">
        <v>408</v>
      </c>
    </row>
    <row r="79" spans="2:8" x14ac:dyDescent="0.25">
      <c r="B79" s="19" t="s">
        <v>409</v>
      </c>
    </row>
    <row r="80" spans="2:8" x14ac:dyDescent="0.25">
      <c r="B80" s="20"/>
    </row>
    <row r="81" spans="2:8" x14ac:dyDescent="0.25"/>
    <row r="82" spans="2:8" x14ac:dyDescent="0.25">
      <c r="B82" s="39" t="s">
        <v>32</v>
      </c>
      <c r="D82" s="54" t="s">
        <v>466</v>
      </c>
      <c r="F82" s="18" t="s">
        <v>433</v>
      </c>
      <c r="H82" s="16" t="e">
        <f>IF(F82=#REF!,1,0)</f>
        <v>#REF!</v>
      </c>
    </row>
    <row r="83" spans="2:8" x14ac:dyDescent="0.25">
      <c r="B83" s="20" t="s">
        <v>29</v>
      </c>
    </row>
    <row r="84" spans="2:8" x14ac:dyDescent="0.25">
      <c r="B84" s="20" t="s">
        <v>37</v>
      </c>
    </row>
    <row r="85" spans="2:8" x14ac:dyDescent="0.25">
      <c r="B85" s="20" t="s">
        <v>30</v>
      </c>
    </row>
    <row r="86" spans="2:8" x14ac:dyDescent="0.25">
      <c r="B86" s="20" t="s">
        <v>31</v>
      </c>
    </row>
    <row r="87" spans="2:8" x14ac:dyDescent="0.25">
      <c r="B87" s="20"/>
    </row>
    <row r="88" spans="2:8" x14ac:dyDescent="0.25"/>
    <row r="89" spans="2:8" x14ac:dyDescent="0.25">
      <c r="B89" s="39" t="s">
        <v>33</v>
      </c>
      <c r="D89" s="53" t="s">
        <v>432</v>
      </c>
      <c r="F89" s="18" t="s">
        <v>432</v>
      </c>
      <c r="H89" s="16">
        <f>IF(F89=D89,1,0)</f>
        <v>1</v>
      </c>
    </row>
    <row r="90" spans="2:8" x14ac:dyDescent="0.25">
      <c r="B90" s="20" t="s">
        <v>34</v>
      </c>
    </row>
    <row r="91" spans="2:8" x14ac:dyDescent="0.25">
      <c r="B91" s="20" t="s">
        <v>35</v>
      </c>
    </row>
    <row r="92" spans="2:8" x14ac:dyDescent="0.25">
      <c r="B92" s="20"/>
    </row>
    <row r="93" spans="2:8" x14ac:dyDescent="0.25">
      <c r="B93" s="48"/>
      <c r="D93" s="53" t="s">
        <v>433</v>
      </c>
      <c r="F93" s="18" t="s">
        <v>434</v>
      </c>
      <c r="H93" s="16">
        <f>IF(F93=D93,1,0)</f>
        <v>0</v>
      </c>
    </row>
    <row r="94" spans="2:8" x14ac:dyDescent="0.25">
      <c r="B94" s="39" t="s">
        <v>36</v>
      </c>
    </row>
    <row r="95" spans="2:8" x14ac:dyDescent="0.25">
      <c r="B95" s="44" t="s">
        <v>449</v>
      </c>
    </row>
    <row r="96" spans="2:8" x14ac:dyDescent="0.25">
      <c r="B96" s="20" t="s">
        <v>450</v>
      </c>
    </row>
    <row r="97" spans="2:8" x14ac:dyDescent="0.25">
      <c r="B97" s="20" t="s">
        <v>451</v>
      </c>
    </row>
    <row r="98" spans="2:8" x14ac:dyDescent="0.25">
      <c r="B98" s="20" t="s">
        <v>452</v>
      </c>
    </row>
    <row r="99" spans="2:8" x14ac:dyDescent="0.25">
      <c r="B99" s="20" t="s">
        <v>457</v>
      </c>
    </row>
    <row r="100" spans="2:8" x14ac:dyDescent="0.25"/>
    <row r="101" spans="2:8" x14ac:dyDescent="0.25">
      <c r="B101" s="39" t="s">
        <v>38</v>
      </c>
      <c r="D101" s="53" t="s">
        <v>432</v>
      </c>
      <c r="F101" s="18" t="s">
        <v>434</v>
      </c>
      <c r="H101" s="16">
        <f>IF(F101=D101,1,0)</f>
        <v>0</v>
      </c>
    </row>
    <row r="102" spans="2:8" x14ac:dyDescent="0.25">
      <c r="B102" s="45" t="s">
        <v>453</v>
      </c>
    </row>
    <row r="103" spans="2:8" x14ac:dyDescent="0.25">
      <c r="B103" s="44" t="s">
        <v>454</v>
      </c>
    </row>
    <row r="104" spans="2:8" x14ac:dyDescent="0.25">
      <c r="B104" s="20" t="s">
        <v>455</v>
      </c>
    </row>
    <row r="105" spans="2:8" x14ac:dyDescent="0.25">
      <c r="B105" s="20" t="s">
        <v>456</v>
      </c>
    </row>
    <row r="106" spans="2:8" x14ac:dyDescent="0.25">
      <c r="B106" s="20" t="s">
        <v>457</v>
      </c>
    </row>
    <row r="107" spans="2:8" x14ac:dyDescent="0.25"/>
    <row r="108" spans="2:8" x14ac:dyDescent="0.25">
      <c r="B108" s="39" t="s">
        <v>40</v>
      </c>
      <c r="D108" s="53" t="s">
        <v>433</v>
      </c>
      <c r="F108" s="18" t="s">
        <v>433</v>
      </c>
      <c r="H108" s="16">
        <f>IF(F108=D108,1,0)</f>
        <v>1</v>
      </c>
    </row>
    <row r="109" spans="2:8" x14ac:dyDescent="0.25">
      <c r="B109" s="20" t="s">
        <v>42</v>
      </c>
    </row>
    <row r="110" spans="2:8" x14ac:dyDescent="0.25">
      <c r="B110" s="20" t="s">
        <v>41</v>
      </c>
    </row>
    <row r="111" spans="2:8" x14ac:dyDescent="0.25">
      <c r="B111" s="20" t="s">
        <v>43</v>
      </c>
    </row>
    <row r="112" spans="2:8" x14ac:dyDescent="0.25">
      <c r="B112" s="20" t="s">
        <v>44</v>
      </c>
    </row>
    <row r="113" spans="2:8" x14ac:dyDescent="0.25">
      <c r="B113" s="20"/>
    </row>
    <row r="114" spans="2:8" x14ac:dyDescent="0.25"/>
    <row r="115" spans="2:8" x14ac:dyDescent="0.25">
      <c r="B115" s="39" t="s">
        <v>45</v>
      </c>
      <c r="C115" s="18" t="s">
        <v>429</v>
      </c>
      <c r="D115" s="53" t="s">
        <v>433</v>
      </c>
      <c r="F115" s="18" t="s">
        <v>431</v>
      </c>
      <c r="H115" s="16">
        <f>IF(F115=D115,1,0)</f>
        <v>0</v>
      </c>
    </row>
    <row r="116" spans="2:8" x14ac:dyDescent="0.25">
      <c r="B116" s="20" t="s">
        <v>46</v>
      </c>
    </row>
    <row r="117" spans="2:8" x14ac:dyDescent="0.25">
      <c r="B117" s="20" t="s">
        <v>47</v>
      </c>
    </row>
    <row r="118" spans="2:8" x14ac:dyDescent="0.25">
      <c r="B118" s="20" t="s">
        <v>48</v>
      </c>
    </row>
    <row r="119" spans="2:8" x14ac:dyDescent="0.25">
      <c r="B119" s="20" t="s">
        <v>49</v>
      </c>
    </row>
    <row r="120" spans="2:8" x14ac:dyDescent="0.25">
      <c r="B120" s="20"/>
    </row>
    <row r="121" spans="2:8" x14ac:dyDescent="0.25"/>
    <row r="122" spans="2:8" x14ac:dyDescent="0.25">
      <c r="B122" s="39" t="s">
        <v>50</v>
      </c>
      <c r="D122" s="53" t="s">
        <v>433</v>
      </c>
      <c r="F122" s="18" t="s">
        <v>433</v>
      </c>
      <c r="H122" s="16">
        <f>IF(F122=D122,1,0)</f>
        <v>1</v>
      </c>
    </row>
    <row r="123" spans="2:8" x14ac:dyDescent="0.25">
      <c r="B123" s="20" t="s">
        <v>51</v>
      </c>
    </row>
    <row r="124" spans="2:8" x14ac:dyDescent="0.25">
      <c r="B124" s="20" t="s">
        <v>52</v>
      </c>
    </row>
    <row r="125" spans="2:8" x14ac:dyDescent="0.25">
      <c r="B125" s="20" t="s">
        <v>54</v>
      </c>
    </row>
    <row r="126" spans="2:8" x14ac:dyDescent="0.25">
      <c r="B126" s="20" t="s">
        <v>53</v>
      </c>
    </row>
    <row r="127" spans="2:8" x14ac:dyDescent="0.25">
      <c r="B127" s="20"/>
    </row>
    <row r="128" spans="2:8" x14ac:dyDescent="0.25"/>
    <row r="129" spans="2:8" x14ac:dyDescent="0.25">
      <c r="B129" s="41" t="s">
        <v>59</v>
      </c>
      <c r="D129" s="53" t="s">
        <v>432</v>
      </c>
      <c r="F129" s="18" t="s">
        <v>433</v>
      </c>
      <c r="H129" s="16">
        <f>IF(F129=D129,1,0)</f>
        <v>0</v>
      </c>
    </row>
    <row r="130" spans="2:8" x14ac:dyDescent="0.25">
      <c r="B130" s="20" t="s">
        <v>58</v>
      </c>
    </row>
    <row r="131" spans="2:8" x14ac:dyDescent="0.25">
      <c r="B131" s="20" t="s">
        <v>55</v>
      </c>
    </row>
    <row r="132" spans="2:8" x14ac:dyDescent="0.25">
      <c r="B132" s="20" t="s">
        <v>56</v>
      </c>
    </row>
    <row r="133" spans="2:8" x14ac:dyDescent="0.25">
      <c r="B133" s="20" t="s">
        <v>57</v>
      </c>
    </row>
    <row r="134" spans="2:8" x14ac:dyDescent="0.25">
      <c r="B134" s="20"/>
    </row>
    <row r="135" spans="2:8" x14ac:dyDescent="0.25"/>
    <row r="136" spans="2:8" x14ac:dyDescent="0.25">
      <c r="B136" s="39" t="s">
        <v>60</v>
      </c>
      <c r="D136" s="53" t="s">
        <v>432</v>
      </c>
      <c r="F136" s="18" t="s">
        <v>434</v>
      </c>
      <c r="H136" s="16">
        <f>IF(F136=D136,1,0)</f>
        <v>0</v>
      </c>
    </row>
    <row r="137" spans="2:8" x14ac:dyDescent="0.25">
      <c r="B137" s="20" t="s">
        <v>443</v>
      </c>
    </row>
    <row r="138" spans="2:8" x14ac:dyDescent="0.25">
      <c r="B138" s="20" t="s">
        <v>444</v>
      </c>
    </row>
    <row r="139" spans="2:8" x14ac:dyDescent="0.25">
      <c r="B139" s="20" t="s">
        <v>445</v>
      </c>
    </row>
    <row r="140" spans="2:8" x14ac:dyDescent="0.25">
      <c r="B140" s="20" t="s">
        <v>446</v>
      </c>
    </row>
    <row r="141" spans="2:8" x14ac:dyDescent="0.25">
      <c r="B141" s="20" t="s">
        <v>442</v>
      </c>
    </row>
    <row r="142" spans="2:8" x14ac:dyDescent="0.25"/>
    <row r="143" spans="2:8" x14ac:dyDescent="0.25">
      <c r="B143" s="39" t="s">
        <v>61</v>
      </c>
      <c r="D143" s="53" t="s">
        <v>434</v>
      </c>
      <c r="F143" s="18" t="s">
        <v>434</v>
      </c>
      <c r="H143" s="16">
        <f>IF(F143=D143,1,0)</f>
        <v>1</v>
      </c>
    </row>
    <row r="144" spans="2:8" x14ac:dyDescent="0.25">
      <c r="B144" s="20" t="s">
        <v>62</v>
      </c>
    </row>
    <row r="145" spans="2:8" x14ac:dyDescent="0.25">
      <c r="B145" s="20" t="s">
        <v>63</v>
      </c>
    </row>
    <row r="146" spans="2:8" x14ac:dyDescent="0.25">
      <c r="B146" s="20" t="s">
        <v>64</v>
      </c>
    </row>
    <row r="147" spans="2:8" x14ac:dyDescent="0.25">
      <c r="B147" s="20" t="s">
        <v>39</v>
      </c>
    </row>
    <row r="148" spans="2:8" x14ac:dyDescent="0.25">
      <c r="B148" s="20"/>
    </row>
    <row r="149" spans="2:8" x14ac:dyDescent="0.25"/>
    <row r="150" spans="2:8" x14ac:dyDescent="0.25">
      <c r="B150" s="39" t="s">
        <v>65</v>
      </c>
      <c r="D150" s="53" t="s">
        <v>433</v>
      </c>
      <c r="F150" s="18" t="s">
        <v>433</v>
      </c>
      <c r="H150" s="16">
        <f>IF(F150=D150,1,0)</f>
        <v>1</v>
      </c>
    </row>
    <row r="151" spans="2:8" x14ac:dyDescent="0.25">
      <c r="B151" s="20" t="s">
        <v>68</v>
      </c>
    </row>
    <row r="152" spans="2:8" x14ac:dyDescent="0.25">
      <c r="B152" s="20" t="s">
        <v>66</v>
      </c>
    </row>
    <row r="153" spans="2:8" x14ac:dyDescent="0.25">
      <c r="B153" s="20" t="s">
        <v>69</v>
      </c>
    </row>
    <row r="154" spans="2:8" x14ac:dyDescent="0.25">
      <c r="B154" s="20" t="s">
        <v>67</v>
      </c>
    </row>
    <row r="155" spans="2:8" x14ac:dyDescent="0.25">
      <c r="B155" s="20"/>
    </row>
    <row r="156" spans="2:8" x14ac:dyDescent="0.25"/>
    <row r="157" spans="2:8" x14ac:dyDescent="0.25">
      <c r="B157" s="40" t="s">
        <v>70</v>
      </c>
      <c r="D157" s="53" t="s">
        <v>432</v>
      </c>
      <c r="F157" s="18" t="s">
        <v>434</v>
      </c>
      <c r="H157" s="16">
        <f>IF(F157=D157,1,0)</f>
        <v>0</v>
      </c>
    </row>
    <row r="158" spans="2:8" x14ac:dyDescent="0.25">
      <c r="B158" s="20" t="s">
        <v>71</v>
      </c>
    </row>
    <row r="159" spans="2:8" x14ac:dyDescent="0.25">
      <c r="B159" s="20" t="s">
        <v>72</v>
      </c>
    </row>
    <row r="160" spans="2:8" x14ac:dyDescent="0.25">
      <c r="B160" s="20" t="s">
        <v>73</v>
      </c>
    </row>
    <row r="161" spans="2:8" x14ac:dyDescent="0.25">
      <c r="B161" s="20" t="s">
        <v>74</v>
      </c>
    </row>
    <row r="162" spans="2:8" x14ac:dyDescent="0.25">
      <c r="B162" s="20"/>
    </row>
    <row r="163" spans="2:8" x14ac:dyDescent="0.25"/>
    <row r="164" spans="2:8" x14ac:dyDescent="0.25">
      <c r="B164" s="39" t="s">
        <v>75</v>
      </c>
      <c r="D164" s="53" t="s">
        <v>431</v>
      </c>
      <c r="F164" s="18" t="s">
        <v>432</v>
      </c>
      <c r="H164" s="16">
        <f>IF(F164=D164,1,0)</f>
        <v>0</v>
      </c>
    </row>
    <row r="165" spans="2:8" x14ac:dyDescent="0.25">
      <c r="B165" s="20" t="s">
        <v>34</v>
      </c>
    </row>
    <row r="166" spans="2:8" x14ac:dyDescent="0.25">
      <c r="B166" s="20" t="s">
        <v>35</v>
      </c>
    </row>
    <row r="167" spans="2:8" hidden="1" x14ac:dyDescent="0.25">
      <c r="B167" s="20"/>
    </row>
    <row r="168" spans="2:8" hidden="1" x14ac:dyDescent="0.25"/>
    <row r="169" spans="2:8" hidden="1" x14ac:dyDescent="0.25">
      <c r="H169" s="18" t="e">
        <f>SUM(H2:H164)</f>
        <v>#REF!</v>
      </c>
    </row>
  </sheetData>
  <sheetProtection password="81AD" sheet="1" objects="1" scenarios="1"/>
  <autoFilter ref="F1:F167"/>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Sheet1!$B$1:$B$5</xm:f>
          </x14:formula1>
          <xm:sqref>D2 D9 D15 D21 D28 D35 D42 D48 D54 D61 D68 D75 D101 D157 D93 D108 D115 D122 D129 D136 D143 D150</xm:sqref>
        </x14:dataValidation>
        <x14:dataValidation type="list" allowBlank="1" showInputMessage="1" showErrorMessage="1">
          <x14:formula1>
            <xm:f>Sheet1!$B$9:$B$11</xm:f>
          </x14:formula1>
          <xm:sqref>D89 D164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8" sqref="D18"/>
    </sheetView>
  </sheetViews>
  <sheetFormatPr defaultColWidth="0" defaultRowHeight="15" zeroHeight="1" x14ac:dyDescent="0.25"/>
  <cols>
    <col min="1" max="1" width="9.140625" style="18" customWidth="1"/>
    <col min="2" max="2" width="109.85546875" style="18" bestFit="1" customWidth="1"/>
    <col min="3" max="3" width="9.140625" style="18" customWidth="1"/>
    <col min="4" max="4" width="16.7109375" style="54" customWidth="1"/>
    <col min="5" max="5" width="9.140625" style="18" hidden="1" customWidth="1"/>
    <col min="6" max="6" width="14.5703125" style="43" hidden="1" customWidth="1"/>
    <col min="7" max="8" width="0" style="18" hidden="1" customWidth="1"/>
    <col min="9" max="16384" width="9.140625" style="18" hidden="1"/>
  </cols>
  <sheetData>
    <row r="1" spans="2:8" x14ac:dyDescent="0.25">
      <c r="F1" s="43" t="s">
        <v>439</v>
      </c>
    </row>
    <row r="2" spans="2:8" x14ac:dyDescent="0.25">
      <c r="B2" s="28" t="s">
        <v>76</v>
      </c>
      <c r="D2" s="53" t="s">
        <v>431</v>
      </c>
      <c r="F2" s="43" t="s">
        <v>431</v>
      </c>
      <c r="H2" s="16">
        <f>IF(F2=D2,1,0)</f>
        <v>1</v>
      </c>
    </row>
    <row r="3" spans="2:8" x14ac:dyDescent="0.25">
      <c r="B3" s="15" t="s">
        <v>410</v>
      </c>
    </row>
    <row r="4" spans="2:8" x14ac:dyDescent="0.25">
      <c r="B4" s="15"/>
    </row>
    <row r="5" spans="2:8" x14ac:dyDescent="0.25">
      <c r="B5" s="28" t="s">
        <v>77</v>
      </c>
      <c r="D5" s="53" t="s">
        <v>432</v>
      </c>
      <c r="F5" s="43" t="s">
        <v>434</v>
      </c>
      <c r="H5" s="16">
        <f>IF(F5=D5,1,0)</f>
        <v>0</v>
      </c>
    </row>
    <row r="6" spans="2:8" x14ac:dyDescent="0.25">
      <c r="B6" s="28" t="s">
        <v>411</v>
      </c>
    </row>
    <row r="7" spans="2:8" x14ac:dyDescent="0.25">
      <c r="B7" s="15" t="s">
        <v>412</v>
      </c>
    </row>
    <row r="8" spans="2:8" x14ac:dyDescent="0.25">
      <c r="B8" s="15"/>
    </row>
    <row r="9" spans="2:8" x14ac:dyDescent="0.25">
      <c r="B9" s="28" t="s">
        <v>78</v>
      </c>
      <c r="D9" s="53" t="s">
        <v>431</v>
      </c>
      <c r="F9" s="43" t="s">
        <v>434</v>
      </c>
      <c r="H9" s="16">
        <f>IF(F9=D9,1,0)</f>
        <v>0</v>
      </c>
    </row>
    <row r="10" spans="2:8" x14ac:dyDescent="0.25">
      <c r="B10" s="15" t="s">
        <v>413</v>
      </c>
    </row>
    <row r="11" spans="2:8" x14ac:dyDescent="0.25">
      <c r="B11" s="15"/>
    </row>
    <row r="12" spans="2:8" x14ac:dyDescent="0.25">
      <c r="B12" s="28" t="s">
        <v>79</v>
      </c>
      <c r="D12" s="53" t="s">
        <v>431</v>
      </c>
      <c r="F12" s="43" t="s">
        <v>432</v>
      </c>
      <c r="H12" s="16">
        <f>IF(F12=D12,1,0)</f>
        <v>0</v>
      </c>
    </row>
    <row r="13" spans="2:8" x14ac:dyDescent="0.25">
      <c r="B13" s="17" t="s">
        <v>435</v>
      </c>
    </row>
    <row r="14" spans="2:8" x14ac:dyDescent="0.25">
      <c r="B14" s="17" t="s">
        <v>436</v>
      </c>
    </row>
    <row r="15" spans="2:8" x14ac:dyDescent="0.25">
      <c r="B15" s="17" t="s">
        <v>437</v>
      </c>
    </row>
    <row r="16" spans="2:8" x14ac:dyDescent="0.25">
      <c r="B16" s="17" t="s">
        <v>438</v>
      </c>
    </row>
    <row r="17" spans="2:8" x14ac:dyDescent="0.25">
      <c r="B17" s="17"/>
    </row>
    <row r="18" spans="2:8" x14ac:dyDescent="0.25">
      <c r="B18" s="30" t="s">
        <v>80</v>
      </c>
      <c r="D18" s="53" t="s">
        <v>432</v>
      </c>
      <c r="F18" s="43" t="s">
        <v>434</v>
      </c>
      <c r="H18" s="16">
        <f>IF(F18=D18,1,0)</f>
        <v>0</v>
      </c>
    </row>
    <row r="19" spans="2:8" x14ac:dyDescent="0.25">
      <c r="B19" s="15" t="s">
        <v>414</v>
      </c>
    </row>
    <row r="20" spans="2:8" hidden="1" x14ac:dyDescent="0.25"/>
    <row r="21" spans="2:8" hidden="1" x14ac:dyDescent="0.25">
      <c r="H21" s="18">
        <f>SUM(H2:H18)</f>
        <v>1</v>
      </c>
    </row>
  </sheetData>
  <sheetProtection password="81AD" sheet="1" objects="1" scenarios="1"/>
  <autoFilter ref="F1:F19"/>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Sheet1!$B$1:$B$5</xm:f>
          </x14:formula1>
          <xm:sqref>D2 D5 D9 D12 D18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4" sqref="D14"/>
    </sheetView>
  </sheetViews>
  <sheetFormatPr defaultColWidth="0" defaultRowHeight="15" zeroHeight="1" x14ac:dyDescent="0.25"/>
  <cols>
    <col min="1" max="1" width="9.140625" style="18" customWidth="1"/>
    <col min="2" max="2" width="99.5703125" style="18" bestFit="1" customWidth="1"/>
    <col min="3" max="3" width="9.140625" style="18" customWidth="1"/>
    <col min="4" max="4" width="16.7109375" style="54" customWidth="1"/>
    <col min="5" max="5" width="9.140625" style="18" hidden="1" customWidth="1"/>
    <col min="6" max="6" width="16.28515625" style="18" hidden="1" customWidth="1"/>
    <col min="7" max="8" width="0" style="18" hidden="1" customWidth="1"/>
    <col min="9" max="16384" width="9.140625" style="18" hidden="1"/>
  </cols>
  <sheetData>
    <row r="1" spans="2:8" x14ac:dyDescent="0.25">
      <c r="F1" s="18" t="s">
        <v>439</v>
      </c>
    </row>
    <row r="2" spans="2:8" x14ac:dyDescent="0.25">
      <c r="B2" s="28" t="s">
        <v>81</v>
      </c>
      <c r="C2" s="18" t="s">
        <v>429</v>
      </c>
      <c r="D2" s="53" t="s">
        <v>433</v>
      </c>
      <c r="F2" s="18" t="s">
        <v>433</v>
      </c>
      <c r="H2" s="16">
        <f>IF(F2=D2,1,0)</f>
        <v>1</v>
      </c>
    </row>
    <row r="3" spans="2:8" x14ac:dyDescent="0.25">
      <c r="B3" s="15" t="s">
        <v>418</v>
      </c>
    </row>
    <row r="4" spans="2:8" x14ac:dyDescent="0.25">
      <c r="B4" s="23"/>
    </row>
    <row r="5" spans="2:8" x14ac:dyDescent="0.25">
      <c r="B5" s="28" t="s">
        <v>82</v>
      </c>
      <c r="D5" s="53" t="s">
        <v>434</v>
      </c>
      <c r="F5" s="18" t="s">
        <v>441</v>
      </c>
      <c r="H5" s="16">
        <f>IF(F5=D5,1,0)</f>
        <v>0</v>
      </c>
    </row>
    <row r="6" spans="2:8" x14ac:dyDescent="0.25">
      <c r="B6" s="15" t="s">
        <v>415</v>
      </c>
    </row>
    <row r="7" spans="2:8" x14ac:dyDescent="0.25">
      <c r="B7" s="23"/>
    </row>
    <row r="8" spans="2:8" x14ac:dyDescent="0.25">
      <c r="B8" s="28" t="s">
        <v>83</v>
      </c>
      <c r="D8" s="53" t="s">
        <v>431</v>
      </c>
      <c r="F8" s="18" t="s">
        <v>432</v>
      </c>
      <c r="H8" s="16">
        <f>IF(F8=D8,1,0)</f>
        <v>0</v>
      </c>
    </row>
    <row r="9" spans="2:8" x14ac:dyDescent="0.25">
      <c r="B9" s="15" t="s">
        <v>416</v>
      </c>
    </row>
    <row r="10" spans="2:8" x14ac:dyDescent="0.25"/>
    <row r="11" spans="2:8" x14ac:dyDescent="0.25">
      <c r="B11" s="28" t="s">
        <v>84</v>
      </c>
      <c r="D11" s="53" t="s">
        <v>431</v>
      </c>
      <c r="F11" s="18" t="s">
        <v>431</v>
      </c>
      <c r="H11" s="16">
        <f>IF(F11=D11,1,0)</f>
        <v>1</v>
      </c>
    </row>
    <row r="12" spans="2:8" x14ac:dyDescent="0.25">
      <c r="B12" s="15" t="s">
        <v>416</v>
      </c>
    </row>
    <row r="13" spans="2:8" x14ac:dyDescent="0.25"/>
    <row r="14" spans="2:8" x14ac:dyDescent="0.25">
      <c r="B14" s="28" t="s">
        <v>85</v>
      </c>
      <c r="D14" s="53" t="s">
        <v>432</v>
      </c>
      <c r="F14" s="18" t="s">
        <v>432</v>
      </c>
      <c r="H14" s="16">
        <f>IF(F14=D14,1,0)</f>
        <v>1</v>
      </c>
    </row>
    <row r="15" spans="2:8" ht="105" x14ac:dyDescent="0.25">
      <c r="B15" s="17" t="s">
        <v>86</v>
      </c>
    </row>
    <row r="16" spans="2:8" x14ac:dyDescent="0.25">
      <c r="B16" s="15" t="s">
        <v>417</v>
      </c>
    </row>
    <row r="17" spans="8:8" hidden="1" x14ac:dyDescent="0.25"/>
    <row r="18" spans="8:8" hidden="1" x14ac:dyDescent="0.25">
      <c r="H18" s="18">
        <f>SUM(H2:H14)</f>
        <v>3</v>
      </c>
    </row>
  </sheetData>
  <sheetProtection password="81AD" sheet="1" objects="1" scenarios="1"/>
  <autoFilter ref="F1:F16"/>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Sheet1!$B$1:$B$5</xm:f>
          </x14:formula1>
          <xm:sqref>D2 D5 D14</xm:sqref>
        </x14:dataValidation>
        <x14:dataValidation type="list" allowBlank="1" showInputMessage="1" showErrorMessage="1">
          <x14:formula1>
            <xm:f>Sheet1!$B$9:$B$11</xm:f>
          </x14:formula1>
          <xm:sqref>D8 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workbookViewId="0">
      <selection activeCell="E8" sqref="E8"/>
    </sheetView>
  </sheetViews>
  <sheetFormatPr defaultColWidth="0" defaultRowHeight="15" zeroHeight="1" x14ac:dyDescent="0.25"/>
  <cols>
    <col min="1" max="1" width="9.140625" style="18" customWidth="1"/>
    <col min="2" max="2" width="9.140625" style="21" customWidth="1"/>
    <col min="3" max="3" width="48" style="21" customWidth="1"/>
    <col min="4" max="4" width="9.140625" style="18" customWidth="1"/>
    <col min="5" max="5" width="16.7109375" style="54" customWidth="1"/>
    <col min="6" max="9" width="0" style="18" hidden="1" customWidth="1"/>
    <col min="10" max="16384" width="9.140625" style="18" hidden="1"/>
  </cols>
  <sheetData>
    <row r="1" spans="2:9" x14ac:dyDescent="0.25">
      <c r="G1" s="18" t="s">
        <v>439</v>
      </c>
    </row>
    <row r="2" spans="2:9" ht="31.5" x14ac:dyDescent="0.25">
      <c r="B2" s="26">
        <v>1</v>
      </c>
      <c r="C2" s="27" t="s">
        <v>87</v>
      </c>
      <c r="D2" s="18" t="s">
        <v>429</v>
      </c>
      <c r="E2" s="53" t="s">
        <v>434</v>
      </c>
      <c r="G2" s="18" t="s">
        <v>434</v>
      </c>
      <c r="I2" s="16">
        <f>IF(G2=E2,1,0)</f>
        <v>1</v>
      </c>
    </row>
    <row r="3" spans="2:9" ht="15.75" x14ac:dyDescent="0.25">
      <c r="B3" s="24" t="s">
        <v>88</v>
      </c>
      <c r="C3" s="25" t="s">
        <v>89</v>
      </c>
    </row>
    <row r="4" spans="2:9" ht="15.75" x14ac:dyDescent="0.25">
      <c r="B4" s="24" t="s">
        <v>90</v>
      </c>
      <c r="C4" s="25" t="s">
        <v>91</v>
      </c>
    </row>
    <row r="5" spans="2:9" ht="15.75" x14ac:dyDescent="0.25">
      <c r="B5" s="24" t="s">
        <v>92</v>
      </c>
      <c r="C5" s="25" t="s">
        <v>93</v>
      </c>
    </row>
    <row r="6" spans="2:9" ht="15.75" x14ac:dyDescent="0.25">
      <c r="B6" s="24" t="s">
        <v>94</v>
      </c>
      <c r="C6" s="25" t="s">
        <v>95</v>
      </c>
    </row>
    <row r="7" spans="2:9" x14ac:dyDescent="0.25"/>
    <row r="8" spans="2:9" ht="15.75" x14ac:dyDescent="0.25">
      <c r="B8" s="26">
        <v>2</v>
      </c>
      <c r="C8" s="27" t="s">
        <v>96</v>
      </c>
      <c r="E8" s="53" t="s">
        <v>432</v>
      </c>
      <c r="G8" s="18" t="s">
        <v>432</v>
      </c>
      <c r="I8" s="16">
        <f>IF(G8=E8,1,0)</f>
        <v>1</v>
      </c>
    </row>
    <row r="9" spans="2:9" ht="15.75" x14ac:dyDescent="0.25">
      <c r="B9" s="24" t="s">
        <v>88</v>
      </c>
      <c r="C9" s="25" t="s">
        <v>97</v>
      </c>
    </row>
    <row r="10" spans="2:9" ht="15.75" x14ac:dyDescent="0.25">
      <c r="B10" s="24" t="s">
        <v>90</v>
      </c>
      <c r="C10" s="25" t="s">
        <v>98</v>
      </c>
    </row>
    <row r="11" spans="2:9" ht="15.75" x14ac:dyDescent="0.25">
      <c r="B11" s="24" t="s">
        <v>92</v>
      </c>
      <c r="C11" s="25" t="s">
        <v>99</v>
      </c>
    </row>
    <row r="12" spans="2:9" ht="15.75" x14ac:dyDescent="0.25">
      <c r="B12" s="24" t="s">
        <v>94</v>
      </c>
      <c r="C12" s="25" t="s">
        <v>100</v>
      </c>
    </row>
    <row r="13" spans="2:9" x14ac:dyDescent="0.25"/>
    <row r="14" spans="2:9" ht="31.5" x14ac:dyDescent="0.25">
      <c r="B14" s="26">
        <v>3</v>
      </c>
      <c r="C14" s="27" t="s">
        <v>101</v>
      </c>
      <c r="E14" s="53" t="s">
        <v>433</v>
      </c>
      <c r="G14" s="18" t="s">
        <v>433</v>
      </c>
      <c r="I14" s="16">
        <f>IF(G14=E14,1,0)</f>
        <v>1</v>
      </c>
    </row>
    <row r="15" spans="2:9" ht="15.75" x14ac:dyDescent="0.25">
      <c r="B15" s="24" t="s">
        <v>88</v>
      </c>
      <c r="C15" s="25" t="s">
        <v>102</v>
      </c>
    </row>
    <row r="16" spans="2:9" ht="15.75" x14ac:dyDescent="0.25">
      <c r="B16" s="24" t="s">
        <v>90</v>
      </c>
      <c r="C16" s="25" t="s">
        <v>103</v>
      </c>
    </row>
    <row r="17" spans="2:9" ht="15.75" x14ac:dyDescent="0.25">
      <c r="B17" s="24" t="s">
        <v>92</v>
      </c>
      <c r="C17" s="25" t="s">
        <v>104</v>
      </c>
    </row>
    <row r="18" spans="2:9" ht="15.75" x14ac:dyDescent="0.25">
      <c r="B18" s="24" t="s">
        <v>94</v>
      </c>
      <c r="C18" s="25" t="s">
        <v>105</v>
      </c>
    </row>
    <row r="19" spans="2:9" x14ac:dyDescent="0.25"/>
    <row r="20" spans="2:9" ht="15.75" x14ac:dyDescent="0.25">
      <c r="B20" s="26">
        <v>4</v>
      </c>
      <c r="C20" s="27" t="s">
        <v>106</v>
      </c>
      <c r="E20" s="53" t="s">
        <v>433</v>
      </c>
      <c r="G20" s="18" t="s">
        <v>433</v>
      </c>
      <c r="I20" s="16">
        <f>IF(G20=E20,1,0)</f>
        <v>1</v>
      </c>
    </row>
    <row r="21" spans="2:9" ht="15.75" x14ac:dyDescent="0.25">
      <c r="B21" s="24" t="s">
        <v>88</v>
      </c>
      <c r="C21" s="25" t="s">
        <v>107</v>
      </c>
    </row>
    <row r="22" spans="2:9" ht="15.75" x14ac:dyDescent="0.25">
      <c r="B22" s="24" t="s">
        <v>90</v>
      </c>
      <c r="C22" s="25" t="s">
        <v>108</v>
      </c>
    </row>
    <row r="23" spans="2:9" ht="15.75" x14ac:dyDescent="0.25">
      <c r="B23" s="24" t="s">
        <v>92</v>
      </c>
      <c r="C23" s="25" t="s">
        <v>103</v>
      </c>
    </row>
    <row r="24" spans="2:9" ht="15.75" x14ac:dyDescent="0.25">
      <c r="B24" s="24" t="s">
        <v>94</v>
      </c>
      <c r="C24" s="25" t="s">
        <v>109</v>
      </c>
    </row>
    <row r="25" spans="2:9" x14ac:dyDescent="0.25"/>
    <row r="26" spans="2:9" x14ac:dyDescent="0.25"/>
    <row r="27" spans="2:9" ht="31.5" x14ac:dyDescent="0.25">
      <c r="B27" s="26">
        <v>5</v>
      </c>
      <c r="C27" s="27" t="s">
        <v>110</v>
      </c>
      <c r="E27" s="53" t="s">
        <v>434</v>
      </c>
      <c r="G27" s="18" t="s">
        <v>434</v>
      </c>
      <c r="I27" s="16">
        <f>IF(G27=E27,1,0)</f>
        <v>1</v>
      </c>
    </row>
    <row r="28" spans="2:9" ht="15.75" x14ac:dyDescent="0.25">
      <c r="B28" s="24" t="s">
        <v>88</v>
      </c>
      <c r="C28" s="25" t="s">
        <v>111</v>
      </c>
    </row>
    <row r="29" spans="2:9" ht="15.75" x14ac:dyDescent="0.25">
      <c r="B29" s="24" t="s">
        <v>90</v>
      </c>
      <c r="C29" s="25" t="s">
        <v>112</v>
      </c>
    </row>
    <row r="30" spans="2:9" ht="15.75" x14ac:dyDescent="0.25">
      <c r="B30" s="24" t="s">
        <v>92</v>
      </c>
      <c r="C30" s="25" t="s">
        <v>113</v>
      </c>
    </row>
    <row r="31" spans="2:9" ht="15.75" x14ac:dyDescent="0.25">
      <c r="B31" s="24" t="s">
        <v>94</v>
      </c>
      <c r="C31" s="25" t="s">
        <v>114</v>
      </c>
    </row>
    <row r="32" spans="2:9" x14ac:dyDescent="0.25"/>
    <row r="33" spans="2:9" x14ac:dyDescent="0.25"/>
    <row r="34" spans="2:9" ht="31.5" x14ac:dyDescent="0.25">
      <c r="B34" s="26">
        <v>6</v>
      </c>
      <c r="C34" s="27" t="s">
        <v>115</v>
      </c>
      <c r="E34" s="53" t="s">
        <v>431</v>
      </c>
      <c r="G34" s="18" t="s">
        <v>433</v>
      </c>
      <c r="I34" s="16">
        <f>IF(G34=E34,1,0)</f>
        <v>0</v>
      </c>
    </row>
    <row r="35" spans="2:9" ht="31.5" x14ac:dyDescent="0.25">
      <c r="B35" s="24" t="s">
        <v>88</v>
      </c>
      <c r="C35" s="25" t="s">
        <v>116</v>
      </c>
    </row>
    <row r="36" spans="2:9" ht="31.5" x14ac:dyDescent="0.25">
      <c r="B36" s="24" t="s">
        <v>90</v>
      </c>
      <c r="C36" s="25" t="s">
        <v>117</v>
      </c>
    </row>
    <row r="37" spans="2:9" ht="47.25" x14ac:dyDescent="0.25">
      <c r="B37" s="24" t="s">
        <v>92</v>
      </c>
      <c r="C37" s="25" t="s">
        <v>118</v>
      </c>
    </row>
    <row r="38" spans="2:9" ht="63" x14ac:dyDescent="0.25">
      <c r="B38" s="24" t="s">
        <v>94</v>
      </c>
      <c r="C38" s="25" t="s">
        <v>119</v>
      </c>
    </row>
    <row r="39" spans="2:9" x14ac:dyDescent="0.25"/>
    <row r="40" spans="2:9" x14ac:dyDescent="0.25"/>
    <row r="41" spans="2:9" x14ac:dyDescent="0.25"/>
    <row r="42" spans="2:9" ht="15.75" x14ac:dyDescent="0.25">
      <c r="B42" s="26">
        <v>7</v>
      </c>
      <c r="C42" s="27" t="s">
        <v>120</v>
      </c>
      <c r="E42" s="53" t="s">
        <v>432</v>
      </c>
      <c r="G42" s="18" t="s">
        <v>434</v>
      </c>
      <c r="I42" s="16">
        <f>IF(G42=E42,1,0)</f>
        <v>0</v>
      </c>
    </row>
    <row r="43" spans="2:9" ht="31.5" x14ac:dyDescent="0.25">
      <c r="B43" s="24" t="s">
        <v>88</v>
      </c>
      <c r="C43" s="25" t="s">
        <v>121</v>
      </c>
    </row>
    <row r="44" spans="2:9" ht="15.75" x14ac:dyDescent="0.25">
      <c r="B44" s="24" t="s">
        <v>90</v>
      </c>
      <c r="C44" s="25" t="s">
        <v>122</v>
      </c>
    </row>
    <row r="45" spans="2:9" ht="31.5" x14ac:dyDescent="0.25">
      <c r="B45" s="24" t="s">
        <v>92</v>
      </c>
      <c r="C45" s="25" t="s">
        <v>123</v>
      </c>
    </row>
    <row r="46" spans="2:9" ht="15.75" x14ac:dyDescent="0.25">
      <c r="B46" s="24" t="s">
        <v>94</v>
      </c>
      <c r="C46" s="25" t="s">
        <v>124</v>
      </c>
    </row>
    <row r="47" spans="2:9" x14ac:dyDescent="0.25"/>
    <row r="48" spans="2:9" x14ac:dyDescent="0.25"/>
    <row r="49" spans="2:9" ht="31.5" x14ac:dyDescent="0.25">
      <c r="B49" s="26">
        <v>8</v>
      </c>
      <c r="C49" s="27" t="s">
        <v>125</v>
      </c>
      <c r="E49" s="53" t="s">
        <v>432</v>
      </c>
      <c r="G49" s="18" t="s">
        <v>432</v>
      </c>
      <c r="I49" s="16">
        <f>IF(G49=E49,1,0)</f>
        <v>1</v>
      </c>
    </row>
    <row r="50" spans="2:9" ht="15.75" x14ac:dyDescent="0.25">
      <c r="B50" s="24" t="s">
        <v>88</v>
      </c>
      <c r="C50" s="25" t="s">
        <v>126</v>
      </c>
    </row>
    <row r="51" spans="2:9" ht="15.75" x14ac:dyDescent="0.25">
      <c r="B51" s="24" t="s">
        <v>90</v>
      </c>
      <c r="C51" s="25" t="s">
        <v>127</v>
      </c>
    </row>
    <row r="52" spans="2:9" ht="15.75" x14ac:dyDescent="0.25">
      <c r="B52" s="24" t="s">
        <v>92</v>
      </c>
      <c r="C52" s="25" t="s">
        <v>128</v>
      </c>
    </row>
    <row r="53" spans="2:9" ht="15.75" x14ac:dyDescent="0.25">
      <c r="B53" s="24" t="s">
        <v>94</v>
      </c>
      <c r="C53" s="25" t="s">
        <v>129</v>
      </c>
    </row>
    <row r="54" spans="2:9" x14ac:dyDescent="0.25"/>
    <row r="55" spans="2:9" x14ac:dyDescent="0.25"/>
    <row r="56" spans="2:9" x14ac:dyDescent="0.25"/>
    <row r="57" spans="2:9" ht="31.5" x14ac:dyDescent="0.25">
      <c r="B57" s="26">
        <v>9</v>
      </c>
      <c r="C57" s="27" t="s">
        <v>130</v>
      </c>
      <c r="E57" s="53" t="s">
        <v>433</v>
      </c>
      <c r="G57" s="18" t="s">
        <v>434</v>
      </c>
      <c r="I57" s="16">
        <f>IF(G57=E57,1,0)</f>
        <v>0</v>
      </c>
    </row>
    <row r="58" spans="2:9" ht="15.75" x14ac:dyDescent="0.25">
      <c r="B58" s="24" t="s">
        <v>88</v>
      </c>
      <c r="C58" s="25" t="s">
        <v>131</v>
      </c>
    </row>
    <row r="59" spans="2:9" ht="15.75" x14ac:dyDescent="0.25">
      <c r="B59" s="24" t="s">
        <v>90</v>
      </c>
      <c r="C59" s="25" t="s">
        <v>132</v>
      </c>
    </row>
    <row r="60" spans="2:9" ht="31.5" x14ac:dyDescent="0.25">
      <c r="B60" s="24" t="s">
        <v>92</v>
      </c>
      <c r="C60" s="25" t="s">
        <v>133</v>
      </c>
    </row>
    <row r="61" spans="2:9" ht="15.75" x14ac:dyDescent="0.25">
      <c r="B61" s="24" t="s">
        <v>94</v>
      </c>
      <c r="C61" s="25" t="s">
        <v>134</v>
      </c>
    </row>
    <row r="62" spans="2:9" x14ac:dyDescent="0.25"/>
    <row r="63" spans="2:9" x14ac:dyDescent="0.25"/>
    <row r="64" spans="2:9" x14ac:dyDescent="0.25"/>
    <row r="65" spans="2:9" ht="31.5" x14ac:dyDescent="0.25">
      <c r="B65" s="26">
        <v>10</v>
      </c>
      <c r="C65" s="27" t="s">
        <v>135</v>
      </c>
      <c r="E65" s="53" t="s">
        <v>431</v>
      </c>
      <c r="G65" s="18" t="s">
        <v>431</v>
      </c>
      <c r="I65" s="16">
        <f>IF(G65=E65,1,0)</f>
        <v>1</v>
      </c>
    </row>
    <row r="66" spans="2:9" ht="15.75" x14ac:dyDescent="0.25">
      <c r="B66" s="24" t="s">
        <v>88</v>
      </c>
      <c r="C66" s="25" t="s">
        <v>136</v>
      </c>
    </row>
    <row r="67" spans="2:9" ht="15.75" x14ac:dyDescent="0.25">
      <c r="B67" s="24" t="s">
        <v>90</v>
      </c>
      <c r="C67" s="25" t="s">
        <v>137</v>
      </c>
    </row>
    <row r="68" spans="2:9" ht="15.75" x14ac:dyDescent="0.25">
      <c r="B68" s="24" t="s">
        <v>92</v>
      </c>
      <c r="C68" s="25" t="s">
        <v>138</v>
      </c>
    </row>
    <row r="69" spans="2:9" ht="15.75" x14ac:dyDescent="0.25">
      <c r="B69" s="24" t="s">
        <v>94</v>
      </c>
      <c r="C69" s="25" t="s">
        <v>139</v>
      </c>
    </row>
    <row r="70" spans="2:9" x14ac:dyDescent="0.25"/>
    <row r="71" spans="2:9" x14ac:dyDescent="0.25"/>
    <row r="72" spans="2:9" ht="94.5" x14ac:dyDescent="0.25">
      <c r="B72" s="26">
        <v>11</v>
      </c>
      <c r="C72" s="27" t="s">
        <v>140</v>
      </c>
      <c r="E72" s="53" t="s">
        <v>432</v>
      </c>
      <c r="G72" s="18" t="s">
        <v>432</v>
      </c>
      <c r="I72" s="16">
        <f>IF(G72=E72,1,0)</f>
        <v>1</v>
      </c>
    </row>
    <row r="73" spans="2:9" ht="15.75" x14ac:dyDescent="0.25">
      <c r="B73" s="24" t="s">
        <v>88</v>
      </c>
      <c r="C73" s="25" t="s">
        <v>141</v>
      </c>
    </row>
    <row r="74" spans="2:9" ht="15.75" x14ac:dyDescent="0.25">
      <c r="B74" s="24" t="s">
        <v>90</v>
      </c>
      <c r="C74" s="25" t="s">
        <v>142</v>
      </c>
    </row>
    <row r="75" spans="2:9" ht="15.75" x14ac:dyDescent="0.25">
      <c r="B75" s="24" t="s">
        <v>92</v>
      </c>
      <c r="C75" s="25" t="s">
        <v>143</v>
      </c>
    </row>
    <row r="76" spans="2:9" ht="15.75" x14ac:dyDescent="0.25">
      <c r="B76" s="24" t="s">
        <v>94</v>
      </c>
      <c r="C76" s="25" t="s">
        <v>144</v>
      </c>
    </row>
    <row r="77" spans="2:9" x14ac:dyDescent="0.25"/>
    <row r="78" spans="2:9" x14ac:dyDescent="0.25"/>
    <row r="79" spans="2:9" ht="63" x14ac:dyDescent="0.25">
      <c r="B79" s="26">
        <v>12</v>
      </c>
      <c r="C79" s="27" t="s">
        <v>145</v>
      </c>
      <c r="E79" s="53" t="s">
        <v>432</v>
      </c>
      <c r="G79" s="18" t="s">
        <v>432</v>
      </c>
      <c r="I79" s="16">
        <f>IF(G79=E79,1,0)</f>
        <v>1</v>
      </c>
    </row>
    <row r="80" spans="2:9" ht="15.75" x14ac:dyDescent="0.25">
      <c r="B80" s="24" t="s">
        <v>88</v>
      </c>
      <c r="C80" s="25" t="s">
        <v>146</v>
      </c>
    </row>
    <row r="81" spans="2:9" ht="15.75" x14ac:dyDescent="0.25">
      <c r="B81" s="24" t="s">
        <v>90</v>
      </c>
      <c r="C81" s="25" t="s">
        <v>147</v>
      </c>
    </row>
    <row r="82" spans="2:9" ht="15.75" x14ac:dyDescent="0.25">
      <c r="B82" s="24" t="s">
        <v>92</v>
      </c>
      <c r="C82" s="25" t="s">
        <v>148</v>
      </c>
    </row>
    <row r="83" spans="2:9" ht="15.75" x14ac:dyDescent="0.25">
      <c r="B83" s="24" t="s">
        <v>94</v>
      </c>
      <c r="C83" s="25" t="s">
        <v>149</v>
      </c>
    </row>
    <row r="84" spans="2:9" x14ac:dyDescent="0.25"/>
    <row r="85" spans="2:9" x14ac:dyDescent="0.25"/>
    <row r="86" spans="2:9" ht="31.5" x14ac:dyDescent="0.25">
      <c r="B86" s="26">
        <v>13</v>
      </c>
      <c r="C86" s="27" t="s">
        <v>150</v>
      </c>
      <c r="E86" s="53" t="s">
        <v>432</v>
      </c>
      <c r="G86" s="18" t="s">
        <v>432</v>
      </c>
      <c r="I86" s="16">
        <f>IF(G86=E86,1,0)</f>
        <v>1</v>
      </c>
    </row>
    <row r="87" spans="2:9" ht="31.5" x14ac:dyDescent="0.25">
      <c r="B87" s="24" t="s">
        <v>88</v>
      </c>
      <c r="C87" s="25" t="s">
        <v>151</v>
      </c>
    </row>
    <row r="88" spans="2:9" ht="31.5" x14ac:dyDescent="0.25">
      <c r="B88" s="24" t="s">
        <v>90</v>
      </c>
      <c r="C88" s="25" t="s">
        <v>152</v>
      </c>
    </row>
    <row r="89" spans="2:9" ht="31.5" x14ac:dyDescent="0.25">
      <c r="B89" s="24" t="s">
        <v>92</v>
      </c>
      <c r="C89" s="25" t="s">
        <v>153</v>
      </c>
    </row>
    <row r="90" spans="2:9" ht="31.5" x14ac:dyDescent="0.25">
      <c r="B90" s="24" t="s">
        <v>94</v>
      </c>
      <c r="C90" s="25" t="s">
        <v>154</v>
      </c>
    </row>
    <row r="91" spans="2:9" hidden="1" x14ac:dyDescent="0.25"/>
    <row r="92" spans="2:9" hidden="1" x14ac:dyDescent="0.25">
      <c r="I92" s="18">
        <f>SUM(I2:I86)</f>
        <v>10</v>
      </c>
    </row>
  </sheetData>
  <sheetProtection password="81AD" sheet="1" objects="1" scenarios="1"/>
  <autoFilter ref="G1:G9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Sheet1!$B$1:$B$5</xm:f>
          </x14:formula1>
          <xm:sqref>E2 E8 E14 E20 E27 E34 E42 E49 E57 E65 E72 E79 E86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9"/>
  <sheetViews>
    <sheetView tabSelected="1" topLeftCell="A181" zoomScaleNormal="100" workbookViewId="0">
      <selection activeCell="O186" sqref="O186"/>
    </sheetView>
  </sheetViews>
  <sheetFormatPr defaultColWidth="0" defaultRowHeight="15" zeroHeight="1" x14ac:dyDescent="0.25"/>
  <cols>
    <col min="1" max="1" width="9.140625" style="1" customWidth="1"/>
    <col min="2" max="2" width="24" style="2" customWidth="1"/>
    <col min="3" max="14" width="9.140625" style="1" customWidth="1"/>
    <col min="15" max="15" width="16.7109375" style="55" customWidth="1"/>
    <col min="16" max="16" width="9.140625" style="1" hidden="1" customWidth="1"/>
    <col min="17" max="17" width="12" style="1" hidden="1" customWidth="1"/>
    <col min="18" max="19" width="0" style="1" hidden="1" customWidth="1"/>
    <col min="20" max="16384" width="9.140625" style="1" hidden="1"/>
  </cols>
  <sheetData>
    <row r="1" spans="2:19" x14ac:dyDescent="0.25">
      <c r="Q1" s="1" t="s">
        <v>439</v>
      </c>
    </row>
    <row r="2" spans="2:19" s="2" customFormat="1" ht="41.25" customHeight="1" x14ac:dyDescent="0.25">
      <c r="B2" s="62" t="s">
        <v>358</v>
      </c>
      <c r="C2" s="62"/>
      <c r="D2" s="62"/>
      <c r="E2" s="62"/>
      <c r="F2" s="62"/>
      <c r="G2" s="62"/>
      <c r="H2" s="62"/>
      <c r="I2" s="62"/>
      <c r="J2" s="62"/>
      <c r="K2" s="62"/>
      <c r="L2" s="62"/>
      <c r="M2" s="62"/>
      <c r="N2" s="2" t="s">
        <v>429</v>
      </c>
      <c r="O2" s="53" t="s">
        <v>432</v>
      </c>
      <c r="Q2" s="2" t="s">
        <v>432</v>
      </c>
      <c r="S2" s="16">
        <f>IF(Q2=O2,1,0)</f>
        <v>1</v>
      </c>
    </row>
    <row r="3" spans="2:19" x14ac:dyDescent="0.25">
      <c r="B3" s="57" t="s">
        <v>166</v>
      </c>
      <c r="C3" s="57"/>
    </row>
    <row r="4" spans="2:19" x14ac:dyDescent="0.25">
      <c r="B4" s="57" t="s">
        <v>167</v>
      </c>
      <c r="C4" s="57"/>
    </row>
    <row r="5" spans="2:19" x14ac:dyDescent="0.25">
      <c r="B5" s="57" t="s">
        <v>168</v>
      </c>
      <c r="C5" s="57"/>
    </row>
    <row r="6" spans="2:19" x14ac:dyDescent="0.25">
      <c r="B6" s="57" t="s">
        <v>169</v>
      </c>
      <c r="C6" s="57"/>
    </row>
    <row r="7" spans="2:19" x14ac:dyDescent="0.25">
      <c r="B7" s="6"/>
      <c r="C7" s="5"/>
    </row>
    <row r="8" spans="2:19" ht="57.75" customHeight="1" x14ac:dyDescent="0.25">
      <c r="B8" s="58" t="s">
        <v>359</v>
      </c>
      <c r="C8" s="58"/>
      <c r="D8" s="58"/>
      <c r="E8" s="58"/>
      <c r="F8" s="58"/>
      <c r="G8" s="58"/>
      <c r="H8" s="58"/>
      <c r="I8" s="58"/>
      <c r="J8" s="58"/>
      <c r="K8" s="58"/>
      <c r="L8" s="58"/>
      <c r="M8" s="58"/>
      <c r="O8" s="53" t="s">
        <v>431</v>
      </c>
      <c r="Q8" s="1" t="s">
        <v>433</v>
      </c>
      <c r="S8" s="16">
        <f>IF(Q8=O8,1,0)</f>
        <v>0</v>
      </c>
    </row>
    <row r="9" spans="2:19" x14ac:dyDescent="0.25">
      <c r="B9" s="57" t="s">
        <v>170</v>
      </c>
      <c r="C9" s="57"/>
    </row>
    <row r="10" spans="2:19" x14ac:dyDescent="0.25">
      <c r="B10" s="57" t="s">
        <v>171</v>
      </c>
      <c r="C10" s="57"/>
    </row>
    <row r="11" spans="2:19" x14ac:dyDescent="0.25">
      <c r="B11" s="57" t="s">
        <v>172</v>
      </c>
      <c r="C11" s="57"/>
    </row>
    <row r="12" spans="2:19" x14ac:dyDescent="0.25">
      <c r="B12" s="57" t="s">
        <v>173</v>
      </c>
      <c r="C12" s="57"/>
    </row>
    <row r="13" spans="2:19" x14ac:dyDescent="0.25">
      <c r="B13" s="6"/>
      <c r="C13" s="5"/>
    </row>
    <row r="14" spans="2:19" ht="33" customHeight="1" x14ac:dyDescent="0.25">
      <c r="B14" s="58" t="s">
        <v>360</v>
      </c>
      <c r="C14" s="58"/>
      <c r="D14" s="58"/>
      <c r="E14" s="58"/>
      <c r="F14" s="58"/>
      <c r="G14" s="58"/>
      <c r="H14" s="58"/>
      <c r="I14" s="58"/>
      <c r="J14" s="58"/>
      <c r="K14" s="58"/>
      <c r="L14" s="58"/>
      <c r="M14" s="58"/>
      <c r="O14" s="53" t="s">
        <v>431</v>
      </c>
      <c r="Q14" s="1" t="s">
        <v>431</v>
      </c>
      <c r="S14" s="16">
        <f>IF(Q14=O14,1,0)</f>
        <v>1</v>
      </c>
    </row>
    <row r="15" spans="2:19" x14ac:dyDescent="0.25">
      <c r="B15" s="57" t="s">
        <v>174</v>
      </c>
      <c r="C15" s="57"/>
    </row>
    <row r="16" spans="2:19" x14ac:dyDescent="0.25">
      <c r="B16" s="57" t="s">
        <v>175</v>
      </c>
      <c r="C16" s="57"/>
    </row>
    <row r="17" spans="2:19" x14ac:dyDescent="0.25">
      <c r="B17" s="57" t="s">
        <v>176</v>
      </c>
      <c r="C17" s="57"/>
    </row>
    <row r="18" spans="2:19" x14ac:dyDescent="0.25">
      <c r="B18" s="57" t="s">
        <v>177</v>
      </c>
      <c r="C18" s="57"/>
    </row>
    <row r="19" spans="2:19" x14ac:dyDescent="0.25">
      <c r="B19" s="6"/>
    </row>
    <row r="20" spans="2:19" x14ac:dyDescent="0.25">
      <c r="B20" s="38" t="s">
        <v>361</v>
      </c>
      <c r="C20" s="36"/>
      <c r="D20" s="36"/>
      <c r="E20" s="36"/>
      <c r="F20" s="36"/>
      <c r="G20" s="36"/>
      <c r="H20" s="36"/>
      <c r="I20" s="36"/>
      <c r="J20" s="36"/>
      <c r="O20" s="53" t="s">
        <v>431</v>
      </c>
      <c r="Q20" s="1" t="s">
        <v>432</v>
      </c>
      <c r="S20" s="16">
        <f>IF(Q20=O20,1,0)</f>
        <v>0</v>
      </c>
    </row>
    <row r="21" spans="2:19" x14ac:dyDescent="0.25">
      <c r="B21" s="12"/>
    </row>
    <row r="22" spans="2:19" x14ac:dyDescent="0.25">
      <c r="B22" s="12" t="s">
        <v>178</v>
      </c>
    </row>
    <row r="23" spans="2:19" x14ac:dyDescent="0.25">
      <c r="B23" s="12" t="s">
        <v>179</v>
      </c>
    </row>
    <row r="24" spans="2:19" x14ac:dyDescent="0.25">
      <c r="B24" s="12" t="s">
        <v>180</v>
      </c>
    </row>
    <row r="25" spans="2:19" x14ac:dyDescent="0.25">
      <c r="B25" s="12" t="s">
        <v>181</v>
      </c>
    </row>
    <row r="26" spans="2:19" x14ac:dyDescent="0.25">
      <c r="B26" s="6"/>
    </row>
    <row r="27" spans="2:19" ht="33" customHeight="1" x14ac:dyDescent="0.25">
      <c r="B27" s="63" t="s">
        <v>182</v>
      </c>
      <c r="C27" s="63"/>
      <c r="D27" s="63"/>
      <c r="E27" s="63"/>
      <c r="F27" s="63"/>
      <c r="G27" s="63"/>
      <c r="H27" s="63"/>
      <c r="I27" s="63"/>
      <c r="J27" s="63"/>
      <c r="K27" s="63"/>
      <c r="L27" s="63"/>
      <c r="M27" s="63"/>
      <c r="O27" s="53" t="s">
        <v>432</v>
      </c>
      <c r="Q27" s="1" t="s">
        <v>432</v>
      </c>
      <c r="S27" s="16">
        <f>IF(Q27=O27,1,0)</f>
        <v>1</v>
      </c>
    </row>
    <row r="28" spans="2:19" x14ac:dyDescent="0.25">
      <c r="B28" s="6" t="s">
        <v>183</v>
      </c>
    </row>
    <row r="29" spans="2:19" x14ac:dyDescent="0.25">
      <c r="B29" s="6" t="s">
        <v>184</v>
      </c>
    </row>
    <row r="30" spans="2:19" x14ac:dyDescent="0.25">
      <c r="B30" s="6" t="s">
        <v>185</v>
      </c>
    </row>
    <row r="31" spans="2:19" x14ac:dyDescent="0.25">
      <c r="B31" s="6" t="s">
        <v>186</v>
      </c>
    </row>
    <row r="32" spans="2:19" x14ac:dyDescent="0.25">
      <c r="B32" s="64"/>
      <c r="C32" s="64"/>
      <c r="D32" s="64"/>
      <c r="E32" s="64"/>
      <c r="F32" s="64"/>
      <c r="G32" s="64"/>
      <c r="H32" s="64"/>
      <c r="I32" s="64"/>
      <c r="J32" s="64"/>
      <c r="K32" s="64"/>
      <c r="L32" s="64"/>
      <c r="M32" s="64"/>
    </row>
    <row r="33" spans="2:19" ht="30" customHeight="1" x14ac:dyDescent="0.25">
      <c r="B33" s="65" t="s">
        <v>187</v>
      </c>
      <c r="C33" s="65"/>
      <c r="D33" s="65"/>
      <c r="E33" s="65"/>
      <c r="F33" s="65"/>
      <c r="G33" s="65"/>
      <c r="H33" s="65"/>
      <c r="I33" s="65"/>
      <c r="J33" s="65"/>
      <c r="K33" s="65"/>
      <c r="L33" s="65"/>
      <c r="M33" s="65"/>
      <c r="O33" s="53" t="s">
        <v>434</v>
      </c>
      <c r="Q33" s="1" t="s">
        <v>433</v>
      </c>
      <c r="S33" s="16">
        <f>IF(Q33=O33,1,0)</f>
        <v>0</v>
      </c>
    </row>
    <row r="34" spans="2:19" x14ac:dyDescent="0.25">
      <c r="B34" s="12" t="s">
        <v>188</v>
      </c>
    </row>
    <row r="35" spans="2:19" x14ac:dyDescent="0.25">
      <c r="B35" s="12" t="s">
        <v>189</v>
      </c>
    </row>
    <row r="36" spans="2:19" x14ac:dyDescent="0.25">
      <c r="B36" s="12" t="s">
        <v>190</v>
      </c>
    </row>
    <row r="37" spans="2:19" x14ac:dyDescent="0.25">
      <c r="B37" s="12" t="s">
        <v>191</v>
      </c>
    </row>
    <row r="38" spans="2:19" x14ac:dyDescent="0.25">
      <c r="B38" s="6"/>
    </row>
    <row r="39" spans="2:19" ht="49.5" customHeight="1" x14ac:dyDescent="0.25">
      <c r="B39" s="62" t="s">
        <v>192</v>
      </c>
      <c r="C39" s="62"/>
      <c r="D39" s="62"/>
      <c r="E39" s="62"/>
      <c r="F39" s="62"/>
      <c r="G39" s="62"/>
      <c r="H39" s="62"/>
      <c r="I39" s="62"/>
      <c r="J39" s="62"/>
      <c r="K39" s="62"/>
      <c r="L39" s="62"/>
      <c r="M39" s="62"/>
      <c r="O39" s="53" t="s">
        <v>432</v>
      </c>
      <c r="Q39" s="1" t="s">
        <v>432</v>
      </c>
      <c r="S39" s="16">
        <f>IF(Q39=O39,1,0)</f>
        <v>1</v>
      </c>
    </row>
    <row r="40" spans="2:19" x14ac:dyDescent="0.25">
      <c r="B40" s="12" t="s">
        <v>193</v>
      </c>
    </row>
    <row r="41" spans="2:19" x14ac:dyDescent="0.25">
      <c r="B41" s="12" t="s">
        <v>194</v>
      </c>
    </row>
    <row r="42" spans="2:19" x14ac:dyDescent="0.25">
      <c r="B42" s="12" t="s">
        <v>195</v>
      </c>
    </row>
    <row r="43" spans="2:19" x14ac:dyDescent="0.25">
      <c r="B43" s="12" t="s">
        <v>196</v>
      </c>
    </row>
    <row r="44" spans="2:19" x14ac:dyDescent="0.25">
      <c r="B44" s="6"/>
    </row>
    <row r="45" spans="2:19" x14ac:dyDescent="0.25">
      <c r="B45" s="35" t="s">
        <v>197</v>
      </c>
      <c r="C45" s="36"/>
      <c r="D45" s="36"/>
      <c r="E45" s="36"/>
      <c r="F45" s="36"/>
      <c r="G45" s="36"/>
      <c r="H45" s="36"/>
      <c r="I45" s="36"/>
      <c r="J45" s="36"/>
      <c r="K45" s="36"/>
      <c r="L45" s="36"/>
      <c r="O45" s="53" t="s">
        <v>432</v>
      </c>
      <c r="Q45" s="1" t="s">
        <v>434</v>
      </c>
      <c r="S45" s="16">
        <f>IF(Q45=O45,1,0)</f>
        <v>0</v>
      </c>
    </row>
    <row r="46" spans="2:19" x14ac:dyDescent="0.25">
      <c r="B46" s="57" t="s">
        <v>198</v>
      </c>
      <c r="C46" s="57"/>
    </row>
    <row r="47" spans="2:19" x14ac:dyDescent="0.25">
      <c r="B47" s="6" t="s">
        <v>199</v>
      </c>
    </row>
    <row r="48" spans="2:19" x14ac:dyDescent="0.25">
      <c r="B48" s="6" t="s">
        <v>200</v>
      </c>
    </row>
    <row r="49" spans="2:19" x14ac:dyDescent="0.25">
      <c r="B49" s="6" t="s">
        <v>201</v>
      </c>
    </row>
    <row r="50" spans="2:19" x14ac:dyDescent="0.25">
      <c r="B50" s="6"/>
    </row>
    <row r="51" spans="2:19" ht="47.25" customHeight="1" x14ac:dyDescent="0.25">
      <c r="B51" s="58" t="s">
        <v>202</v>
      </c>
      <c r="C51" s="58"/>
      <c r="D51" s="58"/>
      <c r="E51" s="58"/>
      <c r="F51" s="58"/>
      <c r="G51" s="58"/>
      <c r="H51" s="58"/>
      <c r="I51" s="58"/>
      <c r="J51" s="58"/>
      <c r="K51" s="58"/>
      <c r="L51" s="58"/>
      <c r="M51" s="58"/>
      <c r="N51" s="5"/>
      <c r="O51" s="53" t="s">
        <v>432</v>
      </c>
      <c r="Q51" s="1" t="s">
        <v>432</v>
      </c>
      <c r="S51" s="16">
        <f>IF(Q51=O51,1,0)</f>
        <v>1</v>
      </c>
    </row>
    <row r="52" spans="2:19" x14ac:dyDescent="0.25">
      <c r="B52" s="6" t="s">
        <v>203</v>
      </c>
    </row>
    <row r="53" spans="2:19" x14ac:dyDescent="0.25">
      <c r="B53" s="6" t="s">
        <v>204</v>
      </c>
    </row>
    <row r="54" spans="2:19" x14ac:dyDescent="0.25">
      <c r="B54" s="6" t="s">
        <v>205</v>
      </c>
    </row>
    <row r="55" spans="2:19" x14ac:dyDescent="0.25">
      <c r="B55" s="6" t="s">
        <v>206</v>
      </c>
    </row>
    <row r="56" spans="2:19" x14ac:dyDescent="0.25">
      <c r="B56" s="66"/>
      <c r="C56" s="66"/>
      <c r="D56" s="66"/>
      <c r="E56" s="66"/>
      <c r="F56" s="66"/>
      <c r="G56" s="66"/>
      <c r="H56" s="66"/>
      <c r="I56" s="66"/>
      <c r="J56" s="66"/>
      <c r="K56" s="66"/>
      <c r="L56" s="66"/>
      <c r="M56" s="66"/>
    </row>
    <row r="57" spans="2:19" ht="32.25" customHeight="1" x14ac:dyDescent="0.25">
      <c r="B57" s="62" t="s">
        <v>207</v>
      </c>
      <c r="C57" s="62"/>
      <c r="D57" s="62"/>
      <c r="E57" s="62"/>
      <c r="F57" s="62"/>
      <c r="G57" s="62"/>
      <c r="H57" s="62"/>
      <c r="I57" s="62"/>
      <c r="J57" s="62"/>
      <c r="K57" s="62"/>
      <c r="L57" s="62"/>
      <c r="M57" s="62"/>
      <c r="O57" s="53" t="s">
        <v>431</v>
      </c>
      <c r="Q57" s="1" t="s">
        <v>431</v>
      </c>
      <c r="S57" s="16">
        <f>IF(Q57=O57,1,0)</f>
        <v>1</v>
      </c>
    </row>
    <row r="58" spans="2:19" x14ac:dyDescent="0.25">
      <c r="B58" s="6" t="s">
        <v>208</v>
      </c>
    </row>
    <row r="59" spans="2:19" x14ac:dyDescent="0.25">
      <c r="B59" s="6" t="s">
        <v>209</v>
      </c>
    </row>
    <row r="60" spans="2:19" x14ac:dyDescent="0.25">
      <c r="B60" s="6" t="s">
        <v>210</v>
      </c>
    </row>
    <row r="61" spans="2:19" x14ac:dyDescent="0.25">
      <c r="B61" s="6" t="s">
        <v>211</v>
      </c>
    </row>
    <row r="62" spans="2:19" x14ac:dyDescent="0.25">
      <c r="B62" s="6"/>
    </row>
    <row r="63" spans="2:19" ht="33.75" customHeight="1" x14ac:dyDescent="0.25">
      <c r="B63" s="62" t="s">
        <v>212</v>
      </c>
      <c r="C63" s="62"/>
      <c r="D63" s="62"/>
      <c r="E63" s="62"/>
      <c r="F63" s="62"/>
      <c r="G63" s="62"/>
      <c r="H63" s="62"/>
      <c r="I63" s="62"/>
      <c r="J63" s="62"/>
      <c r="K63" s="62"/>
      <c r="L63" s="62"/>
      <c r="M63" s="62"/>
      <c r="O63" s="53" t="s">
        <v>433</v>
      </c>
      <c r="Q63" s="1" t="s">
        <v>433</v>
      </c>
      <c r="S63" s="16">
        <f>IF(Q63=O63,1,0)</f>
        <v>1</v>
      </c>
    </row>
    <row r="64" spans="2:19" x14ac:dyDescent="0.25">
      <c r="B64" s="13" t="s">
        <v>213</v>
      </c>
    </row>
    <row r="65" spans="2:19" x14ac:dyDescent="0.25">
      <c r="B65" s="13" t="s">
        <v>214</v>
      </c>
    </row>
    <row r="66" spans="2:19" x14ac:dyDescent="0.25">
      <c r="B66" s="13" t="s">
        <v>215</v>
      </c>
    </row>
    <row r="67" spans="2:19" x14ac:dyDescent="0.25">
      <c r="B67" s="13" t="s">
        <v>216</v>
      </c>
    </row>
    <row r="68" spans="2:19" x14ac:dyDescent="0.25">
      <c r="B68" s="6"/>
    </row>
    <row r="69" spans="2:19" ht="33.75" customHeight="1" x14ac:dyDescent="0.25">
      <c r="B69" s="61" t="s">
        <v>356</v>
      </c>
      <c r="C69" s="61"/>
      <c r="D69" s="61"/>
      <c r="E69" s="61"/>
      <c r="F69" s="61"/>
      <c r="G69" s="61"/>
      <c r="H69" s="61"/>
      <c r="I69" s="61"/>
      <c r="J69" s="61"/>
      <c r="K69" s="61"/>
      <c r="L69" s="61"/>
      <c r="M69" s="61"/>
      <c r="O69" s="53" t="s">
        <v>432</v>
      </c>
      <c r="Q69" s="1" t="s">
        <v>432</v>
      </c>
      <c r="S69" s="16">
        <f>IF(Q69=O69,1,0)</f>
        <v>1</v>
      </c>
    </row>
    <row r="70" spans="2:19" x14ac:dyDescent="0.25">
      <c r="B70" s="57" t="s">
        <v>217</v>
      </c>
      <c r="C70" s="57"/>
    </row>
    <row r="71" spans="2:19" x14ac:dyDescent="0.25">
      <c r="B71" s="57" t="s">
        <v>218</v>
      </c>
      <c r="C71" s="57"/>
    </row>
    <row r="72" spans="2:19" x14ac:dyDescent="0.25">
      <c r="B72" s="57" t="s">
        <v>219</v>
      </c>
      <c r="C72" s="57"/>
    </row>
    <row r="73" spans="2:19" x14ac:dyDescent="0.25">
      <c r="B73" s="57" t="s">
        <v>220</v>
      </c>
      <c r="C73" s="57"/>
      <c r="D73" s="57"/>
    </row>
    <row r="74" spans="2:19" x14ac:dyDescent="0.25">
      <c r="B74" s="6"/>
      <c r="C74" s="5"/>
      <c r="D74" s="5"/>
    </row>
    <row r="75" spans="2:19" ht="36.75" customHeight="1" x14ac:dyDescent="0.25">
      <c r="B75" s="58" t="s">
        <v>221</v>
      </c>
      <c r="C75" s="58"/>
      <c r="D75" s="58"/>
      <c r="E75" s="58"/>
      <c r="F75" s="58"/>
      <c r="G75" s="58"/>
      <c r="H75" s="58"/>
      <c r="I75" s="58"/>
      <c r="J75" s="58"/>
      <c r="K75" s="58"/>
      <c r="L75" s="58"/>
      <c r="M75" s="58"/>
      <c r="O75" s="53" t="s">
        <v>432</v>
      </c>
      <c r="Q75" s="1" t="s">
        <v>433</v>
      </c>
      <c r="S75" s="16">
        <f>IF(Q75=O75,1,0)</f>
        <v>0</v>
      </c>
    </row>
    <row r="76" spans="2:19" x14ac:dyDescent="0.25">
      <c r="B76" s="57" t="s">
        <v>222</v>
      </c>
      <c r="C76" s="57"/>
    </row>
    <row r="77" spans="2:19" x14ac:dyDescent="0.25">
      <c r="B77" s="57" t="s">
        <v>223</v>
      </c>
      <c r="C77" s="57"/>
    </row>
    <row r="78" spans="2:19" x14ac:dyDescent="0.25">
      <c r="B78" s="57" t="s">
        <v>224</v>
      </c>
      <c r="C78" s="57"/>
    </row>
    <row r="79" spans="2:19" x14ac:dyDescent="0.25">
      <c r="B79" s="57" t="s">
        <v>225</v>
      </c>
      <c r="C79" s="57"/>
    </row>
    <row r="80" spans="2:19" x14ac:dyDescent="0.25">
      <c r="B80" s="6"/>
      <c r="C80" s="5"/>
    </row>
    <row r="81" spans="2:19" ht="42" customHeight="1" x14ac:dyDescent="0.25">
      <c r="B81" s="58" t="s">
        <v>226</v>
      </c>
      <c r="C81" s="58"/>
      <c r="D81" s="58"/>
      <c r="E81" s="58"/>
      <c r="F81" s="58"/>
      <c r="G81" s="58"/>
      <c r="H81" s="58"/>
      <c r="I81" s="58"/>
      <c r="J81" s="58"/>
      <c r="K81" s="58"/>
      <c r="L81" s="58"/>
      <c r="M81" s="58"/>
      <c r="O81" s="53" t="s">
        <v>432</v>
      </c>
      <c r="Q81" s="1" t="s">
        <v>431</v>
      </c>
      <c r="S81" s="16">
        <f>IF(Q81=O81,1,0)</f>
        <v>0</v>
      </c>
    </row>
    <row r="82" spans="2:19" x14ac:dyDescent="0.25">
      <c r="B82" s="60" t="s">
        <v>227</v>
      </c>
      <c r="C82" s="60"/>
    </row>
    <row r="83" spans="2:19" x14ac:dyDescent="0.25">
      <c r="B83" s="12" t="s">
        <v>228</v>
      </c>
    </row>
    <row r="84" spans="2:19" x14ac:dyDescent="0.25">
      <c r="B84" s="60" t="s">
        <v>229</v>
      </c>
      <c r="C84" s="60"/>
    </row>
    <row r="85" spans="2:19" x14ac:dyDescent="0.25">
      <c r="B85" s="60" t="s">
        <v>230</v>
      </c>
      <c r="C85" s="60"/>
    </row>
    <row r="86" spans="2:19" x14ac:dyDescent="0.25">
      <c r="B86" s="6"/>
    </row>
    <row r="87" spans="2:19" ht="81" customHeight="1" x14ac:dyDescent="0.25">
      <c r="B87" s="59" t="s">
        <v>357</v>
      </c>
      <c r="C87" s="58"/>
      <c r="D87" s="58"/>
      <c r="E87" s="58"/>
      <c r="F87" s="58"/>
      <c r="G87" s="58"/>
      <c r="H87" s="58"/>
      <c r="I87" s="58"/>
      <c r="J87" s="58"/>
      <c r="K87" s="58"/>
      <c r="L87" s="58"/>
      <c r="M87" s="58"/>
      <c r="O87" s="53" t="s">
        <v>432</v>
      </c>
      <c r="Q87" s="1" t="s">
        <v>433</v>
      </c>
      <c r="S87" s="16">
        <f>IF(Q87=O87,1,0)</f>
        <v>0</v>
      </c>
    </row>
    <row r="88" spans="2:19" x14ac:dyDescent="0.25">
      <c r="B88" s="57" t="s">
        <v>231</v>
      </c>
      <c r="C88" s="57"/>
    </row>
    <row r="89" spans="2:19" x14ac:dyDescent="0.25">
      <c r="B89" s="57" t="s">
        <v>232</v>
      </c>
      <c r="C89" s="57"/>
    </row>
    <row r="90" spans="2:19" x14ac:dyDescent="0.25">
      <c r="B90" s="57" t="s">
        <v>233</v>
      </c>
      <c r="C90" s="57"/>
    </row>
    <row r="91" spans="2:19" x14ac:dyDescent="0.25">
      <c r="B91" s="57" t="s">
        <v>234</v>
      </c>
      <c r="C91" s="57"/>
    </row>
    <row r="92" spans="2:19" x14ac:dyDescent="0.25">
      <c r="B92" s="6"/>
    </row>
    <row r="93" spans="2:19" x14ac:dyDescent="0.25">
      <c r="B93" s="58" t="s">
        <v>235</v>
      </c>
      <c r="C93" s="58"/>
      <c r="D93" s="58"/>
      <c r="E93" s="58"/>
      <c r="F93" s="58"/>
      <c r="G93" s="58"/>
      <c r="H93" s="58"/>
      <c r="I93" s="58"/>
      <c r="J93" s="58"/>
      <c r="K93" s="58"/>
      <c r="L93" s="58"/>
      <c r="M93" s="58"/>
      <c r="O93" s="53" t="s">
        <v>432</v>
      </c>
      <c r="Q93" s="1" t="s">
        <v>433</v>
      </c>
      <c r="S93" s="16">
        <f>IF(Q93=O93,1,0)</f>
        <v>0</v>
      </c>
    </row>
    <row r="94" spans="2:19" x14ac:dyDescent="0.25">
      <c r="B94" s="60" t="s">
        <v>236</v>
      </c>
      <c r="C94" s="60"/>
    </row>
    <row r="95" spans="2:19" x14ac:dyDescent="0.25">
      <c r="B95" s="12" t="s">
        <v>237</v>
      </c>
    </row>
    <row r="96" spans="2:19" x14ac:dyDescent="0.25">
      <c r="B96" s="60" t="s">
        <v>238</v>
      </c>
      <c r="C96" s="60"/>
    </row>
    <row r="97" spans="2:19" x14ac:dyDescent="0.25">
      <c r="B97" s="12" t="s">
        <v>239</v>
      </c>
    </row>
    <row r="98" spans="2:19" x14ac:dyDescent="0.25">
      <c r="B98" s="6"/>
    </row>
    <row r="99" spans="2:19" ht="49.5" customHeight="1" x14ac:dyDescent="0.25">
      <c r="B99" s="62" t="s">
        <v>240</v>
      </c>
      <c r="C99" s="62"/>
      <c r="D99" s="62"/>
      <c r="E99" s="62"/>
      <c r="F99" s="62"/>
      <c r="G99" s="62"/>
      <c r="H99" s="62"/>
      <c r="I99" s="62"/>
      <c r="J99" s="62"/>
      <c r="K99" s="62"/>
      <c r="L99" s="62"/>
      <c r="M99" s="62"/>
      <c r="O99" s="53" t="s">
        <v>432</v>
      </c>
      <c r="Q99" s="1" t="s">
        <v>432</v>
      </c>
      <c r="S99" s="16">
        <f>IF(Q99=O99,1,0)</f>
        <v>1</v>
      </c>
    </row>
    <row r="100" spans="2:19" x14ac:dyDescent="0.25">
      <c r="B100" s="12" t="s">
        <v>241</v>
      </c>
    </row>
    <row r="101" spans="2:19" x14ac:dyDescent="0.25">
      <c r="B101" s="12" t="s">
        <v>242</v>
      </c>
    </row>
    <row r="102" spans="2:19" x14ac:dyDescent="0.25">
      <c r="B102" s="12" t="s">
        <v>243</v>
      </c>
    </row>
    <row r="103" spans="2:19" x14ac:dyDescent="0.25">
      <c r="B103" s="12" t="s">
        <v>244</v>
      </c>
    </row>
    <row r="104" spans="2:19" x14ac:dyDescent="0.25">
      <c r="B104" s="6"/>
    </row>
    <row r="105" spans="2:19" ht="48.75" customHeight="1" x14ac:dyDescent="0.25">
      <c r="B105" s="63" t="s">
        <v>245</v>
      </c>
      <c r="C105" s="63"/>
      <c r="D105" s="63"/>
      <c r="E105" s="63"/>
      <c r="F105" s="63"/>
      <c r="G105" s="63"/>
      <c r="H105" s="63"/>
      <c r="I105" s="63"/>
      <c r="J105" s="63"/>
      <c r="K105" s="63"/>
      <c r="L105" s="63"/>
      <c r="M105" s="63"/>
      <c r="O105" s="53" t="s">
        <v>432</v>
      </c>
      <c r="Q105" s="1" t="s">
        <v>433</v>
      </c>
      <c r="S105" s="16">
        <f>IF(Q105=O105,1,0)</f>
        <v>0</v>
      </c>
    </row>
    <row r="106" spans="2:19" x14ac:dyDescent="0.25">
      <c r="B106" s="12" t="s">
        <v>246</v>
      </c>
    </row>
    <row r="107" spans="2:19" x14ac:dyDescent="0.25">
      <c r="B107" s="12" t="s">
        <v>247</v>
      </c>
    </row>
    <row r="108" spans="2:19" x14ac:dyDescent="0.25">
      <c r="B108" s="12" t="s">
        <v>248</v>
      </c>
    </row>
    <row r="109" spans="2:19" x14ac:dyDescent="0.25">
      <c r="B109" s="12" t="s">
        <v>249</v>
      </c>
    </row>
    <row r="110" spans="2:19" x14ac:dyDescent="0.25">
      <c r="B110" s="6"/>
    </row>
    <row r="111" spans="2:19" ht="18" customHeight="1" x14ac:dyDescent="0.25">
      <c r="B111" s="63" t="s">
        <v>250</v>
      </c>
      <c r="C111" s="63"/>
      <c r="D111" s="63"/>
      <c r="E111" s="63"/>
      <c r="F111" s="63"/>
      <c r="G111" s="63"/>
      <c r="H111" s="63"/>
      <c r="I111" s="63"/>
      <c r="J111" s="63"/>
      <c r="K111" s="63"/>
      <c r="L111" s="63"/>
      <c r="M111" s="63"/>
      <c r="O111" s="53" t="s">
        <v>432</v>
      </c>
      <c r="Q111" s="1" t="s">
        <v>432</v>
      </c>
      <c r="S111" s="16">
        <f>IF(Q111=O111,1,0)</f>
        <v>1</v>
      </c>
    </row>
    <row r="112" spans="2:19" x14ac:dyDescent="0.25">
      <c r="B112" s="12" t="s">
        <v>251</v>
      </c>
    </row>
    <row r="113" spans="2:19" x14ac:dyDescent="0.25">
      <c r="B113" s="12" t="s">
        <v>252</v>
      </c>
    </row>
    <row r="114" spans="2:19" x14ac:dyDescent="0.25">
      <c r="B114" s="12" t="s">
        <v>253</v>
      </c>
    </row>
    <row r="115" spans="2:19" x14ac:dyDescent="0.25">
      <c r="B115" s="12" t="s">
        <v>254</v>
      </c>
    </row>
    <row r="116" spans="2:19" x14ac:dyDescent="0.25"/>
    <row r="117" spans="2:19" x14ac:dyDescent="0.25">
      <c r="B117" s="6"/>
    </row>
    <row r="118" spans="2:19" ht="17.25" customHeight="1" x14ac:dyDescent="0.25">
      <c r="B118" s="63" t="s">
        <v>255</v>
      </c>
      <c r="C118" s="63"/>
      <c r="D118" s="63"/>
      <c r="E118" s="63"/>
      <c r="F118" s="63"/>
      <c r="G118" s="63"/>
      <c r="H118" s="63"/>
      <c r="I118" s="63"/>
      <c r="J118" s="63"/>
      <c r="K118" s="63"/>
      <c r="L118" s="63"/>
      <c r="M118" s="63"/>
      <c r="O118" s="53" t="s">
        <v>432</v>
      </c>
      <c r="Q118" s="1" t="s">
        <v>432</v>
      </c>
      <c r="S118" s="16">
        <f>IF(Q118=O118,1,0)</f>
        <v>1</v>
      </c>
    </row>
    <row r="119" spans="2:19" x14ac:dyDescent="0.25">
      <c r="B119" s="12" t="s">
        <v>256</v>
      </c>
    </row>
    <row r="120" spans="2:19" x14ac:dyDescent="0.25">
      <c r="B120" s="12" t="s">
        <v>257</v>
      </c>
    </row>
    <row r="121" spans="2:19" x14ac:dyDescent="0.25">
      <c r="B121" s="12" t="s">
        <v>258</v>
      </c>
    </row>
    <row r="122" spans="2:19" x14ac:dyDescent="0.25">
      <c r="B122" s="12" t="s">
        <v>259</v>
      </c>
    </row>
    <row r="123" spans="2:19" x14ac:dyDescent="0.25">
      <c r="B123" s="12"/>
    </row>
    <row r="124" spans="2:19" ht="61.5" customHeight="1" x14ac:dyDescent="0.25">
      <c r="B124" s="63" t="s">
        <v>260</v>
      </c>
      <c r="C124" s="63"/>
      <c r="D124" s="63"/>
      <c r="E124" s="63"/>
      <c r="F124" s="63"/>
      <c r="G124" s="63"/>
      <c r="H124" s="63"/>
      <c r="I124" s="63"/>
      <c r="J124" s="63"/>
      <c r="K124" s="63"/>
      <c r="L124" s="63"/>
      <c r="M124" s="63"/>
      <c r="O124" s="53" t="s">
        <v>432</v>
      </c>
      <c r="Q124" s="1" t="s">
        <v>432</v>
      </c>
      <c r="S124" s="16">
        <f>IF(Q124=O124,1,0)</f>
        <v>1</v>
      </c>
    </row>
    <row r="125" spans="2:19" x14ac:dyDescent="0.25">
      <c r="B125" s="6" t="s">
        <v>261</v>
      </c>
    </row>
    <row r="126" spans="2:19" x14ac:dyDescent="0.25">
      <c r="B126" s="6" t="s">
        <v>262</v>
      </c>
    </row>
    <row r="127" spans="2:19" x14ac:dyDescent="0.25">
      <c r="B127" s="6" t="s">
        <v>263</v>
      </c>
    </row>
    <row r="128" spans="2:19" x14ac:dyDescent="0.25">
      <c r="B128" s="6" t="s">
        <v>264</v>
      </c>
    </row>
    <row r="129" spans="2:19" x14ac:dyDescent="0.25">
      <c r="B129" s="6"/>
    </row>
    <row r="130" spans="2:19" ht="28.5" customHeight="1" x14ac:dyDescent="0.25">
      <c r="B130" s="63" t="s">
        <v>265</v>
      </c>
      <c r="C130" s="63"/>
      <c r="D130" s="63"/>
      <c r="E130" s="63"/>
      <c r="F130" s="63"/>
      <c r="G130" s="63"/>
      <c r="H130" s="63"/>
      <c r="I130" s="63"/>
      <c r="J130" s="63"/>
      <c r="K130" s="63"/>
      <c r="L130" s="63"/>
      <c r="M130" s="63"/>
      <c r="O130" s="53" t="s">
        <v>433</v>
      </c>
      <c r="Q130" s="1" t="s">
        <v>433</v>
      </c>
      <c r="S130" s="16">
        <f>IF(Q130=O130,1,0)</f>
        <v>1</v>
      </c>
    </row>
    <row r="131" spans="2:19" x14ac:dyDescent="0.25">
      <c r="B131" s="12" t="s">
        <v>266</v>
      </c>
    </row>
    <row r="132" spans="2:19" x14ac:dyDescent="0.25">
      <c r="B132" s="12" t="s">
        <v>267</v>
      </c>
    </row>
    <row r="133" spans="2:19" x14ac:dyDescent="0.25">
      <c r="B133" s="12" t="s">
        <v>268</v>
      </c>
    </row>
    <row r="134" spans="2:19" x14ac:dyDescent="0.25">
      <c r="B134" s="12" t="s">
        <v>269</v>
      </c>
    </row>
    <row r="135" spans="2:19" x14ac:dyDescent="0.25">
      <c r="B135" s="14"/>
    </row>
    <row r="136" spans="2:19" ht="32.25" customHeight="1" x14ac:dyDescent="0.25">
      <c r="B136" s="65" t="s">
        <v>270</v>
      </c>
      <c r="C136" s="65"/>
      <c r="D136" s="65"/>
      <c r="E136" s="65"/>
      <c r="F136" s="65"/>
      <c r="G136" s="65"/>
      <c r="H136" s="65"/>
      <c r="I136" s="65"/>
      <c r="J136" s="65"/>
      <c r="K136" s="65"/>
      <c r="L136" s="65"/>
      <c r="M136" s="65"/>
      <c r="O136" s="53" t="s">
        <v>433</v>
      </c>
      <c r="Q136" s="1" t="s">
        <v>433</v>
      </c>
      <c r="S136" s="16">
        <f>IF(Q136=O136,1,0)</f>
        <v>1</v>
      </c>
    </row>
    <row r="137" spans="2:19" x14ac:dyDescent="0.25">
      <c r="B137" s="12" t="s">
        <v>271</v>
      </c>
    </row>
    <row r="138" spans="2:19" x14ac:dyDescent="0.25">
      <c r="B138" s="12" t="s">
        <v>272</v>
      </c>
    </row>
    <row r="139" spans="2:19" x14ac:dyDescent="0.25">
      <c r="B139" s="12" t="s">
        <v>273</v>
      </c>
    </row>
    <row r="140" spans="2:19" x14ac:dyDescent="0.25">
      <c r="B140" s="12" t="s">
        <v>274</v>
      </c>
    </row>
    <row r="141" spans="2:19" x14ac:dyDescent="0.25">
      <c r="B141" s="12"/>
    </row>
    <row r="142" spans="2:19" ht="33" customHeight="1" x14ac:dyDescent="0.25">
      <c r="B142" s="63" t="s">
        <v>275</v>
      </c>
      <c r="C142" s="63"/>
      <c r="D142" s="63"/>
      <c r="E142" s="63"/>
      <c r="F142" s="63"/>
      <c r="G142" s="63"/>
      <c r="H142" s="63"/>
      <c r="I142" s="63"/>
      <c r="J142" s="63"/>
      <c r="K142" s="63"/>
      <c r="L142" s="63"/>
      <c r="M142" s="63"/>
      <c r="O142" s="53" t="s">
        <v>432</v>
      </c>
      <c r="Q142" s="1" t="s">
        <v>432</v>
      </c>
      <c r="S142" s="16">
        <f>IF(Q142=O142,1,0)</f>
        <v>1</v>
      </c>
    </row>
    <row r="143" spans="2:19" x14ac:dyDescent="0.25">
      <c r="B143" s="12" t="s">
        <v>276</v>
      </c>
    </row>
    <row r="144" spans="2:19" x14ac:dyDescent="0.25">
      <c r="B144" s="12" t="s">
        <v>277</v>
      </c>
    </row>
    <row r="145" spans="2:19" x14ac:dyDescent="0.25">
      <c r="B145" s="12" t="s">
        <v>278</v>
      </c>
    </row>
    <row r="146" spans="2:19" x14ac:dyDescent="0.25">
      <c r="B146" s="12" t="s">
        <v>249</v>
      </c>
    </row>
    <row r="147" spans="2:19" x14ac:dyDescent="0.25">
      <c r="B147" s="12"/>
    </row>
    <row r="148" spans="2:19" ht="30" customHeight="1" x14ac:dyDescent="0.25">
      <c r="B148" s="63" t="s">
        <v>279</v>
      </c>
      <c r="C148" s="63"/>
      <c r="D148" s="63"/>
      <c r="E148" s="63"/>
      <c r="F148" s="63"/>
      <c r="G148" s="63"/>
      <c r="H148" s="63"/>
      <c r="I148" s="63"/>
      <c r="J148" s="63"/>
      <c r="K148" s="63"/>
      <c r="L148" s="63"/>
      <c r="M148" s="63"/>
      <c r="O148" s="53" t="s">
        <v>432</v>
      </c>
      <c r="Q148" s="1" t="s">
        <v>432</v>
      </c>
      <c r="S148" s="16">
        <f>IF(Q148=O148,1,0)</f>
        <v>1</v>
      </c>
    </row>
    <row r="149" spans="2:19" x14ac:dyDescent="0.25">
      <c r="B149" s="12" t="s">
        <v>280</v>
      </c>
    </row>
    <row r="150" spans="2:19" x14ac:dyDescent="0.25">
      <c r="B150" s="12" t="s">
        <v>281</v>
      </c>
    </row>
    <row r="151" spans="2:19" x14ac:dyDescent="0.25">
      <c r="B151" s="12" t="s">
        <v>248</v>
      </c>
    </row>
    <row r="152" spans="2:19" x14ac:dyDescent="0.25">
      <c r="B152" s="12" t="s">
        <v>282</v>
      </c>
    </row>
    <row r="153" spans="2:19" x14ac:dyDescent="0.25">
      <c r="B153" s="12"/>
    </row>
    <row r="154" spans="2:19" ht="30" customHeight="1" x14ac:dyDescent="0.25">
      <c r="B154" s="63" t="s">
        <v>283</v>
      </c>
      <c r="C154" s="63"/>
      <c r="D154" s="63"/>
      <c r="E154" s="63"/>
      <c r="F154" s="63"/>
      <c r="G154" s="63"/>
      <c r="H154" s="63"/>
      <c r="I154" s="63"/>
      <c r="J154" s="63"/>
      <c r="K154" s="63"/>
      <c r="L154" s="63"/>
      <c r="M154" s="63"/>
      <c r="O154" s="53" t="s">
        <v>432</v>
      </c>
      <c r="Q154" s="1" t="s">
        <v>432</v>
      </c>
      <c r="S154" s="16">
        <f>IF(Q154=O154,1,0)</f>
        <v>1</v>
      </c>
    </row>
    <row r="155" spans="2:19" x14ac:dyDescent="0.25">
      <c r="B155" s="12" t="s">
        <v>284</v>
      </c>
    </row>
    <row r="156" spans="2:19" x14ac:dyDescent="0.25">
      <c r="B156" s="12" t="s">
        <v>285</v>
      </c>
    </row>
    <row r="157" spans="2:19" x14ac:dyDescent="0.25">
      <c r="B157" s="12" t="s">
        <v>286</v>
      </c>
    </row>
    <row r="158" spans="2:19" x14ac:dyDescent="0.25">
      <c r="B158" s="12" t="s">
        <v>287</v>
      </c>
    </row>
    <row r="159" spans="2:19" x14ac:dyDescent="0.25">
      <c r="B159" s="12"/>
    </row>
    <row r="160" spans="2:19" x14ac:dyDescent="0.25">
      <c r="B160" s="38" t="s">
        <v>288</v>
      </c>
      <c r="C160" s="36"/>
      <c r="D160" s="36"/>
      <c r="E160" s="36"/>
      <c r="F160" s="36"/>
      <c r="G160" s="36"/>
      <c r="H160" s="36"/>
      <c r="I160" s="36"/>
      <c r="O160" s="53" t="s">
        <v>431</v>
      </c>
      <c r="Q160" s="1" t="s">
        <v>431</v>
      </c>
      <c r="S160" s="16">
        <f>IF(Q160=O160,1,0)</f>
        <v>1</v>
      </c>
    </row>
    <row r="161" spans="2:19" x14ac:dyDescent="0.25">
      <c r="B161" s="12" t="s">
        <v>289</v>
      </c>
    </row>
    <row r="162" spans="2:19" x14ac:dyDescent="0.25">
      <c r="B162" s="12" t="s">
        <v>290</v>
      </c>
    </row>
    <row r="163" spans="2:19" x14ac:dyDescent="0.25">
      <c r="B163" s="12" t="s">
        <v>291</v>
      </c>
    </row>
    <row r="164" spans="2:19" x14ac:dyDescent="0.25">
      <c r="B164" s="12" t="s">
        <v>292</v>
      </c>
    </row>
    <row r="165" spans="2:19" x14ac:dyDescent="0.25">
      <c r="B165" s="12"/>
    </row>
    <row r="166" spans="2:19" x14ac:dyDescent="0.25">
      <c r="B166" s="38" t="s">
        <v>293</v>
      </c>
      <c r="C166" s="36"/>
      <c r="D166" s="36"/>
      <c r="E166" s="36"/>
      <c r="F166" s="36"/>
      <c r="G166" s="36"/>
      <c r="O166" s="53" t="s">
        <v>432</v>
      </c>
      <c r="Q166" s="1" t="s">
        <v>432</v>
      </c>
      <c r="S166" s="16">
        <f>IF(Q166=O166,1,0)</f>
        <v>1</v>
      </c>
    </row>
    <row r="167" spans="2:19" x14ac:dyDescent="0.25">
      <c r="B167" s="12" t="s">
        <v>294</v>
      </c>
    </row>
    <row r="168" spans="2:19" x14ac:dyDescent="0.25">
      <c r="B168" s="12" t="s">
        <v>295</v>
      </c>
    </row>
    <row r="169" spans="2:19" x14ac:dyDescent="0.25">
      <c r="B169" s="12" t="s">
        <v>296</v>
      </c>
    </row>
    <row r="170" spans="2:19" x14ac:dyDescent="0.25">
      <c r="B170" s="12" t="s">
        <v>297</v>
      </c>
    </row>
    <row r="171" spans="2:19" x14ac:dyDescent="0.25">
      <c r="B171" s="12"/>
    </row>
    <row r="172" spans="2:19" ht="28.5" customHeight="1" x14ac:dyDescent="0.25">
      <c r="B172" s="61" t="s">
        <v>298</v>
      </c>
      <c r="C172" s="61"/>
      <c r="D172" s="61"/>
      <c r="E172" s="61"/>
      <c r="F172" s="61"/>
      <c r="G172" s="61"/>
      <c r="H172" s="61"/>
      <c r="I172" s="61"/>
      <c r="J172" s="61"/>
      <c r="K172" s="61"/>
      <c r="L172" s="61"/>
      <c r="M172" s="61"/>
      <c r="O172" s="53" t="s">
        <v>434</v>
      </c>
      <c r="Q172" s="1" t="s">
        <v>434</v>
      </c>
      <c r="S172" s="16">
        <f>IF(Q172=O172,1,0)</f>
        <v>1</v>
      </c>
    </row>
    <row r="173" spans="2:19" x14ac:dyDescent="0.25">
      <c r="B173" s="12" t="s">
        <v>299</v>
      </c>
    </row>
    <row r="174" spans="2:19" x14ac:dyDescent="0.25">
      <c r="B174" s="12" t="s">
        <v>300</v>
      </c>
    </row>
    <row r="175" spans="2:19" x14ac:dyDescent="0.25">
      <c r="B175" s="12" t="s">
        <v>301</v>
      </c>
    </row>
    <row r="176" spans="2:19" x14ac:dyDescent="0.25">
      <c r="B176" s="12" t="s">
        <v>302</v>
      </c>
    </row>
    <row r="177" spans="2:19" x14ac:dyDescent="0.25">
      <c r="B177" s="12"/>
    </row>
    <row r="178" spans="2:19" ht="32.25" customHeight="1" x14ac:dyDescent="0.25">
      <c r="B178" s="63" t="s">
        <v>303</v>
      </c>
      <c r="C178" s="63"/>
      <c r="D178" s="63"/>
      <c r="E178" s="63"/>
      <c r="F178" s="63"/>
      <c r="G178" s="63"/>
      <c r="H178" s="63"/>
      <c r="I178" s="63"/>
      <c r="J178" s="63"/>
      <c r="K178" s="63"/>
      <c r="L178" s="63"/>
      <c r="M178" s="63"/>
      <c r="O178" s="53" t="s">
        <v>432</v>
      </c>
      <c r="Q178" s="1" t="s">
        <v>432</v>
      </c>
      <c r="S178" s="16">
        <f>IF(Q178=O178,1,0)</f>
        <v>1</v>
      </c>
    </row>
    <row r="179" spans="2:19" x14ac:dyDescent="0.25">
      <c r="B179" s="12" t="s">
        <v>304</v>
      </c>
    </row>
    <row r="180" spans="2:19" x14ac:dyDescent="0.25">
      <c r="B180" s="12" t="s">
        <v>305</v>
      </c>
    </row>
    <row r="181" spans="2:19" x14ac:dyDescent="0.25">
      <c r="B181" s="12" t="s">
        <v>306</v>
      </c>
    </row>
    <row r="182" spans="2:19" x14ac:dyDescent="0.25">
      <c r="B182" s="12" t="s">
        <v>307</v>
      </c>
    </row>
    <row r="183" spans="2:19" x14ac:dyDescent="0.25">
      <c r="B183" s="14"/>
    </row>
    <row r="184" spans="2:19" ht="30" customHeight="1" x14ac:dyDescent="0.25">
      <c r="B184" s="63" t="s">
        <v>308</v>
      </c>
      <c r="C184" s="63"/>
      <c r="D184" s="63"/>
      <c r="E184" s="63"/>
      <c r="F184" s="63"/>
      <c r="G184" s="63"/>
      <c r="H184" s="63"/>
      <c r="I184" s="63"/>
      <c r="J184" s="63"/>
      <c r="K184" s="63"/>
      <c r="L184" s="63"/>
      <c r="M184" s="63"/>
      <c r="O184" s="53" t="s">
        <v>434</v>
      </c>
      <c r="Q184" s="1" t="s">
        <v>434</v>
      </c>
      <c r="S184" s="16">
        <f>IF(Q184=O184,1,0)</f>
        <v>1</v>
      </c>
    </row>
    <row r="185" spans="2:19" x14ac:dyDescent="0.25">
      <c r="B185" s="12" t="s">
        <v>309</v>
      </c>
    </row>
    <row r="186" spans="2:19" x14ac:dyDescent="0.25">
      <c r="B186" s="12" t="s">
        <v>310</v>
      </c>
    </row>
    <row r="187" spans="2:19" x14ac:dyDescent="0.25">
      <c r="B187" s="12" t="s">
        <v>311</v>
      </c>
    </row>
    <row r="188" spans="2:19" x14ac:dyDescent="0.25">
      <c r="B188" s="12" t="s">
        <v>312</v>
      </c>
    </row>
    <row r="189" spans="2:19" x14ac:dyDescent="0.25">
      <c r="B189" s="12"/>
    </row>
    <row r="190" spans="2:19" x14ac:dyDescent="0.25">
      <c r="B190" s="67" t="s">
        <v>313</v>
      </c>
      <c r="C190" s="67"/>
      <c r="D190" s="67"/>
      <c r="E190" s="67"/>
      <c r="F190" s="67"/>
      <c r="G190" s="67"/>
      <c r="H190" s="67"/>
      <c r="I190" s="67"/>
      <c r="J190" s="67"/>
      <c r="K190" s="67"/>
      <c r="L190" s="67"/>
      <c r="M190" s="67"/>
      <c r="O190" s="53" t="s">
        <v>434</v>
      </c>
      <c r="Q190" s="1" t="s">
        <v>434</v>
      </c>
      <c r="S190" s="16">
        <f>IF(Q190=O190,1,0)</f>
        <v>1</v>
      </c>
    </row>
    <row r="191" spans="2:19" x14ac:dyDescent="0.25">
      <c r="B191" s="12" t="s">
        <v>314</v>
      </c>
    </row>
    <row r="192" spans="2:19" x14ac:dyDescent="0.25">
      <c r="B192" s="12" t="s">
        <v>247</v>
      </c>
    </row>
    <row r="193" spans="2:19" x14ac:dyDescent="0.25">
      <c r="B193" s="12" t="s">
        <v>315</v>
      </c>
    </row>
    <row r="194" spans="2:19" x14ac:dyDescent="0.25">
      <c r="B194" s="12" t="s">
        <v>316</v>
      </c>
    </row>
    <row r="195" spans="2:19" x14ac:dyDescent="0.25">
      <c r="B195" s="12"/>
    </row>
    <row r="196" spans="2:19" x14ac:dyDescent="0.25">
      <c r="B196" s="38" t="s">
        <v>317</v>
      </c>
      <c r="C196" s="36"/>
      <c r="D196" s="36"/>
      <c r="E196" s="36"/>
      <c r="F196" s="36"/>
      <c r="G196" s="36"/>
      <c r="H196" s="36"/>
      <c r="I196" s="36"/>
      <c r="J196" s="36"/>
      <c r="O196" s="53" t="s">
        <v>432</v>
      </c>
      <c r="Q196" s="1" t="s">
        <v>432</v>
      </c>
      <c r="S196" s="16">
        <f>IF(Q196=O196,1,0)</f>
        <v>1</v>
      </c>
    </row>
    <row r="197" spans="2:19" x14ac:dyDescent="0.25">
      <c r="B197" s="12" t="s">
        <v>318</v>
      </c>
    </row>
    <row r="198" spans="2:19" x14ac:dyDescent="0.25">
      <c r="B198" s="12" t="s">
        <v>319</v>
      </c>
    </row>
    <row r="199" spans="2:19" x14ac:dyDescent="0.25">
      <c r="B199" s="12" t="s">
        <v>320</v>
      </c>
    </row>
    <row r="200" spans="2:19" x14ac:dyDescent="0.25">
      <c r="B200" s="12" t="s">
        <v>321</v>
      </c>
    </row>
    <row r="201" spans="2:19" x14ac:dyDescent="0.25">
      <c r="B201" s="12"/>
    </row>
    <row r="202" spans="2:19" x14ac:dyDescent="0.25">
      <c r="B202" s="38" t="s">
        <v>322</v>
      </c>
      <c r="C202" s="36"/>
      <c r="D202" s="36"/>
      <c r="E202" s="36"/>
      <c r="F202" s="36"/>
      <c r="G202" s="36"/>
      <c r="H202" s="36"/>
      <c r="I202" s="36"/>
      <c r="J202" s="36"/>
      <c r="K202" s="36"/>
      <c r="L202" s="36"/>
      <c r="O202" s="53" t="s">
        <v>432</v>
      </c>
      <c r="Q202" s="1" t="s">
        <v>431</v>
      </c>
      <c r="S202" s="16">
        <f>IF(Q202=O202,1,0)</f>
        <v>0</v>
      </c>
    </row>
    <row r="203" spans="2:19" x14ac:dyDescent="0.25">
      <c r="B203" s="12" t="s">
        <v>323</v>
      </c>
    </row>
    <row r="204" spans="2:19" x14ac:dyDescent="0.25">
      <c r="B204" s="12" t="s">
        <v>324</v>
      </c>
    </row>
    <row r="205" spans="2:19" x14ac:dyDescent="0.25">
      <c r="B205" s="12" t="s">
        <v>325</v>
      </c>
    </row>
    <row r="206" spans="2:19" x14ac:dyDescent="0.25">
      <c r="B206" s="12" t="s">
        <v>326</v>
      </c>
    </row>
    <row r="207" spans="2:19" x14ac:dyDescent="0.25">
      <c r="B207" s="12"/>
    </row>
    <row r="208" spans="2:19" x14ac:dyDescent="0.25">
      <c r="B208" s="58" t="s">
        <v>327</v>
      </c>
      <c r="C208" s="58"/>
      <c r="D208" s="58"/>
      <c r="E208" s="58"/>
      <c r="F208" s="58"/>
      <c r="G208" s="58"/>
      <c r="H208" s="58"/>
      <c r="I208" s="58"/>
      <c r="J208" s="58"/>
      <c r="K208" s="58"/>
      <c r="L208" s="58"/>
      <c r="M208" s="58"/>
      <c r="O208" s="53" t="s">
        <v>433</v>
      </c>
      <c r="Q208" s="1" t="s">
        <v>433</v>
      </c>
      <c r="S208" s="16">
        <f>IF(Q208=O208,1,0)</f>
        <v>1</v>
      </c>
    </row>
    <row r="209" spans="2:19" x14ac:dyDescent="0.25">
      <c r="B209" s="12" t="s">
        <v>328</v>
      </c>
    </row>
    <row r="210" spans="2:19" x14ac:dyDescent="0.25">
      <c r="B210" s="12" t="s">
        <v>329</v>
      </c>
    </row>
    <row r="211" spans="2:19" x14ac:dyDescent="0.25">
      <c r="B211" s="12" t="s">
        <v>330</v>
      </c>
    </row>
    <row r="212" spans="2:19" ht="15" customHeight="1" x14ac:dyDescent="0.25">
      <c r="B212" s="60" t="s">
        <v>331</v>
      </c>
      <c r="C212" s="60"/>
      <c r="D212" s="60"/>
      <c r="E212" s="60"/>
    </row>
    <row r="213" spans="2:19" x14ac:dyDescent="0.25">
      <c r="B213" s="57"/>
      <c r="C213" s="57"/>
      <c r="D213" s="57"/>
      <c r="E213" s="57"/>
      <c r="F213" s="57"/>
      <c r="G213" s="57"/>
      <c r="H213" s="57"/>
      <c r="I213" s="57"/>
      <c r="J213" s="57"/>
      <c r="K213" s="57"/>
      <c r="L213" s="57"/>
      <c r="M213" s="57"/>
    </row>
    <row r="214" spans="2:19" x14ac:dyDescent="0.25">
      <c r="B214" s="58" t="s">
        <v>332</v>
      </c>
      <c r="C214" s="58"/>
      <c r="D214" s="58"/>
      <c r="E214" s="58"/>
      <c r="F214" s="58"/>
      <c r="G214" s="58"/>
      <c r="H214" s="58"/>
      <c r="I214" s="58"/>
      <c r="J214" s="58"/>
      <c r="K214" s="58"/>
      <c r="L214" s="58"/>
      <c r="M214" s="58"/>
      <c r="O214" s="53" t="s">
        <v>432</v>
      </c>
      <c r="Q214" s="1" t="s">
        <v>432</v>
      </c>
      <c r="S214" s="16">
        <f>IF(Q214=O214,1,0)</f>
        <v>1</v>
      </c>
    </row>
    <row r="215" spans="2:19" x14ac:dyDescent="0.25">
      <c r="B215" s="12" t="s">
        <v>333</v>
      </c>
    </row>
    <row r="216" spans="2:19" x14ac:dyDescent="0.25">
      <c r="B216" s="12" t="s">
        <v>334</v>
      </c>
    </row>
    <row r="217" spans="2:19" x14ac:dyDescent="0.25">
      <c r="B217" s="12" t="s">
        <v>335</v>
      </c>
    </row>
    <row r="218" spans="2:19" x14ac:dyDescent="0.25">
      <c r="B218" s="12" t="s">
        <v>336</v>
      </c>
    </row>
    <row r="219" spans="2:19" x14ac:dyDescent="0.25">
      <c r="B219" s="12"/>
    </row>
    <row r="220" spans="2:19" x14ac:dyDescent="0.25">
      <c r="B220" s="35" t="s">
        <v>337</v>
      </c>
      <c r="C220" s="36"/>
      <c r="D220" s="36"/>
      <c r="E220" s="36"/>
      <c r="F220" s="36"/>
      <c r="G220" s="36"/>
      <c r="H220" s="36"/>
      <c r="I220" s="36"/>
      <c r="J220" s="36"/>
      <c r="K220" s="36"/>
      <c r="O220" s="53" t="s">
        <v>432</v>
      </c>
      <c r="Q220" s="1" t="s">
        <v>433</v>
      </c>
      <c r="S220" s="16">
        <f>IF(Q220=O220,1,0)</f>
        <v>0</v>
      </c>
    </row>
    <row r="221" spans="2:19" x14ac:dyDescent="0.25">
      <c r="B221" s="7" t="s">
        <v>157</v>
      </c>
      <c r="C221" s="7" t="s">
        <v>158</v>
      </c>
    </row>
    <row r="222" spans="2:19" x14ac:dyDescent="0.25">
      <c r="B222" s="8">
        <v>0.1</v>
      </c>
      <c r="C222" s="7" t="s">
        <v>159</v>
      </c>
      <c r="E222" s="37" t="s">
        <v>338</v>
      </c>
      <c r="F222" s="36"/>
      <c r="G222" s="36"/>
      <c r="H222" s="36"/>
      <c r="I222" s="36"/>
    </row>
    <row r="223" spans="2:19" x14ac:dyDescent="0.25">
      <c r="B223" s="8">
        <v>0.15</v>
      </c>
      <c r="C223" s="7" t="s">
        <v>160</v>
      </c>
    </row>
    <row r="224" spans="2:19" x14ac:dyDescent="0.25">
      <c r="B224" s="8">
        <v>0.2</v>
      </c>
      <c r="C224" s="7" t="s">
        <v>161</v>
      </c>
    </row>
    <row r="225" spans="2:19" s="34" customFormat="1" x14ac:dyDescent="0.25">
      <c r="B225" s="46"/>
      <c r="C225" s="47"/>
      <c r="O225" s="55"/>
    </row>
    <row r="226" spans="2:19" x14ac:dyDescent="0.25">
      <c r="B226" s="2" t="s">
        <v>447</v>
      </c>
    </row>
    <row r="227" spans="2:19" x14ac:dyDescent="0.25">
      <c r="B227" s="12" t="s">
        <v>339</v>
      </c>
    </row>
    <row r="228" spans="2:19" x14ac:dyDescent="0.25">
      <c r="B228" s="12" t="s">
        <v>340</v>
      </c>
    </row>
    <row r="229" spans="2:19" x14ac:dyDescent="0.25">
      <c r="B229" s="12" t="s">
        <v>341</v>
      </c>
    </row>
    <row r="230" spans="2:19" x14ac:dyDescent="0.25">
      <c r="B230" s="6"/>
      <c r="D230" s="5"/>
    </row>
    <row r="231" spans="2:19" ht="30" customHeight="1" x14ac:dyDescent="0.25">
      <c r="B231" s="58" t="s">
        <v>342</v>
      </c>
      <c r="C231" s="58"/>
      <c r="D231" s="58"/>
      <c r="E231" s="58"/>
      <c r="F231" s="58"/>
      <c r="G231" s="58"/>
      <c r="H231" s="58"/>
      <c r="I231" s="58"/>
      <c r="J231" s="58"/>
      <c r="K231" s="58"/>
      <c r="L231" s="58"/>
      <c r="M231" s="58"/>
      <c r="O231" s="53" t="s">
        <v>432</v>
      </c>
      <c r="Q231" s="1" t="s">
        <v>448</v>
      </c>
      <c r="S231" s="16">
        <f>IF(Q231=O231,1,0)</f>
        <v>0</v>
      </c>
    </row>
    <row r="232" spans="2:19" x14ac:dyDescent="0.25">
      <c r="B232" s="12" t="s">
        <v>343</v>
      </c>
    </row>
    <row r="233" spans="2:19" x14ac:dyDescent="0.25">
      <c r="B233" s="12" t="s">
        <v>344</v>
      </c>
    </row>
    <row r="234" spans="2:19" x14ac:dyDescent="0.25">
      <c r="B234" s="12" t="s">
        <v>345</v>
      </c>
    </row>
    <row r="235" spans="2:19" x14ac:dyDescent="0.25">
      <c r="B235" s="12" t="s">
        <v>346</v>
      </c>
      <c r="D235" s="5"/>
    </row>
    <row r="236" spans="2:19" x14ac:dyDescent="0.25">
      <c r="B236" s="12"/>
      <c r="D236" s="5"/>
    </row>
    <row r="237" spans="2:19" ht="43.5" customHeight="1" x14ac:dyDescent="0.25">
      <c r="B237" s="58" t="s">
        <v>347</v>
      </c>
      <c r="C237" s="58"/>
      <c r="D237" s="58"/>
      <c r="E237" s="58"/>
      <c r="F237" s="58"/>
      <c r="G237" s="58"/>
      <c r="H237" s="58"/>
      <c r="I237" s="58"/>
      <c r="J237" s="58"/>
      <c r="K237" s="58"/>
      <c r="L237" s="58"/>
      <c r="M237" s="58"/>
      <c r="O237" s="53" t="s">
        <v>432</v>
      </c>
      <c r="Q237" s="1" t="s">
        <v>433</v>
      </c>
      <c r="S237" s="16">
        <f>IF(Q237=O237,1,0)</f>
        <v>0</v>
      </c>
    </row>
    <row r="238" spans="2:19" x14ac:dyDescent="0.25">
      <c r="B238" s="12" t="s">
        <v>348</v>
      </c>
    </row>
    <row r="239" spans="2:19" x14ac:dyDescent="0.25">
      <c r="B239" s="12" t="s">
        <v>349</v>
      </c>
    </row>
    <row r="240" spans="2:19" x14ac:dyDescent="0.25">
      <c r="B240" s="12" t="s">
        <v>350</v>
      </c>
    </row>
    <row r="241" spans="2:19" x14ac:dyDescent="0.25">
      <c r="B241" s="12" t="s">
        <v>351</v>
      </c>
      <c r="D241" s="5"/>
    </row>
    <row r="242" spans="2:19" x14ac:dyDescent="0.25">
      <c r="B242" s="12"/>
      <c r="D242" s="5"/>
    </row>
    <row r="243" spans="2:19" x14ac:dyDescent="0.25">
      <c r="B243" s="58" t="s">
        <v>352</v>
      </c>
      <c r="C243" s="58"/>
      <c r="D243" s="58"/>
      <c r="E243" s="58"/>
      <c r="F243" s="58"/>
      <c r="G243" s="58"/>
      <c r="H243" s="58"/>
      <c r="I243" s="58"/>
      <c r="J243" s="58"/>
      <c r="K243" s="58"/>
      <c r="L243" s="58"/>
      <c r="M243" s="58"/>
      <c r="O243" s="53" t="s">
        <v>432</v>
      </c>
      <c r="Q243" s="1" t="s">
        <v>432</v>
      </c>
      <c r="S243" s="16">
        <f>IF(Q243=O243,1,0)</f>
        <v>1</v>
      </c>
    </row>
    <row r="244" spans="2:19" x14ac:dyDescent="0.25">
      <c r="B244" s="12" t="s">
        <v>213</v>
      </c>
    </row>
    <row r="245" spans="2:19" x14ac:dyDescent="0.25">
      <c r="B245" s="12" t="s">
        <v>353</v>
      </c>
    </row>
    <row r="246" spans="2:19" x14ac:dyDescent="0.25">
      <c r="B246" s="12" t="s">
        <v>354</v>
      </c>
    </row>
    <row r="247" spans="2:19" x14ac:dyDescent="0.25">
      <c r="B247" s="12" t="s">
        <v>355</v>
      </c>
    </row>
    <row r="248" spans="2:19" hidden="1" x14ac:dyDescent="0.25"/>
    <row r="249" spans="2:19" hidden="1" x14ac:dyDescent="0.25">
      <c r="S249" s="1">
        <f>SUM(S2:S243)</f>
        <v>27</v>
      </c>
    </row>
  </sheetData>
  <sheetProtection password="81AD" sheet="1" objects="1" scenarios="1"/>
  <autoFilter ref="Q1:Q247"/>
  <mergeCells count="67">
    <mergeCell ref="B231:M231"/>
    <mergeCell ref="B243:M243"/>
    <mergeCell ref="B237:M237"/>
    <mergeCell ref="B51:M51"/>
    <mergeCell ref="B190:M190"/>
    <mergeCell ref="B184:M184"/>
    <mergeCell ref="B178:M178"/>
    <mergeCell ref="B172:M172"/>
    <mergeCell ref="B208:M208"/>
    <mergeCell ref="B212:E212"/>
    <mergeCell ref="B213:M213"/>
    <mergeCell ref="B214:M214"/>
    <mergeCell ref="B130:M130"/>
    <mergeCell ref="B136:M136"/>
    <mergeCell ref="B142:M142"/>
    <mergeCell ref="B148:M148"/>
    <mergeCell ref="B94:C94"/>
    <mergeCell ref="B154:M154"/>
    <mergeCell ref="B96:C96"/>
    <mergeCell ref="B99:M99"/>
    <mergeCell ref="B105:M105"/>
    <mergeCell ref="B111:M111"/>
    <mergeCell ref="B118:M118"/>
    <mergeCell ref="B124:M124"/>
    <mergeCell ref="B73:D73"/>
    <mergeCell ref="B76:C76"/>
    <mergeCell ref="B77:C77"/>
    <mergeCell ref="B78:C78"/>
    <mergeCell ref="B79:C79"/>
    <mergeCell ref="B75:M75"/>
    <mergeCell ref="B56:M56"/>
    <mergeCell ref="B57:M57"/>
    <mergeCell ref="B63:M63"/>
    <mergeCell ref="B70:C70"/>
    <mergeCell ref="B71:C71"/>
    <mergeCell ref="B72:C72"/>
    <mergeCell ref="B69:M69"/>
    <mergeCell ref="B2:M2"/>
    <mergeCell ref="B15:C15"/>
    <mergeCell ref="B16:C16"/>
    <mergeCell ref="B17:C17"/>
    <mergeCell ref="B18:C18"/>
    <mergeCell ref="B27:M27"/>
    <mergeCell ref="B32:M32"/>
    <mergeCell ref="B9:C9"/>
    <mergeCell ref="B10:C10"/>
    <mergeCell ref="B11:C11"/>
    <mergeCell ref="B12:C12"/>
    <mergeCell ref="B14:M14"/>
    <mergeCell ref="B33:M33"/>
    <mergeCell ref="B39:M39"/>
    <mergeCell ref="B81:M81"/>
    <mergeCell ref="B87:M87"/>
    <mergeCell ref="B93:M93"/>
    <mergeCell ref="B82:C82"/>
    <mergeCell ref="B84:C84"/>
    <mergeCell ref="B85:C85"/>
    <mergeCell ref="B88:C88"/>
    <mergeCell ref="B89:C89"/>
    <mergeCell ref="B90:C90"/>
    <mergeCell ref="B91:C91"/>
    <mergeCell ref="B46:C46"/>
    <mergeCell ref="B3:C3"/>
    <mergeCell ref="B4:C4"/>
    <mergeCell ref="B5:C5"/>
    <mergeCell ref="B6:C6"/>
    <mergeCell ref="B8:M8"/>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Sheet1!$B$1:$B$5</xm:f>
          </x14:formula1>
          <xm:sqref>O2 O8 O14 O20 O27 O33 O39 O45 O51 O57 O63 O69 O75 O81 O87 O93 O99 O105 O111 O118 O124 O130 O136 O142 O148 O154 O160 O166 O172 O178 O184 O190 O196 O202 O208 O214 O220 O231 O237 O243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48576"/>
  <sheetViews>
    <sheetView workbookViewId="0">
      <selection activeCell="G10" sqref="G10"/>
    </sheetView>
  </sheetViews>
  <sheetFormatPr defaultRowHeight="15" x14ac:dyDescent="0.25"/>
  <cols>
    <col min="2" max="2" width="10.5703125" bestFit="1" customWidth="1"/>
  </cols>
  <sheetData>
    <row r="1" spans="2:8" x14ac:dyDescent="0.25">
      <c r="B1" t="s">
        <v>430</v>
      </c>
    </row>
    <row r="2" spans="2:8" x14ac:dyDescent="0.25">
      <c r="B2" t="s">
        <v>431</v>
      </c>
    </row>
    <row r="3" spans="2:8" x14ac:dyDescent="0.25">
      <c r="B3" t="s">
        <v>432</v>
      </c>
      <c r="G3" s="68" t="s">
        <v>458</v>
      </c>
      <c r="H3" s="68"/>
    </row>
    <row r="4" spans="2:8" x14ac:dyDescent="0.25">
      <c r="B4" t="s">
        <v>433</v>
      </c>
      <c r="G4" s="50" t="s">
        <v>459</v>
      </c>
      <c r="H4" s="49">
        <f>BSG!H44</f>
        <v>4</v>
      </c>
    </row>
    <row r="5" spans="2:8" x14ac:dyDescent="0.25">
      <c r="B5" t="s">
        <v>434</v>
      </c>
      <c r="G5" s="50" t="s">
        <v>460</v>
      </c>
      <c r="H5" s="49" t="e">
        <f>BAG!H169</f>
        <v>#REF!</v>
      </c>
    </row>
    <row r="6" spans="2:8" x14ac:dyDescent="0.25">
      <c r="G6" s="50" t="s">
        <v>461</v>
      </c>
      <c r="H6" s="49">
        <f>PAS!H21</f>
        <v>1</v>
      </c>
    </row>
    <row r="7" spans="2:8" x14ac:dyDescent="0.25">
      <c r="G7" s="50" t="s">
        <v>462</v>
      </c>
      <c r="H7" s="49">
        <f>Robotics!H18</f>
        <v>3</v>
      </c>
    </row>
    <row r="8" spans="2:8" x14ac:dyDescent="0.25">
      <c r="G8" s="50" t="s">
        <v>463</v>
      </c>
      <c r="H8" s="49">
        <f>'IT Infra'!I92</f>
        <v>10</v>
      </c>
    </row>
    <row r="9" spans="2:8" x14ac:dyDescent="0.25">
      <c r="B9" t="s">
        <v>430</v>
      </c>
      <c r="G9" s="50" t="s">
        <v>464</v>
      </c>
      <c r="H9" s="49">
        <f>Aptitude!S249</f>
        <v>27</v>
      </c>
    </row>
    <row r="10" spans="2:8" x14ac:dyDescent="0.25">
      <c r="B10" t="s">
        <v>431</v>
      </c>
      <c r="G10" s="51" t="s">
        <v>465</v>
      </c>
      <c r="H10" s="51" t="e">
        <f>SUM(H4:H9)</f>
        <v>#REF!</v>
      </c>
    </row>
    <row r="11" spans="2:8" x14ac:dyDescent="0.25">
      <c r="B11" t="s">
        <v>432</v>
      </c>
    </row>
    <row r="1048576" spans="2:2" x14ac:dyDescent="0.25">
      <c r="B1048576" t="s">
        <v>431</v>
      </c>
    </row>
  </sheetData>
  <mergeCells count="1">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BSG</vt:lpstr>
      <vt:lpstr>BAG</vt:lpstr>
      <vt:lpstr>PAS</vt:lpstr>
      <vt:lpstr>Robotics</vt:lpstr>
      <vt:lpstr>IT Infra</vt:lpstr>
      <vt:lpstr>Aptitude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Rishika Gupta</dc:creator>
  <cp:lastModifiedBy>Windows User</cp:lastModifiedBy>
  <dcterms:created xsi:type="dcterms:W3CDTF">2020-11-24T11:37:49Z</dcterms:created>
  <dcterms:modified xsi:type="dcterms:W3CDTF">2020-12-19T07:37:13Z</dcterms:modified>
</cp:coreProperties>
</file>