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8_{019522F2-9A40-4147-855F-5C809E4B0E8A}" xr6:coauthVersionLast="47" xr6:coauthVersionMax="47" xr10:uidLastSave="{00000000-0000-0000-0000-000000000000}"/>
  <bookViews>
    <workbookView xWindow="-120" yWindow="-120" windowWidth="20730" windowHeight="11160" xr2:uid="{89D04BFF-08C3-4849-9D56-F23A16C4268B}"/>
  </bookViews>
  <sheets>
    <sheet name="Sheet1" sheetId="1" r:id="rId1"/>
  </sheets>
  <definedNames>
    <definedName name="_xlnm._FilterDatabase" localSheetId="0" hidden="1">Sheet1!#REF!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2" i="1"/>
  <c r="E7" i="1"/>
  <c r="E3" i="1"/>
  <c r="E4" i="1"/>
  <c r="E5" i="1"/>
  <c r="E6" i="1"/>
  <c r="E8" i="1"/>
  <c r="E9" i="1"/>
  <c r="E10" i="1"/>
  <c r="E11" i="1"/>
  <c r="E2" i="1"/>
  <c r="C9" i="1"/>
  <c r="C3" i="1"/>
  <c r="C4" i="1"/>
  <c r="C5" i="1"/>
  <c r="C6" i="1"/>
  <c r="C7" i="1"/>
  <c r="D7" i="1" s="1"/>
  <c r="C8" i="1"/>
  <c r="C10" i="1"/>
  <c r="C11" i="1"/>
  <c r="C2" i="1"/>
  <c r="O3" i="1"/>
  <c r="O4" i="1"/>
  <c r="O5" i="1"/>
  <c r="O6" i="1"/>
  <c r="O7" i="1"/>
  <c r="O8" i="1"/>
  <c r="O9" i="1"/>
  <c r="O10" i="1"/>
  <c r="O11" i="1"/>
  <c r="O2" i="1"/>
  <c r="N11" i="1"/>
  <c r="N10" i="1"/>
  <c r="N9" i="1"/>
  <c r="N8" i="1"/>
  <c r="N7" i="1"/>
  <c r="N6" i="1"/>
  <c r="N5" i="1"/>
  <c r="N3" i="1"/>
  <c r="N4" i="1"/>
  <c r="N2" i="1"/>
  <c r="M3" i="1"/>
  <c r="M4" i="1"/>
  <c r="M5" i="1"/>
  <c r="M6" i="1"/>
  <c r="M7" i="1"/>
  <c r="M8" i="1"/>
  <c r="M9" i="1"/>
  <c r="M10" i="1"/>
  <c r="M11" i="1"/>
  <c r="L3" i="1"/>
  <c r="L4" i="1"/>
  <c r="L5" i="1"/>
  <c r="L6" i="1"/>
  <c r="L7" i="1"/>
  <c r="L8" i="1"/>
  <c r="L9" i="1"/>
  <c r="L10" i="1"/>
  <c r="L11" i="1"/>
  <c r="L2" i="1"/>
  <c r="M2" i="1"/>
</calcChain>
</file>

<file path=xl/sharedStrings.xml><?xml version="1.0" encoding="utf-8"?>
<sst xmlns="http://schemas.openxmlformats.org/spreadsheetml/2006/main" count="26" uniqueCount="26">
  <si>
    <t>Name of the student</t>
  </si>
  <si>
    <t>Sub-1</t>
  </si>
  <si>
    <t>Sub-2</t>
  </si>
  <si>
    <t>Sub-3</t>
  </si>
  <si>
    <t>Sub-4</t>
  </si>
  <si>
    <t>Sub-5</t>
  </si>
  <si>
    <t>Sub-6</t>
  </si>
  <si>
    <t>Total</t>
  </si>
  <si>
    <t>Rohan</t>
  </si>
  <si>
    <t>Rakhi</t>
  </si>
  <si>
    <t>David</t>
  </si>
  <si>
    <t>Mo han</t>
  </si>
  <si>
    <t>Roll
No.</t>
  </si>
  <si>
    <t>P.Rakesh</t>
  </si>
  <si>
    <t>MIN</t>
  </si>
  <si>
    <t>MAX</t>
  </si>
  <si>
    <t>Length</t>
  </si>
  <si>
    <t>Ravi   meheta</t>
  </si>
  <si>
    <t>Ruby   tondon</t>
  </si>
  <si>
    <t>Radhika  gupta</t>
  </si>
  <si>
    <t>mon  ika mis  hra</t>
  </si>
  <si>
    <t>Tommy    singh</t>
  </si>
  <si>
    <t>replace name</t>
  </si>
  <si>
    <t>Trim for extra space</t>
  </si>
  <si>
    <t>combine</t>
  </si>
  <si>
    <t>proper form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</si>
</sst>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8A2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left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28A2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FD817-2037-4810-864D-F53139514126}">
  <dimension ref="A1:P11"/>
  <sheetViews>
    <sheetView tabSelected="1" zoomScale="85" zoomScaleNormal="85" workbookViewId="0">
      <selection activeCell="C11" sqref="C11"/>
    </sheetView>
  </sheetViews>
  <sheetFormatPr defaultRowHeight="18.75" x14ac:dyDescent="0.3"/>
  <cols>
    <col min="1" max="1" width="11.85546875" style="1" bestFit="1" customWidth="1"/>
    <col min="2" max="2" width="23.140625" style="1" bestFit="1" customWidth="1"/>
    <col min="3" max="3" width="23.42578125" style="1" bestFit="1" customWidth="1"/>
    <col min="4" max="4" width="15.28515625" style="1" bestFit="1" customWidth="1"/>
    <col min="5" max="5" width="19.85546875" style="1" bestFit="1" customWidth="1"/>
    <col min="6" max="11" width="7.7109375" style="1" bestFit="1" customWidth="1"/>
    <col min="12" max="12" width="6.28515625" style="1" bestFit="1" customWidth="1"/>
    <col min="13" max="13" width="7.28515625" style="1" bestFit="1" customWidth="1"/>
    <col min="14" max="14" width="6.85546875" style="1" bestFit="1" customWidth="1"/>
    <col min="15" max="15" width="8.5703125" style="1" bestFit="1" customWidth="1"/>
    <col min="16" max="16" width="27.85546875" style="1" bestFit="1" customWidth="1"/>
    <col min="17" max="16384" width="9.140625" style="1"/>
  </cols>
  <sheetData>
    <row r="1" spans="1:16" x14ac:dyDescent="0.3">
      <c r="A1" s="3" t="s">
        <v>12</v>
      </c>
      <c r="B1" s="3" t="s">
        <v>0</v>
      </c>
      <c r="C1" s="3" t="s">
        <v>23</v>
      </c>
      <c r="D1" s="3" t="s">
        <v>22</v>
      </c>
      <c r="E1" s="3" t="s">
        <v>25</v>
      </c>
      <c r="F1" s="3" t="s">
        <v>1</v>
      </c>
      <c r="G1" s="3" t="s">
        <v>2</v>
      </c>
      <c r="H1" s="3" t="s">
        <v>3</v>
      </c>
      <c r="I1" s="3" t="s">
        <v>4</v>
      </c>
      <c r="J1" s="3" t="s">
        <v>5</v>
      </c>
      <c r="K1" s="3" t="s">
        <v>6</v>
      </c>
      <c r="L1" s="3" t="s">
        <v>14</v>
      </c>
      <c r="M1" s="3" t="s">
        <v>15</v>
      </c>
      <c r="N1" s="3" t="s">
        <v>7</v>
      </c>
      <c r="O1" s="3" t="s">
        <v>16</v>
      </c>
      <c r="P1" s="3" t="s">
        <v>24</v>
      </c>
    </row>
    <row r="2" spans="1:16" x14ac:dyDescent="0.3">
      <c r="A2" s="1">
        <v>100101</v>
      </c>
      <c r="B2" s="1" t="s">
        <v>8</v>
      </c>
      <c r="C2" s="1" t="str">
        <f>TRIM(B2)</f>
        <v>Rohan</v>
      </c>
      <c r="E2" s="1" t="str">
        <f>PROPER(C2)</f>
        <v>Rohan</v>
      </c>
      <c r="F2" s="2">
        <v>72</v>
      </c>
      <c r="G2" s="2">
        <v>55</v>
      </c>
      <c r="H2" s="2">
        <v>52</v>
      </c>
      <c r="I2" s="2">
        <v>69</v>
      </c>
      <c r="J2" s="2">
        <v>95</v>
      </c>
      <c r="K2" s="2">
        <v>32</v>
      </c>
      <c r="L2" s="1">
        <f>MIN(F2:K2)</f>
        <v>32</v>
      </c>
      <c r="M2" s="1">
        <f>MAX(F2:K2)</f>
        <v>95</v>
      </c>
      <c r="N2" s="1">
        <f>SUM(F2:K2)</f>
        <v>375</v>
      </c>
      <c r="O2" s="1">
        <f>LEN(B2)</f>
        <v>5</v>
      </c>
      <c r="P2" s="1" t="str">
        <f>_xlfn.CONCAT(A2,E2)</f>
        <v>100101Rohan</v>
      </c>
    </row>
    <row r="3" spans="1:16" x14ac:dyDescent="0.3">
      <c r="A3" s="1">
        <v>100102</v>
      </c>
      <c r="B3" s="1" t="s">
        <v>11</v>
      </c>
      <c r="C3" s="1" t="str">
        <f t="shared" ref="C3:C11" si="0">TRIM(B3)</f>
        <v>Mo han</v>
      </c>
      <c r="E3" s="1" t="str">
        <f t="shared" ref="E3:E11" si="1">PROPER(C3)</f>
        <v>Mo Han</v>
      </c>
      <c r="F3" s="2">
        <v>65</v>
      </c>
      <c r="G3" s="2">
        <v>51</v>
      </c>
      <c r="H3" s="2">
        <v>63</v>
      </c>
      <c r="I3" s="2">
        <v>85</v>
      </c>
      <c r="J3" s="2">
        <v>71</v>
      </c>
      <c r="K3" s="2">
        <v>69</v>
      </c>
      <c r="L3" s="1">
        <f t="shared" ref="L3:L11" si="2">MIN(F3:K3)</f>
        <v>51</v>
      </c>
      <c r="M3" s="1">
        <f t="shared" ref="M3:M11" si="3">MAX(F3:K3)</f>
        <v>85</v>
      </c>
      <c r="N3" s="1">
        <f t="shared" ref="N3:N4" si="4">SUM(F3:K3)</f>
        <v>404</v>
      </c>
      <c r="O3" s="1">
        <f t="shared" ref="O3:O11" si="5">LEN(B3)</f>
        <v>6</v>
      </c>
      <c r="P3" s="1" t="str">
        <f t="shared" ref="P3:P11" si="6">_xlfn.CONCAT(A3,E3)</f>
        <v>100102Mo Han</v>
      </c>
    </row>
    <row r="4" spans="1:16" x14ac:dyDescent="0.3">
      <c r="A4" s="1">
        <v>100103</v>
      </c>
      <c r="B4" s="1" t="s">
        <v>17</v>
      </c>
      <c r="C4" s="1" t="str">
        <f t="shared" si="0"/>
        <v>Ravi meheta</v>
      </c>
      <c r="E4" s="1" t="str">
        <f t="shared" si="1"/>
        <v>Ravi Meheta</v>
      </c>
      <c r="F4" s="2">
        <v>72</v>
      </c>
      <c r="G4" s="2">
        <v>56</v>
      </c>
      <c r="H4" s="2">
        <v>78</v>
      </c>
      <c r="I4" s="2">
        <v>85</v>
      </c>
      <c r="J4" s="2">
        <v>47</v>
      </c>
      <c r="K4" s="2">
        <v>68</v>
      </c>
      <c r="L4" s="1">
        <f t="shared" si="2"/>
        <v>47</v>
      </c>
      <c r="M4" s="1">
        <f t="shared" si="3"/>
        <v>85</v>
      </c>
      <c r="N4" s="1">
        <f t="shared" si="4"/>
        <v>406</v>
      </c>
      <c r="O4" s="1">
        <f t="shared" si="5"/>
        <v>13</v>
      </c>
      <c r="P4" s="1" t="str">
        <f t="shared" si="6"/>
        <v>100103Ravi Meheta</v>
      </c>
    </row>
    <row r="5" spans="1:16" x14ac:dyDescent="0.3">
      <c r="A5" s="1">
        <v>100104</v>
      </c>
      <c r="B5" s="1" t="s">
        <v>18</v>
      </c>
      <c r="C5" s="1" t="str">
        <f t="shared" si="0"/>
        <v>Ruby tondon</v>
      </c>
      <c r="E5" s="1" t="str">
        <f t="shared" si="1"/>
        <v>Ruby Tondon</v>
      </c>
      <c r="F5" s="2">
        <v>68</v>
      </c>
      <c r="G5" s="2">
        <v>71</v>
      </c>
      <c r="H5" s="2">
        <v>85</v>
      </c>
      <c r="I5" s="2">
        <v>84</v>
      </c>
      <c r="J5" s="2">
        <v>78</v>
      </c>
      <c r="K5" s="2">
        <v>60</v>
      </c>
      <c r="L5" s="1">
        <f t="shared" si="2"/>
        <v>60</v>
      </c>
      <c r="M5" s="1">
        <f t="shared" si="3"/>
        <v>85</v>
      </c>
      <c r="N5" s="1">
        <f>SUM(F5:K5)</f>
        <v>446</v>
      </c>
      <c r="O5" s="1">
        <f t="shared" si="5"/>
        <v>13</v>
      </c>
      <c r="P5" s="1" t="str">
        <f t="shared" si="6"/>
        <v>100104Ruby Tondon</v>
      </c>
    </row>
    <row r="6" spans="1:16" x14ac:dyDescent="0.3">
      <c r="A6" s="1">
        <v>100105</v>
      </c>
      <c r="B6" s="1" t="s">
        <v>19</v>
      </c>
      <c r="C6" s="1" t="str">
        <f t="shared" si="0"/>
        <v>Radhika gupta</v>
      </c>
      <c r="E6" s="1" t="str">
        <f t="shared" si="1"/>
        <v>Radhika Gupta</v>
      </c>
      <c r="F6" s="2">
        <v>80</v>
      </c>
      <c r="G6" s="2">
        <v>78</v>
      </c>
      <c r="H6" s="2">
        <v>58</v>
      </c>
      <c r="I6" s="2">
        <v>65</v>
      </c>
      <c r="J6" s="2">
        <v>68</v>
      </c>
      <c r="K6" s="2">
        <v>45</v>
      </c>
      <c r="L6" s="1">
        <f t="shared" si="2"/>
        <v>45</v>
      </c>
      <c r="M6" s="1">
        <f t="shared" si="3"/>
        <v>80</v>
      </c>
      <c r="N6" s="1">
        <f>SUM(F6:K6)</f>
        <v>394</v>
      </c>
      <c r="O6" s="1">
        <f t="shared" si="5"/>
        <v>14</v>
      </c>
      <c r="P6" s="1" t="str">
        <f t="shared" si="6"/>
        <v>100105Radhika Gupta</v>
      </c>
    </row>
    <row r="7" spans="1:16" x14ac:dyDescent="0.3">
      <c r="A7" s="1">
        <v>100106</v>
      </c>
      <c r="B7" s="1" t="s">
        <v>9</v>
      </c>
      <c r="C7" s="1" t="str">
        <f t="shared" si="0"/>
        <v>Rakhi</v>
      </c>
      <c r="D7" s="1" t="str">
        <f>REPLACE(C7,2,4,"ocky")</f>
        <v>Rocky</v>
      </c>
      <c r="E7" s="1" t="str">
        <f>PROPER(D7)</f>
        <v>Rocky</v>
      </c>
      <c r="F7" s="2">
        <v>61</v>
      </c>
      <c r="G7" s="2">
        <v>78</v>
      </c>
      <c r="H7" s="2">
        <v>45</v>
      </c>
      <c r="I7" s="2">
        <v>62</v>
      </c>
      <c r="J7" s="2">
        <v>75</v>
      </c>
      <c r="K7" s="2">
        <v>64</v>
      </c>
      <c r="L7" s="1">
        <f t="shared" si="2"/>
        <v>45</v>
      </c>
      <c r="M7" s="1">
        <f t="shared" si="3"/>
        <v>78</v>
      </c>
      <c r="N7" s="1">
        <f>SUM(F7:K7)</f>
        <v>385</v>
      </c>
      <c r="O7" s="1">
        <f t="shared" si="5"/>
        <v>5</v>
      </c>
      <c r="P7" s="1" t="str">
        <f t="shared" si="6"/>
        <v>100106Rocky</v>
      </c>
    </row>
    <row r="8" spans="1:16" x14ac:dyDescent="0.3">
      <c r="A8" s="1">
        <v>100107</v>
      </c>
      <c r="B8" s="1" t="s">
        <v>10</v>
      </c>
      <c r="C8" s="1" t="str">
        <f t="shared" si="0"/>
        <v>David</v>
      </c>
      <c r="E8" s="1" t="str">
        <f t="shared" si="1"/>
        <v>David</v>
      </c>
      <c r="F8" s="2">
        <v>78</v>
      </c>
      <c r="G8" s="2">
        <v>69</v>
      </c>
      <c r="H8" s="2">
        <v>96</v>
      </c>
      <c r="I8" s="2">
        <v>52</v>
      </c>
      <c r="J8" s="2">
        <v>63</v>
      </c>
      <c r="K8" s="2">
        <v>87</v>
      </c>
      <c r="L8" s="1">
        <f t="shared" si="2"/>
        <v>52</v>
      </c>
      <c r="M8" s="1">
        <f t="shared" si="3"/>
        <v>96</v>
      </c>
      <c r="N8" s="1">
        <f>SUM(F8:K8)</f>
        <v>445</v>
      </c>
      <c r="O8" s="1">
        <f t="shared" si="5"/>
        <v>5</v>
      </c>
      <c r="P8" s="1" t="str">
        <f t="shared" si="6"/>
        <v>100107David</v>
      </c>
    </row>
    <row r="9" spans="1:16" x14ac:dyDescent="0.3">
      <c r="A9" s="1">
        <v>100108</v>
      </c>
      <c r="B9" s="1" t="s">
        <v>20</v>
      </c>
      <c r="C9" s="1" t="str">
        <f>TRIM(B9)</f>
        <v>mon ika mis hra</v>
      </c>
      <c r="E9" s="1" t="str">
        <f t="shared" si="1"/>
        <v>Mon Ika Mis Hra</v>
      </c>
      <c r="F9" s="2">
        <v>96</v>
      </c>
      <c r="G9" s="2">
        <v>85</v>
      </c>
      <c r="H9" s="2">
        <v>86</v>
      </c>
      <c r="I9" s="2">
        <v>84</v>
      </c>
      <c r="J9" s="2">
        <v>45</v>
      </c>
      <c r="K9" s="2">
        <v>63</v>
      </c>
      <c r="L9" s="1">
        <f t="shared" si="2"/>
        <v>45</v>
      </c>
      <c r="M9" s="1">
        <f t="shared" si="3"/>
        <v>96</v>
      </c>
      <c r="N9" s="1">
        <f>SUM(F9:K9)</f>
        <v>459</v>
      </c>
      <c r="O9" s="1">
        <f t="shared" si="5"/>
        <v>17</v>
      </c>
      <c r="P9" s="1" t="str">
        <f t="shared" si="6"/>
        <v>100108Mon Ika Mis Hra</v>
      </c>
    </row>
    <row r="10" spans="1:16" x14ac:dyDescent="0.3">
      <c r="A10" s="1">
        <v>100109</v>
      </c>
      <c r="B10" s="1" t="s">
        <v>21</v>
      </c>
      <c r="C10" s="1" t="str">
        <f t="shared" si="0"/>
        <v>Tommy singh</v>
      </c>
      <c r="E10" s="1" t="str">
        <f t="shared" si="1"/>
        <v>Tommy Singh</v>
      </c>
      <c r="F10" s="2">
        <v>75</v>
      </c>
      <c r="G10" s="2">
        <v>63</v>
      </c>
      <c r="H10" s="2">
        <v>54</v>
      </c>
      <c r="I10" s="2">
        <v>63</v>
      </c>
      <c r="J10" s="2">
        <v>61</v>
      </c>
      <c r="K10" s="2">
        <v>98</v>
      </c>
      <c r="L10" s="1">
        <f t="shared" si="2"/>
        <v>54</v>
      </c>
      <c r="M10" s="1">
        <f t="shared" si="3"/>
        <v>98</v>
      </c>
      <c r="N10" s="1">
        <f>SUM(F10:K10)</f>
        <v>414</v>
      </c>
      <c r="O10" s="1">
        <f t="shared" si="5"/>
        <v>14</v>
      </c>
      <c r="P10" s="1" t="str">
        <f t="shared" si="6"/>
        <v>100109Tommy Singh</v>
      </c>
    </row>
    <row r="11" spans="1:16" x14ac:dyDescent="0.3">
      <c r="A11" s="1">
        <v>100110</v>
      </c>
      <c r="B11" s="1" t="s">
        <v>13</v>
      </c>
      <c r="C11" s="1" t="str">
        <f t="shared" si="0"/>
        <v>P.Rakesh</v>
      </c>
      <c r="E11" s="1" t="str">
        <f t="shared" si="1"/>
        <v>P.Rakesh</v>
      </c>
      <c r="F11" s="2">
        <v>63</v>
      </c>
      <c r="G11" s="2">
        <v>52</v>
      </c>
      <c r="H11" s="2">
        <v>96</v>
      </c>
      <c r="I11" s="2">
        <v>87</v>
      </c>
      <c r="J11" s="2">
        <v>78</v>
      </c>
      <c r="K11" s="2">
        <v>45</v>
      </c>
      <c r="L11" s="1">
        <f t="shared" si="2"/>
        <v>45</v>
      </c>
      <c r="M11" s="1">
        <f t="shared" si="3"/>
        <v>96</v>
      </c>
      <c r="N11" s="1">
        <f>SUM(F11:K11)</f>
        <v>421</v>
      </c>
      <c r="O11" s="1">
        <f t="shared" si="5"/>
        <v>8</v>
      </c>
      <c r="P11" s="1" t="str">
        <f t="shared" si="6"/>
        <v>100110P.Rakesh</v>
      </c>
    </row>
  </sheetData>
  <phoneticPr fontId="2" type="noConversion"/>
  <conditionalFormatting sqref="N2:N11">
    <cfRule type="cellIs" dxfId="1" priority="1" operator="greaterThan">
      <formula>480</formula>
    </cfRule>
    <cfRule type="cellIs" dxfId="0" priority="2" operator="greaterThan">
      <formula>480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2023-03-24T16:12:04Z</dcterms:created>
  <dcterms:modified xsi:type="dcterms:W3CDTF">2023-03-25T21:30:20Z</dcterms:modified>
</cp:coreProperties>
</file>