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orka.matejas\Documents\01 IZVJESTAJI\11 DIPLOMSKI\"/>
    </mc:Choice>
  </mc:AlternateContent>
  <xr:revisionPtr revIDLastSave="0" documentId="8_{EC833636-BA50-4C39-BA10-65C7841F1009}" xr6:coauthVersionLast="47" xr6:coauthVersionMax="47" xr10:uidLastSave="{00000000-0000-0000-0000-000000000000}"/>
  <bookViews>
    <workbookView xWindow="-120" yWindow="-120" windowWidth="29040" windowHeight="15720" xr2:uid="{8BE6C2C3-5F05-4B86-AD86-A087B54478EF}"/>
  </bookViews>
  <sheets>
    <sheet name="Podaci" sheetId="8" r:id="rId1"/>
    <sheet name="Orasasto voce" sheetId="1" r:id="rId2"/>
    <sheet name="Slatkisi" sheetId="5" r:id="rId3"/>
    <sheet name="Grickalice" sheetId="6" r:id="rId4"/>
  </sheets>
  <definedNames>
    <definedName name="_xlnm._FilterDatabase" localSheetId="3" hidden="1">Grickalice!$A$1:$C$9</definedName>
    <definedName name="_xlnm._FilterDatabase" localSheetId="1" hidden="1">'Orasasto voce'!$A$1:$C$13</definedName>
    <definedName name="_xlnm._FilterDatabase" localSheetId="2" hidden="1">Slatkisi!$A$1:$C$9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B13" i="1"/>
</calcChain>
</file>

<file path=xl/sharedStrings.xml><?xml version="1.0" encoding="utf-8"?>
<sst xmlns="http://schemas.openxmlformats.org/spreadsheetml/2006/main" count="63" uniqueCount="9">
  <si>
    <t xml:space="preserve">GRUPA </t>
  </si>
  <si>
    <t>KOLIČINA</t>
  </si>
  <si>
    <t xml:space="preserve">CIJENA </t>
  </si>
  <si>
    <t>Grickalice</t>
  </si>
  <si>
    <t>Orašasto voće</t>
  </si>
  <si>
    <t>Slatkiši</t>
  </si>
  <si>
    <t>Predviđanje:</t>
  </si>
  <si>
    <t>Medijan:</t>
  </si>
  <si>
    <t>Aritmetička sredina: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</si>
</sst>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Fill="1" applyAlignment="1">
      <alignment horizontal="left" vertical="top" wrapText="1"/>
    </xf>
    <xf numFmtId="0" fontId="0" fillId="0" borderId="0" xfId="0" applyFill="1"/>
    <xf numFmtId="4" fontId="0" fillId="0" borderId="0" xfId="0" applyNumberFormat="1" applyFill="1" applyAlignment="1">
      <alignment horizontal="left" vertical="top" wrapText="1"/>
    </xf>
    <xf numFmtId="4" fontId="0" fillId="0" borderId="0" xfId="0" applyNumberFormat="1" applyFill="1"/>
    <xf numFmtId="4" fontId="0" fillId="0" borderId="0" xfId="0" applyNumberFormat="1"/>
    <xf numFmtId="4" fontId="0" fillId="0" borderId="0" xfId="0" applyNumberForma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3" fontId="0" fillId="0" borderId="0" xfId="0" applyNumberFormat="1"/>
    <xf numFmtId="4" fontId="0" fillId="0" borderId="1" xfId="0" applyNumberFormat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Fill="1" applyAlignment="1">
      <alignment vertical="top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Podaci!#REF!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Podaci!#REF!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9-4441-A971-21A87B63D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832480"/>
        <c:axId val="1533832960"/>
      </c:scatterChart>
      <c:valAx>
        <c:axId val="153383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533832960"/>
        <c:crosses val="autoZero"/>
        <c:crossBetween val="midCat"/>
      </c:valAx>
      <c:valAx>
        <c:axId val="153383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53383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Orašasto voće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Stvarni podaci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Pravac regresije</c:nam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0480482182636252E-2"/>
                  <c:y val="-0.258608158472393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r-Latn-RS"/>
                </a:p>
              </c:txPr>
            </c:trendlineLbl>
          </c:trendline>
          <c:xVal>
            <c:numRef>
              <c:f>'Orasasto voce'!$C$2:$C$9</c:f>
              <c:numCache>
                <c:formatCode>#,##0.00</c:formatCode>
                <c:ptCount val="8"/>
                <c:pt idx="0">
                  <c:v>3</c:v>
                </c:pt>
                <c:pt idx="1">
                  <c:v>1.95</c:v>
                </c:pt>
                <c:pt idx="2">
                  <c:v>2.02</c:v>
                </c:pt>
                <c:pt idx="3">
                  <c:v>3.5</c:v>
                </c:pt>
                <c:pt idx="4">
                  <c:v>2.5</c:v>
                </c:pt>
                <c:pt idx="5">
                  <c:v>1.36</c:v>
                </c:pt>
                <c:pt idx="6">
                  <c:v>1.66</c:v>
                </c:pt>
                <c:pt idx="7">
                  <c:v>1.4</c:v>
                </c:pt>
              </c:numCache>
            </c:numRef>
          </c:xVal>
          <c:yVal>
            <c:numRef>
              <c:f>'Orasasto voce'!$B$2:$B$9</c:f>
              <c:numCache>
                <c:formatCode>#,##0</c:formatCode>
                <c:ptCount val="8"/>
                <c:pt idx="0">
                  <c:v>31</c:v>
                </c:pt>
                <c:pt idx="1">
                  <c:v>47</c:v>
                </c:pt>
                <c:pt idx="2">
                  <c:v>46</c:v>
                </c:pt>
                <c:pt idx="3">
                  <c:v>26</c:v>
                </c:pt>
                <c:pt idx="4">
                  <c:v>37</c:v>
                </c:pt>
                <c:pt idx="5">
                  <c:v>60</c:v>
                </c:pt>
                <c:pt idx="6">
                  <c:v>50</c:v>
                </c:pt>
                <c:pt idx="7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4E-41EB-9219-CC046FAB9684}"/>
            </c:ext>
          </c:extLst>
        </c:ser>
        <c:ser>
          <c:idx val="1"/>
          <c:order val="1"/>
          <c:tx>
            <c:v>Predviđanje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 cap="rnd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lumMod val="50000"/>
                  </a:schemeClr>
                </a:solidFill>
                <a:ln w="9525" cap="rnd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15-41ED-9BEC-5CB7A3CC25A5}"/>
              </c:ext>
            </c:extLst>
          </c:dPt>
          <c:xVal>
            <c:numRef>
              <c:f>'Orasasto voce'!$C$13</c:f>
              <c:numCache>
                <c:formatCode>#,##0.00</c:formatCode>
                <c:ptCount val="1"/>
                <c:pt idx="0">
                  <c:v>4</c:v>
                </c:pt>
              </c:numCache>
            </c:numRef>
          </c:xVal>
          <c:yVal>
            <c:numRef>
              <c:f>'Orasasto voce'!$B$13</c:f>
              <c:numCache>
                <c:formatCode>#,##0</c:formatCode>
                <c:ptCount val="1"/>
                <c:pt idx="0">
                  <c:v>16.262227675166628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1E-4FEC-B23D-179A2CC9C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670192"/>
        <c:axId val="1271670672"/>
      </c:scatterChart>
      <c:valAx>
        <c:axId val="127167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Cijena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271670672"/>
        <c:crosses val="autoZero"/>
        <c:crossBetween val="midCat"/>
      </c:valAx>
      <c:valAx>
        <c:axId val="127167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Količina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27167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Slatkiši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Podaci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Pravac regresije</c:nam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4028088188195188"/>
                  <c:y val="-0.216726254933933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r-Latn-RS"/>
                </a:p>
              </c:txPr>
            </c:trendlineLbl>
          </c:trendline>
          <c:xVal>
            <c:numRef>
              <c:f>Slatkisi!$C$2:$C$9</c:f>
              <c:numCache>
                <c:formatCode>General</c:formatCode>
                <c:ptCount val="8"/>
                <c:pt idx="0">
                  <c:v>0.5</c:v>
                </c:pt>
                <c:pt idx="1">
                  <c:v>0.6</c:v>
                </c:pt>
                <c:pt idx="2">
                  <c:v>1.3</c:v>
                </c:pt>
                <c:pt idx="3">
                  <c:v>0.8</c:v>
                </c:pt>
                <c:pt idx="4">
                  <c:v>3</c:v>
                </c:pt>
                <c:pt idx="5">
                  <c:v>3.5</c:v>
                </c:pt>
                <c:pt idx="6">
                  <c:v>0.2</c:v>
                </c:pt>
                <c:pt idx="7">
                  <c:v>1</c:v>
                </c:pt>
              </c:numCache>
            </c:numRef>
          </c:xVal>
          <c:yVal>
            <c:numRef>
              <c:f>Slatkisi!$B$2:$B$9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26</c:v>
                </c:pt>
                <c:pt idx="4">
                  <c:v>40</c:v>
                </c:pt>
                <c:pt idx="5">
                  <c:v>33</c:v>
                </c:pt>
                <c:pt idx="6">
                  <c:v>51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5A-4000-8278-D2A33BC01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416831"/>
        <c:axId val="1697415871"/>
      </c:scatterChart>
      <c:valAx>
        <c:axId val="1697416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Cijena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697415871"/>
        <c:crosses val="autoZero"/>
        <c:crossBetween val="midCat"/>
      </c:valAx>
      <c:valAx>
        <c:axId val="169741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Količina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697416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Grickalice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Podaci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Pravac regresije</c:nam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5926410940029824"/>
                  <c:y val="-0.41566721132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r-Latn-RS"/>
                </a:p>
              </c:txPr>
            </c:trendlineLbl>
          </c:trendline>
          <c:xVal>
            <c:numRef>
              <c:f>Grickalice!$C$2:$C$9</c:f>
              <c:numCache>
                <c:formatCode>General</c:formatCode>
                <c:ptCount val="8"/>
                <c:pt idx="0">
                  <c:v>0.65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0.81</c:v>
                </c:pt>
                <c:pt idx="5">
                  <c:v>0.99</c:v>
                </c:pt>
                <c:pt idx="6">
                  <c:v>0.3</c:v>
                </c:pt>
                <c:pt idx="7">
                  <c:v>0.5</c:v>
                </c:pt>
              </c:numCache>
            </c:numRef>
          </c:xVal>
          <c:yVal>
            <c:numRef>
              <c:f>Grickalice!$B$2:$B$9</c:f>
              <c:numCache>
                <c:formatCode>General</c:formatCode>
                <c:ptCount val="8"/>
                <c:pt idx="0">
                  <c:v>21</c:v>
                </c:pt>
                <c:pt idx="1">
                  <c:v>27</c:v>
                </c:pt>
                <c:pt idx="2">
                  <c:v>70</c:v>
                </c:pt>
                <c:pt idx="3">
                  <c:v>62</c:v>
                </c:pt>
                <c:pt idx="4">
                  <c:v>58</c:v>
                </c:pt>
                <c:pt idx="5">
                  <c:v>51</c:v>
                </c:pt>
                <c:pt idx="6">
                  <c:v>120</c:v>
                </c:pt>
                <c:pt idx="7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E-49A2-9636-047EFBB5B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688879"/>
        <c:axId val="1695719871"/>
      </c:scatterChart>
      <c:valAx>
        <c:axId val="124668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Cijena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695719871"/>
        <c:crosses val="autoZero"/>
        <c:crossBetween val="midCat"/>
      </c:valAx>
      <c:valAx>
        <c:axId val="169571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Količina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246688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207</xdr:row>
      <xdr:rowOff>14286</xdr:rowOff>
    </xdr:from>
    <xdr:to>
      <xdr:col>13</xdr:col>
      <xdr:colOff>19050</xdr:colOff>
      <xdr:row>224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F1774B-F339-69C2-228B-A65D5F765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608647</xdr:colOff>
      <xdr:row>1</xdr:row>
      <xdr:rowOff>10477</xdr:rowOff>
    </xdr:from>
    <xdr:to>
      <xdr:col>16</xdr:col>
      <xdr:colOff>438150</xdr:colOff>
      <xdr:row>21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5BD516-39DD-DA97-43FE-59B0E1AC7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0.70451</cdr:x>
      <cdr:y>0.69582</cdr:y>
    </cdr:from>
    <cdr:to>
      <cdr:x>0.70451</cdr:x>
      <cdr:y>0.84865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48C5F16C-DA18-43D5-317A-4EEAE0CEDF17}"/>
            </a:ext>
          </a:extLst>
        </cdr:cNvPr>
        <cdr:cNvCxnSpPr/>
      </cdr:nvCxnSpPr>
      <cdr:spPr>
        <a:xfrm xmlns:a="http://schemas.openxmlformats.org/drawingml/2006/main">
          <a:off x="4604029" y="2670303"/>
          <a:ext cx="0" cy="586504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0.08905</cdr:x>
      <cdr:y>0.67982</cdr:y>
    </cdr:from>
    <cdr:to>
      <cdr:x>0.68372</cdr:x>
      <cdr:y>0.68479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9A42A5F1-E219-16BA-7AAD-876791E09591}"/>
            </a:ext>
          </a:extLst>
        </cdr:cNvPr>
        <cdr:cNvCxnSpPr/>
      </cdr:nvCxnSpPr>
      <cdr:spPr>
        <a:xfrm xmlns:a="http://schemas.openxmlformats.org/drawingml/2006/main">
          <a:off x="581978" y="2608898"/>
          <a:ext cx="3886200" cy="19050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1</xdr:row>
      <xdr:rowOff>4761</xdr:rowOff>
    </xdr:from>
    <xdr:to>
      <xdr:col>15</xdr:col>
      <xdr:colOff>304800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90004-6AB6-3CE3-B8B2-1C3FBD56D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23811</xdr:colOff>
      <xdr:row>1</xdr:row>
      <xdr:rowOff>4762</xdr:rowOff>
    </xdr:from>
    <xdr:to>
      <xdr:col>15</xdr:col>
      <xdr:colOff>428624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8D26F-6C7C-9C47-C1F7-F565E9D60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AB98-1C45-4C74-A98E-BA1CA0CF5704}">
  <dimension ref="A1:C25"/>
  <sheetViews>
    <sheetView tabSelected="1" workbookViewId="0">
      <pane ySplit="1" topLeftCell="A2" activePane="bottomLeft" state="frozen"/>
      <selection pane="bottomLeft" activeCell="P15" sqref="P15"/>
    </sheetView>
  </sheetViews>
  <sheetFormatPr defaultRowHeight="15"/>
  <sheetData>
    <row r="1" spans="1:3" s="1" customFormat="1" ht="30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21</v>
      </c>
      <c r="C2" s="4">
        <v>0.65</v>
      </c>
    </row>
    <row r="3" spans="1:3">
      <c r="A3" s="4" t="s">
        <v>3</v>
      </c>
      <c r="B3" s="4">
        <v>27</v>
      </c>
      <c r="C3" s="4">
        <v>0.6</v>
      </c>
    </row>
    <row r="4" spans="1:3">
      <c r="A4" s="4" t="s">
        <v>3</v>
      </c>
      <c r="B4" s="4">
        <v>70</v>
      </c>
      <c r="C4" s="4">
        <v>0.7</v>
      </c>
    </row>
    <row r="5" spans="1:3">
      <c r="A5" s="4" t="s">
        <v>3</v>
      </c>
      <c r="B5" s="4">
        <v>62</v>
      </c>
      <c r="C5" s="4">
        <v>0.8</v>
      </c>
    </row>
    <row r="6" spans="1:3">
      <c r="A6" s="4" t="s">
        <v>3</v>
      </c>
      <c r="B6" s="4">
        <v>58</v>
      </c>
      <c r="C6" s="4">
        <v>0.81</v>
      </c>
    </row>
    <row r="7" spans="1:3">
      <c r="A7" s="4" t="s">
        <v>3</v>
      </c>
      <c r="B7" s="4">
        <v>51</v>
      </c>
      <c r="C7" s="4">
        <v>0.99</v>
      </c>
    </row>
    <row r="8" spans="1:3">
      <c r="A8" s="4" t="s">
        <v>3</v>
      </c>
      <c r="B8" s="4">
        <v>120</v>
      </c>
      <c r="C8" s="4">
        <v>0.3</v>
      </c>
    </row>
    <row r="9" spans="1:3">
      <c r="A9" s="4" t="s">
        <v>3</v>
      </c>
      <c r="B9" s="4">
        <v>100</v>
      </c>
      <c r="C9" s="4">
        <v>0.5</v>
      </c>
    </row>
    <row r="10" spans="1:3">
      <c r="A10" s="4" t="s">
        <v>4</v>
      </c>
      <c r="B10" s="4">
        <v>31</v>
      </c>
      <c r="C10" s="4">
        <v>3</v>
      </c>
    </row>
    <row r="11" spans="1:3">
      <c r="A11" s="4" t="s">
        <v>4</v>
      </c>
      <c r="B11" s="4">
        <v>47</v>
      </c>
      <c r="C11" s="4">
        <v>1.95</v>
      </c>
    </row>
    <row r="12" spans="1:3">
      <c r="A12" s="4" t="s">
        <v>4</v>
      </c>
      <c r="B12" s="4">
        <v>46</v>
      </c>
      <c r="C12" s="4">
        <v>2.02</v>
      </c>
    </row>
    <row r="13" spans="1:3">
      <c r="A13" s="4" t="s">
        <v>4</v>
      </c>
      <c r="B13" s="4">
        <v>26</v>
      </c>
      <c r="C13" s="4">
        <v>3.5</v>
      </c>
    </row>
    <row r="14" spans="1:3">
      <c r="A14" s="4" t="s">
        <v>4</v>
      </c>
      <c r="B14" s="4">
        <v>37</v>
      </c>
      <c r="C14" s="4">
        <v>2.5</v>
      </c>
    </row>
    <row r="15" spans="1:3">
      <c r="A15" s="4" t="s">
        <v>4</v>
      </c>
      <c r="B15" s="4">
        <v>60</v>
      </c>
      <c r="C15" s="4">
        <v>1.36</v>
      </c>
    </row>
    <row r="16" spans="1:3">
      <c r="A16" s="4" t="s">
        <v>4</v>
      </c>
      <c r="B16" s="4">
        <v>50</v>
      </c>
      <c r="C16" s="4">
        <v>1.66</v>
      </c>
    </row>
    <row r="17" spans="1:3">
      <c r="A17" s="4" t="s">
        <v>4</v>
      </c>
      <c r="B17" s="4">
        <v>56</v>
      </c>
      <c r="C17" s="4">
        <v>1.4</v>
      </c>
    </row>
    <row r="18" spans="1:3">
      <c r="A18" s="4" t="s">
        <v>5</v>
      </c>
      <c r="B18" s="4">
        <v>20</v>
      </c>
      <c r="C18" s="4">
        <v>0.5</v>
      </c>
    </row>
    <row r="19" spans="1:3">
      <c r="A19" s="4" t="s">
        <v>5</v>
      </c>
      <c r="B19" s="4">
        <v>20</v>
      </c>
      <c r="C19" s="4">
        <v>0.6</v>
      </c>
    </row>
    <row r="20" spans="1:3">
      <c r="A20" s="4" t="s">
        <v>5</v>
      </c>
      <c r="B20" s="4">
        <v>21</v>
      </c>
      <c r="C20" s="4">
        <v>1.3</v>
      </c>
    </row>
    <row r="21" spans="1:3">
      <c r="A21" s="4" t="s">
        <v>5</v>
      </c>
      <c r="B21" s="4">
        <v>26</v>
      </c>
      <c r="C21" s="4">
        <v>0.8</v>
      </c>
    </row>
    <row r="22" spans="1:3">
      <c r="A22" s="4" t="s">
        <v>5</v>
      </c>
      <c r="B22" s="4">
        <v>40</v>
      </c>
      <c r="C22" s="4">
        <v>3</v>
      </c>
    </row>
    <row r="23" spans="1:3">
      <c r="A23" s="4" t="s">
        <v>5</v>
      </c>
      <c r="B23" s="4">
        <v>33</v>
      </c>
      <c r="C23" s="4">
        <v>3.5</v>
      </c>
    </row>
    <row r="24" spans="1:3">
      <c r="A24" s="4" t="s">
        <v>5</v>
      </c>
      <c r="B24" s="4">
        <v>51</v>
      </c>
      <c r="C24" s="4">
        <v>0.2</v>
      </c>
    </row>
    <row r="25" spans="1:3">
      <c r="A25" s="4" t="s">
        <v>5</v>
      </c>
      <c r="B25" s="4">
        <v>31</v>
      </c>
      <c r="C25" s="4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C10-CF0B-4956-BCD1-1711DAE8282F}">
  <dimension ref="A1:U21"/>
  <sheetViews>
    <sheetView zoomScaleNormal="100" workbookViewId="0">
      <pane ySplit="1" topLeftCell="A2" activePane="bottomLeft" state="frozen"/>
      <selection pane="bottomLeft" activeCell="X19" sqref="X19"/>
    </sheetView>
  </sheetViews>
  <sheetFormatPr defaultRowHeight="15"/>
  <cols>
    <col min="1" max="1" width="13.42578125" bestFit="1" customWidth="1"/>
    <col min="2" max="2" width="13.7109375" style="12" customWidth="1"/>
    <col min="3" max="3" width="9.140625" style="9"/>
    <col min="4" max="4" width="19.140625" bestFit="1" customWidth="1"/>
    <col min="5" max="5" width="9.140625" style="8"/>
    <col min="6" max="21" width="9.140625" style="6"/>
  </cols>
  <sheetData>
    <row r="1" spans="1:21" s="1" customFormat="1">
      <c r="A1" s="1" t="s">
        <v>0</v>
      </c>
      <c r="B1" s="11" t="s">
        <v>1</v>
      </c>
      <c r="C1" s="10" t="s">
        <v>2</v>
      </c>
      <c r="E1" s="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>
      <c r="A2" t="s">
        <v>4</v>
      </c>
      <c r="B2" s="12">
        <v>31</v>
      </c>
      <c r="C2" s="9">
        <v>3</v>
      </c>
    </row>
    <row r="3" spans="1:21">
      <c r="A3" t="s">
        <v>4</v>
      </c>
      <c r="B3" s="12">
        <v>47</v>
      </c>
      <c r="C3" s="9">
        <v>1.95</v>
      </c>
    </row>
    <row r="4" spans="1:21">
      <c r="A4" t="s">
        <v>4</v>
      </c>
      <c r="B4" s="12">
        <v>46</v>
      </c>
      <c r="C4" s="9">
        <v>2.02</v>
      </c>
    </row>
    <row r="5" spans="1:21">
      <c r="A5" t="s">
        <v>4</v>
      </c>
      <c r="B5" s="12">
        <v>26</v>
      </c>
      <c r="C5" s="9">
        <v>3.5</v>
      </c>
    </row>
    <row r="6" spans="1:21">
      <c r="A6" t="s">
        <v>4</v>
      </c>
      <c r="B6" s="12">
        <v>37</v>
      </c>
      <c r="C6" s="9">
        <v>2.5</v>
      </c>
    </row>
    <row r="7" spans="1:21">
      <c r="A7" t="s">
        <v>4</v>
      </c>
      <c r="B7" s="12">
        <v>60</v>
      </c>
      <c r="C7" s="9">
        <v>1.36</v>
      </c>
    </row>
    <row r="8" spans="1:21">
      <c r="A8" t="s">
        <v>4</v>
      </c>
      <c r="B8" s="12">
        <v>50</v>
      </c>
      <c r="C8" s="9">
        <v>1.66</v>
      </c>
    </row>
    <row r="9" spans="1:21">
      <c r="A9" t="s">
        <v>4</v>
      </c>
      <c r="B9" s="12">
        <v>56</v>
      </c>
      <c r="C9" s="9">
        <v>1.4</v>
      </c>
    </row>
    <row r="13" spans="1:21">
      <c r="A13" t="s">
        <v>6</v>
      </c>
      <c r="B13" s="12">
        <f>_xlfn.FORECAST.LINEAR(4,B2:B9,C2:C9)</f>
        <v>16.262227675166628</v>
      </c>
      <c r="C13" s="9">
        <v>4</v>
      </c>
    </row>
    <row r="20" spans="4:5">
      <c r="D20" s="15" t="s">
        <v>7</v>
      </c>
      <c r="E20" s="13">
        <f>MEDIAN(C2:C9)</f>
        <v>1.9849999999999999</v>
      </c>
    </row>
    <row r="21" spans="4:5">
      <c r="D21" s="15" t="s">
        <v>8</v>
      </c>
      <c r="E21" s="13">
        <f>AVERAGE(C2:C9)</f>
        <v>2.1737500000000001</v>
      </c>
    </row>
  </sheetData>
  <autoFilter ref="A1:C13" xr:uid="{98DAFC10-CF0B-4956-BCD1-1711DAE8282F}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D706-D98C-41F4-9225-1B9186C1FD00}">
  <dimension ref="A1:R9"/>
  <sheetViews>
    <sheetView workbookViewId="0">
      <selection activeCell="P22" sqref="P22"/>
    </sheetView>
  </sheetViews>
  <sheetFormatPr defaultRowHeight="15"/>
  <cols>
    <col min="5" max="5" width="9.140625" style="6"/>
    <col min="6" max="16" width="9.140625" style="14"/>
    <col min="17" max="18" width="9.140625" style="6"/>
  </cols>
  <sheetData>
    <row r="1" spans="1:3" ht="30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20</v>
      </c>
      <c r="C2">
        <v>0.5</v>
      </c>
    </row>
    <row r="3" spans="1:3">
      <c r="A3" t="s">
        <v>5</v>
      </c>
      <c r="B3">
        <v>20</v>
      </c>
      <c r="C3">
        <v>0.6</v>
      </c>
    </row>
    <row r="4" spans="1:3">
      <c r="A4" t="s">
        <v>5</v>
      </c>
      <c r="B4">
        <v>21</v>
      </c>
      <c r="C4">
        <v>1.3</v>
      </c>
    </row>
    <row r="5" spans="1:3">
      <c r="A5" t="s">
        <v>5</v>
      </c>
      <c r="B5">
        <v>26</v>
      </c>
      <c r="C5">
        <v>0.8</v>
      </c>
    </row>
    <row r="6" spans="1:3">
      <c r="A6" t="s">
        <v>5</v>
      </c>
      <c r="B6">
        <v>40</v>
      </c>
      <c r="C6">
        <v>3</v>
      </c>
    </row>
    <row r="7" spans="1:3">
      <c r="A7" t="s">
        <v>5</v>
      </c>
      <c r="B7">
        <v>33</v>
      </c>
      <c r="C7">
        <v>3.5</v>
      </c>
    </row>
    <row r="8" spans="1:3">
      <c r="A8" t="s">
        <v>5</v>
      </c>
      <c r="B8">
        <v>51</v>
      </c>
      <c r="C8">
        <v>0.2</v>
      </c>
    </row>
    <row r="9" spans="1:3">
      <c r="A9" t="s">
        <v>5</v>
      </c>
      <c r="B9">
        <v>31</v>
      </c>
      <c r="C9">
        <v>1</v>
      </c>
    </row>
  </sheetData>
  <autoFilter ref="A1:C9" xr:uid="{BE9DD706-D98C-41F4-9225-1B9186C1FD00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FD97-72B2-4BA4-BC3A-CC75ABF227A5}">
  <dimension ref="A1:R9"/>
  <sheetViews>
    <sheetView workbookViewId="0">
      <selection activeCell="L23" sqref="L23"/>
    </sheetView>
  </sheetViews>
  <sheetFormatPr defaultRowHeight="15"/>
  <cols>
    <col min="6" max="18" width="9.140625" style="6"/>
  </cols>
  <sheetData>
    <row r="1" spans="1:18" s="2" customFormat="1" ht="30">
      <c r="A1" s="2" t="s">
        <v>0</v>
      </c>
      <c r="B1" s="2" t="s">
        <v>1</v>
      </c>
      <c r="C1" s="2" t="s">
        <v>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>
      <c r="A2" t="s">
        <v>3</v>
      </c>
      <c r="B2">
        <v>21</v>
      </c>
      <c r="C2">
        <v>0.65</v>
      </c>
    </row>
    <row r="3" spans="1:18">
      <c r="A3" t="s">
        <v>3</v>
      </c>
      <c r="B3">
        <v>27</v>
      </c>
      <c r="C3">
        <v>0.6</v>
      </c>
    </row>
    <row r="4" spans="1:18">
      <c r="A4" t="s">
        <v>3</v>
      </c>
      <c r="B4">
        <v>70</v>
      </c>
      <c r="C4">
        <v>0.7</v>
      </c>
    </row>
    <row r="5" spans="1:18">
      <c r="A5" t="s">
        <v>3</v>
      </c>
      <c r="B5">
        <v>62</v>
      </c>
      <c r="C5">
        <v>0.8</v>
      </c>
    </row>
    <row r="6" spans="1:18">
      <c r="A6" t="s">
        <v>3</v>
      </c>
      <c r="B6">
        <v>58</v>
      </c>
      <c r="C6">
        <v>0.81</v>
      </c>
    </row>
    <row r="7" spans="1:18">
      <c r="A7" t="s">
        <v>3</v>
      </c>
      <c r="B7">
        <v>51</v>
      </c>
      <c r="C7">
        <v>0.99</v>
      </c>
    </row>
    <row r="8" spans="1:18">
      <c r="A8" t="s">
        <v>3</v>
      </c>
      <c r="B8">
        <v>120</v>
      </c>
      <c r="C8">
        <v>0.3</v>
      </c>
    </row>
    <row r="9" spans="1:18">
      <c r="A9" t="s">
        <v>3</v>
      </c>
      <c r="B9">
        <v>100</v>
      </c>
      <c r="C9">
        <v>0.5</v>
      </c>
    </row>
  </sheetData>
  <autoFilter ref="A1:C9" xr:uid="{DC34FD97-72B2-4BA4-BC3A-CC75ABF227A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Lovorka Matejaš</dc:creator>
  <cp:keywords/>
  <dc:description/>
  <cp:lastModifiedBy>Lovorka Matejaš</cp:lastModifiedBy>
  <cp:revision/>
  <dcterms:created xsi:type="dcterms:W3CDTF">2025-08-10T16:37:56Z</dcterms:created>
  <dcterms:modified xsi:type="dcterms:W3CDTF">2025-09-05T22:22:21Z</dcterms:modified>
  <cp:category/>
  <cp:contentStatus/>
</cp:coreProperties>
</file>