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0" documentId="8_{A5FD27AB-BD59-47DE-AB41-5144D9F9B4C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H3" i="1"/>
  <c r="H5" i="1"/>
  <c r="I5" i="1" s="1"/>
  <c r="H6" i="1"/>
  <c r="I6" i="1" s="1"/>
  <c r="H7" i="1"/>
  <c r="I7" i="1" s="1"/>
  <c r="H2" i="1"/>
  <c r="F3" i="1"/>
  <c r="F5" i="1"/>
  <c r="F6" i="1"/>
  <c r="F7" i="1"/>
  <c r="F2" i="1"/>
  <c r="E3" i="1"/>
  <c r="E5" i="1"/>
  <c r="E6" i="1"/>
  <c r="E7" i="1"/>
  <c r="E2" i="1"/>
  <c r="D3" i="1"/>
  <c r="D5" i="1"/>
  <c r="D6" i="1"/>
  <c r="D7" i="1"/>
  <c r="D2" i="1"/>
  <c r="C3" i="1"/>
  <c r="C5" i="1"/>
  <c r="C6" i="1"/>
  <c r="C7" i="1"/>
  <c r="C2" i="1"/>
</calcChain>
</file>

<file path=xl/sharedStrings.xml><?xml version="1.0" encoding="utf-8"?>
<sst xmlns="http://schemas.openxmlformats.org/spreadsheetml/2006/main" count="30" uniqueCount="22">
  <si>
    <t>Description</t>
  </si>
  <si>
    <t>in: hilltype</t>
  </si>
  <si>
    <t>height</t>
  </si>
  <si>
    <t>pointspermeter</t>
  </si>
  <si>
    <t>par</t>
  </si>
  <si>
    <t>time</t>
  </si>
  <si>
    <t>in:speed</t>
  </si>
  <si>
    <t>distance</t>
  </si>
  <si>
    <t>points</t>
  </si>
  <si>
    <t>message</t>
  </si>
  <si>
    <t>normal hilltype</t>
  </si>
  <si>
    <t>normal</t>
  </si>
  <si>
    <t>Great Job</t>
  </si>
  <si>
    <t>Normal</t>
  </si>
  <si>
    <t>Large</t>
  </si>
  <si>
    <t>large hilltype</t>
  </si>
  <si>
    <t>large</t>
  </si>
  <si>
    <t>points &gt; 61</t>
  </si>
  <si>
    <t>points &lt; 10</t>
  </si>
  <si>
    <t>What</t>
  </si>
  <si>
    <t>10 &lt; points &gt; 61</t>
  </si>
  <si>
    <t>Sorry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</si>
</sst>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K8" sqref="K8"/>
    </sheetView>
  </sheetViews>
  <sheetFormatPr defaultRowHeight="15"/>
  <cols>
    <col min="1" max="1" width="15.140625" bestFit="1" customWidth="1"/>
    <col min="2" max="2" width="10.28515625" bestFit="1" customWidth="1"/>
    <col min="4" max="4" width="15" bestFit="1" customWidth="1"/>
    <col min="7" max="7" width="9.28515625" bestFit="1" customWidth="1"/>
    <col min="11" max="11" width="1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>
      <c r="A2" t="s">
        <v>10</v>
      </c>
      <c r="B2" t="s">
        <v>11</v>
      </c>
      <c r="C2">
        <f>IF(B2="normal",$L$3,$M$3)</f>
        <v>46</v>
      </c>
      <c r="D2">
        <f>IF(B2="normal",$L$4,$M$4)</f>
        <v>2</v>
      </c>
      <c r="E2">
        <f>IF(B2="normal",$L$5,$M$5)</f>
        <v>90</v>
      </c>
      <c r="F2">
        <f>SQRT((2*C2)/9.8)</f>
        <v>3.0639443699324591</v>
      </c>
      <c r="G2">
        <v>50</v>
      </c>
      <c r="H2">
        <f>(G2*F2)</f>
        <v>153.19721849662295</v>
      </c>
      <c r="I2">
        <f>(60+(H2-E2)*D2)</f>
        <v>186.3944369932459</v>
      </c>
      <c r="J2" t="s">
        <v>12</v>
      </c>
      <c r="L2" t="s">
        <v>13</v>
      </c>
      <c r="M2" t="s">
        <v>14</v>
      </c>
    </row>
    <row r="3" spans="1:13">
      <c r="A3" t="s">
        <v>15</v>
      </c>
      <c r="B3" t="s">
        <v>16</v>
      </c>
      <c r="C3">
        <f t="shared" ref="C3:C7" si="0">IF(B3="normal",$L$3,$M$3)</f>
        <v>70</v>
      </c>
      <c r="D3">
        <f t="shared" ref="D3:D7" si="1">IF(B3="normal",$L$4,$M$4)</f>
        <v>1.8</v>
      </c>
      <c r="E3">
        <f t="shared" ref="E3:E7" si="2">IF(B3="normal",$L$5,$M$5)</f>
        <v>120</v>
      </c>
      <c r="F3">
        <f t="shared" ref="F3:F7" si="3">SQRT((2*C3)/9.8)</f>
        <v>3.7796447300922722</v>
      </c>
      <c r="G3">
        <v>60</v>
      </c>
      <c r="H3">
        <f t="shared" ref="H3:H7" si="4">(G3*F3)</f>
        <v>226.77868380553633</v>
      </c>
      <c r="I3">
        <f t="shared" ref="I3:I7" si="5">(60+(H3-E3)*D3)</f>
        <v>252.2016308499654</v>
      </c>
      <c r="J3" t="s">
        <v>12</v>
      </c>
      <c r="K3" t="s">
        <v>2</v>
      </c>
      <c r="L3">
        <v>46</v>
      </c>
      <c r="M3">
        <v>70</v>
      </c>
    </row>
    <row r="4" spans="1:13">
      <c r="K4" t="s">
        <v>3</v>
      </c>
      <c r="L4">
        <v>2</v>
      </c>
      <c r="M4">
        <v>1.8</v>
      </c>
    </row>
    <row r="5" spans="1:13">
      <c r="A5" t="s">
        <v>17</v>
      </c>
      <c r="B5" t="s">
        <v>16</v>
      </c>
      <c r="C5">
        <f t="shared" si="0"/>
        <v>70</v>
      </c>
      <c r="D5">
        <f t="shared" si="1"/>
        <v>1.8</v>
      </c>
      <c r="E5">
        <f t="shared" si="2"/>
        <v>120</v>
      </c>
      <c r="F5">
        <f t="shared" si="3"/>
        <v>3.7796447300922722</v>
      </c>
      <c r="G5">
        <v>32</v>
      </c>
      <c r="H5">
        <f t="shared" si="4"/>
        <v>120.94863136295271</v>
      </c>
      <c r="I5">
        <f t="shared" si="5"/>
        <v>61.70753645331488</v>
      </c>
      <c r="J5" t="s">
        <v>12</v>
      </c>
      <c r="K5" t="s">
        <v>4</v>
      </c>
      <c r="L5">
        <v>90</v>
      </c>
      <c r="M5">
        <v>120</v>
      </c>
    </row>
    <row r="6" spans="1:13">
      <c r="A6" t="s">
        <v>18</v>
      </c>
      <c r="B6" t="s">
        <v>11</v>
      </c>
      <c r="C6">
        <f t="shared" si="0"/>
        <v>46</v>
      </c>
      <c r="D6">
        <f t="shared" si="1"/>
        <v>2</v>
      </c>
      <c r="E6">
        <f t="shared" si="2"/>
        <v>90</v>
      </c>
      <c r="F6">
        <f t="shared" si="3"/>
        <v>3.0639443699324591</v>
      </c>
      <c r="G6">
        <v>21.1</v>
      </c>
      <c r="H6">
        <f t="shared" si="4"/>
        <v>64.649226205574891</v>
      </c>
      <c r="I6">
        <f t="shared" si="5"/>
        <v>9.2984524111497819</v>
      </c>
      <c r="J6" t="s">
        <v>19</v>
      </c>
    </row>
    <row r="7" spans="1:13">
      <c r="A7" t="s">
        <v>20</v>
      </c>
      <c r="B7" t="s">
        <v>16</v>
      </c>
      <c r="C7">
        <f t="shared" si="0"/>
        <v>70</v>
      </c>
      <c r="D7">
        <f t="shared" si="1"/>
        <v>1.8</v>
      </c>
      <c r="E7">
        <f t="shared" si="2"/>
        <v>120</v>
      </c>
      <c r="F7">
        <f t="shared" si="3"/>
        <v>3.7796447300922722</v>
      </c>
      <c r="G7">
        <v>31.8</v>
      </c>
      <c r="H7">
        <f t="shared" si="4"/>
        <v>120.19270241693425</v>
      </c>
      <c r="I7">
        <f t="shared" si="5"/>
        <v>60.346864350481653</v>
      </c>
      <c r="J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2024-02-02T14:25:17Z</dcterms:created>
  <dcterms:modified xsi:type="dcterms:W3CDTF">2024-02-02T14:55:07Z</dcterms:modified>
  <cp:category/>
  <cp:contentStatus/>
</cp:coreProperties>
</file>