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24226"/>
  <mc:AlternateContent xmlns:mc="http://schemas.openxmlformats.org/markup-compatibility/2006">
    <mc:Choice Requires="x15">
      <x15ac:absPath xmlns:x15ac="http://schemas.microsoft.com/office/spreadsheetml/2010/11/ac" url="C:\Users\ANDRIAMIALISOA FITIA\Documents\UNIVERSITE\LICENCE 3 BANQUE ET FINANCE\SEMESTRE 2\Econometrie\"/>
    </mc:Choice>
  </mc:AlternateContent>
  <xr:revisionPtr revIDLastSave="0" documentId="13_ncr:1_{5CDE4BC7-D9D9-45C3-9F16-CACF45C39C1C}" xr6:coauthVersionLast="40" xr6:coauthVersionMax="40" xr10:uidLastSave="{00000000-0000-0000-0000-000000000000}"/>
  <bookViews>
    <workbookView xWindow="-120" yWindow="-120" windowWidth="20730" windowHeight="11160" tabRatio="881" xr2:uid="{00000000-000D-0000-FFFF-FFFF00000000}"/>
  </bookViews>
  <sheets>
    <sheet name="Base 1" sheetId="1" r:id="rId1"/>
    <sheet name="Graph Evolutions" sheetId="2" r:id="rId2"/>
    <sheet name="Graphs Corrélations" sheetId="3" r:id="rId3"/>
    <sheet name="Modèle 1" sheetId="4" r:id="rId4"/>
  </sheets>
  <definedNames>
    <definedName name="_xlchart.v1.0" hidden="1">'Base 1'!$A$2:$A$40</definedName>
    <definedName name="_xlchart.v1.1" hidden="1">'Base 1'!$B$1</definedName>
    <definedName name="_xlchart.v1.2" hidden="1">'Base 1'!$B$2:$B$40</definedName>
    <definedName name="_xlchart.v1.3" hidden="1">'Base 1'!$C$1</definedName>
    <definedName name="_xlchart.v1.4" hidden="1">'Base 1'!$C$2:$C$40</definedName>
  </definedNames>
  <calcPr calcId="181029"/>
</workbook>
</file>

<file path=xl/calcChain.xml><?xml version="1.0" encoding="utf-8"?>
<calcChain xmlns="http://schemas.openxmlformats.org/spreadsheetml/2006/main">
  <c r="F65" i="4" l="1"/>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28" i="4"/>
  <c r="F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ANDRIAMIALISOA FITIA</author>
  </authors>
  <commentList>
    <comment ref="E21" authorId="0" shapeId="0" xr:uid="{5A7268E3-2CF2-4C76-B0D0-CD4FC6F8648F}">
      <text>
        <r>
          <rPr>
            <b/>
            <sz val="9"/>
            <color indexed="81"/>
            <rFont val="Tahoma"/>
            <family val="2"/>
          </rPr>
          <t>ANDRIAMIALISOA FITIA:</t>
        </r>
        <r>
          <rPr>
            <sz val="9"/>
            <color indexed="81"/>
            <rFont val="Tahoma"/>
            <family val="2"/>
          </rPr>
          <t xml:space="preserve">
on peut garder cette variable car c'est à la limite</t>
        </r>
      </text>
    </comment>
  </commentList>
</comments>
</file>

<file path=xl/sharedStrings.xml><?xml version="1.0" encoding="utf-8"?>
<sst xmlns="http://schemas.openxmlformats.org/spreadsheetml/2006/main" count="176" uniqueCount="84">
  <si>
    <t>Indice du prix à la construction</t>
  </si>
  <si>
    <t>Taux d'intérêt</t>
  </si>
  <si>
    <t>1° trim 1999</t>
  </si>
  <si>
    <t>2° trim 1999</t>
  </si>
  <si>
    <t>3° trim 1999</t>
  </si>
  <si>
    <t>4° trim 1999</t>
  </si>
  <si>
    <t>1° trim 2000</t>
  </si>
  <si>
    <t>2° trim 2000</t>
  </si>
  <si>
    <t>3° trim 2000</t>
  </si>
  <si>
    <t>4° trim 2000</t>
  </si>
  <si>
    <t>1° trim 2001</t>
  </si>
  <si>
    <t>2° trim 2001</t>
  </si>
  <si>
    <t>3° trim 2001</t>
  </si>
  <si>
    <t>4° trim 2001</t>
  </si>
  <si>
    <t>1° trim 2002</t>
  </si>
  <si>
    <t>2° trim 2002</t>
  </si>
  <si>
    <t>3° trim 2002</t>
  </si>
  <si>
    <t>4° trim 2002</t>
  </si>
  <si>
    <t>1° trim 2003</t>
  </si>
  <si>
    <t>2° trim 2003</t>
  </si>
  <si>
    <t>3° trim 2003</t>
  </si>
  <si>
    <t>4° trim 2003</t>
  </si>
  <si>
    <t>1° trim 2004</t>
  </si>
  <si>
    <t>2° trim 2004</t>
  </si>
  <si>
    <t>3° trim 2004</t>
  </si>
  <si>
    <t>4° trim 2004</t>
  </si>
  <si>
    <t>1° trim 2005</t>
  </si>
  <si>
    <t>2° trim 2005</t>
  </si>
  <si>
    <t>3° trim 2005</t>
  </si>
  <si>
    <t>4° trim 2005</t>
  </si>
  <si>
    <t>1° trim 2006</t>
  </si>
  <si>
    <t>2° trim 2006</t>
  </si>
  <si>
    <t>3° trim 2006</t>
  </si>
  <si>
    <t>4° trim 2006</t>
  </si>
  <si>
    <t>1° trim 2007</t>
  </si>
  <si>
    <t>2° trim 2007</t>
  </si>
  <si>
    <t>3° trim 2007</t>
  </si>
  <si>
    <t>4° trim 2007</t>
  </si>
  <si>
    <t>1° trim 2008</t>
  </si>
  <si>
    <t>2° trim 2008</t>
  </si>
  <si>
    <t>3° trim 2008</t>
  </si>
  <si>
    <t>Mises en Chantier</t>
  </si>
  <si>
    <t xml:space="preserve">taux de croissance trimestriel du PIB réel </t>
  </si>
  <si>
    <t>Moyenne</t>
  </si>
  <si>
    <t>Erreur-type</t>
  </si>
  <si>
    <t>Médiane</t>
  </si>
  <si>
    <t>Mode</t>
  </si>
  <si>
    <t>Écart-type</t>
  </si>
  <si>
    <t>Variance de l'échantillon</t>
  </si>
  <si>
    <t>Kurstosis (Coefficient d'aplatissement)</t>
  </si>
  <si>
    <t>Coefficient d'asymétrie</t>
  </si>
  <si>
    <t>Plage</t>
  </si>
  <si>
    <t>Minimum</t>
  </si>
  <si>
    <t>Maximum</t>
  </si>
  <si>
    <t>Somme</t>
  </si>
  <si>
    <t>Nombre d'échantillons</t>
  </si>
  <si>
    <t>Niveau de confiance(95,0%)</t>
  </si>
  <si>
    <t>RAPPORT DÉTAILLÉ</t>
  </si>
  <si>
    <t>Statistiques de la régression</t>
  </si>
  <si>
    <t>Coefficient de détermination multiple</t>
  </si>
  <si>
    <t>Coefficient de détermination R^2</t>
  </si>
  <si>
    <t>Observations</t>
  </si>
  <si>
    <t>ANALYSE DE VARIANCE</t>
  </si>
  <si>
    <t>Régression</t>
  </si>
  <si>
    <t>Résidus</t>
  </si>
  <si>
    <t>Total</t>
  </si>
  <si>
    <t>Constante</t>
  </si>
  <si>
    <t>Degré de liberté</t>
  </si>
  <si>
    <t>Somme des carrés</t>
  </si>
  <si>
    <t>Moyenne des carrés</t>
  </si>
  <si>
    <t>F</t>
  </si>
  <si>
    <t>Valeur critique de F</t>
  </si>
  <si>
    <t>Coefficients</t>
  </si>
  <si>
    <t>Statistique t</t>
  </si>
  <si>
    <t>Probabilité</t>
  </si>
  <si>
    <t>Limite inférieure pour seuil de confiance = 95%</t>
  </si>
  <si>
    <t>Limite supérieure pour seuil de confiance = 95%</t>
  </si>
  <si>
    <t>Limite inférieure pour seuil de confiance =  95,0%</t>
  </si>
  <si>
    <t>Limite supérieure pour seuil de confiance =  95,0%</t>
  </si>
  <si>
    <t>ANALYSE DES RÉSIDUS</t>
  </si>
  <si>
    <t>Observation</t>
  </si>
  <si>
    <t>Prévisions Mises en Chantier</t>
  </si>
  <si>
    <t>Valeurs calculées</t>
  </si>
  <si>
    <t>Valeurs observées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</si>
</sst>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Arial"/>
      <family val="2"/>
    </font>
    <font>
      <sz val="10"/>
      <color indexed="17"/>
      <name val="Arial"/>
      <family val="2"/>
    </font>
    <font>
      <i/>
      <sz val="11"/>
      <color theme="1"/>
      <name val="Calibri"/>
      <family val="2"/>
      <scheme val="minor"/>
    </font>
    <font>
      <sz val="11"/>
      <color rgb="FFFF0000"/>
      <name val="Calibri"/>
      <family val="2"/>
      <scheme val="minor"/>
    </font>
    <font>
      <sz val="11"/>
      <color rgb="FF92D05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5">
    <border>
      <left/>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2" xfId="0" applyBorder="1"/>
    <xf numFmtId="0" fontId="0" fillId="0" borderId="3" xfId="0" applyBorder="1"/>
    <xf numFmtId="0" fontId="1" fillId="0" borderId="4" xfId="0" applyFont="1" applyBorder="1"/>
    <xf numFmtId="0" fontId="1" fillId="0" borderId="2" xfId="0" applyFont="1" applyBorder="1"/>
    <xf numFmtId="0" fontId="0" fillId="0" borderId="5" xfId="0" applyBorder="1" applyAlignment="1">
      <alignment horizontal="center"/>
    </xf>
    <xf numFmtId="2" fontId="0" fillId="0" borderId="5" xfId="0" applyNumberFormat="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1" fillId="0" borderId="5" xfId="0" applyFont="1" applyBorder="1" applyAlignment="1">
      <alignment horizontal="center" vertical="center"/>
    </xf>
    <xf numFmtId="4" fontId="2" fillId="0" borderId="0" xfId="0" applyNumberFormat="1" applyFont="1"/>
    <xf numFmtId="3" fontId="1" fillId="0" borderId="1" xfId="0" applyNumberFormat="1" applyFont="1" applyBorder="1" applyAlignment="1">
      <alignment horizontal="center" vertical="center"/>
    </xf>
    <xf numFmtId="3" fontId="1" fillId="0" borderId="5" xfId="0" applyNumberFormat="1" applyFont="1" applyBorder="1" applyAlignment="1">
      <alignment horizontal="center" vertical="center"/>
    </xf>
    <xf numFmtId="0" fontId="0" fillId="0" borderId="6" xfId="0" applyBorder="1"/>
    <xf numFmtId="0" fontId="3" fillId="0" borderId="7" xfId="0" applyFont="1" applyBorder="1" applyAlignment="1">
      <alignment horizontal="center"/>
    </xf>
    <xf numFmtId="0" fontId="3" fillId="0" borderId="0" xfId="0" applyFont="1" applyAlignment="1">
      <alignment horizontal="center"/>
    </xf>
    <xf numFmtId="0" fontId="3" fillId="0" borderId="8" xfId="0" applyFont="1" applyBorder="1" applyAlignment="1">
      <alignment horizontal="center"/>
    </xf>
    <xf numFmtId="0" fontId="0" fillId="0" borderId="9" xfId="0" applyBorder="1"/>
    <xf numFmtId="0" fontId="0" fillId="0" borderId="10" xfId="0" applyBorder="1"/>
    <xf numFmtId="0" fontId="3" fillId="0" borderId="11" xfId="0" applyFont="1" applyBorder="1" applyAlignment="1">
      <alignment horizontal="center"/>
    </xf>
    <xf numFmtId="0" fontId="0" fillId="0" borderId="12" xfId="0" applyBorder="1"/>
    <xf numFmtId="0" fontId="0" fillId="0" borderId="13" xfId="0" applyBorder="1"/>
    <xf numFmtId="0" fontId="3" fillId="0" borderId="7" xfId="0" applyFont="1" applyBorder="1" applyAlignment="1">
      <alignment horizontal="centerContinuous"/>
    </xf>
    <xf numFmtId="0" fontId="0" fillId="0" borderId="5" xfId="0" applyBorder="1"/>
    <xf numFmtId="0" fontId="1" fillId="0" borderId="5" xfId="0" applyFont="1" applyBorder="1"/>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2" fontId="0" fillId="0" borderId="0" xfId="0" applyNumberFormat="1" applyAlignment="1">
      <alignment horizontal="center"/>
    </xf>
    <xf numFmtId="3" fontId="0" fillId="0" borderId="5" xfId="0" applyNumberFormat="1" applyBorder="1"/>
    <xf numFmtId="0" fontId="0" fillId="0" borderId="14" xfId="0" applyBorder="1"/>
    <xf numFmtId="3" fontId="1" fillId="0" borderId="14" xfId="0" applyNumberFormat="1" applyFont="1" applyBorder="1" applyAlignment="1">
      <alignment horizontal="center" vertical="center"/>
    </xf>
    <xf numFmtId="0" fontId="3" fillId="0" borderId="7" xfId="0" applyFont="1" applyBorder="1" applyAlignment="1">
      <alignment horizontal="center" wrapText="1"/>
    </xf>
    <xf numFmtId="0" fontId="4" fillId="0" borderId="0" xfId="0" applyFont="1"/>
    <xf numFmtId="0" fontId="4" fillId="0" borderId="6" xfId="0" applyFont="1" applyBorder="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a:t>
            </a:r>
            <a:r>
              <a:rPr lang="fr-FR" baseline="0"/>
              <a:t> des </a:t>
            </a:r>
            <a:r>
              <a:rPr lang="fr-FR"/>
              <a:t>Mises en Chantier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'Base 1'!$B$1</c:f>
              <c:strCache>
                <c:ptCount val="1"/>
                <c:pt idx="0">
                  <c:v>Mises en Chantier</c:v>
                </c:pt>
              </c:strCache>
            </c:strRef>
          </c:tx>
          <c:spPr>
            <a:ln w="28575" cap="rnd">
              <a:solidFill>
                <a:schemeClr val="accent1"/>
              </a:solidFill>
              <a:round/>
            </a:ln>
            <a:effectLst/>
          </c:spPr>
          <c:marker>
            <c:symbol val="none"/>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0-2460-4C9E-A907-301D4EF1D1CE}"/>
            </c:ext>
          </c:extLst>
        </c:ser>
        <c:dLbls>
          <c:showLegendKey val="0"/>
          <c:showVal val="0"/>
          <c:showCatName val="0"/>
          <c:showSerName val="0"/>
          <c:showPercent val="0"/>
          <c:showBubbleSize val="0"/>
        </c:dLbls>
        <c:smooth val="0"/>
        <c:axId val="380043512"/>
        <c:axId val="380049088"/>
      </c:lineChart>
      <c:catAx>
        <c:axId val="38004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0049088"/>
        <c:crosses val="autoZero"/>
        <c:auto val="1"/>
        <c:lblAlgn val="ctr"/>
        <c:lblOffset val="100"/>
        <c:noMultiLvlLbl val="0"/>
      </c:catAx>
      <c:valAx>
        <c:axId val="380049088"/>
        <c:scaling>
          <c:orientation val="minMax"/>
          <c:min val="7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004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de l'Indice du prix à la construction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'Base 1'!$C$1</c:f>
              <c:strCache>
                <c:ptCount val="1"/>
                <c:pt idx="0">
                  <c:v>Indice du prix à la construction</c:v>
                </c:pt>
              </c:strCache>
            </c:strRef>
          </c:tx>
          <c:spPr>
            <a:ln w="28575" cap="rnd">
              <a:solidFill>
                <a:schemeClr val="accent1"/>
              </a:solidFill>
              <a:round/>
            </a:ln>
            <a:effectLst/>
          </c:spPr>
          <c:marker>
            <c:symbol val="none"/>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1'!$C$2:$C$40</c:f>
              <c:numCache>
                <c:formatCode>#,##0</c:formatCode>
                <c:ptCount val="39"/>
                <c:pt idx="0">
                  <c:v>1071</c:v>
                </c:pt>
                <c:pt idx="1">
                  <c:v>1074</c:v>
                </c:pt>
                <c:pt idx="2">
                  <c:v>1080</c:v>
                </c:pt>
                <c:pt idx="3">
                  <c:v>1065</c:v>
                </c:pt>
                <c:pt idx="4">
                  <c:v>1083</c:v>
                </c:pt>
                <c:pt idx="5">
                  <c:v>1089</c:v>
                </c:pt>
                <c:pt idx="6">
                  <c:v>1093</c:v>
                </c:pt>
                <c:pt idx="7">
                  <c:v>1127</c:v>
                </c:pt>
                <c:pt idx="8">
                  <c:v>1125</c:v>
                </c:pt>
                <c:pt idx="9">
                  <c:v>1139</c:v>
                </c:pt>
                <c:pt idx="10">
                  <c:v>1145</c:v>
                </c:pt>
                <c:pt idx="11">
                  <c:v>1140</c:v>
                </c:pt>
                <c:pt idx="12">
                  <c:v>1159</c:v>
                </c:pt>
                <c:pt idx="13">
                  <c:v>1163</c:v>
                </c:pt>
                <c:pt idx="14">
                  <c:v>1170</c:v>
                </c:pt>
                <c:pt idx="15">
                  <c:v>1172</c:v>
                </c:pt>
                <c:pt idx="16">
                  <c:v>1183</c:v>
                </c:pt>
                <c:pt idx="17">
                  <c:v>1202</c:v>
                </c:pt>
                <c:pt idx="18">
                  <c:v>1203</c:v>
                </c:pt>
                <c:pt idx="19">
                  <c:v>1214</c:v>
                </c:pt>
                <c:pt idx="20">
                  <c:v>1225</c:v>
                </c:pt>
                <c:pt idx="21">
                  <c:v>1267</c:v>
                </c:pt>
                <c:pt idx="22">
                  <c:v>1272</c:v>
                </c:pt>
                <c:pt idx="23">
                  <c:v>1269</c:v>
                </c:pt>
                <c:pt idx="24">
                  <c:v>1270</c:v>
                </c:pt>
                <c:pt idx="25">
                  <c:v>1276</c:v>
                </c:pt>
                <c:pt idx="26">
                  <c:v>1278</c:v>
                </c:pt>
                <c:pt idx="27">
                  <c:v>1332</c:v>
                </c:pt>
                <c:pt idx="28">
                  <c:v>1362</c:v>
                </c:pt>
                <c:pt idx="29">
                  <c:v>1366</c:v>
                </c:pt>
                <c:pt idx="30">
                  <c:v>1381</c:v>
                </c:pt>
                <c:pt idx="31">
                  <c:v>1406</c:v>
                </c:pt>
                <c:pt idx="32">
                  <c:v>1385</c:v>
                </c:pt>
                <c:pt idx="33">
                  <c:v>1435</c:v>
                </c:pt>
                <c:pt idx="34">
                  <c:v>1443</c:v>
                </c:pt>
                <c:pt idx="35">
                  <c:v>1474</c:v>
                </c:pt>
                <c:pt idx="36">
                  <c:v>1497</c:v>
                </c:pt>
                <c:pt idx="37">
                  <c:v>1562</c:v>
                </c:pt>
                <c:pt idx="38">
                  <c:v>1594</c:v>
                </c:pt>
              </c:numCache>
            </c:numRef>
          </c:val>
          <c:smooth val="0"/>
          <c:extLst>
            <c:ext xmlns:c16="http://schemas.microsoft.com/office/drawing/2014/chart" uri="{C3380CC4-5D6E-409C-BE32-E72D297353CC}">
              <c16:uniqueId val="{00000000-A5AA-4F14-9983-CF755A46491C}"/>
            </c:ext>
          </c:extLst>
        </c:ser>
        <c:dLbls>
          <c:showLegendKey val="0"/>
          <c:showVal val="0"/>
          <c:showCatName val="0"/>
          <c:showSerName val="0"/>
          <c:showPercent val="0"/>
          <c:showBubbleSize val="0"/>
        </c:dLbls>
        <c:smooth val="0"/>
        <c:axId val="382218200"/>
        <c:axId val="382212296"/>
      </c:lineChart>
      <c:catAx>
        <c:axId val="38221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12296"/>
        <c:crosses val="autoZero"/>
        <c:auto val="1"/>
        <c:lblAlgn val="ctr"/>
        <c:lblOffset val="100"/>
        <c:noMultiLvlLbl val="0"/>
      </c:catAx>
      <c:valAx>
        <c:axId val="382212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18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du taux de croissance trimestriel du PIB réel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'Base 1'!$D$1</c:f>
              <c:strCache>
                <c:ptCount val="1"/>
                <c:pt idx="0">
                  <c:v>taux de croissance trimestriel du PIB réel </c:v>
                </c:pt>
              </c:strCache>
            </c:strRef>
          </c:tx>
          <c:spPr>
            <a:ln w="28575" cap="rnd">
              <a:solidFill>
                <a:schemeClr val="accent1"/>
              </a:solidFill>
              <a:round/>
            </a:ln>
            <a:effectLst/>
          </c:spPr>
          <c:marker>
            <c:symbol val="none"/>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1'!$D$2:$D$40</c:f>
              <c:numCache>
                <c:formatCode>General</c:formatCode>
                <c:ptCount val="39"/>
                <c:pt idx="0">
                  <c:v>6.4011799410029968E-3</c:v>
                </c:pt>
                <c:pt idx="1">
                  <c:v>1.0141571650496759E-2</c:v>
                </c:pt>
                <c:pt idx="2">
                  <c:v>9.7205698865450562E-3</c:v>
                </c:pt>
                <c:pt idx="3">
                  <c:v>1.3707684349675215E-2</c:v>
                </c:pt>
                <c:pt idx="4">
                  <c:v>1.1906449326718607E-2</c:v>
                </c:pt>
                <c:pt idx="5">
                  <c:v>8.0683569127328637E-3</c:v>
                </c:pt>
                <c:pt idx="6">
                  <c:v>3.7239807686964173E-3</c:v>
                </c:pt>
                <c:pt idx="7">
                  <c:v>1.0770551263947686E-2</c:v>
                </c:pt>
                <c:pt idx="8">
                  <c:v>5.5333369857009304E-3</c:v>
                </c:pt>
                <c:pt idx="9">
                  <c:v>-4.3587228941911348E-4</c:v>
                </c:pt>
                <c:pt idx="10">
                  <c:v>2.9979287038045511E-3</c:v>
                </c:pt>
                <c:pt idx="11">
                  <c:v>-4.456279550024418E-3</c:v>
                </c:pt>
                <c:pt idx="12">
                  <c:v>7.2056334952780897E-3</c:v>
                </c:pt>
                <c:pt idx="13">
                  <c:v>4.8777844019294659E-3</c:v>
                </c:pt>
                <c:pt idx="14">
                  <c:v>3.4248422415187473E-3</c:v>
                </c:pt>
                <c:pt idx="15">
                  <c:v>5.3750436722402252E-5</c:v>
                </c:pt>
                <c:pt idx="16">
                  <c:v>3.0367364488995065E-3</c:v>
                </c:pt>
                <c:pt idx="17">
                  <c:v>-9.1094202121967584E-4</c:v>
                </c:pt>
                <c:pt idx="18">
                  <c:v>7.6159828372218607E-3</c:v>
                </c:pt>
                <c:pt idx="19">
                  <c:v>6.4140096875498166E-3</c:v>
                </c:pt>
                <c:pt idx="20">
                  <c:v>4.9451275948697729E-3</c:v>
                </c:pt>
                <c:pt idx="21">
                  <c:v>7.3154044523973203E-3</c:v>
                </c:pt>
                <c:pt idx="22">
                  <c:v>3.2654127481713687E-3</c:v>
                </c:pt>
                <c:pt idx="23">
                  <c:v>8.3843249576877246E-3</c:v>
                </c:pt>
                <c:pt idx="24">
                  <c:v>2.9695044800785862E-3</c:v>
                </c:pt>
                <c:pt idx="25">
                  <c:v>2.7547500128726459E-3</c:v>
                </c:pt>
                <c:pt idx="26">
                  <c:v>6.2389278286990851E-3</c:v>
                </c:pt>
                <c:pt idx="27">
                  <c:v>5.5368442539292691E-3</c:v>
                </c:pt>
                <c:pt idx="28">
                  <c:v>6.1153543606790968E-3</c:v>
                </c:pt>
                <c:pt idx="29">
                  <c:v>1.0693568726355634E-2</c:v>
                </c:pt>
                <c:pt idx="30">
                  <c:v>3.9926136647194728E-4</c:v>
                </c:pt>
                <c:pt idx="31">
                  <c:v>6.6101272137691052E-3</c:v>
                </c:pt>
                <c:pt idx="32">
                  <c:v>7.4588031222896567E-3</c:v>
                </c:pt>
                <c:pt idx="33">
                  <c:v>4.0584415584415025E-3</c:v>
                </c:pt>
                <c:pt idx="34">
                  <c:v>6.6877342544279126E-3</c:v>
                </c:pt>
                <c:pt idx="35">
                  <c:v>3.0418065897697961E-3</c:v>
                </c:pt>
                <c:pt idx="36">
                  <c:v>4.8278706421795992E-3</c:v>
                </c:pt>
                <c:pt idx="37">
                  <c:v>-4.2735042735042297E-3</c:v>
                </c:pt>
                <c:pt idx="38">
                  <c:v>-2.4732668945952781E-3</c:v>
                </c:pt>
              </c:numCache>
            </c:numRef>
          </c:val>
          <c:smooth val="0"/>
          <c:extLst>
            <c:ext xmlns:c16="http://schemas.microsoft.com/office/drawing/2014/chart" uri="{C3380CC4-5D6E-409C-BE32-E72D297353CC}">
              <c16:uniqueId val="{00000000-4E82-4D40-A89D-DF634578E310}"/>
            </c:ext>
          </c:extLst>
        </c:ser>
        <c:dLbls>
          <c:showLegendKey val="0"/>
          <c:showVal val="0"/>
          <c:showCatName val="0"/>
          <c:showSerName val="0"/>
          <c:showPercent val="0"/>
          <c:showBubbleSize val="0"/>
        </c:dLbls>
        <c:smooth val="0"/>
        <c:axId val="387560192"/>
        <c:axId val="387567080"/>
      </c:lineChart>
      <c:catAx>
        <c:axId val="38756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567080"/>
        <c:crosses val="autoZero"/>
        <c:auto val="1"/>
        <c:lblAlgn val="ctr"/>
        <c:lblOffset val="100"/>
        <c:noMultiLvlLbl val="0"/>
      </c:catAx>
      <c:valAx>
        <c:axId val="38756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56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a:t>
            </a:r>
            <a:r>
              <a:rPr lang="fr-FR" baseline="0"/>
              <a:t> du </a:t>
            </a:r>
            <a:r>
              <a:rPr lang="fr-FR"/>
              <a:t>Taux d'intérêt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'Base 1'!$E$1</c:f>
              <c:strCache>
                <c:ptCount val="1"/>
                <c:pt idx="0">
                  <c:v>Taux d'intérêt</c:v>
                </c:pt>
              </c:strCache>
            </c:strRef>
          </c:tx>
          <c:spPr>
            <a:ln w="28575" cap="rnd">
              <a:solidFill>
                <a:schemeClr val="accent1"/>
              </a:solidFill>
              <a:round/>
            </a:ln>
            <a:effectLst/>
          </c:spPr>
          <c:marker>
            <c:symbol val="none"/>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1'!$E$2:$E$40</c:f>
              <c:numCache>
                <c:formatCode>0.00</c:formatCode>
                <c:ptCount val="39"/>
                <c:pt idx="0">
                  <c:v>3.05</c:v>
                </c:pt>
                <c:pt idx="1">
                  <c:v>2.6</c:v>
                </c:pt>
                <c:pt idx="2">
                  <c:v>2.4700000000000002</c:v>
                </c:pt>
                <c:pt idx="3">
                  <c:v>2.83</c:v>
                </c:pt>
                <c:pt idx="4">
                  <c:v>3.28</c:v>
                </c:pt>
                <c:pt idx="5">
                  <c:v>3.98</c:v>
                </c:pt>
                <c:pt idx="6">
                  <c:v>4.4400000000000004</c:v>
                </c:pt>
                <c:pt idx="7">
                  <c:v>4.8099999999999996</c:v>
                </c:pt>
                <c:pt idx="8">
                  <c:v>4.84</c:v>
                </c:pt>
                <c:pt idx="9">
                  <c:v>4.74</c:v>
                </c:pt>
                <c:pt idx="10">
                  <c:v>4.34</c:v>
                </c:pt>
                <c:pt idx="11">
                  <c:v>3.63</c:v>
                </c:pt>
                <c:pt idx="12">
                  <c:v>3.28</c:v>
                </c:pt>
                <c:pt idx="13">
                  <c:v>3.32</c:v>
                </c:pt>
                <c:pt idx="14">
                  <c:v>3.3</c:v>
                </c:pt>
                <c:pt idx="15">
                  <c:v>3.24</c:v>
                </c:pt>
                <c:pt idx="16">
                  <c:v>2.77</c:v>
                </c:pt>
                <c:pt idx="17">
                  <c:v>2.44</c:v>
                </c:pt>
                <c:pt idx="18">
                  <c:v>2.0699999999999998</c:v>
                </c:pt>
                <c:pt idx="19">
                  <c:v>2.02</c:v>
                </c:pt>
                <c:pt idx="20">
                  <c:v>2.02</c:v>
                </c:pt>
                <c:pt idx="21">
                  <c:v>2.04</c:v>
                </c:pt>
                <c:pt idx="22">
                  <c:v>2.0499999999999998</c:v>
                </c:pt>
                <c:pt idx="23">
                  <c:v>2.08</c:v>
                </c:pt>
                <c:pt idx="24">
                  <c:v>2.06</c:v>
                </c:pt>
                <c:pt idx="25">
                  <c:v>2.0699999999999998</c:v>
                </c:pt>
                <c:pt idx="26">
                  <c:v>2.08</c:v>
                </c:pt>
                <c:pt idx="27">
                  <c:v>2.14</c:v>
                </c:pt>
                <c:pt idx="28">
                  <c:v>2.4</c:v>
                </c:pt>
                <c:pt idx="29">
                  <c:v>2.63</c:v>
                </c:pt>
                <c:pt idx="30">
                  <c:v>2.94</c:v>
                </c:pt>
                <c:pt idx="31">
                  <c:v>3.36</c:v>
                </c:pt>
                <c:pt idx="32">
                  <c:v>3.61</c:v>
                </c:pt>
                <c:pt idx="33">
                  <c:v>3.86</c:v>
                </c:pt>
                <c:pt idx="34">
                  <c:v>4.05</c:v>
                </c:pt>
                <c:pt idx="35">
                  <c:v>3.95</c:v>
                </c:pt>
                <c:pt idx="36">
                  <c:v>4.05</c:v>
                </c:pt>
                <c:pt idx="37">
                  <c:v>4</c:v>
                </c:pt>
                <c:pt idx="38">
                  <c:v>4.25</c:v>
                </c:pt>
              </c:numCache>
            </c:numRef>
          </c:val>
          <c:smooth val="0"/>
          <c:extLst>
            <c:ext xmlns:c16="http://schemas.microsoft.com/office/drawing/2014/chart" uri="{C3380CC4-5D6E-409C-BE32-E72D297353CC}">
              <c16:uniqueId val="{00000000-7A1B-41FD-B47D-87782E0A6D92}"/>
            </c:ext>
          </c:extLst>
        </c:ser>
        <c:dLbls>
          <c:showLegendKey val="0"/>
          <c:showVal val="0"/>
          <c:showCatName val="0"/>
          <c:showSerName val="0"/>
          <c:showPercent val="0"/>
          <c:showBubbleSize val="0"/>
        </c:dLbls>
        <c:smooth val="0"/>
        <c:axId val="387546416"/>
        <c:axId val="387546744"/>
      </c:lineChart>
      <c:catAx>
        <c:axId val="38754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546744"/>
        <c:crosses val="autoZero"/>
        <c:auto val="1"/>
        <c:lblAlgn val="ctr"/>
        <c:lblOffset val="100"/>
        <c:noMultiLvlLbl val="0"/>
      </c:catAx>
      <c:valAx>
        <c:axId val="387546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54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positive</a:t>
            </a:r>
            <a:r>
              <a:rPr lang="en-US" baseline="0"/>
              <a:t> </a:t>
            </a:r>
            <a:r>
              <a:rPr lang="en-US"/>
              <a:t>entre la variable endo et l'indice des prix de la construction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'Base 1'!$C$1</c:f>
              <c:strCache>
                <c:ptCount val="1"/>
                <c:pt idx="0">
                  <c:v>Indice du prix à la construction</c:v>
                </c:pt>
              </c:strCache>
            </c:strRef>
          </c:tx>
          <c:spPr>
            <a:ln w="25400" cap="rnd">
              <a:noFill/>
              <a:round/>
            </a:ln>
            <a:effectLst/>
          </c:spPr>
          <c:marker>
            <c:symbol val="circle"/>
            <c:size val="5"/>
            <c:spPr>
              <a:solidFill>
                <a:schemeClr val="accent1"/>
              </a:solidFill>
              <a:ln w="9525">
                <a:solidFill>
                  <a:schemeClr val="accent1"/>
                </a:solidFill>
              </a:ln>
              <a:effectLst/>
            </c:spPr>
          </c:marker>
          <c:x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xVal>
          <c:yVal>
            <c:numRef>
              <c:f>'Base 1'!$C$2:$C$40</c:f>
              <c:numCache>
                <c:formatCode>#,##0</c:formatCode>
                <c:ptCount val="39"/>
                <c:pt idx="0">
                  <c:v>1071</c:v>
                </c:pt>
                <c:pt idx="1">
                  <c:v>1074</c:v>
                </c:pt>
                <c:pt idx="2">
                  <c:v>1080</c:v>
                </c:pt>
                <c:pt idx="3">
                  <c:v>1065</c:v>
                </c:pt>
                <c:pt idx="4">
                  <c:v>1083</c:v>
                </c:pt>
                <c:pt idx="5">
                  <c:v>1089</c:v>
                </c:pt>
                <c:pt idx="6">
                  <c:v>1093</c:v>
                </c:pt>
                <c:pt idx="7">
                  <c:v>1127</c:v>
                </c:pt>
                <c:pt idx="8">
                  <c:v>1125</c:v>
                </c:pt>
                <c:pt idx="9">
                  <c:v>1139</c:v>
                </c:pt>
                <c:pt idx="10">
                  <c:v>1145</c:v>
                </c:pt>
                <c:pt idx="11">
                  <c:v>1140</c:v>
                </c:pt>
                <c:pt idx="12">
                  <c:v>1159</c:v>
                </c:pt>
                <c:pt idx="13">
                  <c:v>1163</c:v>
                </c:pt>
                <c:pt idx="14">
                  <c:v>1170</c:v>
                </c:pt>
                <c:pt idx="15">
                  <c:v>1172</c:v>
                </c:pt>
                <c:pt idx="16">
                  <c:v>1183</c:v>
                </c:pt>
                <c:pt idx="17">
                  <c:v>1202</c:v>
                </c:pt>
                <c:pt idx="18">
                  <c:v>1203</c:v>
                </c:pt>
                <c:pt idx="19">
                  <c:v>1214</c:v>
                </c:pt>
                <c:pt idx="20">
                  <c:v>1225</c:v>
                </c:pt>
                <c:pt idx="21">
                  <c:v>1267</c:v>
                </c:pt>
                <c:pt idx="22">
                  <c:v>1272</c:v>
                </c:pt>
                <c:pt idx="23">
                  <c:v>1269</c:v>
                </c:pt>
                <c:pt idx="24">
                  <c:v>1270</c:v>
                </c:pt>
                <c:pt idx="25">
                  <c:v>1276</c:v>
                </c:pt>
                <c:pt idx="26">
                  <c:v>1278</c:v>
                </c:pt>
                <c:pt idx="27">
                  <c:v>1332</c:v>
                </c:pt>
                <c:pt idx="28">
                  <c:v>1362</c:v>
                </c:pt>
                <c:pt idx="29">
                  <c:v>1366</c:v>
                </c:pt>
                <c:pt idx="30">
                  <c:v>1381</c:v>
                </c:pt>
                <c:pt idx="31">
                  <c:v>1406</c:v>
                </c:pt>
                <c:pt idx="32">
                  <c:v>1385</c:v>
                </c:pt>
                <c:pt idx="33">
                  <c:v>1435</c:v>
                </c:pt>
                <c:pt idx="34">
                  <c:v>1443</c:v>
                </c:pt>
                <c:pt idx="35">
                  <c:v>1474</c:v>
                </c:pt>
                <c:pt idx="36">
                  <c:v>1497</c:v>
                </c:pt>
                <c:pt idx="37">
                  <c:v>1562</c:v>
                </c:pt>
                <c:pt idx="38">
                  <c:v>1594</c:v>
                </c:pt>
              </c:numCache>
            </c:numRef>
          </c:yVal>
          <c:smooth val="0"/>
          <c:extLst>
            <c:ext xmlns:c16="http://schemas.microsoft.com/office/drawing/2014/chart" uri="{C3380CC4-5D6E-409C-BE32-E72D297353CC}">
              <c16:uniqueId val="{00000000-ECC6-4BFA-8401-3A91E05906FD}"/>
            </c:ext>
          </c:extLst>
        </c:ser>
        <c:dLbls>
          <c:showLegendKey val="0"/>
          <c:showVal val="0"/>
          <c:showCatName val="0"/>
          <c:showSerName val="0"/>
          <c:showPercent val="0"/>
          <c:showBubbleSize val="0"/>
        </c:dLbls>
        <c:axId val="387560848"/>
        <c:axId val="387563472"/>
      </c:scatterChart>
      <c:valAx>
        <c:axId val="38756084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563472"/>
        <c:crosses val="autoZero"/>
        <c:crossBetween val="midCat"/>
      </c:valAx>
      <c:valAx>
        <c:axId val="38756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560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peu nette entre la mise en chantier er le TC trimestiel du PIB réel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'Base 1'!$D$1</c:f>
              <c:strCache>
                <c:ptCount val="1"/>
                <c:pt idx="0">
                  <c:v>taux de croissance trimestriel du PIB réel </c:v>
                </c:pt>
              </c:strCache>
            </c:strRef>
          </c:tx>
          <c:spPr>
            <a:ln w="25400" cap="rnd">
              <a:noFill/>
              <a:round/>
            </a:ln>
            <a:effectLst/>
          </c:spPr>
          <c:marker>
            <c:symbol val="circle"/>
            <c:size val="5"/>
            <c:spPr>
              <a:solidFill>
                <a:schemeClr val="accent1"/>
              </a:solidFill>
              <a:ln w="9525">
                <a:solidFill>
                  <a:schemeClr val="accent1"/>
                </a:solidFill>
              </a:ln>
              <a:effectLst/>
            </c:spPr>
          </c:marker>
          <c:x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xVal>
          <c:yVal>
            <c:numRef>
              <c:f>'Base 1'!$D$2:$D$40</c:f>
              <c:numCache>
                <c:formatCode>General</c:formatCode>
                <c:ptCount val="39"/>
                <c:pt idx="0">
                  <c:v>6.4011799410029968E-3</c:v>
                </c:pt>
                <c:pt idx="1">
                  <c:v>1.0141571650496759E-2</c:v>
                </c:pt>
                <c:pt idx="2">
                  <c:v>9.7205698865450562E-3</c:v>
                </c:pt>
                <c:pt idx="3">
                  <c:v>1.3707684349675215E-2</c:v>
                </c:pt>
                <c:pt idx="4">
                  <c:v>1.1906449326718607E-2</c:v>
                </c:pt>
                <c:pt idx="5">
                  <c:v>8.0683569127328637E-3</c:v>
                </c:pt>
                <c:pt idx="6">
                  <c:v>3.7239807686964173E-3</c:v>
                </c:pt>
                <c:pt idx="7">
                  <c:v>1.0770551263947686E-2</c:v>
                </c:pt>
                <c:pt idx="8">
                  <c:v>5.5333369857009304E-3</c:v>
                </c:pt>
                <c:pt idx="9">
                  <c:v>-4.3587228941911348E-4</c:v>
                </c:pt>
                <c:pt idx="10">
                  <c:v>2.9979287038045511E-3</c:v>
                </c:pt>
                <c:pt idx="11">
                  <c:v>-4.456279550024418E-3</c:v>
                </c:pt>
                <c:pt idx="12">
                  <c:v>7.2056334952780897E-3</c:v>
                </c:pt>
                <c:pt idx="13">
                  <c:v>4.8777844019294659E-3</c:v>
                </c:pt>
                <c:pt idx="14">
                  <c:v>3.4248422415187473E-3</c:v>
                </c:pt>
                <c:pt idx="15">
                  <c:v>5.3750436722402252E-5</c:v>
                </c:pt>
                <c:pt idx="16">
                  <c:v>3.0367364488995065E-3</c:v>
                </c:pt>
                <c:pt idx="17">
                  <c:v>-9.1094202121967584E-4</c:v>
                </c:pt>
                <c:pt idx="18">
                  <c:v>7.6159828372218607E-3</c:v>
                </c:pt>
                <c:pt idx="19">
                  <c:v>6.4140096875498166E-3</c:v>
                </c:pt>
                <c:pt idx="20">
                  <c:v>4.9451275948697729E-3</c:v>
                </c:pt>
                <c:pt idx="21">
                  <c:v>7.3154044523973203E-3</c:v>
                </c:pt>
                <c:pt idx="22">
                  <c:v>3.2654127481713687E-3</c:v>
                </c:pt>
                <c:pt idx="23">
                  <c:v>8.3843249576877246E-3</c:v>
                </c:pt>
                <c:pt idx="24">
                  <c:v>2.9695044800785862E-3</c:v>
                </c:pt>
                <c:pt idx="25">
                  <c:v>2.7547500128726459E-3</c:v>
                </c:pt>
                <c:pt idx="26">
                  <c:v>6.2389278286990851E-3</c:v>
                </c:pt>
                <c:pt idx="27">
                  <c:v>5.5368442539292691E-3</c:v>
                </c:pt>
                <c:pt idx="28">
                  <c:v>6.1153543606790968E-3</c:v>
                </c:pt>
                <c:pt idx="29">
                  <c:v>1.0693568726355634E-2</c:v>
                </c:pt>
                <c:pt idx="30">
                  <c:v>3.9926136647194728E-4</c:v>
                </c:pt>
                <c:pt idx="31">
                  <c:v>6.6101272137691052E-3</c:v>
                </c:pt>
                <c:pt idx="32">
                  <c:v>7.4588031222896567E-3</c:v>
                </c:pt>
                <c:pt idx="33">
                  <c:v>4.0584415584415025E-3</c:v>
                </c:pt>
                <c:pt idx="34">
                  <c:v>6.6877342544279126E-3</c:v>
                </c:pt>
                <c:pt idx="35">
                  <c:v>3.0418065897697961E-3</c:v>
                </c:pt>
                <c:pt idx="36">
                  <c:v>4.8278706421795992E-3</c:v>
                </c:pt>
                <c:pt idx="37">
                  <c:v>-4.2735042735042297E-3</c:v>
                </c:pt>
                <c:pt idx="38">
                  <c:v>-2.4732668945952781E-3</c:v>
                </c:pt>
              </c:numCache>
            </c:numRef>
          </c:yVal>
          <c:smooth val="0"/>
          <c:extLst>
            <c:ext xmlns:c16="http://schemas.microsoft.com/office/drawing/2014/chart" uri="{C3380CC4-5D6E-409C-BE32-E72D297353CC}">
              <c16:uniqueId val="{00000000-8F3A-4FAA-B789-F477ED55E613}"/>
            </c:ext>
          </c:extLst>
        </c:ser>
        <c:dLbls>
          <c:showLegendKey val="0"/>
          <c:showVal val="0"/>
          <c:showCatName val="0"/>
          <c:showSerName val="0"/>
          <c:showPercent val="0"/>
          <c:showBubbleSize val="0"/>
        </c:dLbls>
        <c:axId val="382216232"/>
        <c:axId val="382216560"/>
      </c:scatterChart>
      <c:valAx>
        <c:axId val="3822162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16560"/>
        <c:crosses val="autoZero"/>
        <c:crossBetween val="midCat"/>
      </c:valAx>
      <c:valAx>
        <c:axId val="3822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16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peu nette entre la mise en chantier et le taux d'intérêt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'Base 1'!$E$1</c:f>
              <c:strCache>
                <c:ptCount val="1"/>
                <c:pt idx="0">
                  <c:v>Taux d'intérêt</c:v>
                </c:pt>
              </c:strCache>
            </c:strRef>
          </c:tx>
          <c:spPr>
            <a:ln w="25400" cap="rnd">
              <a:noFill/>
              <a:round/>
            </a:ln>
            <a:effectLst/>
          </c:spPr>
          <c:marker>
            <c:symbol val="circle"/>
            <c:size val="5"/>
            <c:spPr>
              <a:solidFill>
                <a:schemeClr val="accent1"/>
              </a:solidFill>
              <a:ln w="9525">
                <a:solidFill>
                  <a:schemeClr val="accent1"/>
                </a:solidFill>
              </a:ln>
              <a:effectLst/>
            </c:spPr>
          </c:marker>
          <c:x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xVal>
          <c:yVal>
            <c:numRef>
              <c:f>'Base 1'!$E$2:$E$40</c:f>
              <c:numCache>
                <c:formatCode>0.00</c:formatCode>
                <c:ptCount val="39"/>
                <c:pt idx="0">
                  <c:v>3.05</c:v>
                </c:pt>
                <c:pt idx="1">
                  <c:v>2.6</c:v>
                </c:pt>
                <c:pt idx="2">
                  <c:v>2.4700000000000002</c:v>
                </c:pt>
                <c:pt idx="3">
                  <c:v>2.83</c:v>
                </c:pt>
                <c:pt idx="4">
                  <c:v>3.28</c:v>
                </c:pt>
                <c:pt idx="5">
                  <c:v>3.98</c:v>
                </c:pt>
                <c:pt idx="6">
                  <c:v>4.4400000000000004</c:v>
                </c:pt>
                <c:pt idx="7">
                  <c:v>4.8099999999999996</c:v>
                </c:pt>
                <c:pt idx="8">
                  <c:v>4.84</c:v>
                </c:pt>
                <c:pt idx="9">
                  <c:v>4.74</c:v>
                </c:pt>
                <c:pt idx="10">
                  <c:v>4.34</c:v>
                </c:pt>
                <c:pt idx="11">
                  <c:v>3.63</c:v>
                </c:pt>
                <c:pt idx="12">
                  <c:v>3.28</c:v>
                </c:pt>
                <c:pt idx="13">
                  <c:v>3.32</c:v>
                </c:pt>
                <c:pt idx="14">
                  <c:v>3.3</c:v>
                </c:pt>
                <c:pt idx="15">
                  <c:v>3.24</c:v>
                </c:pt>
                <c:pt idx="16">
                  <c:v>2.77</c:v>
                </c:pt>
                <c:pt idx="17">
                  <c:v>2.44</c:v>
                </c:pt>
                <c:pt idx="18">
                  <c:v>2.0699999999999998</c:v>
                </c:pt>
                <c:pt idx="19">
                  <c:v>2.02</c:v>
                </c:pt>
                <c:pt idx="20">
                  <c:v>2.02</c:v>
                </c:pt>
                <c:pt idx="21">
                  <c:v>2.04</c:v>
                </c:pt>
                <c:pt idx="22">
                  <c:v>2.0499999999999998</c:v>
                </c:pt>
                <c:pt idx="23">
                  <c:v>2.08</c:v>
                </c:pt>
                <c:pt idx="24">
                  <c:v>2.06</c:v>
                </c:pt>
                <c:pt idx="25">
                  <c:v>2.0699999999999998</c:v>
                </c:pt>
                <c:pt idx="26">
                  <c:v>2.08</c:v>
                </c:pt>
                <c:pt idx="27">
                  <c:v>2.14</c:v>
                </c:pt>
                <c:pt idx="28">
                  <c:v>2.4</c:v>
                </c:pt>
                <c:pt idx="29">
                  <c:v>2.63</c:v>
                </c:pt>
                <c:pt idx="30">
                  <c:v>2.94</c:v>
                </c:pt>
                <c:pt idx="31">
                  <c:v>3.36</c:v>
                </c:pt>
                <c:pt idx="32">
                  <c:v>3.61</c:v>
                </c:pt>
                <c:pt idx="33">
                  <c:v>3.86</c:v>
                </c:pt>
                <c:pt idx="34">
                  <c:v>4.05</c:v>
                </c:pt>
                <c:pt idx="35">
                  <c:v>3.95</c:v>
                </c:pt>
                <c:pt idx="36">
                  <c:v>4.05</c:v>
                </c:pt>
                <c:pt idx="37">
                  <c:v>4</c:v>
                </c:pt>
                <c:pt idx="38">
                  <c:v>4.25</c:v>
                </c:pt>
              </c:numCache>
            </c:numRef>
          </c:yVal>
          <c:smooth val="0"/>
          <c:extLst>
            <c:ext xmlns:c16="http://schemas.microsoft.com/office/drawing/2014/chart" uri="{C3380CC4-5D6E-409C-BE32-E72D297353CC}">
              <c16:uniqueId val="{00000000-889E-4C80-B970-D8A5891B99BE}"/>
            </c:ext>
          </c:extLst>
        </c:ser>
        <c:dLbls>
          <c:showLegendKey val="0"/>
          <c:showVal val="0"/>
          <c:showCatName val="0"/>
          <c:showSerName val="0"/>
          <c:showPercent val="0"/>
          <c:showBubbleSize val="0"/>
        </c:dLbls>
        <c:axId val="504215240"/>
        <c:axId val="504212616"/>
      </c:scatterChart>
      <c:valAx>
        <c:axId val="50421524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212616"/>
        <c:crosses val="autoZero"/>
        <c:crossBetween val="midCat"/>
      </c:valAx>
      <c:valAx>
        <c:axId val="504212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215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Comparaisons</a:t>
            </a:r>
            <a:r>
              <a:rPr lang="en-US" baseline="0"/>
              <a:t> entre valeurs observées et estimées</a:t>
            </a:r>
            <a:endParaRPr lang="en-US"/>
          </a:p>
        </c:rich>
      </c:tx>
      <c:layout>
        <c:manualLayout>
          <c:xMode val="edge"/>
          <c:yMode val="edge"/>
          <c:x val="0.162514353674540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'Modèle 1'!$F$26</c:f>
              <c:strCache>
                <c:ptCount val="1"/>
                <c:pt idx="0">
                  <c:v>Valeurs calculées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'Modèle 1'!$F$27:$F$65</c:f>
              <c:numCache>
                <c:formatCode>#,##0</c:formatCode>
                <c:ptCount val="39"/>
                <c:pt idx="0">
                  <c:v>75838.888406156228</c:v>
                </c:pt>
                <c:pt idx="1">
                  <c:v>80570.249554450958</c:v>
                </c:pt>
                <c:pt idx="2">
                  <c:v>81063.916135151958</c:v>
                </c:pt>
                <c:pt idx="3">
                  <c:v>82201.1538050417</c:v>
                </c:pt>
                <c:pt idx="4">
                  <c:v>80716.733292958685</c:v>
                </c:pt>
                <c:pt idx="5">
                  <c:v>75845.872212801129</c:v>
                </c:pt>
                <c:pt idx="6">
                  <c:v>71111.943803469039</c:v>
                </c:pt>
                <c:pt idx="7">
                  <c:v>78559.199091168615</c:v>
                </c:pt>
                <c:pt idx="8">
                  <c:v>73897.264704006695</c:v>
                </c:pt>
                <c:pt idx="9">
                  <c:v>70233.648168880783</c:v>
                </c:pt>
                <c:pt idx="10">
                  <c:v>74786.959671668432</c:v>
                </c:pt>
                <c:pt idx="11">
                  <c:v>70236.680993313857</c:v>
                </c:pt>
                <c:pt idx="12">
                  <c:v>82580.042215466499</c:v>
                </c:pt>
                <c:pt idx="13">
                  <c:v>80803.181647974983</c:v>
                </c:pt>
                <c:pt idx="14">
                  <c:v>80174.005786506837</c:v>
                </c:pt>
                <c:pt idx="15">
                  <c:v>77662.476052187951</c:v>
                </c:pt>
                <c:pt idx="16">
                  <c:v>82428.216546772703</c:v>
                </c:pt>
                <c:pt idx="17">
                  <c:v>81541.382597607677</c:v>
                </c:pt>
                <c:pt idx="18">
                  <c:v>89918.742097930051</c:v>
                </c:pt>
                <c:pt idx="19">
                  <c:v>89897.826609312935</c:v>
                </c:pt>
                <c:pt idx="20">
                  <c:v>89502.22808195214</c:v>
                </c:pt>
                <c:pt idx="21">
                  <c:v>94663.929191103307</c:v>
                </c:pt>
                <c:pt idx="22">
                  <c:v>91600.425730111732</c:v>
                </c:pt>
                <c:pt idx="23">
                  <c:v>95599.641932128565</c:v>
                </c:pt>
                <c:pt idx="24">
                  <c:v>91167.450760273321</c:v>
                </c:pt>
                <c:pt idx="25">
                  <c:v>91416.586734224329</c:v>
                </c:pt>
                <c:pt idx="26">
                  <c:v>94479.832492035319</c:v>
                </c:pt>
                <c:pt idx="27">
                  <c:v>97850.139087933509</c:v>
                </c:pt>
                <c:pt idx="28">
                  <c:v>99862.088241706238</c:v>
                </c:pt>
                <c:pt idx="29">
                  <c:v>103344.10335010236</c:v>
                </c:pt>
                <c:pt idx="30">
                  <c:v>94882.191501701032</c:v>
                </c:pt>
                <c:pt idx="31">
                  <c:v>100784.50609721532</c:v>
                </c:pt>
                <c:pt idx="32">
                  <c:v>99142.355834316681</c:v>
                </c:pt>
                <c:pt idx="33">
                  <c:v>99361.17296428261</c:v>
                </c:pt>
                <c:pt idx="34">
                  <c:v>101625.21389492208</c:v>
                </c:pt>
                <c:pt idx="35">
                  <c:v>101225.81950753959</c:v>
                </c:pt>
                <c:pt idx="36">
                  <c:v>104198.0359566944</c:v>
                </c:pt>
                <c:pt idx="37">
                  <c:v>101654.15588817938</c:v>
                </c:pt>
                <c:pt idx="38">
                  <c:v>104880.22850252167</c:v>
                </c:pt>
              </c:numCache>
            </c:numRef>
          </c:val>
          <c:smooth val="0"/>
          <c:extLst>
            <c:ext xmlns:c16="http://schemas.microsoft.com/office/drawing/2014/chart" uri="{C3380CC4-5D6E-409C-BE32-E72D297353CC}">
              <c16:uniqueId val="{00000000-6B1B-45A5-BF79-1DD2C7CFB747}"/>
            </c:ext>
          </c:extLst>
        </c:ser>
        <c:dLbls>
          <c:showLegendKey val="0"/>
          <c:showVal val="0"/>
          <c:showCatName val="0"/>
          <c:showSerName val="0"/>
          <c:showPercent val="0"/>
          <c:showBubbleSize val="0"/>
        </c:dLbls>
        <c:marker val="1"/>
        <c:smooth val="0"/>
        <c:axId val="512366424"/>
        <c:axId val="512369704"/>
      </c:lineChart>
      <c:lineChart>
        <c:grouping val="standard"/>
        <c:varyColors val="0"/>
        <c:ser>
          <c:idx val="1"/>
          <c:order val="1"/>
          <c:tx>
            <c:strRef>
              <c:f>'Modèle 1'!$G$26</c:f>
              <c:strCache>
                <c:ptCount val="1"/>
                <c:pt idx="0">
                  <c:v>Valeurs observées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'Modèle 1'!$G$27:$G$65</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1-6B1B-45A5-BF79-1DD2C7CFB747}"/>
            </c:ext>
          </c:extLst>
        </c:ser>
        <c:dLbls>
          <c:showLegendKey val="0"/>
          <c:showVal val="0"/>
          <c:showCatName val="0"/>
          <c:showSerName val="0"/>
          <c:showPercent val="0"/>
          <c:showBubbleSize val="0"/>
        </c:dLbls>
        <c:marker val="1"/>
        <c:smooth val="0"/>
        <c:axId val="380040888"/>
        <c:axId val="380040560"/>
      </c:lineChart>
      <c:catAx>
        <c:axId val="512366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2369704"/>
        <c:crosses val="autoZero"/>
        <c:auto val="1"/>
        <c:lblAlgn val="ctr"/>
        <c:lblOffset val="100"/>
        <c:noMultiLvlLbl val="0"/>
      </c:catAx>
      <c:valAx>
        <c:axId val="512369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2366424"/>
        <c:crosses val="autoZero"/>
        <c:crossBetween val="between"/>
      </c:valAx>
      <c:valAx>
        <c:axId val="38004056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0040888"/>
        <c:crosses val="max"/>
        <c:crossBetween val="between"/>
      </c:valAx>
      <c:catAx>
        <c:axId val="380040888"/>
        <c:scaling>
          <c:orientation val="minMax"/>
        </c:scaling>
        <c:delete val="1"/>
        <c:axPos val="b"/>
        <c:majorTickMark val="out"/>
        <c:minorTickMark val="none"/>
        <c:tickLblPos val="nextTo"/>
        <c:crossAx val="380040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304799</xdr:colOff>
      <xdr:row>5</xdr:row>
      <xdr:rowOff>114299</xdr:rowOff>
    </xdr:from>
    <xdr:to>
      <xdr:col>15</xdr:col>
      <xdr:colOff>276224</xdr:colOff>
      <xdr:row>37</xdr:row>
      <xdr:rowOff>174113</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6941573" y="1271638"/>
          <a:ext cx="7550457" cy="628691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1)</a:t>
          </a:r>
          <a:r>
            <a:rPr lang="fr-FR" sz="1100" baseline="0"/>
            <a:t> </a:t>
          </a:r>
          <a:r>
            <a:rPr lang="fr-FR" sz="1100"/>
            <a:t>Que mesure la </a:t>
          </a:r>
          <a:r>
            <a:rPr lang="fr-FR" sz="1100" baseline="0"/>
            <a:t>variable "Mises en chantier" dans le domaine du logement  ? -&gt; </a:t>
          </a:r>
          <a:r>
            <a:rPr lang="fr-FR">
              <a:effectLst/>
            </a:rPr>
            <a:t>Les mises en chantiers représentent le nombre de démarrage de chantier dans le secteur résidentiel (habitation) sur le mois étudié. La comptabilisation d'un chantier se fait au moment ou les fondations du bâtiment sont creusées.</a:t>
          </a:r>
          <a:endParaRPr lang="fr-FR" sz="1100" baseline="0"/>
        </a:p>
        <a:p>
          <a:r>
            <a:rPr lang="fr-FR" sz="1100"/>
            <a:t>A quelle problématique les 4 variables de la </a:t>
          </a:r>
          <a:r>
            <a:rPr lang="fr-FR" sz="1100" b="1"/>
            <a:t>Base 1</a:t>
          </a:r>
          <a:r>
            <a:rPr lang="fr-FR" sz="1100"/>
            <a:t> peuvent-elles permettre répondre ? Quelle</a:t>
          </a:r>
          <a:r>
            <a:rPr lang="fr-FR" sz="1100" baseline="0"/>
            <a:t> endogène ? Quelles exogènes ?</a:t>
          </a:r>
          <a:endParaRPr lang="fr-FR" sz="1100"/>
        </a:p>
        <a:p>
          <a:r>
            <a:rPr lang="fr-FR" sz="1100" baseline="0"/>
            <a:t>-&gt; Les 4 variables de la base 1 peuvent permettre à répondre à la problématique de la construction immobilère. </a:t>
          </a:r>
        </a:p>
        <a:p>
          <a:r>
            <a:rPr lang="fr-FR" sz="1100" baseline="0"/>
            <a:t>Var endogène : mises en chantier</a:t>
          </a:r>
        </a:p>
        <a:p>
          <a:r>
            <a:rPr lang="fr-FR" sz="1100" baseline="0"/>
            <a:t>Var exogène : Indice de prix à la construction , taux de croissance trimestriel du PIB réel, Taux d'intérêt </a:t>
          </a:r>
        </a:p>
        <a:p>
          <a:endParaRPr lang="fr-FR" sz="1100" baseline="0"/>
        </a:p>
        <a:p>
          <a:r>
            <a:rPr lang="fr-FR" sz="1100" baseline="0"/>
            <a:t>Écrire le modèle qu'il est possible d'estimer à partir de ses variables,</a:t>
          </a:r>
        </a:p>
        <a:p>
          <a:r>
            <a:rPr lang="fr-FR" sz="1100" b="0" i="0" u="none" strike="noStrike" baseline="0">
              <a:solidFill>
                <a:schemeClr val="dk1"/>
              </a:solidFill>
              <a:effectLst/>
              <a:latin typeface="+mn-lt"/>
              <a:ea typeface="+mn-ea"/>
              <a:cs typeface="+mn-cs"/>
            </a:rPr>
            <a:t>MEC</a:t>
          </a:r>
          <a:r>
            <a:rPr lang="fr-FR" sz="1100" b="0" i="0" u="none" strike="noStrike">
              <a:solidFill>
                <a:schemeClr val="dk1"/>
              </a:solidFill>
              <a:effectLst/>
              <a:latin typeface="+mn-lt"/>
              <a:ea typeface="+mn-ea"/>
              <a:cs typeface="+mn-cs"/>
            </a:rPr>
            <a:t> = </a:t>
          </a:r>
          <a:r>
            <a:rPr lang="el-GR" sz="1100" b="0" i="0" u="none" strike="noStrike">
              <a:solidFill>
                <a:schemeClr val="dk1"/>
              </a:solidFill>
              <a:effectLst/>
              <a:latin typeface="+mn-lt"/>
              <a:ea typeface="+mn-ea"/>
              <a:cs typeface="+mn-cs"/>
            </a:rPr>
            <a:t>β</a:t>
          </a:r>
          <a:r>
            <a:rPr lang="fr-FR" sz="1100" b="0" i="0" u="none" strike="noStrike" baseline="-25000">
              <a:solidFill>
                <a:schemeClr val="dk1"/>
              </a:solidFill>
              <a:effectLst/>
              <a:latin typeface="+mn-lt"/>
              <a:ea typeface="+mn-ea"/>
              <a:cs typeface="+mn-cs"/>
            </a:rPr>
            <a:t>1</a:t>
          </a:r>
          <a:r>
            <a:rPr lang="el-GR" sz="1100" b="0" i="0" u="none" strike="noStrike">
              <a:solidFill>
                <a:schemeClr val="dk1"/>
              </a:solidFill>
              <a:effectLst/>
              <a:latin typeface="+mn-lt"/>
              <a:ea typeface="+mn-ea"/>
              <a:cs typeface="+mn-cs"/>
            </a:rPr>
            <a:t> </a:t>
          </a:r>
          <a:r>
            <a:rPr lang="fr-FR" sz="1100" b="0" i="0" u="none" strike="noStrike">
              <a:solidFill>
                <a:schemeClr val="dk1"/>
              </a:solidFill>
              <a:effectLst/>
              <a:latin typeface="+mn-lt"/>
              <a:ea typeface="+mn-ea"/>
              <a:cs typeface="+mn-cs"/>
            </a:rPr>
            <a:t>+ </a:t>
          </a:r>
          <a:r>
            <a:rPr lang="el-GR" sz="1100" b="0" i="0" u="none" strike="noStrike">
              <a:solidFill>
                <a:schemeClr val="dk1"/>
              </a:solidFill>
              <a:effectLst/>
              <a:latin typeface="+mn-lt"/>
              <a:ea typeface="+mn-ea"/>
              <a:cs typeface="+mn-cs"/>
            </a:rPr>
            <a:t>β</a:t>
          </a:r>
          <a:r>
            <a:rPr lang="el-GR" sz="1100" b="0" i="0" u="none" strike="noStrike" baseline="-25000">
              <a:solidFill>
                <a:schemeClr val="dk1"/>
              </a:solidFill>
              <a:effectLst/>
              <a:latin typeface="+mn-lt"/>
              <a:ea typeface="+mn-ea"/>
              <a:cs typeface="+mn-cs"/>
            </a:rPr>
            <a:t>2</a:t>
          </a:r>
          <a:r>
            <a:rPr lang="el-GR" sz="1100" b="0" i="0" u="none" strike="noStrike">
              <a:solidFill>
                <a:schemeClr val="dk1"/>
              </a:solidFill>
              <a:effectLst/>
              <a:latin typeface="+mn-lt"/>
              <a:ea typeface="+mn-ea"/>
              <a:cs typeface="+mn-cs"/>
            </a:rPr>
            <a:t> </a:t>
          </a:r>
          <a:r>
            <a:rPr lang="fr-FR" sz="1100" b="0" i="0" u="none" strike="noStrike">
              <a:solidFill>
                <a:schemeClr val="dk1"/>
              </a:solidFill>
              <a:effectLst/>
              <a:latin typeface="+mn-lt"/>
              <a:ea typeface="+mn-ea"/>
              <a:cs typeface="+mn-cs"/>
            </a:rPr>
            <a:t>PC</a:t>
          </a:r>
          <a:r>
            <a:rPr lang="fr-FR" sz="1100" b="0" i="0" u="none" strike="noStrike" baseline="-25000">
              <a:solidFill>
                <a:schemeClr val="dk1"/>
              </a:solidFill>
              <a:effectLst/>
              <a:latin typeface="+mn-lt"/>
              <a:ea typeface="+mn-ea"/>
              <a:cs typeface="+mn-cs"/>
            </a:rPr>
            <a:t>i</a:t>
          </a:r>
          <a:r>
            <a:rPr lang="fr-FR" sz="1100" b="0" i="0" u="none" strike="noStrike">
              <a:solidFill>
                <a:schemeClr val="dk1"/>
              </a:solidFill>
              <a:effectLst/>
              <a:latin typeface="+mn-lt"/>
              <a:ea typeface="+mn-ea"/>
              <a:cs typeface="+mn-cs"/>
            </a:rPr>
            <a:t> + </a:t>
          </a:r>
          <a:r>
            <a:rPr lang="el-GR" sz="1100" b="0" i="0" u="none" strike="noStrike">
              <a:solidFill>
                <a:schemeClr val="dk1"/>
              </a:solidFill>
              <a:effectLst/>
              <a:latin typeface="+mn-lt"/>
              <a:ea typeface="+mn-ea"/>
              <a:cs typeface="+mn-cs"/>
            </a:rPr>
            <a:t>β</a:t>
          </a:r>
          <a:r>
            <a:rPr lang="el-GR" sz="1100" b="0" i="0" u="none" strike="noStrike" baseline="-25000">
              <a:solidFill>
                <a:schemeClr val="dk1"/>
              </a:solidFill>
              <a:effectLst/>
              <a:latin typeface="+mn-lt"/>
              <a:ea typeface="+mn-ea"/>
              <a:cs typeface="+mn-cs"/>
            </a:rPr>
            <a:t>3</a:t>
          </a:r>
          <a:r>
            <a:rPr lang="fr-FR" sz="1100" b="0" i="0" u="none" strike="noStrike" baseline="0">
              <a:solidFill>
                <a:schemeClr val="dk1"/>
              </a:solidFill>
              <a:effectLst/>
              <a:latin typeface="+mn-lt"/>
              <a:ea typeface="+mn-ea"/>
              <a:cs typeface="+mn-cs"/>
            </a:rPr>
            <a:t> g</a:t>
          </a:r>
          <a:r>
            <a:rPr lang="fr-FR" sz="1100" b="0" i="0" u="none" strike="noStrike" baseline="-25000">
              <a:solidFill>
                <a:schemeClr val="dk1"/>
              </a:solidFill>
              <a:effectLst/>
              <a:latin typeface="+mn-lt"/>
              <a:ea typeface="+mn-ea"/>
              <a:cs typeface="+mn-cs"/>
            </a:rPr>
            <a:t>i</a:t>
          </a:r>
          <a:r>
            <a:rPr lang="fr-FR" sz="1100" b="0" i="0" u="none" strike="noStrike">
              <a:solidFill>
                <a:schemeClr val="dk1"/>
              </a:solidFill>
              <a:effectLst/>
              <a:latin typeface="+mn-lt"/>
              <a:ea typeface="+mn-ea"/>
              <a:cs typeface="+mn-cs"/>
            </a:rPr>
            <a:t> + </a:t>
          </a:r>
          <a:r>
            <a:rPr lang="el-GR" sz="1100" b="0" i="0" u="none" strike="noStrike">
              <a:solidFill>
                <a:schemeClr val="dk1"/>
              </a:solidFill>
              <a:effectLst/>
              <a:latin typeface="+mn-lt"/>
              <a:ea typeface="+mn-ea"/>
              <a:cs typeface="+mn-cs"/>
            </a:rPr>
            <a:t>β</a:t>
          </a:r>
          <a:r>
            <a:rPr lang="el-GR" sz="1100" b="0" i="0" u="none" strike="noStrike" baseline="-25000">
              <a:solidFill>
                <a:schemeClr val="dk1"/>
              </a:solidFill>
              <a:effectLst/>
              <a:latin typeface="+mn-lt"/>
              <a:ea typeface="+mn-ea"/>
              <a:cs typeface="+mn-cs"/>
            </a:rPr>
            <a:t>4</a:t>
          </a:r>
          <a:r>
            <a:rPr lang="el-GR" sz="1100" b="0" i="0" u="none" strike="noStrike">
              <a:solidFill>
                <a:schemeClr val="dk1"/>
              </a:solidFill>
              <a:effectLst/>
              <a:latin typeface="+mn-lt"/>
              <a:ea typeface="+mn-ea"/>
              <a:cs typeface="+mn-cs"/>
            </a:rPr>
            <a:t> </a:t>
          </a:r>
          <a:r>
            <a:rPr lang="fr-FR" sz="1100" b="0" i="0" u="none" strike="noStrike">
              <a:solidFill>
                <a:schemeClr val="dk1"/>
              </a:solidFill>
              <a:effectLst/>
              <a:latin typeface="+mn-lt"/>
              <a:ea typeface="+mn-ea"/>
              <a:cs typeface="+mn-cs"/>
            </a:rPr>
            <a:t>r</a:t>
          </a:r>
          <a:r>
            <a:rPr lang="fr-FR" sz="1100" b="0" i="0" u="none" strike="noStrike" baseline="-25000">
              <a:solidFill>
                <a:schemeClr val="dk1"/>
              </a:solidFill>
              <a:effectLst/>
              <a:latin typeface="+mn-lt"/>
              <a:ea typeface="+mn-ea"/>
              <a:cs typeface="+mn-cs"/>
            </a:rPr>
            <a:t>i</a:t>
          </a:r>
          <a:r>
            <a:rPr lang="fr-FR" sz="1100" b="0" i="0" u="none" strike="noStrike">
              <a:solidFill>
                <a:schemeClr val="dk1"/>
              </a:solidFill>
              <a:effectLst/>
              <a:latin typeface="+mn-lt"/>
              <a:ea typeface="+mn-ea"/>
              <a:cs typeface="+mn-cs"/>
            </a:rPr>
            <a:t> </a:t>
          </a:r>
          <a:r>
            <a:rPr lang="el-GR" sz="1100" b="0" i="0" u="none" strike="noStrike">
              <a:solidFill>
                <a:schemeClr val="dk1"/>
              </a:solidFill>
              <a:effectLst/>
              <a:latin typeface="+mn-lt"/>
              <a:ea typeface="+mn-ea"/>
              <a:cs typeface="+mn-cs"/>
            </a:rPr>
            <a:t> + </a:t>
          </a:r>
          <a:r>
            <a:rPr lang="fr-FR" sz="1100" b="0" i="0" u="none" strike="noStrike">
              <a:solidFill>
                <a:schemeClr val="dk1"/>
              </a:solidFill>
              <a:effectLst/>
              <a:latin typeface="+mn-lt"/>
              <a:ea typeface="+mn-ea"/>
              <a:cs typeface="+mn-cs"/>
            </a:rPr>
            <a:t>Ɛi</a:t>
          </a:r>
          <a:r>
            <a:rPr lang="fr-FR"/>
            <a:t> </a:t>
          </a:r>
        </a:p>
        <a:p>
          <a:r>
            <a:rPr lang="fr-FR" sz="1100" baseline="0"/>
            <a:t>Fonction de demande de construction </a:t>
          </a:r>
        </a:p>
        <a:p>
          <a:endParaRPr lang="fr-FR" sz="1100" baseline="0"/>
        </a:p>
        <a:p>
          <a:r>
            <a:rPr lang="fr-FR" sz="1100" baseline="0"/>
            <a:t>Ici on a une indice base 100 ( il y a longtemps) et on a 1000 dans les PC dans ce tableau car les prix ont été multiplité par 10:</a:t>
          </a:r>
        </a:p>
        <a:p>
          <a:endParaRPr lang="fr-FR" sz="1100" baseline="0"/>
        </a:p>
        <a:p>
          <a:endParaRPr lang="fr-FR" sz="1100" baseline="0"/>
        </a:p>
        <a:p>
          <a:r>
            <a:rPr lang="fr-FR" sz="1100" baseline="0"/>
            <a:t>D'après vos bases d'économie, quels sont les signes attendus pour chacune des variables exogènes ?</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Indice de prix à la construction (positif)</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taux de croissance trimestriel du PIB réel ( négatif)</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Taux d'intérêt (négatif)</a:t>
          </a:r>
          <a:endParaRPr lang="fr-FR">
            <a:effectLst/>
          </a:endParaRPr>
        </a:p>
        <a:p>
          <a:endParaRPr lang="fr-FR" sz="1100" baseline="0"/>
        </a:p>
        <a:p>
          <a:r>
            <a:rPr lang="fr-FR" sz="1100" baseline="0"/>
            <a:t>2) Créer un onglet </a:t>
          </a:r>
          <a:r>
            <a:rPr lang="fr-FR" sz="1100" b="1" baseline="0"/>
            <a:t>Graph Evolutions</a:t>
          </a:r>
          <a:r>
            <a:rPr lang="fr-FR" sz="1100" baseline="0"/>
            <a:t>, faire les graphiques adaptés qui permettent de voir l'évolution de chacune des 4 variables de la Base 1. Faire un tableau des statistiques dexscriptives avec toutes les variables. Commentez les évolutions.</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3) Créer un onglet </a:t>
          </a:r>
          <a:r>
            <a:rPr lang="fr-FR" sz="1100" b="1" baseline="0">
              <a:solidFill>
                <a:schemeClr val="dk1"/>
              </a:solidFill>
              <a:effectLst/>
              <a:latin typeface="+mn-lt"/>
              <a:ea typeface="+mn-ea"/>
              <a:cs typeface="+mn-cs"/>
            </a:rPr>
            <a:t>Graph Correlations</a:t>
          </a:r>
          <a:r>
            <a:rPr lang="fr-FR" sz="1100" baseline="0">
              <a:solidFill>
                <a:schemeClr val="dk1"/>
              </a:solidFill>
              <a:effectLst/>
              <a:latin typeface="+mn-lt"/>
              <a:ea typeface="+mn-ea"/>
              <a:cs typeface="+mn-cs"/>
            </a:rPr>
            <a:t>, faire les graphiques adaptés qui permettent de voir les correlations entre chaque variable exogène et la variable endogène. Que pouvez-vous déduire de ces graphiques.</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4) Créer un onglet </a:t>
          </a:r>
          <a:r>
            <a:rPr lang="fr-FR" sz="1100" b="1" baseline="0">
              <a:solidFill>
                <a:schemeClr val="dk1"/>
              </a:solidFill>
              <a:effectLst/>
              <a:latin typeface="+mn-lt"/>
              <a:ea typeface="+mn-ea"/>
              <a:cs typeface="+mn-cs"/>
            </a:rPr>
            <a:t>Modèle 1.  </a:t>
          </a:r>
          <a:r>
            <a:rPr lang="fr-FR" sz="1100" baseline="0">
              <a:solidFill>
                <a:schemeClr val="dk1"/>
              </a:solidFill>
              <a:effectLst/>
              <a:latin typeface="+mn-lt"/>
              <a:ea typeface="+mn-ea"/>
              <a:cs typeface="+mn-cs"/>
            </a:rPr>
            <a:t>En utilisant l'utilitaire d'analyse, réaliser la regression multiple avec les 3 variables exogènes,</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Les coefficients sont-ils  significatifs lorsqu'ils sont pris individuellement ? </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Les coefficients sont-ils  significatifs lorsqu'ils sont pris simultanément ?  </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A chaque fois, il convient de poser les hypothèses des tests et de donner l'interprétation statistique et économique.</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Faut-il garder toutes les variables exogènes ?</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Faire le graphique qui permet de comparer les valeurs observées et prédites par le Modèle 1.</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p>
        <a:p>
          <a:endParaRPr lang="fr-FR" sz="1100" baseline="0"/>
        </a:p>
        <a:p>
          <a:endParaRPr lang="fr-FR" sz="1100" baseline="0"/>
        </a:p>
        <a:p>
          <a:endParaRPr lang="fr-FR"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609600</xdr:colOff>
      <xdr:row>16</xdr:row>
      <xdr:rowOff>0</xdr:rowOff>
    </xdr:to>
    <xdr:graphicFrame macro="">
      <xdr:nvGraphicFramePr>
        <xdr:cNvPr id="3" name="Graphique 2">
          <a:extLst>
            <a:ext uri="{FF2B5EF4-FFF2-40B4-BE49-F238E27FC236}">
              <a16:creationId xmlns:a16="http://schemas.microsoft.com/office/drawing/2014/main" id="{C3C9B4DC-B0B5-4AF2-BDBF-F36713FE9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xdr:colOff>
      <xdr:row>1</xdr:row>
      <xdr:rowOff>22860</xdr:rowOff>
    </xdr:from>
    <xdr:to>
      <xdr:col>12</xdr:col>
      <xdr:colOff>678180</xdr:colOff>
      <xdr:row>16</xdr:row>
      <xdr:rowOff>22860</xdr:rowOff>
    </xdr:to>
    <xdr:graphicFrame macro="">
      <xdr:nvGraphicFramePr>
        <xdr:cNvPr id="4" name="Graphique 3">
          <a:extLst>
            <a:ext uri="{FF2B5EF4-FFF2-40B4-BE49-F238E27FC236}">
              <a16:creationId xmlns:a16="http://schemas.microsoft.com/office/drawing/2014/main" id="{DFE357DA-3233-47F8-B90E-69D274541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60960</xdr:rowOff>
    </xdr:from>
    <xdr:to>
      <xdr:col>6</xdr:col>
      <xdr:colOff>609600</xdr:colOff>
      <xdr:row>31</xdr:row>
      <xdr:rowOff>60960</xdr:rowOff>
    </xdr:to>
    <xdr:graphicFrame macro="">
      <xdr:nvGraphicFramePr>
        <xdr:cNvPr id="5" name="Graphique 4">
          <a:extLst>
            <a:ext uri="{FF2B5EF4-FFF2-40B4-BE49-F238E27FC236}">
              <a16:creationId xmlns:a16="http://schemas.microsoft.com/office/drawing/2014/main" id="{C134D9AE-A138-4DAE-9C9B-824B75C65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99060</xdr:colOff>
      <xdr:row>16</xdr:row>
      <xdr:rowOff>106680</xdr:rowOff>
    </xdr:from>
    <xdr:to>
      <xdr:col>12</xdr:col>
      <xdr:colOff>708660</xdr:colOff>
      <xdr:row>31</xdr:row>
      <xdr:rowOff>106680</xdr:rowOff>
    </xdr:to>
    <xdr:graphicFrame macro="">
      <xdr:nvGraphicFramePr>
        <xdr:cNvPr id="6" name="Graphique 5">
          <a:extLst>
            <a:ext uri="{FF2B5EF4-FFF2-40B4-BE49-F238E27FC236}">
              <a16:creationId xmlns:a16="http://schemas.microsoft.com/office/drawing/2014/main" id="{D3B3FB31-CD3C-4FF4-A9EC-94AD068ED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47625</xdr:colOff>
      <xdr:row>32</xdr:row>
      <xdr:rowOff>133350</xdr:rowOff>
    </xdr:from>
    <xdr:to>
      <xdr:col>8</xdr:col>
      <xdr:colOff>552450</xdr:colOff>
      <xdr:row>39</xdr:row>
      <xdr:rowOff>38100</xdr:rowOff>
    </xdr:to>
    <xdr:sp macro="" textlink="">
      <xdr:nvSpPr>
        <xdr:cNvPr id="2" name="ZoneTexte 1">
          <a:extLst>
            <a:ext uri="{FF2B5EF4-FFF2-40B4-BE49-F238E27FC236}">
              <a16:creationId xmlns:a16="http://schemas.microsoft.com/office/drawing/2014/main" id="{615F2001-23F3-4BD2-9ADD-60013194CD22}"/>
            </a:ext>
          </a:extLst>
        </xdr:cNvPr>
        <xdr:cNvSpPr txBox="1"/>
      </xdr:nvSpPr>
      <xdr:spPr>
        <a:xfrm>
          <a:off x="809625" y="6248400"/>
          <a:ext cx="583882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Il est</a:t>
          </a:r>
          <a:r>
            <a:rPr lang="fr-FR" sz="1100" baseline="0"/>
            <a:t> important de regarder l'évolution de l'endogène.</a:t>
          </a:r>
        </a:p>
        <a:p>
          <a:r>
            <a:rPr lang="fr-FR" sz="1100" baseline="0"/>
            <a:t>A partir de 2003 on remarque un changement , est ce un changement structurel ? </a:t>
          </a:r>
        </a:p>
        <a:p>
          <a:r>
            <a:rPr lang="fr-FR" sz="1100" baseline="0"/>
            <a:t>Rechercher les valeurs aberrantes, les variations de l'endogène peuvent être expliquées par les variation de l'exogène, sinon ceci peut correspondre à un résidu ou un Dumi.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411480</xdr:colOff>
      <xdr:row>2</xdr:row>
      <xdr:rowOff>121920</xdr:rowOff>
    </xdr:from>
    <xdr:to>
      <xdr:col>6</xdr:col>
      <xdr:colOff>228600</xdr:colOff>
      <xdr:row>17</xdr:row>
      <xdr:rowOff>121920</xdr:rowOff>
    </xdr:to>
    <xdr:graphicFrame macro="">
      <xdr:nvGraphicFramePr>
        <xdr:cNvPr id="2" name="Graphique 1">
          <a:extLst>
            <a:ext uri="{FF2B5EF4-FFF2-40B4-BE49-F238E27FC236}">
              <a16:creationId xmlns:a16="http://schemas.microsoft.com/office/drawing/2014/main" id="{34C94638-8ACD-4EAB-980B-7E1C85D2B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510540</xdr:colOff>
      <xdr:row>3</xdr:row>
      <xdr:rowOff>15240</xdr:rowOff>
    </xdr:from>
    <xdr:to>
      <xdr:col>12</xdr:col>
      <xdr:colOff>327660</xdr:colOff>
      <xdr:row>18</xdr:row>
      <xdr:rowOff>15240</xdr:rowOff>
    </xdr:to>
    <xdr:graphicFrame macro="">
      <xdr:nvGraphicFramePr>
        <xdr:cNvPr id="3" name="Graphique 2">
          <a:extLst>
            <a:ext uri="{FF2B5EF4-FFF2-40B4-BE49-F238E27FC236}">
              <a16:creationId xmlns:a16="http://schemas.microsoft.com/office/drawing/2014/main" id="{BA2D16D5-ED6A-4B82-9BFC-F1771B2CB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18</xdr:row>
      <xdr:rowOff>99060</xdr:rowOff>
    </xdr:from>
    <xdr:to>
      <xdr:col>9</xdr:col>
      <xdr:colOff>0</xdr:colOff>
      <xdr:row>33</xdr:row>
      <xdr:rowOff>99060</xdr:rowOff>
    </xdr:to>
    <xdr:graphicFrame macro="">
      <xdr:nvGraphicFramePr>
        <xdr:cNvPr id="4" name="Graphique 3">
          <a:extLst>
            <a:ext uri="{FF2B5EF4-FFF2-40B4-BE49-F238E27FC236}">
              <a16:creationId xmlns:a16="http://schemas.microsoft.com/office/drawing/2014/main" id="{163B5E6D-F0FA-4742-876F-0E0C26CC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447675</xdr:colOff>
      <xdr:row>19</xdr:row>
      <xdr:rowOff>9525</xdr:rowOff>
    </xdr:from>
    <xdr:to>
      <xdr:col>15</xdr:col>
      <xdr:colOff>476250</xdr:colOff>
      <xdr:row>27</xdr:row>
      <xdr:rowOff>161925</xdr:rowOff>
    </xdr:to>
    <xdr:sp macro="" textlink="">
      <xdr:nvSpPr>
        <xdr:cNvPr id="5" name="ZoneTexte 4">
          <a:extLst>
            <a:ext uri="{FF2B5EF4-FFF2-40B4-BE49-F238E27FC236}">
              <a16:creationId xmlns:a16="http://schemas.microsoft.com/office/drawing/2014/main" id="{130D96B3-0A2A-4F58-A4C3-2B965E8ECA2A}"/>
            </a:ext>
          </a:extLst>
        </xdr:cNvPr>
        <xdr:cNvSpPr txBox="1"/>
      </xdr:nvSpPr>
      <xdr:spPr>
        <a:xfrm>
          <a:off x="7305675" y="3629025"/>
          <a:ext cx="4600575"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Les années ou les PC sont faibles sont les années où l'on a les constructions les plus faibles</a:t>
          </a:r>
        </a:p>
        <a:p>
          <a:endParaRPr lang="fr-FR" sz="1100"/>
        </a:p>
        <a:p>
          <a:r>
            <a:rPr lang="fr-FR" sz="1100"/>
            <a:t>L'endogène en ordonnée,</a:t>
          </a:r>
          <a:r>
            <a:rPr lang="fr-FR" sz="1100" baseline="0"/>
            <a:t> les exogène en abcisse</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117446</xdr:colOff>
      <xdr:row>29</xdr:row>
      <xdr:rowOff>141271</xdr:rowOff>
    </xdr:from>
    <xdr:to>
      <xdr:col>14</xdr:col>
      <xdr:colOff>529499</xdr:colOff>
      <xdr:row>44</xdr:row>
      <xdr:rowOff>141271</xdr:rowOff>
    </xdr:to>
    <xdr:graphicFrame macro="">
      <xdr:nvGraphicFramePr>
        <xdr:cNvPr id="2" name="Graphique 1">
          <a:extLst>
            <a:ext uri="{FF2B5EF4-FFF2-40B4-BE49-F238E27FC236}">
              <a16:creationId xmlns:a16="http://schemas.microsoft.com/office/drawing/2014/main" id="{7055ACB9-7C6B-48AA-BB1B-E0C7E10DE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
  <sheetViews>
    <sheetView tabSelected="1" topLeftCell="A15" zoomScale="93" zoomScaleNormal="93" workbookViewId="0">
      <selection activeCell="C1" sqref="C1:E40"/>
    </sheetView>
  </sheetViews>
  <sheetFormatPr baseColWidth="10" defaultColWidth="11.42578125" defaultRowHeight="15" x14ac:dyDescent="0.25"/>
  <cols>
    <col min="1" max="1" width="11.42578125" style="1"/>
    <col min="2" max="2" width="19.85546875" style="1" customWidth="1"/>
    <col min="3" max="3" width="31" style="1" customWidth="1"/>
    <col min="4" max="4" width="23" style="1" customWidth="1"/>
    <col min="5" max="5" width="14.28515625" style="1" customWidth="1"/>
    <col min="6" max="16384" width="11.42578125" style="1"/>
  </cols>
  <sheetData>
    <row r="1" spans="1:5" ht="30" x14ac:dyDescent="0.25">
      <c r="A1"/>
      <c r="B1" s="8" t="s">
        <v>41</v>
      </c>
      <c r="C1" s="8" t="s">
        <v>0</v>
      </c>
      <c r="D1" s="9" t="s">
        <v>42</v>
      </c>
      <c r="E1" s="10" t="s">
        <v>1</v>
      </c>
    </row>
    <row r="2" spans="1:5" x14ac:dyDescent="0.25">
      <c r="A2" s="2" t="s">
        <v>2</v>
      </c>
      <c r="B2" s="12">
        <v>83112</v>
      </c>
      <c r="C2" s="13">
        <v>1071</v>
      </c>
      <c r="D2" s="6">
        <v>6.4011799410029968E-3</v>
      </c>
      <c r="E2" s="7">
        <v>3.05</v>
      </c>
    </row>
    <row r="3" spans="1:5" x14ac:dyDescent="0.25">
      <c r="A3" s="2" t="s">
        <v>3</v>
      </c>
      <c r="B3" s="12">
        <v>77875</v>
      </c>
      <c r="C3" s="13">
        <v>1074</v>
      </c>
      <c r="D3" s="6">
        <v>1.0141571650496759E-2</v>
      </c>
      <c r="E3" s="7">
        <v>2.6</v>
      </c>
    </row>
    <row r="4" spans="1:5" x14ac:dyDescent="0.25">
      <c r="A4" s="2" t="s">
        <v>4</v>
      </c>
      <c r="B4" s="12">
        <v>84504</v>
      </c>
      <c r="C4" s="13">
        <v>1080</v>
      </c>
      <c r="D4" s="6">
        <v>9.7205698865450562E-3</v>
      </c>
      <c r="E4" s="7">
        <v>2.4700000000000002</v>
      </c>
    </row>
    <row r="5" spans="1:5" x14ac:dyDescent="0.25">
      <c r="A5" s="2" t="s">
        <v>5</v>
      </c>
      <c r="B5" s="12">
        <v>71571</v>
      </c>
      <c r="C5" s="13">
        <v>1065</v>
      </c>
      <c r="D5" s="6">
        <v>1.3707684349675215E-2</v>
      </c>
      <c r="E5" s="7">
        <v>2.83</v>
      </c>
    </row>
    <row r="6" spans="1:5" x14ac:dyDescent="0.25">
      <c r="A6" s="2" t="s">
        <v>6</v>
      </c>
      <c r="B6" s="12">
        <v>78653</v>
      </c>
      <c r="C6" s="13">
        <v>1083</v>
      </c>
      <c r="D6" s="6">
        <v>1.1906449326718607E-2</v>
      </c>
      <c r="E6" s="7">
        <v>3.28</v>
      </c>
    </row>
    <row r="7" spans="1:5" x14ac:dyDescent="0.25">
      <c r="A7" s="2" t="s">
        <v>7</v>
      </c>
      <c r="B7" s="12">
        <v>74301</v>
      </c>
      <c r="C7" s="13">
        <v>1089</v>
      </c>
      <c r="D7" s="6">
        <v>8.0683569127328637E-3</v>
      </c>
      <c r="E7" s="7">
        <v>3.98</v>
      </c>
    </row>
    <row r="8" spans="1:5" x14ac:dyDescent="0.25">
      <c r="A8" s="2" t="s">
        <v>8</v>
      </c>
      <c r="B8" s="12">
        <v>74038</v>
      </c>
      <c r="C8" s="13">
        <v>1093</v>
      </c>
      <c r="D8" s="6">
        <v>3.7239807686964173E-3</v>
      </c>
      <c r="E8" s="7">
        <v>4.4400000000000004</v>
      </c>
    </row>
    <row r="9" spans="1:5" x14ac:dyDescent="0.25">
      <c r="A9" s="2" t="s">
        <v>9</v>
      </c>
      <c r="B9" s="12">
        <v>82670</v>
      </c>
      <c r="C9" s="13">
        <v>1127</v>
      </c>
      <c r="D9" s="6">
        <v>1.0770551263947686E-2</v>
      </c>
      <c r="E9" s="7">
        <v>4.8099999999999996</v>
      </c>
    </row>
    <row r="10" spans="1:5" x14ac:dyDescent="0.25">
      <c r="A10" s="2" t="s">
        <v>10</v>
      </c>
      <c r="B10" s="12">
        <v>73676</v>
      </c>
      <c r="C10" s="13">
        <v>1125</v>
      </c>
      <c r="D10" s="6">
        <v>5.5333369857009304E-3</v>
      </c>
      <c r="E10" s="7">
        <v>4.84</v>
      </c>
    </row>
    <row r="11" spans="1:5" x14ac:dyDescent="0.25">
      <c r="A11" s="2" t="s">
        <v>11</v>
      </c>
      <c r="B11" s="12">
        <v>76545</v>
      </c>
      <c r="C11" s="13">
        <v>1139</v>
      </c>
      <c r="D11" s="6">
        <v>-4.3587228941911348E-4</v>
      </c>
      <c r="E11" s="7">
        <v>4.74</v>
      </c>
    </row>
    <row r="12" spans="1:5" x14ac:dyDescent="0.25">
      <c r="A12" s="2" t="s">
        <v>12</v>
      </c>
      <c r="B12" s="12">
        <v>74385</v>
      </c>
      <c r="C12" s="13">
        <v>1145</v>
      </c>
      <c r="D12" s="6">
        <v>2.9979287038045511E-3</v>
      </c>
      <c r="E12" s="7">
        <v>4.34</v>
      </c>
    </row>
    <row r="13" spans="1:5" x14ac:dyDescent="0.25">
      <c r="A13" s="2" t="s">
        <v>13</v>
      </c>
      <c r="B13" s="12">
        <v>78164</v>
      </c>
      <c r="C13" s="13">
        <v>1140</v>
      </c>
      <c r="D13" s="6">
        <v>-4.456279550024418E-3</v>
      </c>
      <c r="E13" s="7">
        <v>3.63</v>
      </c>
    </row>
    <row r="14" spans="1:5" x14ac:dyDescent="0.25">
      <c r="A14" s="2" t="s">
        <v>14</v>
      </c>
      <c r="B14" s="12">
        <v>74649</v>
      </c>
      <c r="C14" s="13">
        <v>1159</v>
      </c>
      <c r="D14" s="6">
        <v>7.2056334952780897E-3</v>
      </c>
      <c r="E14" s="7">
        <v>3.28</v>
      </c>
    </row>
    <row r="15" spans="1:5" x14ac:dyDescent="0.25">
      <c r="A15" s="2" t="s">
        <v>15</v>
      </c>
      <c r="B15" s="12">
        <v>77693</v>
      </c>
      <c r="C15" s="13">
        <v>1163</v>
      </c>
      <c r="D15" s="6">
        <v>4.8777844019294659E-3</v>
      </c>
      <c r="E15" s="7">
        <v>3.32</v>
      </c>
    </row>
    <row r="16" spans="1:5" x14ac:dyDescent="0.25">
      <c r="A16" s="2" t="s">
        <v>16</v>
      </c>
      <c r="B16" s="12">
        <v>74096</v>
      </c>
      <c r="C16" s="13">
        <v>1170</v>
      </c>
      <c r="D16" s="6">
        <v>3.4248422415187473E-3</v>
      </c>
      <c r="E16" s="7">
        <v>3.3</v>
      </c>
    </row>
    <row r="17" spans="1:5" x14ac:dyDescent="0.25">
      <c r="A17" s="2" t="s">
        <v>17</v>
      </c>
      <c r="B17" s="12">
        <v>76251</v>
      </c>
      <c r="C17" s="13">
        <v>1172</v>
      </c>
      <c r="D17" s="6">
        <v>5.3750436722402252E-5</v>
      </c>
      <c r="E17" s="7">
        <v>3.24</v>
      </c>
    </row>
    <row r="18" spans="1:5" x14ac:dyDescent="0.25">
      <c r="A18" s="2" t="s">
        <v>18</v>
      </c>
      <c r="B18" s="12">
        <v>76722</v>
      </c>
      <c r="C18" s="13">
        <v>1183</v>
      </c>
      <c r="D18" s="6">
        <v>3.0367364488995065E-3</v>
      </c>
      <c r="E18" s="7">
        <v>2.77</v>
      </c>
    </row>
    <row r="19" spans="1:5" x14ac:dyDescent="0.25">
      <c r="A19" s="2" t="s">
        <v>19</v>
      </c>
      <c r="B19" s="12">
        <v>77887</v>
      </c>
      <c r="C19" s="13">
        <v>1202</v>
      </c>
      <c r="D19" s="6">
        <v>-9.1094202121967584E-4</v>
      </c>
      <c r="E19" s="7">
        <v>2.44</v>
      </c>
    </row>
    <row r="20" spans="1:5" x14ac:dyDescent="0.25">
      <c r="A20" s="2" t="s">
        <v>20</v>
      </c>
      <c r="B20" s="12">
        <v>77535</v>
      </c>
      <c r="C20" s="13">
        <v>1203</v>
      </c>
      <c r="D20" s="6">
        <v>7.6159828372218607E-3</v>
      </c>
      <c r="E20" s="7">
        <v>2.0699999999999998</v>
      </c>
    </row>
    <row r="21" spans="1:5" x14ac:dyDescent="0.25">
      <c r="A21" s="2" t="s">
        <v>21</v>
      </c>
      <c r="B21" s="12">
        <v>81754</v>
      </c>
      <c r="C21" s="13">
        <v>1214</v>
      </c>
      <c r="D21" s="6">
        <v>6.4140096875498166E-3</v>
      </c>
      <c r="E21" s="7">
        <v>2.02</v>
      </c>
    </row>
    <row r="22" spans="1:5" x14ac:dyDescent="0.25">
      <c r="A22" s="2" t="s">
        <v>22</v>
      </c>
      <c r="B22" s="12">
        <v>85489</v>
      </c>
      <c r="C22" s="13">
        <v>1225</v>
      </c>
      <c r="D22" s="6">
        <v>4.9451275948697729E-3</v>
      </c>
      <c r="E22" s="7">
        <v>2.02</v>
      </c>
    </row>
    <row r="23" spans="1:5" x14ac:dyDescent="0.25">
      <c r="A23" s="2" t="s">
        <v>23</v>
      </c>
      <c r="B23" s="12">
        <v>91024</v>
      </c>
      <c r="C23" s="13">
        <v>1267</v>
      </c>
      <c r="D23" s="6">
        <v>7.3154044523973203E-3</v>
      </c>
      <c r="E23" s="7">
        <v>2.04</v>
      </c>
    </row>
    <row r="24" spans="1:5" x14ac:dyDescent="0.25">
      <c r="A24" s="2" t="s">
        <v>24</v>
      </c>
      <c r="B24" s="12">
        <v>92629</v>
      </c>
      <c r="C24" s="13">
        <v>1272</v>
      </c>
      <c r="D24" s="6">
        <v>3.2654127481713687E-3</v>
      </c>
      <c r="E24" s="7">
        <v>2.0499999999999998</v>
      </c>
    </row>
    <row r="25" spans="1:5" x14ac:dyDescent="0.25">
      <c r="A25" s="2" t="s">
        <v>25</v>
      </c>
      <c r="B25" s="12">
        <v>93745</v>
      </c>
      <c r="C25" s="13">
        <v>1269</v>
      </c>
      <c r="D25" s="6">
        <v>8.3843249576877246E-3</v>
      </c>
      <c r="E25" s="7">
        <v>2.08</v>
      </c>
    </row>
    <row r="26" spans="1:5" x14ac:dyDescent="0.25">
      <c r="A26" s="2" t="s">
        <v>26</v>
      </c>
      <c r="B26" s="12">
        <v>97022</v>
      </c>
      <c r="C26" s="13">
        <v>1270</v>
      </c>
      <c r="D26" s="6">
        <v>2.9695044800785862E-3</v>
      </c>
      <c r="E26" s="7">
        <v>2.06</v>
      </c>
    </row>
    <row r="27" spans="1:5" x14ac:dyDescent="0.25">
      <c r="A27" s="2" t="s">
        <v>27</v>
      </c>
      <c r="B27" s="12">
        <v>100236</v>
      </c>
      <c r="C27" s="13">
        <v>1276</v>
      </c>
      <c r="D27" s="6">
        <v>2.7547500128726459E-3</v>
      </c>
      <c r="E27" s="7">
        <v>2.0699999999999998</v>
      </c>
    </row>
    <row r="28" spans="1:5" x14ac:dyDescent="0.25">
      <c r="A28" s="2" t="s">
        <v>28</v>
      </c>
      <c r="B28" s="12">
        <v>100263</v>
      </c>
      <c r="C28" s="13">
        <v>1278</v>
      </c>
      <c r="D28" s="6">
        <v>6.2389278286990851E-3</v>
      </c>
      <c r="E28" s="7">
        <v>2.08</v>
      </c>
    </row>
    <row r="29" spans="1:5" x14ac:dyDescent="0.25">
      <c r="A29" s="2" t="s">
        <v>29</v>
      </c>
      <c r="B29" s="12">
        <v>110770</v>
      </c>
      <c r="C29" s="13">
        <v>1332</v>
      </c>
      <c r="D29" s="6">
        <v>5.5368442539292691E-3</v>
      </c>
      <c r="E29" s="7">
        <v>2.14</v>
      </c>
    </row>
    <row r="30" spans="1:5" x14ac:dyDescent="0.25">
      <c r="A30" s="2" t="s">
        <v>30</v>
      </c>
      <c r="B30" s="12">
        <v>106987</v>
      </c>
      <c r="C30" s="13">
        <v>1362</v>
      </c>
      <c r="D30" s="6">
        <v>6.1153543606790968E-3</v>
      </c>
      <c r="E30" s="7">
        <v>2.4</v>
      </c>
    </row>
    <row r="31" spans="1:5" x14ac:dyDescent="0.25">
      <c r="A31" s="2" t="s">
        <v>31</v>
      </c>
      <c r="B31" s="12">
        <v>110209</v>
      </c>
      <c r="C31" s="13">
        <v>1366</v>
      </c>
      <c r="D31" s="6">
        <v>1.0693568726355634E-2</v>
      </c>
      <c r="E31" s="7">
        <v>2.63</v>
      </c>
    </row>
    <row r="32" spans="1:5" x14ac:dyDescent="0.25">
      <c r="A32" s="2" t="s">
        <v>32</v>
      </c>
      <c r="B32" s="12">
        <v>103099</v>
      </c>
      <c r="C32" s="13">
        <v>1381</v>
      </c>
      <c r="D32" s="6">
        <v>3.9926136647194728E-4</v>
      </c>
      <c r="E32" s="7">
        <v>2.94</v>
      </c>
    </row>
    <row r="33" spans="1:5" x14ac:dyDescent="0.25">
      <c r="A33" s="3" t="s">
        <v>33</v>
      </c>
      <c r="B33" s="12">
        <v>101460</v>
      </c>
      <c r="C33" s="13">
        <v>1406</v>
      </c>
      <c r="D33" s="6">
        <v>6.6101272137691052E-3</v>
      </c>
      <c r="E33" s="7">
        <v>3.36</v>
      </c>
    </row>
    <row r="34" spans="1:5" x14ac:dyDescent="0.25">
      <c r="A34" s="2" t="s">
        <v>34</v>
      </c>
      <c r="B34" s="12">
        <v>99272</v>
      </c>
      <c r="C34" s="13">
        <v>1385</v>
      </c>
      <c r="D34" s="6">
        <v>7.4588031222896567E-3</v>
      </c>
      <c r="E34" s="7">
        <v>3.61</v>
      </c>
    </row>
    <row r="35" spans="1:5" x14ac:dyDescent="0.25">
      <c r="A35" s="2" t="s">
        <v>35</v>
      </c>
      <c r="B35" s="12">
        <v>108493.24949012365</v>
      </c>
      <c r="C35" s="13">
        <v>1435</v>
      </c>
      <c r="D35" s="6">
        <v>4.0584415584415025E-3</v>
      </c>
      <c r="E35" s="7">
        <v>3.86</v>
      </c>
    </row>
    <row r="36" spans="1:5" x14ac:dyDescent="0.25">
      <c r="A36" s="2" t="s">
        <v>36</v>
      </c>
      <c r="B36" s="12">
        <v>116097.23965164751</v>
      </c>
      <c r="C36" s="13">
        <v>1443</v>
      </c>
      <c r="D36" s="6">
        <v>6.6877342544279126E-3</v>
      </c>
      <c r="E36" s="7">
        <v>4.05</v>
      </c>
    </row>
    <row r="37" spans="1:5" x14ac:dyDescent="0.25">
      <c r="A37" s="2" t="s">
        <v>37</v>
      </c>
      <c r="B37" s="12">
        <v>101631.00000000001</v>
      </c>
      <c r="C37" s="13">
        <v>1474</v>
      </c>
      <c r="D37" s="6">
        <v>3.0418065897697961E-3</v>
      </c>
      <c r="E37" s="7">
        <v>3.95</v>
      </c>
    </row>
    <row r="38" spans="1:5" x14ac:dyDescent="0.25">
      <c r="A38" s="4" t="s">
        <v>38</v>
      </c>
      <c r="B38" s="12">
        <v>87715</v>
      </c>
      <c r="C38" s="13">
        <v>1497</v>
      </c>
      <c r="D38" s="6">
        <v>4.8278706421795992E-3</v>
      </c>
      <c r="E38" s="7">
        <v>4.05</v>
      </c>
    </row>
    <row r="39" spans="1:5" x14ac:dyDescent="0.25">
      <c r="A39" s="5" t="s">
        <v>39</v>
      </c>
      <c r="B39" s="12">
        <v>77042</v>
      </c>
      <c r="C39" s="13">
        <v>1562</v>
      </c>
      <c r="D39" s="6">
        <v>-4.2735042735042297E-3</v>
      </c>
      <c r="E39" s="7">
        <v>4</v>
      </c>
    </row>
    <row r="40" spans="1:5" x14ac:dyDescent="0.25">
      <c r="A40" s="5" t="s">
        <v>40</v>
      </c>
      <c r="B40" s="12">
        <v>108044</v>
      </c>
      <c r="C40" s="13">
        <v>1594</v>
      </c>
      <c r="D40" s="6">
        <v>-2.4732668945952781E-3</v>
      </c>
      <c r="E40" s="7">
        <v>4.25</v>
      </c>
    </row>
    <row r="41" spans="1:5" x14ac:dyDescent="0.25">
      <c r="B41" s="11"/>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2305-1FEA-4C87-9037-CA3C2F4040EC}">
  <dimension ref="O2:V34"/>
  <sheetViews>
    <sheetView workbookViewId="0">
      <selection activeCell="K36" sqref="K36"/>
    </sheetView>
  </sheetViews>
  <sheetFormatPr baseColWidth="10" defaultRowHeight="15" x14ac:dyDescent="0.25"/>
  <cols>
    <col min="15" max="15" width="35.140625" bestFit="1" customWidth="1"/>
    <col min="16" max="16" width="12.7109375" bestFit="1" customWidth="1"/>
    <col min="17" max="17" width="32.42578125" bestFit="1" customWidth="1"/>
    <col min="18" max="18" width="12" bestFit="1" customWidth="1"/>
    <col min="19" max="19" width="35.140625" bestFit="1" customWidth="1"/>
  </cols>
  <sheetData>
    <row r="2" spans="15:22" ht="15.75" thickBot="1" x14ac:dyDescent="0.3"/>
    <row r="3" spans="15:22" x14ac:dyDescent="0.25">
      <c r="O3" s="17" t="s">
        <v>41</v>
      </c>
      <c r="P3" s="20"/>
      <c r="Q3" s="15" t="s">
        <v>0</v>
      </c>
      <c r="R3" s="20"/>
      <c r="S3" s="16"/>
      <c r="T3" s="16"/>
      <c r="U3" s="16"/>
      <c r="V3" s="16"/>
    </row>
    <row r="4" spans="15:22" x14ac:dyDescent="0.25">
      <c r="O4" s="18"/>
      <c r="P4" s="21"/>
      <c r="R4" s="21"/>
    </row>
    <row r="5" spans="15:22" x14ac:dyDescent="0.25">
      <c r="O5" s="18" t="s">
        <v>43</v>
      </c>
      <c r="P5" s="21">
        <v>88136.115106199257</v>
      </c>
      <c r="Q5" t="s">
        <v>43</v>
      </c>
      <c r="R5" s="21">
        <v>1251.051282051282</v>
      </c>
    </row>
    <row r="6" spans="15:22" x14ac:dyDescent="0.25">
      <c r="O6" s="18" t="s">
        <v>44</v>
      </c>
      <c r="P6" s="21">
        <v>2141.3453968787185</v>
      </c>
      <c r="Q6" t="s">
        <v>44</v>
      </c>
      <c r="R6" s="21">
        <v>23.288861090689135</v>
      </c>
    </row>
    <row r="7" spans="15:22" x14ac:dyDescent="0.25">
      <c r="O7" s="18" t="s">
        <v>45</v>
      </c>
      <c r="P7" s="21">
        <v>83112</v>
      </c>
      <c r="Q7" t="s">
        <v>45</v>
      </c>
      <c r="R7" s="21">
        <v>1214</v>
      </c>
    </row>
    <row r="8" spans="15:22" x14ac:dyDescent="0.25">
      <c r="O8" s="18" t="s">
        <v>46</v>
      </c>
      <c r="P8" s="21" t="e">
        <v>#N/A</v>
      </c>
      <c r="Q8" t="s">
        <v>46</v>
      </c>
      <c r="R8" s="21" t="e">
        <v>#N/A</v>
      </c>
    </row>
    <row r="9" spans="15:22" x14ac:dyDescent="0.25">
      <c r="O9" s="18" t="s">
        <v>47</v>
      </c>
      <c r="P9" s="21">
        <v>13372.697717387222</v>
      </c>
      <c r="Q9" t="s">
        <v>47</v>
      </c>
      <c r="R9" s="21">
        <v>145.438890896332</v>
      </c>
    </row>
    <row r="10" spans="15:22" x14ac:dyDescent="0.25">
      <c r="O10" s="18" t="s">
        <v>48</v>
      </c>
      <c r="P10" s="21">
        <v>178829044.24061343</v>
      </c>
      <c r="Q10" t="s">
        <v>48</v>
      </c>
      <c r="R10" s="21">
        <v>21152.47098515516</v>
      </c>
    </row>
    <row r="11" spans="15:22" x14ac:dyDescent="0.25">
      <c r="O11" s="18" t="s">
        <v>49</v>
      </c>
      <c r="P11" s="21">
        <v>-1.1434633916833805</v>
      </c>
      <c r="Q11" t="s">
        <v>49</v>
      </c>
      <c r="R11" s="21">
        <v>-0.44582933965785321</v>
      </c>
    </row>
    <row r="12" spans="15:22" x14ac:dyDescent="0.25">
      <c r="O12" s="18" t="s">
        <v>50</v>
      </c>
      <c r="P12" s="21">
        <v>0.55047926995312646</v>
      </c>
      <c r="Q12" t="s">
        <v>50</v>
      </c>
      <c r="R12" s="21">
        <v>0.67340995286421146</v>
      </c>
    </row>
    <row r="13" spans="15:22" x14ac:dyDescent="0.25">
      <c r="O13" s="18" t="s">
        <v>51</v>
      </c>
      <c r="P13" s="21">
        <v>44526.239651647513</v>
      </c>
      <c r="Q13" t="s">
        <v>51</v>
      </c>
      <c r="R13" s="21">
        <v>529</v>
      </c>
    </row>
    <row r="14" spans="15:22" x14ac:dyDescent="0.25">
      <c r="O14" s="18" t="s">
        <v>52</v>
      </c>
      <c r="P14" s="21">
        <v>71571</v>
      </c>
      <c r="Q14" t="s">
        <v>52</v>
      </c>
      <c r="R14" s="21">
        <v>1065</v>
      </c>
    </row>
    <row r="15" spans="15:22" x14ac:dyDescent="0.25">
      <c r="O15" s="18" t="s">
        <v>53</v>
      </c>
      <c r="P15" s="21">
        <v>116097.23965164751</v>
      </c>
      <c r="Q15" t="s">
        <v>53</v>
      </c>
      <c r="R15" s="21">
        <v>1594</v>
      </c>
    </row>
    <row r="16" spans="15:22" x14ac:dyDescent="0.25">
      <c r="O16" s="18" t="s">
        <v>54</v>
      </c>
      <c r="P16" s="21">
        <v>3437308.4891417711</v>
      </c>
      <c r="Q16" t="s">
        <v>54</v>
      </c>
      <c r="R16" s="21">
        <v>48791</v>
      </c>
    </row>
    <row r="17" spans="15:18" x14ac:dyDescent="0.25">
      <c r="O17" s="18" t="s">
        <v>55</v>
      </c>
      <c r="P17" s="21">
        <v>39</v>
      </c>
      <c r="Q17" t="s">
        <v>55</v>
      </c>
      <c r="R17" s="21">
        <v>39</v>
      </c>
    </row>
    <row r="18" spans="15:18" ht="15.75" thickBot="1" x14ac:dyDescent="0.3">
      <c r="O18" s="19" t="s">
        <v>56</v>
      </c>
      <c r="P18" s="22">
        <v>4334.9271243610392</v>
      </c>
      <c r="Q18" s="14" t="s">
        <v>56</v>
      </c>
      <c r="R18" s="22">
        <v>47.145834476147648</v>
      </c>
    </row>
    <row r="19" spans="15:18" x14ac:dyDescent="0.25">
      <c r="O19" s="17" t="s">
        <v>42</v>
      </c>
      <c r="P19" s="20"/>
      <c r="Q19" s="15" t="s">
        <v>1</v>
      </c>
      <c r="R19" s="20"/>
    </row>
    <row r="20" spans="15:18" x14ac:dyDescent="0.25">
      <c r="O20" s="18"/>
      <c r="P20" s="21"/>
      <c r="R20" s="21"/>
    </row>
    <row r="21" spans="15:18" x14ac:dyDescent="0.25">
      <c r="O21" s="18" t="s">
        <v>43</v>
      </c>
      <c r="P21" s="21">
        <v>4.9834294480197005E-3</v>
      </c>
      <c r="Q21" t="s">
        <v>43</v>
      </c>
      <c r="R21" s="21">
        <v>3.1561538461538454</v>
      </c>
    </row>
    <row r="22" spans="15:18" x14ac:dyDescent="0.25">
      <c r="O22" s="18" t="s">
        <v>44</v>
      </c>
      <c r="P22" s="21">
        <v>6.6985851295844456E-4</v>
      </c>
      <c r="Q22" t="s">
        <v>44</v>
      </c>
      <c r="R22" s="21">
        <v>0.14558950638831611</v>
      </c>
    </row>
    <row r="23" spans="15:18" x14ac:dyDescent="0.25">
      <c r="O23" s="18" t="s">
        <v>45</v>
      </c>
      <c r="P23" s="21">
        <v>5.5333369857009304E-3</v>
      </c>
      <c r="Q23" t="s">
        <v>45</v>
      </c>
      <c r="R23" s="21">
        <v>3.24</v>
      </c>
    </row>
    <row r="24" spans="15:18" x14ac:dyDescent="0.25">
      <c r="O24" s="18" t="s">
        <v>46</v>
      </c>
      <c r="P24" s="21" t="e">
        <v>#N/A</v>
      </c>
      <c r="Q24" t="s">
        <v>46</v>
      </c>
      <c r="R24" s="21">
        <v>3.28</v>
      </c>
    </row>
    <row r="25" spans="15:18" x14ac:dyDescent="0.25">
      <c r="O25" s="18" t="s">
        <v>47</v>
      </c>
      <c r="P25" s="21">
        <v>4.1832650726356139E-3</v>
      </c>
      <c r="Q25" t="s">
        <v>47</v>
      </c>
      <c r="R25" s="21">
        <v>0.90920617598284492</v>
      </c>
    </row>
    <row r="26" spans="15:18" x14ac:dyDescent="0.25">
      <c r="O26" s="18" t="s">
        <v>48</v>
      </c>
      <c r="P26" s="21">
        <v>1.7499706667933046E-5</v>
      </c>
      <c r="Q26" t="s">
        <v>48</v>
      </c>
      <c r="R26" s="21">
        <v>0.82665587044534794</v>
      </c>
    </row>
    <row r="27" spans="15:18" x14ac:dyDescent="0.25">
      <c r="O27" s="18" t="s">
        <v>49</v>
      </c>
      <c r="P27" s="21">
        <v>0.1150030953606489</v>
      </c>
      <c r="Q27" t="s">
        <v>49</v>
      </c>
      <c r="R27" s="21">
        <v>-1.1646772062362261</v>
      </c>
    </row>
    <row r="28" spans="15:18" x14ac:dyDescent="0.25">
      <c r="O28" s="18" t="s">
        <v>50</v>
      </c>
      <c r="P28" s="21">
        <v>-0.3480500898835151</v>
      </c>
      <c r="Q28" t="s">
        <v>50</v>
      </c>
      <c r="R28" s="21">
        <v>0.27198490044328033</v>
      </c>
    </row>
    <row r="29" spans="15:18" x14ac:dyDescent="0.25">
      <c r="O29" s="18" t="s">
        <v>51</v>
      </c>
      <c r="P29" s="21">
        <v>1.8163963899699632E-2</v>
      </c>
      <c r="Q29" t="s">
        <v>51</v>
      </c>
      <c r="R29" s="21">
        <v>2.82</v>
      </c>
    </row>
    <row r="30" spans="15:18" x14ac:dyDescent="0.25">
      <c r="O30" s="18" t="s">
        <v>52</v>
      </c>
      <c r="P30" s="21">
        <v>-4.456279550024418E-3</v>
      </c>
      <c r="Q30" t="s">
        <v>52</v>
      </c>
      <c r="R30" s="21">
        <v>2.02</v>
      </c>
    </row>
    <row r="31" spans="15:18" x14ac:dyDescent="0.25">
      <c r="O31" s="18" t="s">
        <v>53</v>
      </c>
      <c r="P31" s="21">
        <v>1.3707684349675215E-2</v>
      </c>
      <c r="Q31" t="s">
        <v>53</v>
      </c>
      <c r="R31" s="21">
        <v>4.84</v>
      </c>
    </row>
    <row r="32" spans="15:18" x14ac:dyDescent="0.25">
      <c r="O32" s="18" t="s">
        <v>54</v>
      </c>
      <c r="P32" s="21">
        <v>0.19435374847276832</v>
      </c>
      <c r="Q32" t="s">
        <v>54</v>
      </c>
      <c r="R32" s="21">
        <v>123.08999999999997</v>
      </c>
    </row>
    <row r="33" spans="15:18" x14ac:dyDescent="0.25">
      <c r="O33" s="18" t="s">
        <v>55</v>
      </c>
      <c r="P33" s="21">
        <v>39</v>
      </c>
      <c r="Q33" t="s">
        <v>55</v>
      </c>
      <c r="R33" s="21">
        <v>39</v>
      </c>
    </row>
    <row r="34" spans="15:18" ht="15.75" thickBot="1" x14ac:dyDescent="0.3">
      <c r="O34" s="19" t="s">
        <v>56</v>
      </c>
      <c r="P34" s="22">
        <v>1.3560576642798259E-3</v>
      </c>
      <c r="Q34" s="14" t="s">
        <v>56</v>
      </c>
      <c r="R34" s="22">
        <v>0.29473054705933166</v>
      </c>
    </row>
  </sheetData>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4F762-5037-4473-B008-5D128C8C75EA}">
  <dimension ref="A1"/>
  <sheetViews>
    <sheetView workbookViewId="0">
      <selection activeCell="K20" sqref="K20"/>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3AF89-4A79-4AC1-BF90-7CA07195F90B}">
  <dimension ref="A2:N66"/>
  <sheetViews>
    <sheetView zoomScale="98" zoomScaleNormal="98" workbookViewId="0">
      <selection activeCell="N20" sqref="N20"/>
    </sheetView>
  </sheetViews>
  <sheetFormatPr baseColWidth="10" defaultRowHeight="15" x14ac:dyDescent="0.25"/>
  <cols>
    <col min="6" max="6" width="15" customWidth="1"/>
    <col min="7" max="7" width="15.28515625" customWidth="1"/>
    <col min="11" max="11" width="14" customWidth="1"/>
  </cols>
  <sheetData>
    <row r="2" spans="1:14" x14ac:dyDescent="0.25">
      <c r="A2" t="s">
        <v>57</v>
      </c>
    </row>
    <row r="3" spans="1:14" ht="15.75" thickBot="1" x14ac:dyDescent="0.3"/>
    <row r="4" spans="1:14" x14ac:dyDescent="0.25">
      <c r="A4" s="23" t="s">
        <v>58</v>
      </c>
      <c r="B4" s="23"/>
      <c r="L4" s="26"/>
      <c r="M4" s="27"/>
      <c r="N4" s="28"/>
    </row>
    <row r="5" spans="1:14" x14ac:dyDescent="0.25">
      <c r="A5" t="s">
        <v>59</v>
      </c>
      <c r="B5">
        <v>0.80519553965056612</v>
      </c>
      <c r="L5" s="29"/>
      <c r="M5" s="1"/>
      <c r="N5" s="30"/>
    </row>
    <row r="6" spans="1:14" x14ac:dyDescent="0.25">
      <c r="A6" t="s">
        <v>60</v>
      </c>
      <c r="B6">
        <v>0.64833985707316644</v>
      </c>
      <c r="L6" s="29"/>
      <c r="M6" s="1"/>
      <c r="N6" s="30"/>
    </row>
    <row r="7" spans="1:14" x14ac:dyDescent="0.25">
      <c r="A7" t="s">
        <v>60</v>
      </c>
      <c r="B7">
        <v>0.61819755910800922</v>
      </c>
      <c r="L7" s="29"/>
      <c r="M7" s="1"/>
      <c r="N7" s="30"/>
    </row>
    <row r="8" spans="1:14" x14ac:dyDescent="0.25">
      <c r="A8" t="s">
        <v>44</v>
      </c>
      <c r="B8">
        <v>8263.0118960006148</v>
      </c>
      <c r="L8" s="29"/>
      <c r="M8" s="1"/>
      <c r="N8" s="30"/>
    </row>
    <row r="9" spans="1:14" ht="15.75" thickBot="1" x14ac:dyDescent="0.3">
      <c r="A9" s="14" t="s">
        <v>61</v>
      </c>
      <c r="B9" s="14">
        <v>39</v>
      </c>
      <c r="L9" s="29"/>
      <c r="M9" s="1"/>
      <c r="N9" s="30"/>
    </row>
    <row r="10" spans="1:14" x14ac:dyDescent="0.25">
      <c r="L10" s="29"/>
      <c r="M10" s="1"/>
      <c r="N10" s="30"/>
    </row>
    <row r="11" spans="1:14" ht="15.75" thickBot="1" x14ac:dyDescent="0.3">
      <c r="A11" t="s">
        <v>62</v>
      </c>
      <c r="L11" s="29"/>
      <c r="M11" s="1"/>
      <c r="N11" s="30"/>
    </row>
    <row r="12" spans="1:14" x14ac:dyDescent="0.25">
      <c r="A12" s="15"/>
      <c r="B12" s="15" t="s">
        <v>67</v>
      </c>
      <c r="C12" s="15" t="s">
        <v>68</v>
      </c>
      <c r="D12" s="15" t="s">
        <v>69</v>
      </c>
      <c r="E12" s="15" t="s">
        <v>70</v>
      </c>
      <c r="F12" s="15" t="s">
        <v>71</v>
      </c>
      <c r="L12" s="29"/>
      <c r="M12" s="1"/>
      <c r="N12" s="30"/>
    </row>
    <row r="13" spans="1:14" x14ac:dyDescent="0.25">
      <c r="A13" t="s">
        <v>63</v>
      </c>
      <c r="B13">
        <v>3</v>
      </c>
      <c r="C13">
        <v>4405795885.3726101</v>
      </c>
      <c r="D13">
        <v>1468598628.4575367</v>
      </c>
      <c r="E13">
        <v>21.509304228317685</v>
      </c>
      <c r="F13">
        <v>4.4915849893746025E-8</v>
      </c>
      <c r="L13" s="29"/>
      <c r="M13" s="1"/>
      <c r="N13" s="30"/>
    </row>
    <row r="14" spans="1:14" x14ac:dyDescent="0.25">
      <c r="A14" t="s">
        <v>64</v>
      </c>
      <c r="B14">
        <v>35</v>
      </c>
      <c r="C14">
        <v>2389707795.770669</v>
      </c>
      <c r="D14">
        <v>68277365.593447685</v>
      </c>
      <c r="L14" s="29"/>
      <c r="M14" s="1"/>
      <c r="N14" s="30"/>
    </row>
    <row r="15" spans="1:14" ht="15.75" thickBot="1" x14ac:dyDescent="0.3">
      <c r="A15" s="14" t="s">
        <v>65</v>
      </c>
      <c r="B15" s="14">
        <v>38</v>
      </c>
      <c r="C15" s="14">
        <v>6795503681.1432791</v>
      </c>
      <c r="D15" s="14"/>
      <c r="E15" s="14"/>
      <c r="F15" s="14"/>
      <c r="L15" s="29"/>
      <c r="M15" s="1"/>
      <c r="N15" s="30"/>
    </row>
    <row r="16" spans="1:14" ht="15.75" thickBot="1" x14ac:dyDescent="0.3">
      <c r="L16" s="29"/>
      <c r="M16" s="1"/>
      <c r="N16" s="30"/>
    </row>
    <row r="17" spans="1:14" ht="90" x14ac:dyDescent="0.25">
      <c r="A17" s="15"/>
      <c r="B17" s="15" t="s">
        <v>72</v>
      </c>
      <c r="C17" s="15" t="s">
        <v>44</v>
      </c>
      <c r="D17" s="15" t="s">
        <v>73</v>
      </c>
      <c r="E17" s="15" t="s">
        <v>74</v>
      </c>
      <c r="F17" s="34" t="s">
        <v>75</v>
      </c>
      <c r="G17" s="34" t="s">
        <v>76</v>
      </c>
      <c r="H17" s="34" t="s">
        <v>77</v>
      </c>
      <c r="I17" s="34" t="s">
        <v>78</v>
      </c>
      <c r="L17" s="29"/>
      <c r="M17" s="1"/>
      <c r="N17" s="30"/>
    </row>
    <row r="18" spans="1:14" x14ac:dyDescent="0.25">
      <c r="A18" t="s">
        <v>66</v>
      </c>
      <c r="B18">
        <v>-2594.477474862786</v>
      </c>
      <c r="C18">
        <v>14177.881101251787</v>
      </c>
      <c r="D18">
        <v>-0.18299472652748622</v>
      </c>
      <c r="E18">
        <v>0.85585809583710593</v>
      </c>
      <c r="F18">
        <v>-31377.106304304754</v>
      </c>
      <c r="G18">
        <v>26188.151354579182</v>
      </c>
      <c r="H18" s="35">
        <v>-31377.106304304754</v>
      </c>
      <c r="I18" s="35">
        <v>26188.151354579182</v>
      </c>
      <c r="L18" s="29"/>
      <c r="M18" s="1"/>
      <c r="N18" s="30"/>
    </row>
    <row r="19" spans="1:14" x14ac:dyDescent="0.25">
      <c r="A19" t="s">
        <v>0</v>
      </c>
      <c r="B19">
        <v>76.704801784521067</v>
      </c>
      <c r="C19">
        <v>9.8855803207783186</v>
      </c>
      <c r="D19">
        <v>7.7592613984731535</v>
      </c>
      <c r="E19">
        <v>4.1141749200098605E-9</v>
      </c>
      <c r="F19">
        <v>56.636006799953421</v>
      </c>
      <c r="G19">
        <v>96.773596769088712</v>
      </c>
      <c r="H19" s="37">
        <v>56.636006799953421</v>
      </c>
      <c r="I19" s="37">
        <v>96.773596769088712</v>
      </c>
      <c r="L19" s="29"/>
      <c r="M19" s="1"/>
      <c r="N19" s="30"/>
    </row>
    <row r="20" spans="1:14" x14ac:dyDescent="0.25">
      <c r="A20" t="s">
        <v>42</v>
      </c>
      <c r="B20">
        <v>843737.80112554843</v>
      </c>
      <c r="C20">
        <v>351577.63786449179</v>
      </c>
      <c r="D20">
        <v>2.3998619657679976</v>
      </c>
      <c r="E20">
        <v>2.1856899933853119E-2</v>
      </c>
      <c r="F20">
        <v>129997.25110131537</v>
      </c>
      <c r="G20">
        <v>1557478.3511497816</v>
      </c>
      <c r="H20" s="37">
        <v>129997.25110131537</v>
      </c>
      <c r="I20" s="37">
        <v>1557478.3511497816</v>
      </c>
      <c r="L20" s="29"/>
      <c r="M20" s="1"/>
      <c r="N20" s="30"/>
    </row>
    <row r="21" spans="1:14" ht="15.75" thickBot="1" x14ac:dyDescent="0.3">
      <c r="A21" s="14" t="s">
        <v>1</v>
      </c>
      <c r="B21" s="14">
        <v>-2989.6374813881625</v>
      </c>
      <c r="C21" s="14">
        <v>1511.766709210418</v>
      </c>
      <c r="D21" s="14">
        <v>-1.9775785927642389</v>
      </c>
      <c r="E21" s="14">
        <v>5.5893217415494752E-2</v>
      </c>
      <c r="F21" s="14">
        <v>-6058.6870634211646</v>
      </c>
      <c r="G21" s="14">
        <v>79.412100644839029</v>
      </c>
      <c r="H21" s="36">
        <v>-6058.6870634211646</v>
      </c>
      <c r="I21" s="36">
        <v>79.412100644839029</v>
      </c>
      <c r="L21" s="29"/>
      <c r="M21" s="1"/>
      <c r="N21" s="30"/>
    </row>
    <row r="22" spans="1:14" x14ac:dyDescent="0.25">
      <c r="L22" s="29"/>
      <c r="M22" s="1"/>
      <c r="N22" s="30"/>
    </row>
    <row r="23" spans="1:14" x14ac:dyDescent="0.25">
      <c r="L23" s="29"/>
      <c r="M23" s="1"/>
      <c r="N23" s="30"/>
    </row>
    <row r="24" spans="1:14" x14ac:dyDescent="0.25">
      <c r="L24" s="29"/>
      <c r="M24" s="1"/>
      <c r="N24" s="30"/>
    </row>
    <row r="25" spans="1:14" x14ac:dyDescent="0.25">
      <c r="A25" t="s">
        <v>79</v>
      </c>
      <c r="L25" s="29"/>
      <c r="M25" s="1"/>
      <c r="N25" s="30"/>
    </row>
    <row r="26" spans="1:14" ht="15.75" thickBot="1" x14ac:dyDescent="0.3">
      <c r="E26" s="24"/>
      <c r="F26" s="24" t="s">
        <v>82</v>
      </c>
      <c r="G26" s="32" t="s">
        <v>83</v>
      </c>
      <c r="I26" s="26"/>
      <c r="J26" s="27"/>
      <c r="K26" s="28"/>
      <c r="L26" s="29"/>
      <c r="M26" s="1"/>
      <c r="N26" s="30"/>
    </row>
    <row r="27" spans="1:14" x14ac:dyDescent="0.25">
      <c r="A27" s="15" t="s">
        <v>80</v>
      </c>
      <c r="B27" s="15" t="s">
        <v>81</v>
      </c>
      <c r="C27" s="15" t="s">
        <v>64</v>
      </c>
      <c r="E27" s="24" t="s">
        <v>2</v>
      </c>
      <c r="F27" s="31">
        <f>G27-C28</f>
        <v>75838.888406156228</v>
      </c>
      <c r="G27" s="33">
        <v>83112</v>
      </c>
      <c r="I27" s="29"/>
      <c r="J27" s="1"/>
      <c r="K27" s="30"/>
      <c r="L27" s="29"/>
      <c r="M27" s="1"/>
      <c r="N27" s="30"/>
    </row>
    <row r="28" spans="1:14" x14ac:dyDescent="0.25">
      <c r="A28">
        <v>1</v>
      </c>
      <c r="B28">
        <v>75838.888406156228</v>
      </c>
      <c r="C28">
        <v>7273.1115938437724</v>
      </c>
      <c r="E28" s="24" t="s">
        <v>3</v>
      </c>
      <c r="F28" s="31">
        <f>G28-C29</f>
        <v>80570.249554450958</v>
      </c>
      <c r="G28" s="33">
        <v>77875</v>
      </c>
      <c r="I28" s="29"/>
      <c r="J28" s="1"/>
      <c r="K28" s="30"/>
      <c r="L28" s="29"/>
      <c r="M28" s="1"/>
      <c r="N28" s="30"/>
    </row>
    <row r="29" spans="1:14" x14ac:dyDescent="0.25">
      <c r="A29">
        <v>2</v>
      </c>
      <c r="B29">
        <v>80570.249554450958</v>
      </c>
      <c r="C29">
        <v>-2695.2495544509584</v>
      </c>
      <c r="E29" s="24" t="s">
        <v>4</v>
      </c>
      <c r="F29" s="31">
        <f t="shared" ref="F29:F65" si="0">G29-C30</f>
        <v>81063.916135151958</v>
      </c>
      <c r="G29" s="33">
        <v>84504</v>
      </c>
      <c r="I29" s="29"/>
      <c r="J29" s="1"/>
      <c r="K29" s="30"/>
      <c r="L29" s="29"/>
      <c r="M29" s="1"/>
      <c r="N29" s="30"/>
    </row>
    <row r="30" spans="1:14" x14ac:dyDescent="0.25">
      <c r="A30">
        <v>3</v>
      </c>
      <c r="B30">
        <v>81063.916135151958</v>
      </c>
      <c r="C30">
        <v>3440.0838648480421</v>
      </c>
      <c r="E30" s="24" t="s">
        <v>5</v>
      </c>
      <c r="F30" s="31">
        <f t="shared" si="0"/>
        <v>82201.1538050417</v>
      </c>
      <c r="G30" s="33">
        <v>71571</v>
      </c>
      <c r="I30" s="29"/>
      <c r="J30" s="1"/>
      <c r="K30" s="30"/>
      <c r="L30" s="29"/>
      <c r="M30" s="1"/>
      <c r="N30" s="30"/>
    </row>
    <row r="31" spans="1:14" x14ac:dyDescent="0.25">
      <c r="A31">
        <v>4</v>
      </c>
      <c r="B31">
        <v>82201.1538050417</v>
      </c>
      <c r="C31">
        <v>-10630.1538050417</v>
      </c>
      <c r="E31" s="24" t="s">
        <v>6</v>
      </c>
      <c r="F31" s="31">
        <f t="shared" si="0"/>
        <v>80716.733292958685</v>
      </c>
      <c r="G31" s="33">
        <v>78653</v>
      </c>
      <c r="I31" s="29"/>
      <c r="J31" s="1"/>
      <c r="K31" s="30"/>
      <c r="L31" s="29"/>
      <c r="M31" s="1"/>
      <c r="N31" s="30"/>
    </row>
    <row r="32" spans="1:14" x14ac:dyDescent="0.25">
      <c r="A32">
        <v>5</v>
      </c>
      <c r="B32">
        <v>80716.733292958685</v>
      </c>
      <c r="C32">
        <v>-2063.7332929586846</v>
      </c>
      <c r="E32" s="24" t="s">
        <v>7</v>
      </c>
      <c r="F32" s="31">
        <f t="shared" si="0"/>
        <v>75845.872212801129</v>
      </c>
      <c r="G32" s="33">
        <v>74301</v>
      </c>
      <c r="I32" s="29"/>
      <c r="J32" s="1"/>
      <c r="K32" s="30"/>
      <c r="L32" s="29"/>
      <c r="M32" s="1"/>
      <c r="N32" s="30"/>
    </row>
    <row r="33" spans="1:14" x14ac:dyDescent="0.25">
      <c r="A33">
        <v>6</v>
      </c>
      <c r="B33">
        <v>75845.872212801129</v>
      </c>
      <c r="C33">
        <v>-1544.8722128011286</v>
      </c>
      <c r="E33" s="24" t="s">
        <v>8</v>
      </c>
      <c r="F33" s="31">
        <f t="shared" si="0"/>
        <v>71111.943803469039</v>
      </c>
      <c r="G33" s="33">
        <v>74038</v>
      </c>
      <c r="I33" s="29"/>
      <c r="J33" s="1"/>
      <c r="K33" s="30"/>
      <c r="L33" s="29"/>
      <c r="M33" s="1"/>
      <c r="N33" s="30"/>
    </row>
    <row r="34" spans="1:14" x14ac:dyDescent="0.25">
      <c r="A34">
        <v>7</v>
      </c>
      <c r="B34">
        <v>71111.943803469039</v>
      </c>
      <c r="C34">
        <v>2926.0561965309607</v>
      </c>
      <c r="E34" s="24" t="s">
        <v>9</v>
      </c>
      <c r="F34" s="31">
        <f t="shared" si="0"/>
        <v>78559.199091168615</v>
      </c>
      <c r="G34" s="33">
        <v>82670</v>
      </c>
      <c r="I34" s="29"/>
      <c r="J34" s="1"/>
      <c r="K34" s="30"/>
      <c r="L34" s="29"/>
      <c r="M34" s="1"/>
      <c r="N34" s="30"/>
    </row>
    <row r="35" spans="1:14" x14ac:dyDescent="0.25">
      <c r="A35">
        <v>8</v>
      </c>
      <c r="B35">
        <v>78559.199091168615</v>
      </c>
      <c r="C35">
        <v>4110.8009088313847</v>
      </c>
      <c r="E35" s="24" t="s">
        <v>10</v>
      </c>
      <c r="F35" s="31">
        <f t="shared" si="0"/>
        <v>73897.264704006695</v>
      </c>
      <c r="G35" s="33">
        <v>73676</v>
      </c>
      <c r="I35" s="29"/>
      <c r="J35" s="1"/>
      <c r="K35" s="30"/>
      <c r="L35" s="29"/>
      <c r="M35" s="1"/>
      <c r="N35" s="30"/>
    </row>
    <row r="36" spans="1:14" x14ac:dyDescent="0.25">
      <c r="A36">
        <v>9</v>
      </c>
      <c r="B36">
        <v>73897.264704006695</v>
      </c>
      <c r="C36">
        <v>-221.26470400669496</v>
      </c>
      <c r="E36" s="24" t="s">
        <v>11</v>
      </c>
      <c r="F36" s="31">
        <f t="shared" si="0"/>
        <v>70233.648168880783</v>
      </c>
      <c r="G36" s="33">
        <v>76545</v>
      </c>
      <c r="I36" s="29"/>
      <c r="J36" s="1"/>
      <c r="K36" s="30"/>
      <c r="L36" s="29"/>
      <c r="M36" s="1"/>
      <c r="N36" s="30"/>
    </row>
    <row r="37" spans="1:14" x14ac:dyDescent="0.25">
      <c r="A37">
        <v>10</v>
      </c>
      <c r="B37">
        <v>70233.648168880783</v>
      </c>
      <c r="C37">
        <v>6311.3518311192165</v>
      </c>
      <c r="E37" s="24" t="s">
        <v>12</v>
      </c>
      <c r="F37" s="31">
        <f t="shared" si="0"/>
        <v>74786.959671668432</v>
      </c>
      <c r="G37" s="33">
        <v>74385</v>
      </c>
      <c r="I37" s="29"/>
      <c r="J37" s="1"/>
      <c r="K37" s="30"/>
      <c r="L37" s="29"/>
      <c r="M37" s="1"/>
      <c r="N37" s="30"/>
    </row>
    <row r="38" spans="1:14" x14ac:dyDescent="0.25">
      <c r="A38">
        <v>11</v>
      </c>
      <c r="B38">
        <v>74786.959671668432</v>
      </c>
      <c r="C38">
        <v>-401.95967166843184</v>
      </c>
      <c r="E38" s="24" t="s">
        <v>13</v>
      </c>
      <c r="F38" s="31">
        <f t="shared" si="0"/>
        <v>70236.680993313857</v>
      </c>
      <c r="G38" s="33">
        <v>78164</v>
      </c>
      <c r="I38" s="29"/>
      <c r="J38" s="1"/>
      <c r="K38" s="30"/>
      <c r="L38" s="29"/>
      <c r="M38" s="1"/>
      <c r="N38" s="30"/>
    </row>
    <row r="39" spans="1:14" x14ac:dyDescent="0.25">
      <c r="A39">
        <v>12</v>
      </c>
      <c r="B39">
        <v>70236.680993313857</v>
      </c>
      <c r="C39">
        <v>7927.3190066861425</v>
      </c>
      <c r="E39" s="24" t="s">
        <v>14</v>
      </c>
      <c r="F39" s="31">
        <f t="shared" si="0"/>
        <v>82580.042215466499</v>
      </c>
      <c r="G39" s="33">
        <v>74649</v>
      </c>
      <c r="I39" s="29"/>
      <c r="J39" s="1"/>
      <c r="K39" s="30"/>
      <c r="L39" s="29"/>
      <c r="M39" s="1"/>
      <c r="N39" s="30"/>
    </row>
    <row r="40" spans="1:14" x14ac:dyDescent="0.25">
      <c r="A40">
        <v>13</v>
      </c>
      <c r="B40">
        <v>82580.042215466499</v>
      </c>
      <c r="C40">
        <v>-7931.0422154664993</v>
      </c>
      <c r="E40" s="24" t="s">
        <v>15</v>
      </c>
      <c r="F40" s="31">
        <f t="shared" si="0"/>
        <v>80803.181647974983</v>
      </c>
      <c r="G40" s="33">
        <v>77693</v>
      </c>
      <c r="I40" s="29"/>
      <c r="J40" s="1"/>
      <c r="K40" s="30"/>
      <c r="L40" s="29"/>
      <c r="M40" s="1"/>
      <c r="N40" s="30"/>
    </row>
    <row r="41" spans="1:14" x14ac:dyDescent="0.25">
      <c r="A41">
        <v>14</v>
      </c>
      <c r="B41">
        <v>80803.181647974983</v>
      </c>
      <c r="C41">
        <v>-3110.1816479749832</v>
      </c>
      <c r="E41" s="24" t="s">
        <v>16</v>
      </c>
      <c r="F41" s="31">
        <f t="shared" si="0"/>
        <v>80174.005786506837</v>
      </c>
      <c r="G41" s="33">
        <v>74096</v>
      </c>
      <c r="I41" s="29"/>
      <c r="J41" s="1"/>
      <c r="K41" s="30"/>
      <c r="L41" s="29"/>
      <c r="M41" s="1"/>
      <c r="N41" s="30"/>
    </row>
    <row r="42" spans="1:14" x14ac:dyDescent="0.25">
      <c r="A42">
        <v>15</v>
      </c>
      <c r="B42">
        <v>80174.005786506837</v>
      </c>
      <c r="C42">
        <v>-6078.0057865068375</v>
      </c>
      <c r="E42" s="24" t="s">
        <v>17</v>
      </c>
      <c r="F42" s="31">
        <f t="shared" si="0"/>
        <v>77662.476052187951</v>
      </c>
      <c r="G42" s="33">
        <v>76251</v>
      </c>
      <c r="I42" s="29"/>
      <c r="J42" s="1"/>
      <c r="K42" s="30"/>
      <c r="L42" s="29"/>
      <c r="M42" s="1"/>
      <c r="N42" s="30"/>
    </row>
    <row r="43" spans="1:14" x14ac:dyDescent="0.25">
      <c r="A43">
        <v>16</v>
      </c>
      <c r="B43">
        <v>77662.476052187951</v>
      </c>
      <c r="C43">
        <v>-1411.4760521879507</v>
      </c>
      <c r="E43" s="24" t="s">
        <v>18</v>
      </c>
      <c r="F43" s="31">
        <f t="shared" si="0"/>
        <v>82428.216546772703</v>
      </c>
      <c r="G43" s="33">
        <v>76722</v>
      </c>
      <c r="I43" s="29"/>
      <c r="J43" s="1"/>
      <c r="K43" s="30"/>
      <c r="L43" s="29"/>
      <c r="M43" s="1"/>
      <c r="N43" s="30"/>
    </row>
    <row r="44" spans="1:14" x14ac:dyDescent="0.25">
      <c r="A44">
        <v>17</v>
      </c>
      <c r="B44">
        <v>82428.216546772703</v>
      </c>
      <c r="C44">
        <v>-5706.2165467727027</v>
      </c>
      <c r="E44" s="24" t="s">
        <v>19</v>
      </c>
      <c r="F44" s="31">
        <f t="shared" si="0"/>
        <v>81541.382597607677</v>
      </c>
      <c r="G44" s="33">
        <v>77887</v>
      </c>
      <c r="I44" s="29"/>
      <c r="J44" s="1"/>
      <c r="K44" s="30"/>
    </row>
    <row r="45" spans="1:14" x14ac:dyDescent="0.25">
      <c r="A45">
        <v>18</v>
      </c>
      <c r="B45">
        <v>81541.382597607677</v>
      </c>
      <c r="C45">
        <v>-3654.3825976076769</v>
      </c>
      <c r="E45" s="24" t="s">
        <v>20</v>
      </c>
      <c r="F45" s="31">
        <f t="shared" si="0"/>
        <v>89918.742097930051</v>
      </c>
      <c r="G45" s="33">
        <v>77535</v>
      </c>
      <c r="I45" s="29"/>
      <c r="J45" s="1"/>
      <c r="K45" s="30"/>
    </row>
    <row r="46" spans="1:14" x14ac:dyDescent="0.25">
      <c r="A46">
        <v>19</v>
      </c>
      <c r="B46">
        <v>89918.742097930051</v>
      </c>
      <c r="C46">
        <v>-12383.742097930051</v>
      </c>
      <c r="E46" s="24" t="s">
        <v>21</v>
      </c>
      <c r="F46" s="31">
        <f t="shared" si="0"/>
        <v>89897.826609312935</v>
      </c>
      <c r="G46" s="33">
        <v>81754</v>
      </c>
      <c r="I46" s="29"/>
      <c r="J46" s="1"/>
      <c r="K46" s="30"/>
    </row>
    <row r="47" spans="1:14" x14ac:dyDescent="0.25">
      <c r="A47">
        <v>20</v>
      </c>
      <c r="B47">
        <v>89897.826609312935</v>
      </c>
      <c r="C47">
        <v>-8143.826609312935</v>
      </c>
      <c r="E47" s="24" t="s">
        <v>22</v>
      </c>
      <c r="F47" s="31">
        <f t="shared" si="0"/>
        <v>89502.22808195214</v>
      </c>
      <c r="G47" s="33">
        <v>85489</v>
      </c>
      <c r="I47" s="29"/>
      <c r="J47" s="1"/>
      <c r="K47" s="30"/>
    </row>
    <row r="48" spans="1:14" x14ac:dyDescent="0.25">
      <c r="A48">
        <v>21</v>
      </c>
      <c r="B48">
        <v>89502.22808195214</v>
      </c>
      <c r="C48">
        <v>-4013.2280819521402</v>
      </c>
      <c r="E48" s="24" t="s">
        <v>23</v>
      </c>
      <c r="F48" s="31">
        <f t="shared" si="0"/>
        <v>94663.929191103307</v>
      </c>
      <c r="G48" s="33">
        <v>91024</v>
      </c>
      <c r="I48" s="29"/>
      <c r="J48" s="1"/>
      <c r="K48" s="30"/>
    </row>
    <row r="49" spans="1:11" x14ac:dyDescent="0.25">
      <c r="A49">
        <v>22</v>
      </c>
      <c r="B49">
        <v>94663.929191103307</v>
      </c>
      <c r="C49">
        <v>-3639.9291911033069</v>
      </c>
      <c r="E49" s="24" t="s">
        <v>24</v>
      </c>
      <c r="F49" s="31">
        <f t="shared" si="0"/>
        <v>91600.425730111732</v>
      </c>
      <c r="G49" s="33">
        <v>92629</v>
      </c>
      <c r="I49" s="29"/>
      <c r="J49" s="1"/>
      <c r="K49" s="30"/>
    </row>
    <row r="50" spans="1:11" x14ac:dyDescent="0.25">
      <c r="A50">
        <v>23</v>
      </c>
      <c r="B50">
        <v>91600.425730111732</v>
      </c>
      <c r="C50">
        <v>1028.5742698882677</v>
      </c>
      <c r="E50" s="24" t="s">
        <v>25</v>
      </c>
      <c r="F50" s="31">
        <f t="shared" si="0"/>
        <v>95599.641932128565</v>
      </c>
      <c r="G50" s="33">
        <v>93745</v>
      </c>
      <c r="I50" s="29"/>
      <c r="J50" s="1"/>
      <c r="K50" s="30"/>
    </row>
    <row r="51" spans="1:11" x14ac:dyDescent="0.25">
      <c r="A51">
        <v>24</v>
      </c>
      <c r="B51">
        <v>95599.641932128565</v>
      </c>
      <c r="C51">
        <v>-1854.6419321285648</v>
      </c>
      <c r="E51" s="24" t="s">
        <v>26</v>
      </c>
      <c r="F51" s="31">
        <f t="shared" si="0"/>
        <v>91167.450760273321</v>
      </c>
      <c r="G51" s="33">
        <v>97022</v>
      </c>
      <c r="I51" s="29"/>
      <c r="J51" s="1"/>
      <c r="K51" s="30"/>
    </row>
    <row r="52" spans="1:11" x14ac:dyDescent="0.25">
      <c r="A52">
        <v>25</v>
      </c>
      <c r="B52">
        <v>91167.450760273321</v>
      </c>
      <c r="C52">
        <v>5854.5492397266789</v>
      </c>
      <c r="E52" s="24" t="s">
        <v>27</v>
      </c>
      <c r="F52" s="31">
        <f t="shared" si="0"/>
        <v>91416.586734224329</v>
      </c>
      <c r="G52" s="33">
        <v>100236</v>
      </c>
      <c r="I52" s="29"/>
      <c r="J52" s="1"/>
      <c r="K52" s="30"/>
    </row>
    <row r="53" spans="1:11" x14ac:dyDescent="0.25">
      <c r="A53">
        <v>26</v>
      </c>
      <c r="B53">
        <v>91416.586734224329</v>
      </c>
      <c r="C53">
        <v>8819.4132657756709</v>
      </c>
      <c r="E53" s="24" t="s">
        <v>28</v>
      </c>
      <c r="F53" s="31">
        <f t="shared" si="0"/>
        <v>94479.832492035319</v>
      </c>
      <c r="G53" s="33">
        <v>100263</v>
      </c>
      <c r="I53" s="29"/>
      <c r="J53" s="1"/>
      <c r="K53" s="30"/>
    </row>
    <row r="54" spans="1:11" x14ac:dyDescent="0.25">
      <c r="A54">
        <v>27</v>
      </c>
      <c r="B54">
        <v>94479.832492035319</v>
      </c>
      <c r="C54">
        <v>5783.1675079646811</v>
      </c>
      <c r="E54" s="24" t="s">
        <v>29</v>
      </c>
      <c r="F54" s="31">
        <f t="shared" si="0"/>
        <v>97850.139087933509</v>
      </c>
      <c r="G54" s="33">
        <v>110770</v>
      </c>
      <c r="I54" s="29"/>
      <c r="J54" s="1"/>
      <c r="K54" s="30"/>
    </row>
    <row r="55" spans="1:11" x14ac:dyDescent="0.25">
      <c r="A55">
        <v>28</v>
      </c>
      <c r="B55">
        <v>97850.139087933509</v>
      </c>
      <c r="C55">
        <v>12919.860912066491</v>
      </c>
      <c r="E55" s="24" t="s">
        <v>30</v>
      </c>
      <c r="F55" s="31">
        <f t="shared" si="0"/>
        <v>99862.088241706238</v>
      </c>
      <c r="G55" s="33">
        <v>106987</v>
      </c>
      <c r="I55" s="29"/>
      <c r="J55" s="1"/>
      <c r="K55" s="30"/>
    </row>
    <row r="56" spans="1:11" x14ac:dyDescent="0.25">
      <c r="A56">
        <v>29</v>
      </c>
      <c r="B56">
        <v>99862.088241706238</v>
      </c>
      <c r="C56">
        <v>7124.9117582937615</v>
      </c>
      <c r="E56" s="24" t="s">
        <v>31</v>
      </c>
      <c r="F56" s="31">
        <f t="shared" si="0"/>
        <v>103344.10335010236</v>
      </c>
      <c r="G56" s="33">
        <v>110209</v>
      </c>
      <c r="I56" s="29"/>
      <c r="J56" s="1"/>
      <c r="K56" s="30"/>
    </row>
    <row r="57" spans="1:11" x14ac:dyDescent="0.25">
      <c r="A57">
        <v>30</v>
      </c>
      <c r="B57">
        <v>103344.10335010236</v>
      </c>
      <c r="C57">
        <v>6864.896649897637</v>
      </c>
      <c r="E57" s="24" t="s">
        <v>32</v>
      </c>
      <c r="F57" s="31">
        <f t="shared" si="0"/>
        <v>94882.191501701032</v>
      </c>
      <c r="G57" s="33">
        <v>103099</v>
      </c>
      <c r="I57" s="29"/>
      <c r="J57" s="1"/>
      <c r="K57" s="30"/>
    </row>
    <row r="58" spans="1:11" x14ac:dyDescent="0.25">
      <c r="A58">
        <v>31</v>
      </c>
      <c r="B58">
        <v>94882.191501701032</v>
      </c>
      <c r="C58">
        <v>8216.8084982989676</v>
      </c>
      <c r="E58" s="24" t="s">
        <v>33</v>
      </c>
      <c r="F58" s="31">
        <f t="shared" si="0"/>
        <v>100784.50609721532</v>
      </c>
      <c r="G58" s="33">
        <v>101460</v>
      </c>
      <c r="I58" s="29"/>
      <c r="J58" s="1"/>
      <c r="K58" s="30"/>
    </row>
    <row r="59" spans="1:11" x14ac:dyDescent="0.25">
      <c r="A59">
        <v>32</v>
      </c>
      <c r="B59">
        <v>100784.50609721532</v>
      </c>
      <c r="C59">
        <v>675.49390278468491</v>
      </c>
      <c r="E59" s="24" t="s">
        <v>34</v>
      </c>
      <c r="F59" s="31">
        <f t="shared" si="0"/>
        <v>99142.355834316681</v>
      </c>
      <c r="G59" s="33">
        <v>99272</v>
      </c>
      <c r="I59" s="29"/>
      <c r="J59" s="1"/>
      <c r="K59" s="30"/>
    </row>
    <row r="60" spans="1:11" x14ac:dyDescent="0.25">
      <c r="A60">
        <v>33</v>
      </c>
      <c r="B60">
        <v>99142.355834316681</v>
      </c>
      <c r="C60">
        <v>129.64416568331944</v>
      </c>
      <c r="E60" s="24" t="s">
        <v>35</v>
      </c>
      <c r="F60" s="31">
        <f t="shared" si="0"/>
        <v>99361.17296428261</v>
      </c>
      <c r="G60" s="33">
        <v>108493.24949012365</v>
      </c>
      <c r="I60" s="29"/>
      <c r="J60" s="1"/>
      <c r="K60" s="30"/>
    </row>
    <row r="61" spans="1:11" x14ac:dyDescent="0.25">
      <c r="A61">
        <v>34</v>
      </c>
      <c r="B61">
        <v>99361.17296428261</v>
      </c>
      <c r="C61">
        <v>9132.0765258410393</v>
      </c>
      <c r="E61" s="24" t="s">
        <v>36</v>
      </c>
      <c r="F61" s="31">
        <f t="shared" si="0"/>
        <v>101625.21389492208</v>
      </c>
      <c r="G61" s="33">
        <v>116097.23965164751</v>
      </c>
      <c r="I61" s="29"/>
      <c r="J61" s="1"/>
      <c r="K61" s="30"/>
    </row>
    <row r="62" spans="1:11" x14ac:dyDescent="0.25">
      <c r="A62">
        <v>35</v>
      </c>
      <c r="B62">
        <v>101625.21389492208</v>
      </c>
      <c r="C62">
        <v>14472.02575672543</v>
      </c>
      <c r="E62" s="24" t="s">
        <v>37</v>
      </c>
      <c r="F62" s="31">
        <f t="shared" si="0"/>
        <v>101225.81950753959</v>
      </c>
      <c r="G62" s="33">
        <v>101631.00000000001</v>
      </c>
      <c r="I62" s="29"/>
      <c r="J62" s="1"/>
      <c r="K62" s="30"/>
    </row>
    <row r="63" spans="1:11" x14ac:dyDescent="0.25">
      <c r="A63">
        <v>36</v>
      </c>
      <c r="B63">
        <v>101225.81950753959</v>
      </c>
      <c r="C63">
        <v>405.1804924604221</v>
      </c>
      <c r="E63" s="25" t="s">
        <v>38</v>
      </c>
      <c r="F63" s="31">
        <f t="shared" si="0"/>
        <v>104198.0359566944</v>
      </c>
      <c r="G63" s="33">
        <v>87715</v>
      </c>
      <c r="I63" s="29"/>
      <c r="J63" s="1"/>
      <c r="K63" s="30"/>
    </row>
    <row r="64" spans="1:11" x14ac:dyDescent="0.25">
      <c r="A64">
        <v>37</v>
      </c>
      <c r="B64">
        <v>104198.0359566944</v>
      </c>
      <c r="C64">
        <v>-16483.035956694395</v>
      </c>
      <c r="E64" s="25" t="s">
        <v>39</v>
      </c>
      <c r="F64" s="31">
        <f t="shared" si="0"/>
        <v>101654.15588817938</v>
      </c>
      <c r="G64" s="33">
        <v>77042</v>
      </c>
      <c r="I64" s="29"/>
      <c r="J64" s="1"/>
      <c r="K64" s="30"/>
    </row>
    <row r="65" spans="1:11" x14ac:dyDescent="0.25">
      <c r="A65">
        <v>38</v>
      </c>
      <c r="B65">
        <v>101654.15588817938</v>
      </c>
      <c r="C65">
        <v>-24612.155888179375</v>
      </c>
      <c r="E65" s="25" t="s">
        <v>40</v>
      </c>
      <c r="F65" s="31">
        <f>G65-C66</f>
        <v>104880.22850252167</v>
      </c>
      <c r="G65" s="33">
        <v>108044</v>
      </c>
      <c r="I65" s="29"/>
      <c r="J65" s="1"/>
      <c r="K65" s="30"/>
    </row>
    <row r="66" spans="1:11" ht="15.75" thickBot="1" x14ac:dyDescent="0.3">
      <c r="A66" s="14">
        <v>39</v>
      </c>
      <c r="B66" s="14">
        <v>104880.22850252167</v>
      </c>
      <c r="C66" s="14">
        <v>3163.7714974783303</v>
      </c>
    </row>
  </sheetData>
  <pageMargins left="0.7" right="0.7" top="0.75" bottom="0.75" header="0.3" footer="0.3"/>
  <pageSetup paperSize="9"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Base 1</vt:lpstr>
      <vt:lpstr>Graph Evolutions</vt:lpstr>
      <vt:lpstr>Graphs Corrélations</vt:lpstr>
      <vt:lpstr>Modèle 1</vt:lpstr>
    </vt:vector>
  </TitlesOfParts>
  <Company>Université de Rennes1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jlecumbe</dc:creator>
  <cp:lastModifiedBy>ANDRIAMIALISOA FITIA</cp:lastModifiedBy>
  <dcterms:created xsi:type="dcterms:W3CDTF">2009-11-24T12:56:44Z</dcterms:created>
  <dcterms:modified xsi:type="dcterms:W3CDTF">2019-03-06T16:45:50Z</dcterms:modified>
</cp:coreProperties>
</file>