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71100-RHU4Q24OTAV0\EPITA\Pierre Parrend - General\recherche\projets\en_cours\2022_GAD_ING1_research\"/>
    </mc:Choice>
  </mc:AlternateContent>
  <xr:revisionPtr revIDLastSave="0" documentId="13_ncr:1_{F481B4F8-CB8F-4445-8C5F-354B14D8D4BE}" xr6:coauthVersionLast="47" xr6:coauthVersionMax="47" xr10:uidLastSave="{00000000-0000-0000-0000-000000000000}"/>
  <bookViews>
    <workbookView xWindow="456" yWindow="852" windowWidth="22584" windowHeight="12108" xr2:uid="{A42F1EA2-7594-4879-9DCB-83614A6611CD}"/>
  </bookViews>
  <sheets>
    <sheet name="Excel Gantt chart" sheetId="1" r:id="rId1"/>
  </sheets>
  <externalReferences>
    <externalReference r:id="rId2"/>
  </externalReferences>
  <definedNames>
    <definedName name="Display_Week">'Excel Gantt chart'!$E$4</definedName>
    <definedName name="Project_Start">'Excel Gantt chart'!$E$3</definedName>
    <definedName name="task_end" localSheetId="0">[1]ProjectSchedule!$F1</definedName>
    <definedName name="task_progress" localSheetId="0">[1]ProjectSchedule!$D1</definedName>
    <definedName name="task_start" localSheetId="0">[1]ProjectSchedule!$E1</definedName>
    <definedName name="_xlnm.Print_Area" localSheetId="0">'Excel Gantt chart'!$A$1:$AI$42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1" l="1"/>
  <c r="H35" i="1"/>
  <c r="H34" i="1"/>
  <c r="H33" i="1"/>
  <c r="H44" i="1"/>
  <c r="H43" i="1"/>
  <c r="H38" i="1"/>
  <c r="H37" i="1"/>
  <c r="H26" i="1"/>
  <c r="H25" i="1"/>
  <c r="H24" i="1"/>
  <c r="H23" i="1"/>
  <c r="H22" i="1"/>
  <c r="H20" i="1"/>
  <c r="H19" i="1"/>
  <c r="H18" i="1"/>
  <c r="H17" i="1"/>
  <c r="H16" i="1"/>
  <c r="H15" i="1"/>
  <c r="H11" i="1"/>
  <c r="H9" i="1"/>
  <c r="H8" i="1"/>
  <c r="H7" i="1"/>
  <c r="I5" i="1"/>
  <c r="J5" i="1" s="1"/>
  <c r="K5" i="1" s="1"/>
  <c r="L5" i="1" s="1"/>
  <c r="M5" i="1" s="1"/>
  <c r="I4" i="1" l="1"/>
  <c r="N5" i="1"/>
  <c r="I6" i="1"/>
  <c r="O5" i="1" l="1"/>
  <c r="M4" i="1"/>
  <c r="J6" i="1"/>
  <c r="P5" i="1" l="1"/>
  <c r="Q5" i="1" s="1"/>
  <c r="R5" i="1" s="1"/>
  <c r="K6" i="1"/>
  <c r="R4" i="1" l="1"/>
  <c r="S5" i="1"/>
  <c r="T5" i="1" s="1"/>
  <c r="L6" i="1"/>
  <c r="U5" i="1" l="1"/>
  <c r="V5" i="1" s="1"/>
  <c r="M6" i="1"/>
  <c r="V4" i="1" l="1"/>
  <c r="W5" i="1"/>
  <c r="X5" i="1" s="1"/>
  <c r="Y5" i="1" s="1"/>
  <c r="Z5" i="1" s="1"/>
  <c r="AA5" i="1" s="1"/>
  <c r="N6" i="1"/>
  <c r="AA4" i="1" l="1"/>
  <c r="AB5" i="1"/>
  <c r="AC5" i="1" s="1"/>
  <c r="AD5" i="1" s="1"/>
  <c r="AE5" i="1" s="1"/>
  <c r="O6" i="1"/>
  <c r="AF5" i="1" l="1"/>
  <c r="AG5" i="1" s="1"/>
  <c r="AH5" i="1" s="1"/>
  <c r="AE4" i="1"/>
  <c r="P6" i="1"/>
  <c r="Q6" i="1" l="1"/>
  <c r="R6" i="1" l="1"/>
  <c r="S6" i="1" l="1"/>
  <c r="T6" i="1" l="1"/>
  <c r="U6" i="1" l="1"/>
  <c r="V6" i="1" l="1"/>
  <c r="W6" i="1" l="1"/>
  <c r="X6" i="1" l="1"/>
  <c r="Y6" i="1" l="1"/>
  <c r="Z6" i="1" l="1"/>
  <c r="AA6" i="1" l="1"/>
  <c r="AB6" i="1" l="1"/>
  <c r="AC6" i="1" l="1"/>
  <c r="AD6" i="1" l="1"/>
  <c r="AE6" i="1" l="1"/>
  <c r="AF6" i="1" l="1"/>
  <c r="AG6" i="1" l="1"/>
  <c r="AH6" i="1" l="1"/>
</calcChain>
</file>

<file path=xl/sharedStrings.xml><?xml version="1.0" encoding="utf-8"?>
<sst xmlns="http://schemas.openxmlformats.org/spreadsheetml/2006/main" count="99" uniqueCount="64">
  <si>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</si>
  <si>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</si>
  <si>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</si>
  <si>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Project Lead</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</si>
  <si>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</si>
  <si>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</si>
  <si>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</si>
  <si>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</si>
  <si>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</si>
  <si>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</si>
  <si>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</si>
  <si>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</si>
  <si>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</si>
  <si>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</si>
  <si>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</si>
  <si>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</si>
  <si>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</si>
  <si>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Name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</si>
  <si>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</si>
  <si>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</si>
  <si>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</si>
  <si>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</si>
  <si>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</si>
  <si>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</si>
  <si>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EPITA - LSE</t>
  </si>
  <si>
    <t>01/02/2022</t>
  </si>
  <si>
    <t>X</t>
  </si>
  <si>
    <t>Présentation parcours</t>
  </si>
  <si>
    <t>Rapport</t>
  </si>
  <si>
    <t>Livrables</t>
  </si>
  <si>
    <t>Logiciel</t>
  </si>
  <si>
    <t>Tests</t>
  </si>
  <si>
    <t>Documentation</t>
  </si>
  <si>
    <t>Bibliographie</t>
  </si>
  <si>
    <t>Etat de la pratique: logiciels comparables</t>
  </si>
  <si>
    <t>Etat de l'art: métriques de graphes</t>
  </si>
  <si>
    <t>Etat de l'art: distance de graphes</t>
  </si>
  <si>
    <t>Définition de la licence</t>
  </si>
  <si>
    <t>Création du repo git</t>
  </si>
  <si>
    <t>MVP - Minimum Viable Product</t>
  </si>
  <si>
    <t>version alpha</t>
  </si>
  <si>
    <t>version béta</t>
  </si>
  <si>
    <t>version 1.0</t>
  </si>
  <si>
    <t>Livraison</t>
  </si>
  <si>
    <t>Test logiciel</t>
  </si>
  <si>
    <t>Test des documents</t>
  </si>
  <si>
    <t>Test des data</t>
  </si>
  <si>
    <t>Jeu de la recette</t>
  </si>
  <si>
    <t>Update repo git</t>
  </si>
  <si>
    <t>Parcours recherche LSE - ING1 en labo</t>
  </si>
  <si>
    <t>Rapport de recherche</t>
  </si>
  <si>
    <t>Quick-off</t>
  </si>
  <si>
    <t>Point d'avancement superviseur</t>
  </si>
  <si>
    <t>Point d'avancement équipe</t>
  </si>
  <si>
    <t>Data</t>
  </si>
  <si>
    <t>Dataset v0.1</t>
  </si>
  <si>
    <t>Dataset v. alpha</t>
  </si>
  <si>
    <t>Dataset v. beta</t>
  </si>
  <si>
    <t>Youness Benreguieg</t>
  </si>
  <si>
    <t>Suivi de projet</t>
  </si>
  <si>
    <t>Présentation des résultats</t>
  </si>
  <si>
    <t>Définition de l'objectif du projet</t>
  </si>
  <si>
    <t>Identification des équivalences</t>
  </si>
  <si>
    <t>ISC, en entête de chaque fichier du projet
https://opensource.org/licenses/ISC
mise à jour de date; (vrai) nom des contributeurs pour les contribs majeures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</si>
</sst>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d\,\ m/d/yyyy"/>
    <numFmt numFmtId="165" formatCode="d"/>
    <numFmt numFmtId="166" formatCode="m/d/yy;@"/>
    <numFmt numFmtId="167" formatCode="mm/yyyy"/>
    <numFmt numFmtId="168" formatCode="d/m/yy;@"/>
    <numFmt numFmtId="169" formatCode="dd/mm/yy;@"/>
  </numFmts>
  <fonts count="24" x14ac:knownFonts="1">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theme="0"/>
      <name val="Calibri"/>
      <family val="2"/>
      <scheme val="minor"/>
    </font>
    <font>
      <sz val="11"/>
      <color rgb="FFFFFFFF"/>
      <name val="Calibri"/>
      <family val="2"/>
    </font>
    <font>
      <b/>
      <sz val="22"/>
      <color rgb="FF595959"/>
      <name val="Calibri"/>
      <family val="2"/>
    </font>
    <font>
      <sz val="10"/>
      <name val="Arial"/>
      <family val="2"/>
    </font>
    <font>
      <b/>
      <sz val="20"/>
      <color rgb="FF366092"/>
      <name val="Calibri"/>
      <family val="2"/>
    </font>
    <font>
      <sz val="10"/>
      <name val="Calibri"/>
      <family val="2"/>
    </font>
    <font>
      <sz val="11"/>
      <color rgb="FF000000"/>
      <name val="Calibri"/>
      <family val="2"/>
    </font>
    <font>
      <b/>
      <sz val="11"/>
      <color rgb="FF808080"/>
      <name val="Calibri"/>
      <family val="2"/>
    </font>
    <font>
      <sz val="14"/>
      <color rgb="FF000000"/>
      <name val="Calibri"/>
      <family val="2"/>
    </font>
    <font>
      <u/>
      <sz val="10"/>
      <color theme="10"/>
      <name val="Arial"/>
      <family val="2"/>
    </font>
    <font>
      <sz val="10"/>
      <color rgb="FF808080"/>
      <name val="Arial"/>
      <family val="2"/>
    </font>
    <font>
      <sz val="9"/>
      <name val="Calibri"/>
      <family val="2"/>
    </font>
    <font>
      <b/>
      <sz val="9"/>
      <color rgb="FFFFFFFF"/>
      <name val="Calibri"/>
      <family val="2"/>
    </font>
    <font>
      <sz val="8"/>
      <color rgb="FFFFFFFF"/>
      <name val="Calibri"/>
      <family val="2"/>
    </font>
    <font>
      <b/>
      <sz val="11"/>
      <color rgb="FF000000"/>
      <name val="Calibri"/>
      <family val="2"/>
    </font>
    <font>
      <sz val="11"/>
      <name val="Calibri"/>
      <family val="2"/>
    </font>
    <font>
      <i/>
      <sz val="9"/>
      <color rgb="FF000000"/>
      <name val="Calibri"/>
      <family val="2"/>
    </font>
    <font>
      <sz val="10"/>
      <color rgb="FF808080"/>
      <name val="Calibri"/>
      <family val="2"/>
    </font>
  </fonts>
  <fills count="19">
    <fill>
      <patternFill patternType="none"/>
    </fill>
    <fill>
      <patternFill patternType="gray125"/>
    </fill>
    <fill>
      <patternFill patternType="solid">
        <fgColor rgb="FFD9D9D9"/>
        <bgColor rgb="FF000000"/>
      </patternFill>
    </fill>
    <fill>
      <patternFill patternType="solid">
        <fgColor rgb="FF595959"/>
        <bgColor rgb="FF4F81BD"/>
      </patternFill>
    </fill>
    <fill>
      <patternFill patternType="solid">
        <fgColor rgb="FF595959"/>
        <bgColor rgb="FF000000"/>
      </patternFill>
    </fill>
    <fill>
      <patternFill patternType="solid">
        <fgColor theme="7" tint="0.39997558519241921"/>
        <bgColor rgb="FF000000"/>
      </patternFill>
    </fill>
    <fill>
      <patternFill patternType="solid">
        <fgColor theme="7" tint="0.79998168889431442"/>
        <bgColor rgb="FF000000"/>
      </patternFill>
    </fill>
    <fill>
      <patternFill patternType="solid">
        <fgColor theme="3" tint="0.59999389629810485"/>
        <bgColor rgb="FF000000"/>
      </patternFill>
    </fill>
    <fill>
      <patternFill patternType="solid">
        <fgColor theme="4" tint="0.79998168889431442"/>
        <bgColor rgb="FF000000"/>
      </patternFill>
    </fill>
    <fill>
      <patternFill patternType="solid">
        <fgColor rgb="FFD8E4BC"/>
        <bgColor rgb="FF000000"/>
      </patternFill>
    </fill>
    <fill>
      <patternFill patternType="solid">
        <fgColor rgb="FFEBF1DE"/>
        <bgColor rgb="FF000000"/>
      </patternFill>
    </fill>
    <fill>
      <patternFill patternType="solid">
        <fgColor theme="9" tint="0.59999389629810485"/>
        <bgColor rgb="FF000000"/>
      </patternFill>
    </fill>
    <fill>
      <patternFill patternType="solid">
        <fgColor theme="9" tint="0.79998168889431442"/>
        <bgColor rgb="FF000000"/>
      </patternFill>
    </fill>
    <fill>
      <patternFill patternType="solid">
        <fgColor rgb="FFFFFF99"/>
        <bgColor rgb="FF000000"/>
      </patternFill>
    </fill>
    <fill>
      <patternFill patternType="solid">
        <fgColor rgb="FFFFFFCC"/>
        <bgColor rgb="FF000000"/>
      </patternFill>
    </fill>
    <fill>
      <patternFill patternType="solid">
        <fgColor rgb="FFF2F2F2"/>
        <bgColor rgb="FF000000"/>
      </patternFill>
    </fill>
    <fill>
      <patternFill patternType="solid">
        <fgColor theme="5" tint="0.79998168889431442"/>
        <bgColor rgb="FF000000"/>
      </patternFill>
    </fill>
    <fill>
      <patternFill patternType="solid">
        <fgColor theme="5" tint="0.59999389629810485"/>
        <bgColor rgb="FF000000"/>
      </patternFill>
    </fill>
    <fill>
      <patternFill patternType="solid">
        <fgColor rgb="FF92D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style="thin">
        <color rgb="FFA6A6A6"/>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A6A6A6"/>
      </top>
      <bottom/>
      <diagonal/>
    </border>
    <border>
      <left/>
      <right/>
      <top/>
      <bottom style="thin">
        <color rgb="FFA6A6A6"/>
      </bottom>
      <diagonal/>
    </border>
    <border>
      <left style="thin">
        <color rgb="FFA6A6A6"/>
      </left>
      <right/>
      <top/>
      <bottom/>
      <diagonal/>
    </border>
    <border>
      <left style="thin">
        <color rgb="FFA6A6A6"/>
      </left>
      <right style="thin">
        <color rgb="FFA6A6A6"/>
      </right>
      <top/>
      <bottom style="medium">
        <color rgb="FFD9D9D9"/>
      </bottom>
      <diagonal/>
    </border>
    <border>
      <left style="thin">
        <color rgb="FFD9D9D9"/>
      </left>
      <right style="thin">
        <color rgb="FFD9D9D9"/>
      </right>
      <top style="medium">
        <color rgb="FFD9D9D9"/>
      </top>
      <bottom style="medium">
        <color rgb="FFD9D9D9"/>
      </bottom>
      <diagonal/>
    </border>
    <border>
      <left/>
      <right/>
      <top style="medium">
        <color rgb="FFD9D9D9"/>
      </top>
      <bottom style="medium">
        <color rgb="FFD9D9D9"/>
      </bottom>
      <diagonal/>
    </border>
    <border>
      <left/>
      <right/>
      <top style="medium">
        <color theme="0" tint="-0.14996795556505021"/>
      </top>
      <bottom style="medium">
        <color theme="0" tint="-0.14996795556505021"/>
      </bottom>
      <diagonal/>
    </border>
  </borders>
  <cellStyleXfs count="12">
    <xf numFmtId="0" fontId="0" fillId="0" borderId="0"/>
    <xf numFmtId="9" fontId="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15" fillId="0" borderId="0" applyNumberFormat="0" applyFill="0" applyBorder="0" applyAlignment="0" applyProtection="0"/>
    <xf numFmtId="0" fontId="6" fillId="0" borderId="0"/>
    <xf numFmtId="164" fontId="1" fillId="0" borderId="5">
      <alignment horizontal="center" vertical="center"/>
    </xf>
    <xf numFmtId="0" fontId="1" fillId="0" borderId="14" applyFill="0">
      <alignment horizontal="center" vertical="center"/>
    </xf>
    <xf numFmtId="0" fontId="1" fillId="0" borderId="14" applyFill="0">
      <alignment horizontal="left" vertical="center" indent="2"/>
    </xf>
    <xf numFmtId="166" fontId="1" fillId="0" borderId="14" applyFill="0">
      <alignment horizontal="center" vertical="center"/>
    </xf>
  </cellStyleXfs>
  <cellXfs count="103">
    <xf numFmtId="0" fontId="0" fillId="0" borderId="0" xfId="0"/>
    <xf numFmtId="0" fontId="7" fillId="0" borderId="0" xfId="7" applyFont="1" applyAlignment="1">
      <alignment wrapText="1"/>
    </xf>
    <xf numFmtId="0" fontId="8" fillId="0" borderId="0" xfId="2" applyFont="1" applyFill="1" applyBorder="1" applyAlignment="1">
      <alignment horizontal="left"/>
    </xf>
    <xf numFmtId="0" fontId="10" fillId="0" borderId="0" xfId="0" applyFont="1" applyAlignment="1">
      <alignment horizontal="left"/>
    </xf>
    <xf numFmtId="0" fontId="11" fillId="0" borderId="0" xfId="0" applyFont="1"/>
    <xf numFmtId="0" fontId="11" fillId="0" borderId="0" xfId="0" applyFont="1" applyAlignment="1">
      <alignment horizontal="center"/>
    </xf>
    <xf numFmtId="0" fontId="11" fillId="0" borderId="0" xfId="0" applyFont="1" applyAlignment="1">
      <alignment horizontal="center" vertical="center"/>
    </xf>
    <xf numFmtId="0" fontId="12" fillId="0" borderId="0" xfId="0" applyFont="1"/>
    <xf numFmtId="0" fontId="13" fillId="0" borderId="0" xfId="0" applyFont="1"/>
    <xf numFmtId="0" fontId="7" fillId="0" borderId="0" xfId="7" applyFont="1"/>
    <xf numFmtId="0" fontId="14" fillId="0" borderId="0" xfId="3" applyFont="1" applyFill="1" applyBorder="1" applyAlignment="1">
      <alignment vertical="center"/>
    </xf>
    <xf numFmtId="0" fontId="12" fillId="0" borderId="0" xfId="0" applyFont="1" applyAlignment="1">
      <alignment horizontal="center"/>
    </xf>
    <xf numFmtId="0" fontId="14" fillId="0" borderId="0" xfId="4" applyFont="1" applyFill="1" applyBorder="1" applyAlignment="1">
      <alignment vertical="center"/>
    </xf>
    <xf numFmtId="0" fontId="12" fillId="0" borderId="6" xfId="0" applyFont="1" applyBorder="1" applyAlignment="1">
      <alignment horizontal="center" vertical="center"/>
    </xf>
    <xf numFmtId="165" fontId="17" fillId="2" borderId="10" xfId="0" applyNumberFormat="1" applyFont="1" applyFill="1" applyBorder="1" applyAlignment="1">
      <alignment horizontal="center" vertical="center"/>
    </xf>
    <xf numFmtId="165" fontId="17" fillId="2" borderId="0" xfId="0" applyNumberFormat="1" applyFont="1" applyFill="1" applyAlignment="1">
      <alignment horizontal="center" vertical="center"/>
    </xf>
    <xf numFmtId="0" fontId="18" fillId="3" borderId="8" xfId="0" applyFont="1" applyFill="1" applyBorder="1" applyAlignment="1">
      <alignment horizontal="left" vertical="center" indent="1"/>
    </xf>
    <xf numFmtId="0" fontId="18" fillId="3" borderId="8" xfId="0" applyFont="1" applyFill="1" applyBorder="1" applyAlignment="1">
      <alignment horizontal="center" vertical="center" wrapText="1"/>
    </xf>
    <xf numFmtId="0" fontId="19" fillId="4" borderId="11" xfId="0" applyFont="1" applyFill="1" applyBorder="1" applyAlignment="1">
      <alignment horizontal="center" vertical="center" shrinkToFit="1"/>
    </xf>
    <xf numFmtId="0" fontId="12" fillId="0" borderId="0" xfId="0" applyFont="1" applyAlignment="1">
      <alignment wrapText="1"/>
    </xf>
    <xf numFmtId="0" fontId="12" fillId="0" borderId="12" xfId="0" applyFont="1" applyBorder="1" applyAlignment="1">
      <alignment vertical="center"/>
    </xf>
    <xf numFmtId="0" fontId="20" fillId="5" borderId="13" xfId="0" applyFont="1" applyFill="1" applyBorder="1" applyAlignment="1">
      <alignment horizontal="left" vertical="center" indent="1"/>
    </xf>
    <xf numFmtId="0" fontId="12" fillId="5" borderId="13" xfId="9" applyFont="1" applyFill="1" applyBorder="1">
      <alignment horizontal="center" vertical="center"/>
    </xf>
    <xf numFmtId="9" fontId="21" fillId="5" borderId="13" xfId="1" applyFont="1" applyFill="1" applyBorder="1" applyAlignment="1">
      <alignment horizontal="center" vertical="center"/>
    </xf>
    <xf numFmtId="166" fontId="12" fillId="5" borderId="13" xfId="0" applyNumberFormat="1" applyFont="1" applyFill="1" applyBorder="1" applyAlignment="1">
      <alignment horizontal="center" vertical="center"/>
    </xf>
    <xf numFmtId="166" fontId="21" fillId="5" borderId="13" xfId="0" applyNumberFormat="1" applyFont="1" applyFill="1" applyBorder="1" applyAlignment="1">
      <alignment horizontal="center" vertical="center"/>
    </xf>
    <xf numFmtId="0" fontId="21" fillId="0" borderId="13" xfId="0" applyFont="1" applyBorder="1" applyAlignment="1">
      <alignment horizontal="center" vertical="center"/>
    </xf>
    <xf numFmtId="0" fontId="12" fillId="0" borderId="0" xfId="0" applyFont="1" applyAlignment="1">
      <alignment vertical="center"/>
    </xf>
    <xf numFmtId="0" fontId="12" fillId="6" borderId="13" xfId="10" applyFont="1" applyFill="1" applyBorder="1">
      <alignment horizontal="left" vertical="center" indent="2"/>
    </xf>
    <xf numFmtId="0" fontId="12" fillId="6" borderId="13" xfId="9" applyFont="1" applyFill="1" applyBorder="1">
      <alignment horizontal="center" vertical="center"/>
    </xf>
    <xf numFmtId="9" fontId="21" fillId="6" borderId="13" xfId="1" applyFont="1" applyFill="1" applyBorder="1" applyAlignment="1">
      <alignment horizontal="center" vertical="center"/>
    </xf>
    <xf numFmtId="0" fontId="12" fillId="0" borderId="12" xfId="0" applyFont="1" applyBorder="1" applyAlignment="1">
      <alignment horizontal="right" vertical="center"/>
    </xf>
    <xf numFmtId="0" fontId="20" fillId="7" borderId="13" xfId="0" applyFont="1" applyFill="1" applyBorder="1" applyAlignment="1">
      <alignment horizontal="left" vertical="center" indent="1"/>
    </xf>
    <xf numFmtId="0" fontId="12" fillId="7" borderId="13" xfId="9" applyFont="1" applyFill="1" applyBorder="1">
      <alignment horizontal="center" vertical="center"/>
    </xf>
    <xf numFmtId="9" fontId="21" fillId="7" borderId="13" xfId="1" applyFont="1" applyFill="1" applyBorder="1" applyAlignment="1">
      <alignment horizontal="center" vertical="center"/>
    </xf>
    <xf numFmtId="166" fontId="12" fillId="7" borderId="13" xfId="0" applyNumberFormat="1" applyFont="1" applyFill="1" applyBorder="1" applyAlignment="1">
      <alignment horizontal="center" vertical="center"/>
    </xf>
    <xf numFmtId="166" fontId="21" fillId="7" borderId="13" xfId="0" applyNumberFormat="1" applyFont="1" applyFill="1" applyBorder="1" applyAlignment="1">
      <alignment horizontal="center" vertical="center"/>
    </xf>
    <xf numFmtId="0" fontId="12" fillId="8" borderId="13" xfId="10" applyFont="1" applyFill="1" applyBorder="1">
      <alignment horizontal="left" vertical="center" indent="2"/>
    </xf>
    <xf numFmtId="0" fontId="12" fillId="8" borderId="13" xfId="9" applyFont="1" applyFill="1" applyBorder="1">
      <alignment horizontal="center" vertical="center"/>
    </xf>
    <xf numFmtId="9" fontId="21" fillId="8" borderId="13" xfId="1" applyFont="1" applyFill="1" applyBorder="1" applyAlignment="1">
      <alignment horizontal="center" vertical="center"/>
    </xf>
    <xf numFmtId="0" fontId="20" fillId="9" borderId="13" xfId="0" applyFont="1" applyFill="1" applyBorder="1" applyAlignment="1">
      <alignment horizontal="left" vertical="center" indent="1"/>
    </xf>
    <xf numFmtId="0" fontId="12" fillId="9" borderId="13" xfId="9" applyFont="1" applyFill="1" applyBorder="1">
      <alignment horizontal="center" vertical="center"/>
    </xf>
    <xf numFmtId="9" fontId="21" fillId="9" borderId="13" xfId="1" applyFont="1" applyFill="1" applyBorder="1" applyAlignment="1">
      <alignment horizontal="center" vertical="center"/>
    </xf>
    <xf numFmtId="166" fontId="12" fillId="9" borderId="13" xfId="0" applyNumberFormat="1" applyFont="1" applyFill="1" applyBorder="1" applyAlignment="1">
      <alignment horizontal="center" vertical="center"/>
    </xf>
    <xf numFmtId="166" fontId="21" fillId="9" borderId="13" xfId="0" applyNumberFormat="1" applyFont="1" applyFill="1" applyBorder="1" applyAlignment="1">
      <alignment horizontal="center" vertical="center"/>
    </xf>
    <xf numFmtId="0" fontId="12" fillId="10" borderId="13" xfId="10" applyFont="1" applyFill="1" applyBorder="1">
      <alignment horizontal="left" vertical="center" indent="2"/>
    </xf>
    <xf numFmtId="0" fontId="12" fillId="10" borderId="13" xfId="9" applyFont="1" applyFill="1" applyBorder="1">
      <alignment horizontal="center" vertical="center"/>
    </xf>
    <xf numFmtId="9" fontId="21" fillId="10" borderId="13" xfId="1" applyFont="1" applyFill="1" applyBorder="1" applyAlignment="1">
      <alignment horizontal="center" vertical="center"/>
    </xf>
    <xf numFmtId="0" fontId="20" fillId="11" borderId="13" xfId="0" applyFont="1" applyFill="1" applyBorder="1" applyAlignment="1">
      <alignment horizontal="left" vertical="center" indent="1"/>
    </xf>
    <xf numFmtId="0" fontId="12" fillId="11" borderId="13" xfId="9" applyFont="1" applyFill="1" applyBorder="1">
      <alignment horizontal="center" vertical="center"/>
    </xf>
    <xf numFmtId="9" fontId="21" fillId="11" borderId="13" xfId="1" applyFont="1" applyFill="1" applyBorder="1" applyAlignment="1">
      <alignment horizontal="center" vertical="center"/>
    </xf>
    <xf numFmtId="166" fontId="12" fillId="11" borderId="13" xfId="0" applyNumberFormat="1" applyFont="1" applyFill="1" applyBorder="1" applyAlignment="1">
      <alignment horizontal="center" vertical="center"/>
    </xf>
    <xf numFmtId="166" fontId="21" fillId="11" borderId="13" xfId="0" applyNumberFormat="1" applyFont="1" applyFill="1" applyBorder="1" applyAlignment="1">
      <alignment horizontal="center" vertical="center"/>
    </xf>
    <xf numFmtId="0" fontId="12" fillId="12" borderId="13" xfId="10" applyFont="1" applyFill="1" applyBorder="1">
      <alignment horizontal="left" vertical="center" indent="2"/>
    </xf>
    <xf numFmtId="0" fontId="12" fillId="12" borderId="13" xfId="9" applyFont="1" applyFill="1" applyBorder="1">
      <alignment horizontal="center" vertical="center"/>
    </xf>
    <xf numFmtId="9" fontId="21" fillId="12" borderId="13" xfId="1" applyFont="1" applyFill="1" applyBorder="1" applyAlignment="1">
      <alignment horizontal="center" vertical="center"/>
    </xf>
    <xf numFmtId="0" fontId="20" fillId="13" borderId="13" xfId="0" applyFont="1" applyFill="1" applyBorder="1" applyAlignment="1">
      <alignment horizontal="left" vertical="center" indent="1"/>
    </xf>
    <xf numFmtId="0" fontId="12" fillId="13" borderId="13" xfId="9" applyFont="1" applyFill="1" applyBorder="1">
      <alignment horizontal="center" vertical="center"/>
    </xf>
    <xf numFmtId="9" fontId="21" fillId="13" borderId="13" xfId="1" applyFont="1" applyFill="1" applyBorder="1" applyAlignment="1">
      <alignment horizontal="center" vertical="center"/>
    </xf>
    <xf numFmtId="166" fontId="12" fillId="13" borderId="13" xfId="0" applyNumberFormat="1" applyFont="1" applyFill="1" applyBorder="1" applyAlignment="1">
      <alignment horizontal="center" vertical="center"/>
    </xf>
    <xf numFmtId="166" fontId="21" fillId="13" borderId="13" xfId="0" applyNumberFormat="1" applyFont="1" applyFill="1" applyBorder="1" applyAlignment="1">
      <alignment horizontal="center" vertical="center"/>
    </xf>
    <xf numFmtId="0" fontId="12" fillId="14" borderId="13" xfId="10" applyFont="1" applyFill="1" applyBorder="1">
      <alignment horizontal="left" vertical="center" indent="2"/>
    </xf>
    <xf numFmtId="0" fontId="12" fillId="14" borderId="13" xfId="9" applyFont="1" applyFill="1" applyBorder="1">
      <alignment horizontal="center" vertical="center"/>
    </xf>
    <xf numFmtId="9" fontId="21" fillId="14" borderId="13" xfId="1" applyFont="1" applyFill="1" applyBorder="1" applyAlignment="1">
      <alignment horizontal="center" vertical="center"/>
    </xf>
    <xf numFmtId="166" fontId="12" fillId="14" borderId="13" xfId="11" applyFont="1" applyFill="1" applyBorder="1">
      <alignment horizontal="center" vertical="center"/>
    </xf>
    <xf numFmtId="0" fontId="12" fillId="0" borderId="13" xfId="10" applyFont="1" applyFill="1" applyBorder="1">
      <alignment horizontal="left" vertical="center" indent="2"/>
    </xf>
    <xf numFmtId="0" fontId="12" fillId="0" borderId="13" xfId="9" applyFont="1" applyFill="1" applyBorder="1">
      <alignment horizontal="center" vertical="center"/>
    </xf>
    <xf numFmtId="9" fontId="21" fillId="0" borderId="13" xfId="1" applyFont="1" applyFill="1" applyBorder="1" applyAlignment="1">
      <alignment horizontal="center" vertical="center"/>
    </xf>
    <xf numFmtId="166" fontId="12" fillId="0" borderId="13" xfId="11" applyFont="1" applyFill="1" applyBorder="1">
      <alignment horizontal="center" vertical="center"/>
    </xf>
    <xf numFmtId="0" fontId="22" fillId="15" borderId="13" xfId="0" applyFont="1" applyFill="1" applyBorder="1" applyAlignment="1">
      <alignment horizontal="left" vertical="center" indent="1"/>
    </xf>
    <xf numFmtId="0" fontId="22" fillId="15" borderId="13" xfId="0" applyFont="1" applyFill="1" applyBorder="1" applyAlignment="1">
      <alignment horizontal="center" vertical="center"/>
    </xf>
    <xf numFmtId="9" fontId="21" fillId="15" borderId="13" xfId="1" applyFont="1" applyFill="1" applyBorder="1" applyAlignment="1">
      <alignment horizontal="center" vertical="center"/>
    </xf>
    <xf numFmtId="166" fontId="23" fillId="15" borderId="13" xfId="0" applyNumberFormat="1" applyFont="1" applyFill="1" applyBorder="1" applyAlignment="1">
      <alignment horizontal="left" vertical="center"/>
    </xf>
    <xf numFmtId="166" fontId="21" fillId="15" borderId="13" xfId="0" applyNumberFormat="1" applyFont="1" applyFill="1" applyBorder="1" applyAlignment="1">
      <alignment horizontal="center" vertical="center"/>
    </xf>
    <xf numFmtId="0" fontId="21" fillId="15" borderId="13" xfId="0" applyFont="1" applyFill="1" applyBorder="1" applyAlignment="1">
      <alignment horizontal="center" vertical="center"/>
    </xf>
    <xf numFmtId="0" fontId="12" fillId="15" borderId="12" xfId="0" applyFont="1" applyFill="1" applyBorder="1" applyAlignment="1">
      <alignment vertical="center"/>
    </xf>
    <xf numFmtId="0" fontId="12" fillId="0" borderId="0" xfId="0" applyFont="1" applyAlignment="1">
      <alignment horizontal="right" vertical="center"/>
    </xf>
    <xf numFmtId="0" fontId="7" fillId="0" borderId="0" xfId="0" applyFont="1" applyAlignment="1">
      <alignment horizontal="center"/>
    </xf>
    <xf numFmtId="0" fontId="16" fillId="0" borderId="0" xfId="6" applyFont="1" applyFill="1" applyBorder="1" applyAlignment="1" applyProtection="1"/>
    <xf numFmtId="168" fontId="12" fillId="6" borderId="13" xfId="11" applyNumberFormat="1" applyFont="1" applyFill="1" applyBorder="1">
      <alignment horizontal="center" vertical="center"/>
    </xf>
    <xf numFmtId="169" fontId="12" fillId="6" borderId="13" xfId="11" applyNumberFormat="1" applyFont="1" applyFill="1" applyBorder="1">
      <alignment horizontal="center" vertical="center"/>
    </xf>
    <xf numFmtId="169" fontId="12" fillId="8" borderId="13" xfId="11" applyNumberFormat="1" applyFont="1" applyFill="1" applyBorder="1">
      <alignment horizontal="center" vertical="center"/>
    </xf>
    <xf numFmtId="169" fontId="12" fillId="10" borderId="13" xfId="11" applyNumberFormat="1" applyFont="1" applyFill="1" applyBorder="1">
      <alignment horizontal="center" vertical="center"/>
    </xf>
    <xf numFmtId="0" fontId="12" fillId="16" borderId="13" xfId="10" applyFont="1" applyFill="1" applyBorder="1">
      <alignment horizontal="left" vertical="center" indent="2"/>
    </xf>
    <xf numFmtId="0" fontId="12" fillId="16" borderId="13" xfId="9" applyFont="1" applyFill="1" applyBorder="1">
      <alignment horizontal="center" vertical="center"/>
    </xf>
    <xf numFmtId="9" fontId="21" fillId="16" borderId="13" xfId="1" applyFont="1" applyFill="1" applyBorder="1" applyAlignment="1">
      <alignment horizontal="center" vertical="center"/>
    </xf>
    <xf numFmtId="0" fontId="20" fillId="17" borderId="13" xfId="0" applyFont="1" applyFill="1" applyBorder="1" applyAlignment="1">
      <alignment horizontal="left" vertical="center" indent="1"/>
    </xf>
    <xf numFmtId="0" fontId="12" fillId="17" borderId="13" xfId="9" applyFont="1" applyFill="1" applyBorder="1">
      <alignment horizontal="center" vertical="center"/>
    </xf>
    <xf numFmtId="9" fontId="21" fillId="17" borderId="13" xfId="1" applyFont="1" applyFill="1" applyBorder="1" applyAlignment="1">
      <alignment horizontal="center" vertical="center"/>
    </xf>
    <xf numFmtId="166" fontId="12" fillId="17" borderId="13" xfId="0" applyNumberFormat="1" applyFont="1" applyFill="1" applyBorder="1" applyAlignment="1">
      <alignment horizontal="center" vertical="center"/>
    </xf>
    <xf numFmtId="166" fontId="21" fillId="17" borderId="13" xfId="0" applyNumberFormat="1" applyFont="1" applyFill="1" applyBorder="1" applyAlignment="1">
      <alignment horizontal="center" vertical="center"/>
    </xf>
    <xf numFmtId="169" fontId="12" fillId="12" borderId="13" xfId="11" applyNumberFormat="1" applyFont="1" applyFill="1" applyBorder="1">
      <alignment horizontal="center" vertical="center"/>
    </xf>
    <xf numFmtId="169" fontId="12" fillId="16" borderId="13" xfId="11" applyNumberFormat="1" applyFont="1" applyFill="1" applyBorder="1">
      <alignment horizontal="center" vertical="center"/>
    </xf>
    <xf numFmtId="0" fontId="12" fillId="0" borderId="9" xfId="0" applyFont="1" applyBorder="1"/>
    <xf numFmtId="167" fontId="12" fillId="2" borderId="7" xfId="0" applyNumberFormat="1" applyFont="1" applyFill="1" applyBorder="1" applyAlignment="1">
      <alignment horizontal="center" vertical="center" wrapText="1"/>
    </xf>
    <xf numFmtId="167" fontId="12" fillId="2" borderId="8" xfId="0" applyNumberFormat="1" applyFont="1" applyFill="1" applyBorder="1" applyAlignment="1">
      <alignment horizontal="center" vertical="center" wrapText="1"/>
    </xf>
    <xf numFmtId="0" fontId="12" fillId="0" borderId="0" xfId="5" applyFont="1" applyFill="1" applyBorder="1" applyAlignment="1">
      <alignment horizontal="right" indent="1"/>
    </xf>
    <xf numFmtId="0" fontId="12" fillId="0" borderId="4" xfId="5" applyFont="1" applyFill="1" applyBorder="1" applyAlignment="1">
      <alignment horizontal="right" indent="1"/>
    </xf>
    <xf numFmtId="14" fontId="12" fillId="0" borderId="6" xfId="8" quotePrefix="1" applyNumberFormat="1" applyFont="1" applyBorder="1">
      <alignment horizontal="center" vertical="center"/>
    </xf>
    <xf numFmtId="14" fontId="12" fillId="0" borderId="6" xfId="8" applyNumberFormat="1" applyFont="1" applyBorder="1">
      <alignment horizontal="center" vertical="center"/>
    </xf>
    <xf numFmtId="0" fontId="12" fillId="18" borderId="12" xfId="0" applyFont="1" applyFill="1" applyBorder="1" applyAlignment="1">
      <alignment vertical="center"/>
    </xf>
    <xf numFmtId="0" fontId="21" fillId="18" borderId="13" xfId="0" applyFont="1" applyFill="1" applyBorder="1" applyAlignment="1">
      <alignment horizontal="center" vertical="center"/>
    </xf>
    <xf numFmtId="0" fontId="12" fillId="0" borderId="0" xfId="0" applyFont="1" applyAlignment="1">
      <alignment vertical="center" wrapText="1"/>
    </xf>
  </cellXfs>
  <cellStyles count="12">
    <cellStyle name="Date" xfId="11" xr:uid="{DF6DD739-7131-4B0B-A8D9-4668B0D83E55}"/>
    <cellStyle name="Lien hypertexte" xfId="6" builtinId="8"/>
    <cellStyle name="Name" xfId="9" xr:uid="{58358E97-12DA-4D5A-B3C4-5CFA56458E02}"/>
    <cellStyle name="Normal" xfId="0" builtinId="0"/>
    <cellStyle name="Pourcentage" xfId="1" builtinId="5"/>
    <cellStyle name="Project Start" xfId="8" xr:uid="{891FA638-71A9-41BF-9FCA-065BD5E1FD10}"/>
    <cellStyle name="Task" xfId="10" xr:uid="{2FD0C24F-8C9C-4D41-8765-64AB395538D8}"/>
    <cellStyle name="Titre" xfId="2" builtinId="15"/>
    <cellStyle name="Titre 1" xfId="3" builtinId="16"/>
    <cellStyle name="Titre 2" xfId="4" builtinId="17"/>
    <cellStyle name="Titre 3" xfId="5" builtinId="18"/>
    <cellStyle name="zHiddenText" xfId="7" xr:uid="{C0B1E72E-2F11-411E-AA70-2C518B406AB3}"/>
  </cellStyles>
  <dxfs count="9">
    <dxf>
      <fill>
        <patternFill>
          <bgColor rgb="FF8064A2"/>
        </patternFill>
      </fill>
      <border>
        <left/>
        <right/>
      </border>
    </dxf>
    <dxf>
      <fill>
        <patternFill>
          <bgColor rgb="FFA6A6A6"/>
        </patternFill>
      </fill>
    </dxf>
    <dxf>
      <border>
        <left style="thin">
          <color rgb="FFC00000"/>
        </left>
        <right style="thin">
          <color rgb="FFC00000"/>
        </right>
        <vertical/>
        <horizontal/>
      </border>
    </dxf>
    <dxf>
      <fill>
        <patternFill>
          <bgColor rgb="FF8064A2"/>
        </patternFill>
      </fill>
      <border>
        <left/>
        <right/>
      </border>
    </dxf>
    <dxf>
      <fill>
        <patternFill>
          <bgColor rgb="FFA6A6A6"/>
        </patternFill>
      </fill>
    </dxf>
    <dxf>
      <border>
        <left style="thin">
          <color rgb="FFC00000"/>
        </left>
        <right style="thin">
          <color rgb="FFC00000"/>
        </right>
        <vertical/>
        <horizontal/>
      </border>
    </dxf>
    <dxf>
      <fill>
        <patternFill>
          <bgColor rgb="FF8064A2"/>
        </patternFill>
      </fill>
      <border>
        <left/>
        <right/>
      </border>
    </dxf>
    <dxf>
      <fill>
        <patternFill>
          <bgColor rgb="FFA6A6A6"/>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54428</xdr:colOff>
      <xdr:row>0</xdr:row>
      <xdr:rowOff>174173</xdr:rowOff>
    </xdr:from>
    <xdr:to>
      <xdr:col>18</xdr:col>
      <xdr:colOff>23648</xdr:colOff>
      <xdr:row>2</xdr:row>
      <xdr:rowOff>41483</xdr:rowOff>
    </xdr:to>
    <xdr:pic>
      <xdr:nvPicPr>
        <xdr:cNvPr id="3" name="Picture 8">
          <a:extLst>
            <a:ext uri="{FF2B5EF4-FFF2-40B4-BE49-F238E27FC236}">
              <a16:creationId xmlns:a16="http://schemas.microsoft.com/office/drawing/2014/main" id="{0987CEE7-7367-4393-B443-5996FB3B4F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56714" y="174173"/>
          <a:ext cx="709448" cy="6293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141514</xdr:colOff>
      <xdr:row>0</xdr:row>
      <xdr:rowOff>163286</xdr:rowOff>
    </xdr:from>
    <xdr:to>
      <xdr:col>12</xdr:col>
      <xdr:colOff>53518</xdr:colOff>
      <xdr:row>2</xdr:row>
      <xdr:rowOff>66280</xdr:rowOff>
    </xdr:to>
    <xdr:pic>
      <xdr:nvPicPr>
        <xdr:cNvPr id="4" name="Image 3" descr="EPITA School of Engineering &amp; Computer Science - Home | Facebook">
          <a:extLst>
            <a:ext uri="{FF2B5EF4-FFF2-40B4-BE49-F238E27FC236}">
              <a16:creationId xmlns:a16="http://schemas.microsoft.com/office/drawing/2014/main" id="{1085A765-E19E-4A25-9886-F8A41BFF110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3457" y="163286"/>
          <a:ext cx="652233" cy="664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imple%20Gantt%20Char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chedule"/>
      <sheetName val="About"/>
    </sheetNames>
    <sheetDataSet>
      <sheetData sheetId="0" refreshError="1">
        <row r="8">
          <cell r="H8" t="str">
            <v/>
          </cell>
        </row>
        <row r="9">
          <cell r="E9">
            <v>44110</v>
          </cell>
          <cell r="F9">
            <v>44113</v>
          </cell>
          <cell r="H9">
            <v>4</v>
          </cell>
        </row>
        <row r="10">
          <cell r="E10">
            <v>44113</v>
          </cell>
          <cell r="F10">
            <v>44115</v>
          </cell>
          <cell r="H10">
            <v>3</v>
          </cell>
        </row>
        <row r="11">
          <cell r="E11">
            <v>44115</v>
          </cell>
          <cell r="F11">
            <v>44119</v>
          </cell>
          <cell r="H11">
            <v>5</v>
          </cell>
        </row>
        <row r="12">
          <cell r="E12">
            <v>44119</v>
          </cell>
          <cell r="F12">
            <v>44124</v>
          </cell>
          <cell r="H12">
            <v>6</v>
          </cell>
        </row>
        <row r="13">
          <cell r="E13">
            <v>44114</v>
          </cell>
          <cell r="F13">
            <v>44116</v>
          </cell>
          <cell r="H13">
            <v>3</v>
          </cell>
        </row>
        <row r="14">
          <cell r="H14" t="str">
            <v/>
          </cell>
        </row>
        <row r="15">
          <cell r="E15">
            <v>44115</v>
          </cell>
          <cell r="F15">
            <v>44119</v>
          </cell>
          <cell r="H15">
            <v>5</v>
          </cell>
        </row>
        <row r="16">
          <cell r="E16">
            <v>44117</v>
          </cell>
          <cell r="F16">
            <v>44122</v>
          </cell>
          <cell r="H16">
            <v>6</v>
          </cell>
        </row>
        <row r="17">
          <cell r="E17">
            <v>44122</v>
          </cell>
          <cell r="F17">
            <v>44125</v>
          </cell>
          <cell r="H17">
            <v>4</v>
          </cell>
        </row>
        <row r="18">
          <cell r="E18">
            <v>44122</v>
          </cell>
          <cell r="F18">
            <v>44124</v>
          </cell>
          <cell r="H18">
            <v>3</v>
          </cell>
        </row>
        <row r="19">
          <cell r="E19">
            <v>44122</v>
          </cell>
          <cell r="F19">
            <v>44125</v>
          </cell>
          <cell r="H19">
            <v>4</v>
          </cell>
        </row>
        <row r="20">
          <cell r="H20" t="str">
            <v/>
          </cell>
        </row>
        <row r="21">
          <cell r="E21">
            <v>44125</v>
          </cell>
          <cell r="F21">
            <v>44130</v>
          </cell>
          <cell r="H21">
            <v>6</v>
          </cell>
        </row>
        <row r="22">
          <cell r="E22">
            <v>44131</v>
          </cell>
          <cell r="F22">
            <v>44135</v>
          </cell>
          <cell r="H22">
            <v>5</v>
          </cell>
        </row>
        <row r="23">
          <cell r="E23">
            <v>44136</v>
          </cell>
          <cell r="F23">
            <v>44141</v>
          </cell>
          <cell r="H23">
            <v>6</v>
          </cell>
        </row>
        <row r="24">
          <cell r="E24">
            <v>44142</v>
          </cell>
          <cell r="F24">
            <v>44146</v>
          </cell>
          <cell r="H24">
            <v>5</v>
          </cell>
        </row>
        <row r="25">
          <cell r="E25">
            <v>44136</v>
          </cell>
          <cell r="F25">
            <v>44140</v>
          </cell>
          <cell r="H25">
            <v>5</v>
          </cell>
        </row>
        <row r="26">
          <cell r="H26" t="str">
            <v/>
          </cell>
        </row>
        <row r="27">
          <cell r="E27" t="str">
            <v>date</v>
          </cell>
          <cell r="F27" t="str">
            <v>date</v>
          </cell>
          <cell r="H27" t="e">
            <v>#VALUE!</v>
          </cell>
        </row>
        <row r="28">
          <cell r="E28" t="str">
            <v>date</v>
          </cell>
          <cell r="F28" t="str">
            <v>date</v>
          </cell>
          <cell r="H28" t="e">
            <v>#VALUE!</v>
          </cell>
        </row>
        <row r="29">
          <cell r="E29" t="str">
            <v>date</v>
          </cell>
          <cell r="F29" t="str">
            <v>date</v>
          </cell>
          <cell r="H29" t="e">
            <v>#VALUE!</v>
          </cell>
        </row>
        <row r="30">
          <cell r="E30" t="str">
            <v>date</v>
          </cell>
          <cell r="F30" t="str">
            <v>date</v>
          </cell>
          <cell r="H30" t="e">
            <v>#VALUE!</v>
          </cell>
        </row>
        <row r="31">
          <cell r="E31" t="str">
            <v>date</v>
          </cell>
          <cell r="F31" t="str">
            <v>date</v>
          </cell>
          <cell r="H31" t="e">
            <v>#VALUE!</v>
          </cell>
        </row>
        <row r="32">
          <cell r="H32" t="str">
            <v/>
          </cell>
        </row>
        <row r="33">
          <cell r="H33" t="str">
            <v/>
          </cell>
        </row>
      </sheetData>
      <sheetData sheetId="1"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468A7-6605-4759-8FDF-C94433C0162A}">
  <sheetPr>
    <pageSetUpPr fitToPage="1"/>
  </sheetPr>
  <dimension ref="A1:AI47"/>
  <sheetViews>
    <sheetView tabSelected="1" view="pageLayout" topLeftCell="A6" zoomScale="70" zoomScaleNormal="100" zoomScalePageLayoutView="70" workbookViewId="0">
      <selection activeCell="Y38" sqref="Y38"/>
    </sheetView>
  </sheetViews>
  <sheetFormatPr baseColWidth="10" defaultColWidth="9.21875" defaultRowHeight="14.4" x14ac:dyDescent="0.3"/>
  <cols>
    <col min="1" max="1" width="2.77734375" style="9" customWidth="1"/>
    <col min="2" max="2" width="43" style="7" customWidth="1"/>
    <col min="3" max="3" width="30.77734375" style="7" customWidth="1"/>
    <col min="4" max="4" width="10.77734375" style="7" customWidth="1"/>
    <col min="5" max="5" width="12.5546875" style="11" bestFit="1" customWidth="1"/>
    <col min="6" max="6" width="10.44140625" style="7" customWidth="1"/>
    <col min="7" max="7" width="2.77734375" style="7" customWidth="1"/>
    <col min="8" max="8" width="6.21875" style="7" hidden="1" customWidth="1"/>
    <col min="9" max="34" width="2.5546875" style="7" customWidth="1"/>
    <col min="35" max="35" width="44.33203125" style="7" customWidth="1"/>
    <col min="36" max="16384" width="9.21875" style="7"/>
  </cols>
  <sheetData>
    <row r="1" spans="1:34" ht="30" customHeight="1" x14ac:dyDescent="0.55000000000000004">
      <c r="A1" s="1" t="s">
        <v>0</v>
      </c>
      <c r="B1" s="2" t="s">
        <v>49</v>
      </c>
      <c r="C1" s="3"/>
      <c r="D1" s="4"/>
      <c r="E1" s="5"/>
      <c r="F1" s="6"/>
      <c r="H1" s="4"/>
    </row>
    <row r="2" spans="1:34" ht="30" customHeight="1" x14ac:dyDescent="0.3">
      <c r="A2" s="9" t="s">
        <v>1</v>
      </c>
      <c r="B2" s="10" t="s">
        <v>24</v>
      </c>
    </row>
    <row r="3" spans="1:34" ht="30" customHeight="1" x14ac:dyDescent="0.3">
      <c r="A3" s="9" t="s">
        <v>2</v>
      </c>
      <c r="B3" s="12" t="s">
        <v>3</v>
      </c>
      <c r="C3" s="96" t="s">
        <v>58</v>
      </c>
      <c r="D3" s="97"/>
      <c r="E3" s="98" t="s">
        <v>25</v>
      </c>
      <c r="F3" s="99"/>
    </row>
    <row r="4" spans="1:34" ht="30" customHeight="1" x14ac:dyDescent="0.3">
      <c r="A4" s="1" t="s">
        <v>4</v>
      </c>
      <c r="C4" s="96" t="s">
        <v>5</v>
      </c>
      <c r="D4" s="97"/>
      <c r="E4" s="13">
        <v>1</v>
      </c>
      <c r="I4" s="94">
        <f>J5</f>
        <v>44599</v>
      </c>
      <c r="J4" s="95"/>
      <c r="K4" s="95"/>
      <c r="L4" s="95"/>
      <c r="M4" s="95">
        <f>N5</f>
        <v>44627</v>
      </c>
      <c r="N4" s="95"/>
      <c r="O4" s="95"/>
      <c r="P4" s="95"/>
      <c r="Q4" s="95"/>
      <c r="R4" s="95">
        <f>R5</f>
        <v>44655</v>
      </c>
      <c r="S4" s="95"/>
      <c r="T4" s="95"/>
      <c r="U4" s="95"/>
      <c r="V4" s="95">
        <f>V5</f>
        <v>44683</v>
      </c>
      <c r="W4" s="95"/>
      <c r="X4" s="95"/>
      <c r="Y4" s="95"/>
      <c r="Z4" s="95"/>
      <c r="AA4" s="95">
        <f>AA5</f>
        <v>44718</v>
      </c>
      <c r="AB4" s="95"/>
      <c r="AC4" s="95"/>
      <c r="AD4" s="95"/>
      <c r="AE4" s="95">
        <f>AE5</f>
        <v>44746</v>
      </c>
      <c r="AF4" s="95"/>
      <c r="AG4" s="95"/>
      <c r="AH4" s="95"/>
    </row>
    <row r="5" spans="1:34" ht="15" customHeight="1" x14ac:dyDescent="0.3">
      <c r="A5" s="1" t="s">
        <v>6</v>
      </c>
      <c r="B5" s="93"/>
      <c r="C5" s="93"/>
      <c r="D5" s="93"/>
      <c r="E5" s="93"/>
      <c r="F5" s="93"/>
      <c r="G5" s="93"/>
      <c r="I5" s="14">
        <f>Project_Start-WEEKDAY(Project_Start,1)+2+7*(Display_Week-1)</f>
        <v>44592</v>
      </c>
      <c r="J5" s="15">
        <f>I5+7</f>
        <v>44599</v>
      </c>
      <c r="K5" s="15">
        <f>J5+7</f>
        <v>44606</v>
      </c>
      <c r="L5" s="15">
        <f>K5+7</f>
        <v>44613</v>
      </c>
      <c r="M5" s="15">
        <f>L5+7</f>
        <v>44620</v>
      </c>
      <c r="N5" s="15">
        <f>M5+7</f>
        <v>44627</v>
      </c>
      <c r="O5" s="15">
        <f t="shared" ref="O5:AH5" si="0">N5+7</f>
        <v>44634</v>
      </c>
      <c r="P5" s="15">
        <f t="shared" si="0"/>
        <v>44641</v>
      </c>
      <c r="Q5" s="15">
        <f t="shared" si="0"/>
        <v>44648</v>
      </c>
      <c r="R5" s="15">
        <f t="shared" si="0"/>
        <v>44655</v>
      </c>
      <c r="S5" s="15">
        <f t="shared" si="0"/>
        <v>44662</v>
      </c>
      <c r="T5" s="15">
        <f t="shared" si="0"/>
        <v>44669</v>
      </c>
      <c r="U5" s="15">
        <f t="shared" si="0"/>
        <v>44676</v>
      </c>
      <c r="V5" s="15">
        <f t="shared" si="0"/>
        <v>44683</v>
      </c>
      <c r="W5" s="15">
        <f t="shared" si="0"/>
        <v>44690</v>
      </c>
      <c r="X5" s="15">
        <f t="shared" si="0"/>
        <v>44697</v>
      </c>
      <c r="Y5" s="15">
        <f t="shared" si="0"/>
        <v>44704</v>
      </c>
      <c r="Z5" s="15">
        <f t="shared" si="0"/>
        <v>44711</v>
      </c>
      <c r="AA5" s="15">
        <f t="shared" si="0"/>
        <v>44718</v>
      </c>
      <c r="AB5" s="15">
        <f t="shared" si="0"/>
        <v>44725</v>
      </c>
      <c r="AC5" s="15">
        <f t="shared" si="0"/>
        <v>44732</v>
      </c>
      <c r="AD5" s="15">
        <f t="shared" si="0"/>
        <v>44739</v>
      </c>
      <c r="AE5" s="15">
        <f t="shared" si="0"/>
        <v>44746</v>
      </c>
      <c r="AF5" s="15">
        <f t="shared" si="0"/>
        <v>44753</v>
      </c>
      <c r="AG5" s="15">
        <f t="shared" si="0"/>
        <v>44760</v>
      </c>
      <c r="AH5" s="15">
        <f t="shared" si="0"/>
        <v>44767</v>
      </c>
    </row>
    <row r="6" spans="1:34" ht="30" customHeight="1" thickBot="1" x14ac:dyDescent="0.35">
      <c r="A6" s="1" t="s">
        <v>7</v>
      </c>
      <c r="B6" s="16" t="s">
        <v>8</v>
      </c>
      <c r="C6" s="17" t="s">
        <v>9</v>
      </c>
      <c r="D6" s="17" t="s">
        <v>10</v>
      </c>
      <c r="E6" s="17" t="s">
        <v>11</v>
      </c>
      <c r="F6" s="17" t="s">
        <v>12</v>
      </c>
      <c r="G6" s="17"/>
      <c r="H6" s="17" t="s">
        <v>13</v>
      </c>
      <c r="I6" s="18" t="str">
        <f t="shared" ref="I6:AH6" si="1">LEFT(TEXT(I5,"ddd"),1)</f>
        <v>d</v>
      </c>
      <c r="J6" s="18" t="str">
        <f t="shared" si="1"/>
        <v>d</v>
      </c>
      <c r="K6" s="18" t="str">
        <f t="shared" si="1"/>
        <v>d</v>
      </c>
      <c r="L6" s="18" t="str">
        <f t="shared" si="1"/>
        <v>d</v>
      </c>
      <c r="M6" s="18" t="str">
        <f t="shared" si="1"/>
        <v>d</v>
      </c>
      <c r="N6" s="18" t="str">
        <f t="shared" si="1"/>
        <v>d</v>
      </c>
      <c r="O6" s="18" t="str">
        <f t="shared" si="1"/>
        <v>d</v>
      </c>
      <c r="P6" s="18" t="str">
        <f t="shared" si="1"/>
        <v>d</v>
      </c>
      <c r="Q6" s="18" t="str">
        <f t="shared" si="1"/>
        <v>d</v>
      </c>
      <c r="R6" s="18" t="str">
        <f t="shared" si="1"/>
        <v>d</v>
      </c>
      <c r="S6" s="18" t="str">
        <f t="shared" si="1"/>
        <v>d</v>
      </c>
      <c r="T6" s="18" t="str">
        <f t="shared" si="1"/>
        <v>d</v>
      </c>
      <c r="U6" s="18" t="str">
        <f t="shared" si="1"/>
        <v>d</v>
      </c>
      <c r="V6" s="18" t="str">
        <f t="shared" si="1"/>
        <v>d</v>
      </c>
      <c r="W6" s="18" t="str">
        <f t="shared" si="1"/>
        <v>d</v>
      </c>
      <c r="X6" s="18" t="str">
        <f t="shared" si="1"/>
        <v>d</v>
      </c>
      <c r="Y6" s="18" t="str">
        <f t="shared" si="1"/>
        <v>d</v>
      </c>
      <c r="Z6" s="18" t="str">
        <f t="shared" si="1"/>
        <v>d</v>
      </c>
      <c r="AA6" s="18" t="str">
        <f t="shared" si="1"/>
        <v>d</v>
      </c>
      <c r="AB6" s="18" t="str">
        <f t="shared" si="1"/>
        <v>d</v>
      </c>
      <c r="AC6" s="18" t="str">
        <f t="shared" si="1"/>
        <v>d</v>
      </c>
      <c r="AD6" s="18" t="str">
        <f t="shared" si="1"/>
        <v>d</v>
      </c>
      <c r="AE6" s="18" t="str">
        <f t="shared" si="1"/>
        <v>d</v>
      </c>
      <c r="AF6" s="18" t="str">
        <f t="shared" si="1"/>
        <v>d</v>
      </c>
      <c r="AG6" s="18" t="str">
        <f t="shared" si="1"/>
        <v>d</v>
      </c>
      <c r="AH6" s="18" t="str">
        <f t="shared" si="1"/>
        <v>d</v>
      </c>
    </row>
    <row r="7" spans="1:34" ht="30" hidden="1" customHeight="1" thickBot="1" x14ac:dyDescent="0.35">
      <c r="A7" s="9" t="s">
        <v>14</v>
      </c>
      <c r="C7" s="19"/>
      <c r="E7" s="7"/>
      <c r="H7" s="7" t="e">
        <f>IF(OR(ISBLANK(task_start),ISBLANK(task_end)),"",task_end-task_start+1)</f>
        <v>#REF!</v>
      </c>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s="27" customFormat="1" ht="30" customHeight="1" thickBot="1" x14ac:dyDescent="0.35">
      <c r="A8" s="1" t="s">
        <v>15</v>
      </c>
      <c r="B8" s="21" t="s">
        <v>59</v>
      </c>
      <c r="C8" s="22"/>
      <c r="D8" s="23"/>
      <c r="E8" s="24"/>
      <c r="F8" s="25"/>
      <c r="G8" s="26"/>
      <c r="H8" s="26" t="e">
        <f t="shared" ref="H8:H44" si="2">IF(OR(ISBLANK(task_start),ISBLANK(task_end)),"",task_end-task_start+1)</f>
        <v>#REF!</v>
      </c>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4" s="27" customFormat="1" ht="30" customHeight="1" thickBot="1" x14ac:dyDescent="0.35">
      <c r="A9" s="1" t="s">
        <v>16</v>
      </c>
      <c r="B9" s="28" t="s">
        <v>52</v>
      </c>
      <c r="C9" s="29" t="s">
        <v>17</v>
      </c>
      <c r="D9" s="30">
        <v>0</v>
      </c>
      <c r="E9" s="79"/>
      <c r="F9" s="80"/>
      <c r="G9" s="26"/>
      <c r="H9" s="26">
        <f t="shared" si="2"/>
        <v>4</v>
      </c>
      <c r="I9" s="20"/>
      <c r="J9" s="20"/>
      <c r="K9" s="20"/>
      <c r="L9" s="20"/>
      <c r="M9" s="20"/>
      <c r="N9" s="20"/>
      <c r="O9" s="20"/>
      <c r="P9" s="20"/>
      <c r="Q9" s="20"/>
      <c r="R9" s="20"/>
      <c r="S9" s="20"/>
      <c r="T9" s="20"/>
      <c r="U9" s="20"/>
      <c r="V9" s="20"/>
      <c r="W9" s="20"/>
      <c r="X9" s="20"/>
      <c r="Y9" s="20"/>
      <c r="Z9" s="20"/>
      <c r="AA9" s="20"/>
      <c r="AB9" s="20"/>
      <c r="AC9" s="20"/>
      <c r="AD9" s="20"/>
      <c r="AE9" s="20"/>
      <c r="AF9" s="20"/>
      <c r="AG9" s="20"/>
      <c r="AH9" s="20"/>
    </row>
    <row r="10" spans="1:34" s="27" customFormat="1" ht="30" customHeight="1" thickBot="1" x14ac:dyDescent="0.35">
      <c r="A10" s="1"/>
      <c r="B10" s="28" t="s">
        <v>53</v>
      </c>
      <c r="C10" s="29"/>
      <c r="D10" s="30">
        <v>0</v>
      </c>
      <c r="E10" s="79"/>
      <c r="F10" s="80"/>
      <c r="G10" s="26"/>
      <c r="H10" s="26"/>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row>
    <row r="11" spans="1:34" s="27" customFormat="1" ht="30" customHeight="1" thickBot="1" x14ac:dyDescent="0.35">
      <c r="A11" s="1" t="s">
        <v>18</v>
      </c>
      <c r="B11" s="28" t="s">
        <v>27</v>
      </c>
      <c r="C11" s="29"/>
      <c r="D11" s="30">
        <v>0</v>
      </c>
      <c r="E11" s="80"/>
      <c r="F11" s="80"/>
      <c r="G11" s="101" t="s">
        <v>26</v>
      </c>
      <c r="H11" s="26">
        <f t="shared" si="2"/>
        <v>5</v>
      </c>
      <c r="I11" s="20"/>
      <c r="J11" s="20"/>
      <c r="K11" s="20"/>
      <c r="L11" s="20"/>
      <c r="M11" s="20"/>
      <c r="N11" s="20"/>
      <c r="O11" s="20"/>
      <c r="P11" s="20"/>
      <c r="Q11" s="20"/>
      <c r="R11" s="20"/>
      <c r="S11" s="20"/>
      <c r="T11" s="20"/>
      <c r="U11" s="31"/>
      <c r="V11" s="31"/>
      <c r="W11" s="20"/>
      <c r="X11" s="20"/>
      <c r="Y11" s="20"/>
      <c r="Z11" s="20"/>
      <c r="AA11" s="20"/>
      <c r="AB11" s="20"/>
      <c r="AC11" s="20"/>
      <c r="AD11" s="20"/>
      <c r="AE11" s="20"/>
      <c r="AF11" s="20"/>
      <c r="AG11" s="20"/>
      <c r="AH11" s="20"/>
    </row>
    <row r="12" spans="1:34" s="27" customFormat="1" ht="30" customHeight="1" thickBot="1" x14ac:dyDescent="0.35">
      <c r="A12" s="1"/>
      <c r="B12" s="28" t="s">
        <v>51</v>
      </c>
      <c r="C12" s="29"/>
      <c r="D12" s="30">
        <v>0</v>
      </c>
      <c r="E12" s="80"/>
      <c r="F12" s="80"/>
      <c r="G12" s="26"/>
      <c r="H12" s="26"/>
      <c r="I12" s="100" t="s">
        <v>26</v>
      </c>
      <c r="J12" s="20"/>
      <c r="K12" s="20"/>
      <c r="L12" s="20"/>
      <c r="M12" s="20"/>
      <c r="N12" s="20"/>
      <c r="O12" s="20"/>
      <c r="P12" s="20"/>
      <c r="Q12" s="20"/>
      <c r="R12" s="20"/>
      <c r="S12" s="20"/>
      <c r="T12" s="20"/>
      <c r="U12" s="31"/>
      <c r="V12" s="31"/>
      <c r="W12" s="20"/>
      <c r="X12" s="20"/>
      <c r="Y12" s="20"/>
      <c r="Z12" s="20"/>
      <c r="AA12" s="20"/>
      <c r="AB12" s="20"/>
      <c r="AC12" s="20"/>
      <c r="AD12" s="20"/>
      <c r="AE12" s="20"/>
      <c r="AF12" s="20"/>
      <c r="AG12" s="20"/>
      <c r="AH12" s="20"/>
    </row>
    <row r="13" spans="1:34" s="27" customFormat="1" ht="30" customHeight="1" thickBot="1" x14ac:dyDescent="0.35">
      <c r="A13" s="1"/>
      <c r="B13" s="28" t="s">
        <v>61</v>
      </c>
      <c r="C13" s="29"/>
      <c r="D13" s="30">
        <v>0</v>
      </c>
      <c r="E13" s="80"/>
      <c r="F13" s="80"/>
      <c r="G13" s="26"/>
      <c r="H13" s="26"/>
      <c r="I13" s="100" t="s">
        <v>26</v>
      </c>
      <c r="J13" s="20"/>
      <c r="K13" s="20"/>
      <c r="L13" s="20"/>
      <c r="M13" s="20"/>
      <c r="N13" s="20"/>
      <c r="O13" s="20"/>
      <c r="P13" s="20"/>
      <c r="Q13" s="20"/>
      <c r="R13" s="20"/>
      <c r="S13" s="20"/>
      <c r="T13" s="20"/>
      <c r="U13" s="31"/>
      <c r="V13" s="31"/>
      <c r="W13" s="20"/>
      <c r="X13" s="20"/>
      <c r="Y13" s="20"/>
      <c r="Z13" s="20"/>
      <c r="AA13" s="20"/>
      <c r="AB13" s="20"/>
      <c r="AC13" s="20"/>
      <c r="AD13" s="20"/>
      <c r="AE13" s="20"/>
      <c r="AF13" s="20"/>
      <c r="AG13" s="20"/>
      <c r="AH13" s="20"/>
    </row>
    <row r="14" spans="1:34" s="27" customFormat="1" ht="30" customHeight="1" thickBot="1" x14ac:dyDescent="0.35">
      <c r="A14" s="1"/>
      <c r="B14" s="28" t="s">
        <v>62</v>
      </c>
      <c r="C14" s="29"/>
      <c r="D14" s="30">
        <v>0</v>
      </c>
      <c r="E14" s="80"/>
      <c r="F14" s="80"/>
      <c r="G14" s="26"/>
      <c r="H14" s="26"/>
      <c r="I14" s="20"/>
      <c r="J14" s="20"/>
      <c r="K14" s="20"/>
      <c r="L14" s="20"/>
      <c r="M14" s="20"/>
      <c r="N14" s="20"/>
      <c r="O14" s="20"/>
      <c r="P14" s="20"/>
      <c r="Q14" s="20"/>
      <c r="R14" s="20"/>
      <c r="S14" s="20"/>
      <c r="T14" s="20"/>
      <c r="U14" s="31"/>
      <c r="V14" s="31"/>
      <c r="W14" s="20"/>
      <c r="X14" s="20"/>
      <c r="Y14" s="20"/>
      <c r="Z14" s="20"/>
      <c r="AA14" s="20"/>
      <c r="AB14" s="20"/>
      <c r="AC14" s="20"/>
      <c r="AD14" s="20"/>
      <c r="AE14" s="20"/>
      <c r="AF14" s="20"/>
      <c r="AG14" s="20"/>
      <c r="AH14" s="20"/>
    </row>
    <row r="15" spans="1:34" s="27" customFormat="1" ht="30" customHeight="1" thickBot="1" x14ac:dyDescent="0.35">
      <c r="A15" s="9"/>
      <c r="B15" s="28" t="s">
        <v>28</v>
      </c>
      <c r="C15" s="29"/>
      <c r="D15" s="30">
        <v>0</v>
      </c>
      <c r="E15" s="80"/>
      <c r="F15" s="80"/>
      <c r="G15" s="26"/>
      <c r="H15" s="26">
        <f t="shared" si="2"/>
        <v>5</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row>
    <row r="16" spans="1:34" s="27" customFormat="1" ht="30" customHeight="1" thickBot="1" x14ac:dyDescent="0.35">
      <c r="A16" s="1" t="s">
        <v>19</v>
      </c>
      <c r="B16" s="32" t="s">
        <v>29</v>
      </c>
      <c r="C16" s="33"/>
      <c r="D16" s="34"/>
      <c r="E16" s="35"/>
      <c r="F16" s="36"/>
      <c r="G16" s="26"/>
      <c r="H16" s="26">
        <f t="shared" si="2"/>
        <v>6</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row>
    <row r="17" spans="1:35" s="27" customFormat="1" ht="30" customHeight="1" thickBot="1" x14ac:dyDescent="0.35">
      <c r="A17" s="1"/>
      <c r="B17" s="37" t="s">
        <v>30</v>
      </c>
      <c r="C17" s="38"/>
      <c r="D17" s="39">
        <v>0</v>
      </c>
      <c r="E17" s="81"/>
      <c r="F17" s="81"/>
      <c r="G17" s="26"/>
      <c r="H17" s="26">
        <f t="shared" si="2"/>
        <v>4</v>
      </c>
      <c r="I17" s="20"/>
      <c r="J17" s="20"/>
      <c r="K17" s="20"/>
      <c r="L17" s="20" t="s">
        <v>26</v>
      </c>
      <c r="M17" s="20"/>
      <c r="N17" s="20"/>
      <c r="O17" s="20"/>
      <c r="P17" s="20"/>
      <c r="Q17" s="20"/>
      <c r="R17" s="20"/>
      <c r="S17" s="20"/>
      <c r="T17" s="20"/>
      <c r="U17" s="20"/>
      <c r="V17" s="20"/>
      <c r="W17" s="20"/>
      <c r="X17" s="20"/>
      <c r="Y17" s="20"/>
      <c r="Z17" s="20"/>
      <c r="AA17" s="20"/>
      <c r="AB17" s="20" t="s">
        <v>26</v>
      </c>
      <c r="AC17" s="20"/>
      <c r="AD17" s="20"/>
      <c r="AE17" s="20"/>
      <c r="AF17" s="20"/>
      <c r="AG17" s="20"/>
      <c r="AH17" s="20"/>
    </row>
    <row r="18" spans="1:35" s="27" customFormat="1" ht="30" customHeight="1" thickBot="1" x14ac:dyDescent="0.35">
      <c r="A18" s="9"/>
      <c r="B18" s="37" t="s">
        <v>31</v>
      </c>
      <c r="C18" s="38"/>
      <c r="D18" s="39">
        <v>0</v>
      </c>
      <c r="E18" s="81"/>
      <c r="F18" s="81"/>
      <c r="G18" s="26"/>
      <c r="H18" s="26">
        <f t="shared" si="2"/>
        <v>3</v>
      </c>
      <c r="I18" s="20"/>
      <c r="J18" s="20"/>
      <c r="K18" s="20" t="s">
        <v>26</v>
      </c>
      <c r="L18" s="20"/>
      <c r="M18" s="20"/>
      <c r="N18" s="20"/>
      <c r="O18" s="20"/>
      <c r="P18" s="20"/>
      <c r="Q18" s="20"/>
      <c r="R18" s="20"/>
      <c r="S18" s="20"/>
      <c r="T18" s="20"/>
      <c r="U18" s="31"/>
      <c r="V18" s="31"/>
      <c r="W18" s="20"/>
      <c r="X18" s="20"/>
      <c r="Y18" s="20"/>
      <c r="Z18" s="20" t="s">
        <v>26</v>
      </c>
      <c r="AA18" s="20"/>
      <c r="AB18" s="20"/>
      <c r="AC18" s="20"/>
      <c r="AD18" s="20"/>
      <c r="AE18" s="20"/>
      <c r="AF18" s="20"/>
      <c r="AG18" s="20"/>
      <c r="AH18" s="20"/>
    </row>
    <row r="19" spans="1:35" s="27" customFormat="1" ht="30" customHeight="1" thickBot="1" x14ac:dyDescent="0.35">
      <c r="A19" s="9"/>
      <c r="B19" s="37" t="s">
        <v>32</v>
      </c>
      <c r="C19" s="38"/>
      <c r="D19" s="39">
        <v>0</v>
      </c>
      <c r="E19" s="81"/>
      <c r="F19" s="81"/>
      <c r="G19" s="26"/>
      <c r="H19" s="26">
        <f t="shared" si="2"/>
        <v>4</v>
      </c>
      <c r="I19" s="20"/>
      <c r="J19" s="20"/>
      <c r="K19" s="20"/>
      <c r="L19" s="20"/>
      <c r="M19" s="20"/>
      <c r="N19" s="20"/>
      <c r="O19" s="20"/>
      <c r="P19" s="20"/>
      <c r="Q19" s="20"/>
      <c r="R19" s="20"/>
      <c r="S19" s="20"/>
      <c r="T19" s="20"/>
      <c r="U19" s="20"/>
      <c r="V19" s="20"/>
      <c r="W19" s="20"/>
      <c r="X19" s="20"/>
      <c r="Y19" s="20"/>
      <c r="Z19" s="20"/>
      <c r="AA19" s="20" t="s">
        <v>26</v>
      </c>
      <c r="AB19" s="20"/>
      <c r="AC19" s="20"/>
      <c r="AD19" s="20"/>
      <c r="AE19" s="20"/>
      <c r="AF19" s="20"/>
      <c r="AG19" s="20"/>
      <c r="AH19" s="20"/>
    </row>
    <row r="20" spans="1:35" s="27" customFormat="1" ht="30" customHeight="1" thickBot="1" x14ac:dyDescent="0.35">
      <c r="A20" s="9"/>
      <c r="B20" s="37" t="s">
        <v>50</v>
      </c>
      <c r="C20" s="38"/>
      <c r="D20" s="39">
        <v>0</v>
      </c>
      <c r="E20" s="81"/>
      <c r="F20" s="81"/>
      <c r="G20" s="26"/>
      <c r="H20" s="26" t="e">
        <f t="shared" si="2"/>
        <v>#REF!</v>
      </c>
      <c r="I20" s="20"/>
      <c r="J20" s="20"/>
      <c r="K20" s="20"/>
      <c r="L20" s="20"/>
      <c r="M20" s="20"/>
      <c r="N20" s="20"/>
      <c r="O20" s="20"/>
      <c r="P20" s="20"/>
      <c r="Q20" s="20"/>
      <c r="R20" s="20"/>
      <c r="S20" s="20"/>
      <c r="T20" s="20"/>
      <c r="U20" s="20"/>
      <c r="V20" s="20"/>
      <c r="W20" s="20"/>
      <c r="X20" s="20"/>
      <c r="Y20" s="31"/>
      <c r="Z20" s="20"/>
      <c r="AA20" s="20"/>
      <c r="AB20" s="20"/>
      <c r="AC20" s="20"/>
      <c r="AD20" s="20" t="s">
        <v>26</v>
      </c>
      <c r="AE20" s="20"/>
      <c r="AF20" s="20"/>
      <c r="AG20" s="20"/>
      <c r="AH20" s="20"/>
    </row>
    <row r="21" spans="1:35" s="27" customFormat="1" ht="30" customHeight="1" thickBot="1" x14ac:dyDescent="0.35">
      <c r="A21" s="9"/>
      <c r="B21" s="37" t="s">
        <v>60</v>
      </c>
      <c r="C21" s="38"/>
      <c r="D21" s="39">
        <v>0</v>
      </c>
      <c r="E21" s="81"/>
      <c r="F21" s="81"/>
      <c r="G21" s="26"/>
      <c r="H21" s="26"/>
      <c r="I21" s="20"/>
      <c r="J21" s="20"/>
      <c r="K21" s="20"/>
      <c r="L21" s="20"/>
      <c r="M21" s="20"/>
      <c r="N21" s="20"/>
      <c r="O21" s="20"/>
      <c r="P21" s="20"/>
      <c r="Q21" s="20"/>
      <c r="R21" s="20"/>
      <c r="S21" s="20"/>
      <c r="T21" s="20"/>
      <c r="U21" s="20"/>
      <c r="V21" s="20"/>
      <c r="W21" s="20"/>
      <c r="X21" s="20"/>
      <c r="Y21" s="31"/>
      <c r="Z21" s="20"/>
      <c r="AA21" s="20"/>
      <c r="AB21" s="20"/>
      <c r="AC21" s="20"/>
      <c r="AD21" s="20"/>
      <c r="AE21" s="20"/>
      <c r="AF21" s="20"/>
      <c r="AG21" s="20"/>
      <c r="AH21" s="20"/>
    </row>
    <row r="22" spans="1:35" s="27" customFormat="1" ht="30.6" customHeight="1" thickBot="1" x14ac:dyDescent="0.35">
      <c r="A22" s="9" t="s">
        <v>20</v>
      </c>
      <c r="B22" s="40" t="s">
        <v>33</v>
      </c>
      <c r="C22" s="41"/>
      <c r="D22" s="42"/>
      <c r="E22" s="43"/>
      <c r="F22" s="44"/>
      <c r="G22" s="26"/>
      <c r="H22" s="26">
        <f t="shared" si="2"/>
        <v>5</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row>
    <row r="23" spans="1:35" s="27" customFormat="1" ht="30" customHeight="1" thickBot="1" x14ac:dyDescent="0.35">
      <c r="A23" s="9"/>
      <c r="B23" s="45" t="s">
        <v>34</v>
      </c>
      <c r="C23" s="46"/>
      <c r="D23" s="47">
        <v>0</v>
      </c>
      <c r="E23" s="82"/>
      <c r="F23" s="82"/>
      <c r="G23" s="26"/>
      <c r="H23" s="26">
        <f t="shared" si="2"/>
        <v>6</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row>
    <row r="24" spans="1:35" s="27" customFormat="1" ht="30" customHeight="1" thickBot="1" x14ac:dyDescent="0.35">
      <c r="A24" s="9"/>
      <c r="B24" s="45" t="s">
        <v>35</v>
      </c>
      <c r="C24" s="46"/>
      <c r="D24" s="47">
        <v>0</v>
      </c>
      <c r="E24" s="82"/>
      <c r="F24" s="82"/>
      <c r="G24" s="26"/>
      <c r="H24" s="26">
        <f t="shared" si="2"/>
        <v>5</v>
      </c>
      <c r="I24" s="20"/>
      <c r="J24" s="20"/>
      <c r="K24" s="20"/>
      <c r="L24" s="20"/>
      <c r="M24" s="20" t="s">
        <v>26</v>
      </c>
      <c r="N24" s="20"/>
      <c r="O24" s="20"/>
      <c r="P24" s="20"/>
      <c r="Q24" s="20"/>
      <c r="R24" s="20"/>
      <c r="S24" s="20"/>
      <c r="T24" s="20"/>
      <c r="U24" s="20"/>
      <c r="V24" s="20"/>
      <c r="W24" s="20" t="s">
        <v>26</v>
      </c>
      <c r="X24" s="20"/>
      <c r="Y24" s="20"/>
      <c r="Z24" s="20"/>
      <c r="AA24" s="20"/>
      <c r="AB24" s="20"/>
      <c r="AC24" s="20"/>
      <c r="AD24" s="20"/>
      <c r="AE24" s="20"/>
      <c r="AF24" s="20"/>
      <c r="AG24" s="20"/>
      <c r="AH24" s="20"/>
    </row>
    <row r="25" spans="1:35" s="27" customFormat="1" ht="30" customHeight="1" thickBot="1" x14ac:dyDescent="0.35">
      <c r="A25" s="9"/>
      <c r="B25" s="45" t="s">
        <v>36</v>
      </c>
      <c r="C25" s="46"/>
      <c r="D25" s="47">
        <v>0</v>
      </c>
      <c r="E25" s="82"/>
      <c r="F25" s="82"/>
      <c r="G25" s="26"/>
      <c r="H25" s="26">
        <f t="shared" si="2"/>
        <v>5</v>
      </c>
      <c r="I25" s="20"/>
      <c r="J25" s="20"/>
      <c r="K25" s="20"/>
      <c r="L25" s="20"/>
      <c r="M25" s="20"/>
      <c r="N25" s="20"/>
      <c r="O25" s="20"/>
      <c r="P25" s="20"/>
      <c r="Q25" s="20" t="s">
        <v>26</v>
      </c>
      <c r="R25" s="20"/>
      <c r="S25" s="20"/>
      <c r="T25" s="20"/>
      <c r="U25" s="20"/>
      <c r="V25" s="20"/>
      <c r="W25" s="20"/>
      <c r="X25" s="20"/>
      <c r="Y25" s="20" t="s">
        <v>26</v>
      </c>
      <c r="Z25" s="20"/>
      <c r="AA25" s="20"/>
      <c r="AB25" s="20"/>
      <c r="AC25" s="20"/>
      <c r="AD25" s="20"/>
      <c r="AE25" s="20"/>
      <c r="AF25" s="20"/>
      <c r="AG25" s="20"/>
      <c r="AH25" s="20"/>
    </row>
    <row r="26" spans="1:35" s="27" customFormat="1" ht="30" customHeight="1" thickBot="1" x14ac:dyDescent="0.35">
      <c r="A26" s="9" t="s">
        <v>20</v>
      </c>
      <c r="B26" s="48" t="s">
        <v>30</v>
      </c>
      <c r="C26" s="49"/>
      <c r="D26" s="50"/>
      <c r="E26" s="51"/>
      <c r="F26" s="52"/>
      <c r="G26" s="26"/>
      <c r="H26" s="26" t="e">
        <f t="shared" si="2"/>
        <v>#REF!</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row>
    <row r="27" spans="1:35" s="27" customFormat="1" ht="70.2" customHeight="1" thickBot="1" x14ac:dyDescent="0.35">
      <c r="A27" s="9"/>
      <c r="B27" s="53" t="s">
        <v>37</v>
      </c>
      <c r="C27" s="54"/>
      <c r="D27" s="55">
        <v>0</v>
      </c>
      <c r="E27" s="91"/>
      <c r="F27" s="91"/>
      <c r="G27" s="26"/>
      <c r="H27" s="26"/>
      <c r="I27" s="100" t="s">
        <v>26</v>
      </c>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102" t="s">
        <v>63</v>
      </c>
    </row>
    <row r="28" spans="1:35" s="27" customFormat="1" ht="30" customHeight="1" thickBot="1" x14ac:dyDescent="0.35">
      <c r="A28" s="9"/>
      <c r="B28" s="53" t="s">
        <v>38</v>
      </c>
      <c r="C28" s="54"/>
      <c r="D28" s="55">
        <v>0</v>
      </c>
      <c r="E28" s="91"/>
      <c r="F28" s="91"/>
      <c r="G28" s="26"/>
      <c r="H28" s="26"/>
      <c r="I28" s="20"/>
      <c r="J28" s="20" t="s">
        <v>26</v>
      </c>
      <c r="K28" s="20"/>
      <c r="L28" s="20"/>
      <c r="M28" s="20"/>
      <c r="N28" s="20"/>
      <c r="O28" s="20"/>
      <c r="P28" s="20"/>
      <c r="Q28" s="20"/>
      <c r="R28" s="20"/>
      <c r="S28" s="20"/>
      <c r="T28" s="20"/>
      <c r="U28" s="20"/>
      <c r="V28" s="20"/>
      <c r="W28" s="20"/>
      <c r="X28" s="20"/>
      <c r="Y28" s="20"/>
      <c r="Z28" s="20"/>
      <c r="AA28" s="20"/>
      <c r="AB28" s="20"/>
      <c r="AC28" s="20"/>
      <c r="AD28" s="20"/>
      <c r="AE28" s="20"/>
      <c r="AF28" s="20"/>
      <c r="AG28" s="20"/>
      <c r="AH28" s="20"/>
    </row>
    <row r="29" spans="1:35" s="27" customFormat="1" ht="30" customHeight="1" thickBot="1" x14ac:dyDescent="0.35">
      <c r="A29" s="9"/>
      <c r="B29" s="53" t="s">
        <v>39</v>
      </c>
      <c r="C29" s="54"/>
      <c r="D29" s="55">
        <v>0</v>
      </c>
      <c r="E29" s="91"/>
      <c r="F29" s="91"/>
      <c r="G29" s="26"/>
      <c r="H29" s="26"/>
      <c r="I29" s="20"/>
      <c r="J29" s="20"/>
      <c r="K29" s="20"/>
      <c r="L29" s="20" t="s">
        <v>26</v>
      </c>
      <c r="M29" s="20"/>
      <c r="N29" s="20"/>
      <c r="O29" s="20"/>
      <c r="P29" s="20"/>
      <c r="Q29" s="20"/>
      <c r="R29" s="20"/>
      <c r="S29" s="20"/>
      <c r="T29" s="20"/>
      <c r="U29" s="20"/>
      <c r="V29" s="20"/>
      <c r="W29" s="20"/>
      <c r="X29" s="20"/>
      <c r="Y29" s="20"/>
      <c r="Z29" s="20"/>
      <c r="AA29" s="20"/>
      <c r="AB29" s="20"/>
      <c r="AC29" s="20"/>
      <c r="AD29" s="20"/>
      <c r="AE29" s="20"/>
      <c r="AF29" s="20"/>
      <c r="AG29" s="20"/>
      <c r="AH29" s="20"/>
    </row>
    <row r="30" spans="1:35" s="27" customFormat="1" ht="30" customHeight="1" thickBot="1" x14ac:dyDescent="0.35">
      <c r="A30" s="9"/>
      <c r="B30" s="53" t="s">
        <v>40</v>
      </c>
      <c r="C30" s="54"/>
      <c r="D30" s="55">
        <v>0</v>
      </c>
      <c r="E30" s="91"/>
      <c r="F30" s="91"/>
      <c r="G30" s="26"/>
      <c r="H30" s="26"/>
      <c r="I30" s="20"/>
      <c r="J30" s="20"/>
      <c r="K30" s="20"/>
      <c r="L30" s="20"/>
      <c r="M30" s="20"/>
      <c r="N30" s="20"/>
      <c r="O30" s="20"/>
      <c r="P30" s="20"/>
      <c r="Q30" s="20"/>
      <c r="R30" s="20" t="s">
        <v>26</v>
      </c>
      <c r="S30" s="20"/>
      <c r="T30" s="20"/>
      <c r="U30" s="20"/>
      <c r="V30" s="20"/>
      <c r="W30" s="20"/>
      <c r="X30" s="20"/>
      <c r="Y30" s="20"/>
      <c r="Z30" s="20"/>
      <c r="AA30" s="20"/>
      <c r="AB30" s="20"/>
      <c r="AC30" s="20"/>
      <c r="AD30" s="20"/>
      <c r="AE30" s="20"/>
      <c r="AF30" s="20"/>
      <c r="AG30" s="20"/>
      <c r="AH30" s="20"/>
    </row>
    <row r="31" spans="1:35" s="27" customFormat="1" ht="30" customHeight="1" thickBot="1" x14ac:dyDescent="0.35">
      <c r="A31" s="9"/>
      <c r="B31" s="53" t="s">
        <v>41</v>
      </c>
      <c r="C31" s="54"/>
      <c r="D31" s="55">
        <v>0</v>
      </c>
      <c r="E31" s="91"/>
      <c r="F31" s="91"/>
      <c r="G31" s="26"/>
      <c r="H31" s="26"/>
      <c r="I31" s="20"/>
      <c r="J31" s="20"/>
      <c r="K31" s="20"/>
      <c r="L31" s="20"/>
      <c r="M31" s="20"/>
      <c r="N31" s="20"/>
      <c r="O31" s="20"/>
      <c r="P31" s="20"/>
      <c r="Q31" s="20"/>
      <c r="R31" s="20"/>
      <c r="S31" s="20"/>
      <c r="T31" s="20"/>
      <c r="U31" s="20"/>
      <c r="V31" s="20"/>
      <c r="W31" s="20"/>
      <c r="X31" s="20" t="s">
        <v>26</v>
      </c>
      <c r="Y31" s="20"/>
      <c r="Z31" s="20"/>
      <c r="AA31" s="20"/>
      <c r="AB31" s="20"/>
      <c r="AC31" s="20"/>
      <c r="AD31" s="20"/>
      <c r="AE31" s="20"/>
      <c r="AF31" s="20"/>
      <c r="AG31" s="20"/>
      <c r="AH31" s="20"/>
    </row>
    <row r="32" spans="1:35" s="27" customFormat="1" ht="30" customHeight="1" thickBot="1" x14ac:dyDescent="0.35">
      <c r="A32" s="9"/>
      <c r="B32" s="53" t="s">
        <v>42</v>
      </c>
      <c r="C32" s="54"/>
      <c r="D32" s="55">
        <v>0</v>
      </c>
      <c r="E32" s="91"/>
      <c r="F32" s="91"/>
      <c r="G32" s="26"/>
      <c r="H32" s="26"/>
      <c r="I32" s="20"/>
      <c r="J32" s="20"/>
      <c r="K32" s="20"/>
      <c r="L32" s="20"/>
      <c r="M32" s="20"/>
      <c r="N32" s="20"/>
      <c r="O32" s="20"/>
      <c r="P32" s="20"/>
      <c r="Q32" s="20"/>
      <c r="R32" s="20"/>
      <c r="S32" s="20"/>
      <c r="T32" s="20"/>
      <c r="U32" s="20"/>
      <c r="V32" s="20"/>
      <c r="W32" s="20"/>
      <c r="X32" s="20"/>
      <c r="Y32" s="20"/>
      <c r="Z32" s="20"/>
      <c r="AA32" s="20"/>
      <c r="AB32" s="20" t="s">
        <v>26</v>
      </c>
      <c r="AC32" s="20"/>
      <c r="AD32" s="20"/>
      <c r="AE32" s="20"/>
      <c r="AF32" s="20"/>
      <c r="AG32" s="20"/>
      <c r="AH32" s="20"/>
    </row>
    <row r="33" spans="1:34" s="27" customFormat="1" ht="30" customHeight="1" thickBot="1" x14ac:dyDescent="0.35">
      <c r="A33" s="9" t="s">
        <v>20</v>
      </c>
      <c r="B33" s="86" t="s">
        <v>54</v>
      </c>
      <c r="C33" s="87"/>
      <c r="D33" s="88"/>
      <c r="E33" s="89"/>
      <c r="F33" s="90"/>
      <c r="G33" s="26"/>
      <c r="H33" s="26" t="e">
        <f t="shared" si="2"/>
        <v>#REF!</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row>
    <row r="34" spans="1:34" s="27" customFormat="1" ht="30" customHeight="1" thickBot="1" x14ac:dyDescent="0.35">
      <c r="A34" s="9"/>
      <c r="B34" s="83" t="s">
        <v>55</v>
      </c>
      <c r="C34" s="84"/>
      <c r="D34" s="85">
        <v>0</v>
      </c>
      <c r="E34" s="92"/>
      <c r="F34" s="92"/>
      <c r="G34" s="26"/>
      <c r="H34" s="26" t="e">
        <f t="shared" si="2"/>
        <v>#REF!</v>
      </c>
      <c r="I34" s="20"/>
      <c r="J34" s="20"/>
      <c r="K34" s="20" t="s">
        <v>26</v>
      </c>
      <c r="L34" s="20"/>
      <c r="M34" s="20"/>
      <c r="N34" s="20"/>
      <c r="O34" s="20"/>
      <c r="P34" s="20"/>
      <c r="Q34" s="20"/>
      <c r="R34" s="20"/>
      <c r="S34" s="20"/>
      <c r="T34" s="20"/>
      <c r="U34" s="20"/>
      <c r="V34" s="20"/>
      <c r="W34" s="20"/>
      <c r="X34" s="20"/>
      <c r="Y34" s="20"/>
      <c r="Z34" s="20"/>
      <c r="AA34" s="20"/>
      <c r="AB34" s="20"/>
      <c r="AC34" s="20"/>
      <c r="AD34" s="20"/>
      <c r="AE34" s="20"/>
      <c r="AF34" s="20"/>
      <c r="AG34" s="20"/>
      <c r="AH34" s="20"/>
    </row>
    <row r="35" spans="1:34" s="27" customFormat="1" ht="30" customHeight="1" thickBot="1" x14ac:dyDescent="0.35">
      <c r="A35" s="9"/>
      <c r="B35" s="83" t="s">
        <v>56</v>
      </c>
      <c r="C35" s="84"/>
      <c r="D35" s="85">
        <v>0</v>
      </c>
      <c r="E35" s="92"/>
      <c r="F35" s="92"/>
      <c r="G35" s="26"/>
      <c r="H35" s="26" t="e">
        <f t="shared" si="2"/>
        <v>#REF!</v>
      </c>
      <c r="I35" s="20"/>
      <c r="J35" s="20"/>
      <c r="K35" s="20"/>
      <c r="L35" s="20"/>
      <c r="M35" s="20"/>
      <c r="N35" s="20"/>
      <c r="O35" s="20" t="s">
        <v>26</v>
      </c>
      <c r="P35" s="20"/>
      <c r="Q35" s="20"/>
      <c r="R35" s="20"/>
      <c r="S35" s="20"/>
      <c r="T35" s="20"/>
      <c r="U35" s="20"/>
      <c r="V35" s="20"/>
      <c r="W35" s="20"/>
      <c r="X35" s="20"/>
      <c r="Y35" s="20"/>
      <c r="Z35" s="20"/>
      <c r="AA35" s="20"/>
      <c r="AB35" s="20"/>
      <c r="AC35" s="20"/>
      <c r="AD35" s="20"/>
      <c r="AE35" s="20"/>
      <c r="AF35" s="20"/>
      <c r="AG35" s="20"/>
      <c r="AH35" s="20"/>
    </row>
    <row r="36" spans="1:34" s="27" customFormat="1" ht="30" customHeight="1" thickBot="1" x14ac:dyDescent="0.35">
      <c r="A36" s="9"/>
      <c r="B36" s="83" t="s">
        <v>57</v>
      </c>
      <c r="C36" s="84"/>
      <c r="D36" s="85">
        <v>0</v>
      </c>
      <c r="E36" s="92"/>
      <c r="F36" s="92"/>
      <c r="G36" s="26"/>
      <c r="H36" s="26" t="e">
        <f t="shared" si="2"/>
        <v>#REF!</v>
      </c>
      <c r="I36" s="20"/>
      <c r="J36" s="20"/>
      <c r="K36" s="20"/>
      <c r="L36" s="20"/>
      <c r="M36" s="20"/>
      <c r="N36" s="20"/>
      <c r="O36" s="20"/>
      <c r="P36" s="20"/>
      <c r="Q36" s="20"/>
      <c r="R36" s="20"/>
      <c r="S36" s="20"/>
      <c r="T36" s="20"/>
      <c r="U36" s="20"/>
      <c r="V36" s="20"/>
      <c r="W36" s="20"/>
      <c r="X36" s="20"/>
      <c r="Y36" s="20"/>
      <c r="Z36" s="20"/>
      <c r="AA36" s="20" t="s">
        <v>26</v>
      </c>
      <c r="AB36" s="20"/>
      <c r="AC36" s="20"/>
      <c r="AD36" s="20"/>
      <c r="AE36" s="20"/>
      <c r="AF36" s="20"/>
      <c r="AG36" s="20"/>
      <c r="AH36" s="20"/>
    </row>
    <row r="37" spans="1:34" s="27" customFormat="1" ht="30" customHeight="1" thickBot="1" x14ac:dyDescent="0.35">
      <c r="A37" s="9" t="s">
        <v>20</v>
      </c>
      <c r="B37" s="56" t="s">
        <v>43</v>
      </c>
      <c r="C37" s="57"/>
      <c r="D37" s="58"/>
      <c r="E37" s="59"/>
      <c r="F37" s="60"/>
      <c r="G37" s="26"/>
      <c r="H37" s="26" t="e">
        <f t="shared" si="2"/>
        <v>#REF!</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row>
    <row r="38" spans="1:34" s="27" customFormat="1" ht="30" customHeight="1" thickBot="1" x14ac:dyDescent="0.35">
      <c r="A38" s="9"/>
      <c r="B38" s="61" t="s">
        <v>44</v>
      </c>
      <c r="C38" s="62"/>
      <c r="D38" s="63">
        <v>0</v>
      </c>
      <c r="E38" s="64"/>
      <c r="F38" s="64"/>
      <c r="G38" s="26"/>
      <c r="H38" s="26" t="e">
        <f t="shared" si="2"/>
        <v>#REF!</v>
      </c>
      <c r="I38" s="20"/>
      <c r="J38" s="20"/>
      <c r="K38" s="20"/>
      <c r="L38" s="20"/>
      <c r="M38" s="20"/>
      <c r="N38" s="20"/>
      <c r="O38" s="20"/>
      <c r="P38" s="20"/>
      <c r="Q38" s="20"/>
      <c r="R38" s="20"/>
      <c r="S38" s="20"/>
      <c r="T38" s="20"/>
      <c r="U38" s="20"/>
      <c r="V38" s="20"/>
      <c r="W38" s="20"/>
      <c r="X38" s="20"/>
      <c r="Y38" s="20" t="s">
        <v>26</v>
      </c>
      <c r="Z38" s="20"/>
      <c r="AA38" s="20"/>
      <c r="AB38" s="20"/>
      <c r="AC38" s="20" t="s">
        <v>26</v>
      </c>
      <c r="AD38" s="20"/>
      <c r="AE38" s="20"/>
      <c r="AF38" s="20"/>
      <c r="AG38" s="20"/>
      <c r="AH38" s="20"/>
    </row>
    <row r="39" spans="1:34" s="27" customFormat="1" ht="30" customHeight="1" thickBot="1" x14ac:dyDescent="0.35">
      <c r="A39" s="9"/>
      <c r="B39" s="61" t="s">
        <v>45</v>
      </c>
      <c r="C39" s="62"/>
      <c r="D39" s="63">
        <v>0</v>
      </c>
      <c r="E39" s="64"/>
      <c r="F39" s="64"/>
      <c r="G39" s="26"/>
      <c r="H39" s="26"/>
      <c r="I39" s="20"/>
      <c r="J39" s="20"/>
      <c r="K39" s="20"/>
      <c r="L39" s="20"/>
      <c r="M39" s="20"/>
      <c r="N39" s="20"/>
      <c r="O39" s="20"/>
      <c r="P39" s="20"/>
      <c r="Q39" s="20"/>
      <c r="R39" s="20"/>
      <c r="S39" s="20"/>
      <c r="T39" s="20"/>
      <c r="U39" s="20"/>
      <c r="V39" s="20"/>
      <c r="W39" s="20"/>
      <c r="X39" s="20"/>
      <c r="Y39" s="20" t="s">
        <v>26</v>
      </c>
      <c r="Z39" s="20"/>
      <c r="AA39" s="20"/>
      <c r="AB39" s="20"/>
      <c r="AC39" s="20" t="s">
        <v>26</v>
      </c>
      <c r="AD39" s="20"/>
      <c r="AE39" s="20"/>
      <c r="AF39" s="20"/>
      <c r="AG39" s="20"/>
      <c r="AH39" s="20"/>
    </row>
    <row r="40" spans="1:34" s="27" customFormat="1" ht="30" customHeight="1" thickBot="1" x14ac:dyDescent="0.35">
      <c r="A40" s="9"/>
      <c r="B40" s="61" t="s">
        <v>46</v>
      </c>
      <c r="C40" s="62"/>
      <c r="D40" s="63">
        <v>0</v>
      </c>
      <c r="E40" s="64"/>
      <c r="F40" s="64"/>
      <c r="G40" s="26"/>
      <c r="H40" s="26"/>
      <c r="I40" s="20"/>
      <c r="J40" s="20"/>
      <c r="K40" s="20"/>
      <c r="L40" s="20"/>
      <c r="M40" s="20"/>
      <c r="N40" s="20"/>
      <c r="O40" s="20"/>
      <c r="P40" s="20"/>
      <c r="Q40" s="20"/>
      <c r="R40" s="20"/>
      <c r="S40" s="20"/>
      <c r="T40" s="20"/>
      <c r="U40" s="20"/>
      <c r="V40" s="20"/>
      <c r="W40" s="20"/>
      <c r="X40" s="20"/>
      <c r="Y40" s="20" t="s">
        <v>26</v>
      </c>
      <c r="Z40" s="20"/>
      <c r="AA40" s="20"/>
      <c r="AB40" s="20"/>
      <c r="AC40" s="20" t="s">
        <v>26</v>
      </c>
      <c r="AD40" s="20"/>
      <c r="AE40" s="20"/>
      <c r="AF40" s="20"/>
      <c r="AG40" s="20"/>
      <c r="AH40" s="20"/>
    </row>
    <row r="41" spans="1:34" s="27" customFormat="1" ht="30" customHeight="1" thickBot="1" x14ac:dyDescent="0.35">
      <c r="A41" s="9"/>
      <c r="B41" s="61" t="s">
        <v>47</v>
      </c>
      <c r="C41" s="62"/>
      <c r="D41" s="63">
        <v>0</v>
      </c>
      <c r="E41" s="64"/>
      <c r="F41" s="64"/>
      <c r="G41" s="26"/>
      <c r="H41" s="26"/>
      <c r="I41" s="20"/>
      <c r="J41" s="20"/>
      <c r="K41" s="20"/>
      <c r="L41" s="20"/>
      <c r="M41" s="20"/>
      <c r="N41" s="20"/>
      <c r="O41" s="20"/>
      <c r="P41" s="20"/>
      <c r="Q41" s="20"/>
      <c r="R41" s="20"/>
      <c r="S41" s="20"/>
      <c r="T41" s="20"/>
      <c r="U41" s="20"/>
      <c r="V41" s="20"/>
      <c r="W41" s="20"/>
      <c r="X41" s="20"/>
      <c r="Y41" s="20" t="s">
        <v>26</v>
      </c>
      <c r="Z41" s="20"/>
      <c r="AA41" s="20"/>
      <c r="AB41" s="20"/>
      <c r="AC41" s="20" t="s">
        <v>26</v>
      </c>
      <c r="AD41" s="20"/>
      <c r="AE41" s="20"/>
      <c r="AF41" s="20"/>
      <c r="AG41" s="20"/>
      <c r="AH41" s="20"/>
    </row>
    <row r="42" spans="1:34" s="27" customFormat="1" ht="30" customHeight="1" thickBot="1" x14ac:dyDescent="0.35">
      <c r="A42" s="9"/>
      <c r="B42" s="61" t="s">
        <v>48</v>
      </c>
      <c r="C42" s="62"/>
      <c r="D42" s="63">
        <v>0</v>
      </c>
      <c r="E42" s="64"/>
      <c r="F42" s="64"/>
      <c r="G42" s="26"/>
      <c r="H42" s="26"/>
      <c r="I42" s="20"/>
      <c r="J42" s="20"/>
      <c r="K42" s="20"/>
      <c r="L42" s="20"/>
      <c r="M42" s="20"/>
      <c r="N42" s="20"/>
      <c r="O42" s="20"/>
      <c r="P42" s="20"/>
      <c r="Q42" s="20"/>
      <c r="R42" s="20"/>
      <c r="S42" s="20"/>
      <c r="T42" s="20"/>
      <c r="U42" s="20"/>
      <c r="V42" s="20"/>
      <c r="W42" s="20"/>
      <c r="X42" s="20"/>
      <c r="Y42" s="20"/>
      <c r="Z42" s="20" t="s">
        <v>26</v>
      </c>
      <c r="AA42" s="20"/>
      <c r="AB42" s="20"/>
      <c r="AC42" s="20"/>
      <c r="AD42" s="20" t="s">
        <v>26</v>
      </c>
      <c r="AE42" s="20"/>
      <c r="AF42" s="20"/>
      <c r="AG42" s="20"/>
      <c r="AH42" s="20"/>
    </row>
    <row r="43" spans="1:34" s="27" customFormat="1" ht="30" customHeight="1" thickBot="1" x14ac:dyDescent="0.35">
      <c r="A43" s="9" t="s">
        <v>21</v>
      </c>
      <c r="B43" s="65"/>
      <c r="C43" s="66"/>
      <c r="D43" s="67"/>
      <c r="E43" s="68"/>
      <c r="F43" s="68"/>
      <c r="G43" s="26"/>
      <c r="H43" s="26" t="e">
        <f t="shared" si="2"/>
        <v>#REF!</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row>
    <row r="44" spans="1:34" s="27" customFormat="1" ht="30" customHeight="1" thickBot="1" x14ac:dyDescent="0.35">
      <c r="A44" s="1" t="s">
        <v>22</v>
      </c>
      <c r="B44" s="69" t="s">
        <v>23</v>
      </c>
      <c r="C44" s="70"/>
      <c r="D44" s="71"/>
      <c r="E44" s="72"/>
      <c r="F44" s="73"/>
      <c r="G44" s="74"/>
      <c r="H44" s="74" t="e">
        <f t="shared" si="2"/>
        <v>#REF!</v>
      </c>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row>
    <row r="45" spans="1:34" ht="30" customHeight="1" x14ac:dyDescent="0.3">
      <c r="G45" s="76"/>
    </row>
    <row r="46" spans="1:34" ht="30" customHeight="1" x14ac:dyDescent="0.3">
      <c r="C46" s="8"/>
      <c r="F46" s="77"/>
    </row>
    <row r="47" spans="1:34" ht="30" customHeight="1" x14ac:dyDescent="0.3">
      <c r="C47" s="78"/>
    </row>
  </sheetData>
  <mergeCells count="10">
    <mergeCell ref="V4:Z4"/>
    <mergeCell ref="AA4:AD4"/>
    <mergeCell ref="AE4:AH4"/>
    <mergeCell ref="B5:G5"/>
    <mergeCell ref="I4:L4"/>
    <mergeCell ref="M4:Q4"/>
    <mergeCell ref="R4:U4"/>
    <mergeCell ref="C3:D3"/>
    <mergeCell ref="E3:F3"/>
    <mergeCell ref="C4:D4"/>
  </mergeCells>
  <conditionalFormatting sqref="N34:AG35 I36:AG44 I5:AG33">
    <cfRule type="expression" dxfId="8" priority="21">
      <formula>AND(TODAY()&gt;=I$5,TODAY()&lt;J$5)</formula>
    </cfRule>
  </conditionalFormatting>
  <conditionalFormatting sqref="D37:D38 D43:D44 D7:D25">
    <cfRule type="dataBar" priority="18">
      <dataBar>
        <cfvo type="num" val="0"/>
        <cfvo type="num" val="1"/>
        <color rgb="FFBFBFBF"/>
      </dataBar>
      <extLst>
        <ext xmlns:x14="http://schemas.microsoft.com/office/spreadsheetml/2009/9/main" uri="{B025F937-C7B1-47D3-B67F-A62EFF666E3E}">
          <x14:id>{01458963-FD8C-4E20-A97D-EDD86C83247D}</x14:id>
        </ext>
      </extLst>
    </cfRule>
  </conditionalFormatting>
  <conditionalFormatting sqref="N34:AG35 I36:AG44 I7:AG33">
    <cfRule type="expression" dxfId="7" priority="19">
      <formula>AND(task_start&lt;=I$5,ROUNDDOWN((task_end-task_start+1)*task_progress,0)+task_start-1&gt;=I$5)</formula>
    </cfRule>
    <cfRule type="expression" dxfId="6" priority="20" stopIfTrue="1">
      <formula>AND(task_end&gt;=I$5,task_start&lt;J$5)</formula>
    </cfRule>
  </conditionalFormatting>
  <conditionalFormatting sqref="D26">
    <cfRule type="dataBar" priority="14">
      <dataBar>
        <cfvo type="num" val="0"/>
        <cfvo type="num" val="1"/>
        <color rgb="FFBFBFBF"/>
      </dataBar>
      <extLst>
        <ext xmlns:x14="http://schemas.microsoft.com/office/spreadsheetml/2009/9/main" uri="{B025F937-C7B1-47D3-B67F-A62EFF666E3E}">
          <x14:id>{B8BA432C-9263-4705-9B8D-B7FF8A96FE6C}</x14:id>
        </ext>
      </extLst>
    </cfRule>
  </conditionalFormatting>
  <conditionalFormatting sqref="D27:D36">
    <cfRule type="dataBar" priority="13">
      <dataBar>
        <cfvo type="num" val="0"/>
        <cfvo type="num" val="1"/>
        <color rgb="FFBFBFBF"/>
      </dataBar>
      <extLst>
        <ext xmlns:x14="http://schemas.microsoft.com/office/spreadsheetml/2009/9/main" uri="{B025F937-C7B1-47D3-B67F-A62EFF666E3E}">
          <x14:id>{71AC5D51-D686-4671-9D54-A7B600F5B0A7}</x14:id>
        </ext>
      </extLst>
    </cfRule>
  </conditionalFormatting>
  <conditionalFormatting sqref="D33:D36">
    <cfRule type="dataBar" priority="5">
      <dataBar>
        <cfvo type="num" val="0"/>
        <cfvo type="num" val="1"/>
        <color rgb="FFBFBFBF"/>
      </dataBar>
      <extLst>
        <ext xmlns:x14="http://schemas.microsoft.com/office/spreadsheetml/2009/9/main" uri="{B025F937-C7B1-47D3-B67F-A62EFF666E3E}">
          <x14:id>{BEAFD827-BD67-4E42-AA6C-B03D5D696C68}</x14:id>
        </ext>
      </extLst>
    </cfRule>
  </conditionalFormatting>
  <conditionalFormatting sqref="I34:M35">
    <cfRule type="expression" dxfId="5" priority="4">
      <formula>AND(TODAY()&gt;=I$5,TODAY()&lt;J$5)</formula>
    </cfRule>
  </conditionalFormatting>
  <conditionalFormatting sqref="I34:M35">
    <cfRule type="expression" dxfId="4" priority="2">
      <formula>AND(task_start&lt;=I$5,ROUNDDOWN((task_end-task_start+1)*task_progress,0)+task_start-1&gt;=I$5)</formula>
    </cfRule>
    <cfRule type="expression" dxfId="3" priority="3" stopIfTrue="1">
      <formula>AND(task_end&gt;=I$5,task_start&lt;J$5)</formula>
    </cfRule>
  </conditionalFormatting>
  <conditionalFormatting sqref="D39:D42">
    <cfRule type="dataBar" priority="1">
      <dataBar>
        <cfvo type="num" val="0"/>
        <cfvo type="num" val="1"/>
        <color rgb="FFBFBFBF"/>
      </dataBar>
      <extLst>
        <ext xmlns:x14="http://schemas.microsoft.com/office/spreadsheetml/2009/9/main" uri="{B025F937-C7B1-47D3-B67F-A62EFF666E3E}">
          <x14:id>{18A5932F-9E82-488E-87B6-8FF7AF88E015}</x14:id>
        </ext>
      </extLst>
    </cfRule>
  </conditionalFormatting>
  <conditionalFormatting sqref="AH5:AH44">
    <cfRule type="expression" dxfId="2" priority="35">
      <formula>AND(TODAY()&gt;=AH$5,TODAY()&lt;#REF!)</formula>
    </cfRule>
  </conditionalFormatting>
  <conditionalFormatting sqref="AH7:AH44">
    <cfRule type="expression" dxfId="1" priority="42">
      <formula>AND(task_start&lt;=AH$5,ROUNDDOWN((task_end-task_start+1)*task_progress,0)+task_start-1&gt;=AH$5)</formula>
    </cfRule>
    <cfRule type="expression" dxfId="0" priority="43" stopIfTrue="1">
      <formula>AND(task_end&gt;=AH$5,task_start&lt;#REF!)</formula>
    </cfRule>
  </conditionalFormatting>
  <dataValidations disablePrompts="1" count="1">
    <dataValidation type="whole" operator="greaterThanOrEqual" allowBlank="1" showInputMessage="1" promptTitle="Display Week" prompt="Changing this number will scroll the Gantt Chart view." sqref="E4" xr:uid="{0B49A0FC-8799-4ED2-AD3F-70F0B8205E9A}">
      <formula1>1</formula1>
    </dataValidation>
  </dataValidations>
  <pageMargins left="0.7" right="0.7" top="0.75" bottom="0.75" header="0.3" footer="0.3"/>
  <pageSetup paperSize="9" scale="39" fitToWidth="0" orientation="landscape" r:id="rId1"/>
  <headerFooter>
    <oddFooter>&amp;R&amp;"Arial,Italic"&amp;K0070C0www.LeanIreland.ie, +353 91 870708, info@LeanIreland.ie</oddFooter>
  </headerFooter>
  <drawing r:id="rId2"/>
  <extLst>
    <ext xmlns:x14="http://schemas.microsoft.com/office/spreadsheetml/2009/9/main" uri="{78C0D931-6437-407d-A8EE-F0AAD7539E65}">
      <x14:conditionalFormattings>
        <x14:conditionalFormatting xmlns:xm="http://schemas.microsoft.com/office/excel/2006/main">
          <x14:cfRule type="dataBar" id="{01458963-FD8C-4E20-A97D-EDD86C83247D}">
            <x14:dataBar minLength="0" maxLength="100" gradient="0">
              <x14:cfvo type="num">
                <xm:f>0</xm:f>
              </x14:cfvo>
              <x14:cfvo type="num">
                <xm:f>1</xm:f>
              </x14:cfvo>
              <x14:negativeFillColor rgb="FFFF0000"/>
              <x14:axisColor rgb="FF000000"/>
            </x14:dataBar>
          </x14:cfRule>
          <xm:sqref>D37:D38 D43:D44 D7:D25</xm:sqref>
        </x14:conditionalFormatting>
        <x14:conditionalFormatting xmlns:xm="http://schemas.microsoft.com/office/excel/2006/main">
          <x14:cfRule type="dataBar" id="{B8BA432C-9263-4705-9B8D-B7FF8A96FE6C}">
            <x14:dataBar minLength="0" maxLength="100" gradient="0">
              <x14:cfvo type="num">
                <xm:f>0</xm:f>
              </x14:cfvo>
              <x14:cfvo type="num">
                <xm:f>1</xm:f>
              </x14:cfvo>
              <x14:negativeFillColor rgb="FFFF0000"/>
              <x14:axisColor rgb="FF000000"/>
            </x14:dataBar>
          </x14:cfRule>
          <xm:sqref>D26</xm:sqref>
        </x14:conditionalFormatting>
        <x14:conditionalFormatting xmlns:xm="http://schemas.microsoft.com/office/excel/2006/main">
          <x14:cfRule type="dataBar" id="{71AC5D51-D686-4671-9D54-A7B600F5B0A7}">
            <x14:dataBar minLength="0" maxLength="100" gradient="0">
              <x14:cfvo type="num">
                <xm:f>0</xm:f>
              </x14:cfvo>
              <x14:cfvo type="num">
                <xm:f>1</xm:f>
              </x14:cfvo>
              <x14:negativeFillColor rgb="FFFF0000"/>
              <x14:axisColor rgb="FF000000"/>
            </x14:dataBar>
          </x14:cfRule>
          <xm:sqref>D27:D36</xm:sqref>
        </x14:conditionalFormatting>
        <x14:conditionalFormatting xmlns:xm="http://schemas.microsoft.com/office/excel/2006/main">
          <x14:cfRule type="dataBar" id="{BEAFD827-BD67-4E42-AA6C-B03D5D696C68}">
            <x14:dataBar minLength="0" maxLength="100" gradient="0">
              <x14:cfvo type="num">
                <xm:f>0</xm:f>
              </x14:cfvo>
              <x14:cfvo type="num">
                <xm:f>1</xm:f>
              </x14:cfvo>
              <x14:negativeFillColor rgb="FFFF0000"/>
              <x14:axisColor rgb="FF000000"/>
            </x14:dataBar>
          </x14:cfRule>
          <xm:sqref>D33:D36</xm:sqref>
        </x14:conditionalFormatting>
        <x14:conditionalFormatting xmlns:xm="http://schemas.microsoft.com/office/excel/2006/main">
          <x14:cfRule type="dataBar" id="{18A5932F-9E82-488E-87B6-8FF7AF88E015}">
            <x14:dataBar minLength="0" maxLength="100" gradient="0">
              <x14:cfvo type="num">
                <xm:f>0</xm:f>
              </x14:cfvo>
              <x14:cfvo type="num">
                <xm:f>1</xm:f>
              </x14:cfvo>
              <x14:negativeFillColor rgb="FFFF0000"/>
              <x14:axisColor rgb="FF000000"/>
            </x14:dataBar>
          </x14:cfRule>
          <xm:sqref>D39:D42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691BCF41DDAF4DBD3F8676C31BFD0A" ma:contentTypeVersion="12" ma:contentTypeDescription="Crée un document." ma:contentTypeScope="" ma:versionID="a6050664b1268b44d5c94ff6436334b0">
  <xsd:schema xmlns:xsd="http://www.w3.org/2001/XMLSchema" xmlns:xs="http://www.w3.org/2001/XMLSchema" xmlns:p="http://schemas.microsoft.com/office/2006/metadata/properties" xmlns:ns2="4b149c94-8c85-406e-a012-ed93b48e91bc" xmlns:ns3="065df4dc-7198-41dc-88af-ffc885a4e7f3" targetNamespace="http://schemas.microsoft.com/office/2006/metadata/properties" ma:root="true" ma:fieldsID="dc3cdc2dc6f8901e8f9fecdd62d32c9a" ns2:_="" ns3:_="">
    <xsd:import namespace="4b149c94-8c85-406e-a012-ed93b48e91bc"/>
    <xsd:import namespace="065df4dc-7198-41dc-88af-ffc885a4e7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9c94-8c85-406e-a012-ed93b48e91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65df4dc-7198-41dc-88af-ffc885a4e7f3"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7021EE-9523-46D8-94D6-8C1F5A01B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9c94-8c85-406e-a012-ed93b48e91bc"/>
    <ds:schemaRef ds:uri="065df4dc-7198-41dc-88af-ffc885a4e7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7A90DD-13FC-48A3-B3A6-955774F83D76}">
  <ds:schemaRefs>
    <ds:schemaRef ds:uri="http://schemas.microsoft.com/sharepoint/v3/contenttype/forms"/>
  </ds:schemaRefs>
</ds:datastoreItem>
</file>

<file path=customXml/itemProps3.xml><?xml version="1.0" encoding="utf-8"?>
<ds:datastoreItem xmlns:ds="http://schemas.openxmlformats.org/officeDocument/2006/customXml" ds:itemID="{71838DD0-9744-4ACD-B540-1DA5D49F85C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Excel Gantt chart</vt:lpstr>
      <vt:lpstr>Display_Week</vt:lpstr>
      <vt:lpstr>Project_Start</vt:lpstr>
      <vt:lpstr>'Excel Gantt chart'!Zone_d_impression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Parrend</dc:creator>
  <cp:lastModifiedBy>Pierre Parrend</cp:lastModifiedBy>
  <dcterms:created xsi:type="dcterms:W3CDTF">2021-12-08T21:31:43Z</dcterms:created>
  <dcterms:modified xsi:type="dcterms:W3CDTF">2022-02-03T11:46:42Z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0x010100C5691BCF41DDAF4DBD3F8676C31BFD0A</vt:lpwstr>
  </property>
</Properties>
</file>