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Y:\eval\"/>
    </mc:Choice>
  </mc:AlternateContent>
  <xr:revisionPtr revIDLastSave="0" documentId="13_ncr:1_{CA19A7D4-D7C7-4513-857D-36CAE108EBF2}" xr6:coauthVersionLast="47" xr6:coauthVersionMax="47" xr10:uidLastSave="{00000000-0000-0000-0000-000000000000}"/>
  <bookViews>
    <workbookView xWindow="-108" yWindow="-108" windowWidth="30936" windowHeight="16776" activeTab="1" xr2:uid="{C34493FC-BE9F-49C2-BA2E-76C7B8EF5F42}"/>
  </bookViews>
  <sheets>
    <sheet name="不同Policy结果" sheetId="1" r:id="rId1"/>
    <sheet name="LRU-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2" i="1"/>
  <c r="H6" i="1"/>
  <c r="H7" i="1"/>
  <c r="H8" i="1"/>
  <c r="H3" i="1"/>
  <c r="H4" i="1"/>
  <c r="H5" i="1"/>
  <c r="H3" i="2"/>
  <c r="H4" i="2"/>
  <c r="H5" i="2"/>
  <c r="H6" i="2"/>
  <c r="H2" i="2"/>
</calcChain>
</file>

<file path=xl/sharedStrings.xml><?xml version="1.0" encoding="utf-8"?>
<sst xmlns="http://schemas.openxmlformats.org/spreadsheetml/2006/main" count="62" uniqueCount="25">
  <si>
    <t>naïve</t>
    <phoneticPr fontId="1" type="noConversion"/>
  </si>
  <si>
    <t>read times</t>
    <phoneticPr fontId="1" type="noConversion"/>
  </si>
  <si>
    <t>write times</t>
    <phoneticPr fontId="1" type="noConversion"/>
  </si>
  <si>
    <t>miss</t>
    <phoneticPr fontId="1" type="noConversion"/>
  </si>
  <si>
    <t>hit</t>
    <phoneticPr fontId="1" type="noConversion"/>
  </si>
  <si>
    <t>buf access</t>
    <phoneticPr fontId="1" type="noConversion"/>
  </si>
  <si>
    <t>dirty victims</t>
    <phoneticPr fontId="1" type="noConversion"/>
  </si>
  <si>
    <t>clean victims</t>
    <phoneticPr fontId="1" type="noConversion"/>
  </si>
  <si>
    <t>victims</t>
    <phoneticPr fontId="1" type="noConversion"/>
  </si>
  <si>
    <t>read T(us)</t>
    <phoneticPr fontId="1" type="noConversion"/>
  </si>
  <si>
    <t>write T(us)</t>
    <phoneticPr fontId="1" type="noConversion"/>
  </si>
  <si>
    <t>end write dirties T(us)</t>
    <phoneticPr fontId="1" type="noConversion"/>
  </si>
  <si>
    <t>total T(us)</t>
    <phoneticPr fontId="1" type="noConversion"/>
  </si>
  <si>
    <t>maintain T(us)</t>
    <phoneticPr fontId="1" type="noConversion"/>
  </si>
  <si>
    <t>BUFSIZE</t>
    <phoneticPr fontId="1" type="noConversion"/>
  </si>
  <si>
    <t>BUFSIZE=12288</t>
    <phoneticPr fontId="1" type="noConversion"/>
  </si>
  <si>
    <t>IO</t>
    <phoneticPr fontId="1" type="noConversion"/>
  </si>
  <si>
    <t>hit ratio</t>
    <phoneticPr fontId="1" type="noConversion"/>
  </si>
  <si>
    <t>LRU-2</t>
    <phoneticPr fontId="1" type="noConversion"/>
  </si>
  <si>
    <t>LRU</t>
    <phoneticPr fontId="1" type="noConversion"/>
  </si>
  <si>
    <t>LRU-3</t>
    <phoneticPr fontId="1" type="noConversion"/>
  </si>
  <si>
    <t>LRU-4</t>
    <phoneticPr fontId="1" type="noConversion"/>
  </si>
  <si>
    <t>Clock</t>
    <phoneticPr fontId="1" type="noConversion"/>
  </si>
  <si>
    <t>Policy</t>
    <phoneticPr fontId="1" type="noConversion"/>
  </si>
  <si>
    <t>BUFSIZE=1024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</si>
</sst>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IO(BUFSIZE=12288)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不同Policy结果!$D$2</c:f>
              <c:strCache>
                <c:ptCount val="1"/>
                <c:pt idx="0">
                  <c:v>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不同Policy结果!$A$3:$A$8</c:f>
              <c:strCache>
                <c:ptCount val="6"/>
                <c:pt idx="0">
                  <c:v>naïve</c:v>
                </c:pt>
                <c:pt idx="1">
                  <c:v>LRU</c:v>
                </c:pt>
                <c:pt idx="2">
                  <c:v>LRU-2</c:v>
                </c:pt>
                <c:pt idx="3">
                  <c:v>LRU-3</c:v>
                </c:pt>
                <c:pt idx="4">
                  <c:v>LRU-4</c:v>
                </c:pt>
                <c:pt idx="5">
                  <c:v>Clock</c:v>
                </c:pt>
              </c:strCache>
            </c:strRef>
          </c:cat>
          <c:val>
            <c:numRef>
              <c:f>不同Policy结果!$D$3:$D$8</c:f>
              <c:numCache>
                <c:formatCode>General</c:formatCode>
                <c:ptCount val="6"/>
                <c:pt idx="0">
                  <c:v>240371</c:v>
                </c:pt>
                <c:pt idx="1">
                  <c:v>249686</c:v>
                </c:pt>
                <c:pt idx="2">
                  <c:v>213397</c:v>
                </c:pt>
                <c:pt idx="3">
                  <c:v>225503</c:v>
                </c:pt>
                <c:pt idx="4">
                  <c:v>240388</c:v>
                </c:pt>
                <c:pt idx="5">
                  <c:v>258897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8-4B8E-870F-B0F95D3C50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749279"/>
        <c:axId val="1489748447"/>
      </c:barChart>
      <c:catAx>
        <c:axId val="148974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Policy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48447"/>
        <c:crosses val="autoZero"/>
        <c:auto val="1"/>
        <c:lblAlgn val="ctr"/>
        <c:lblOffset val="100"/>
        <c:noMultiLvlLbl val="0"/>
      </c:catAx>
      <c:valAx>
        <c:axId val="148974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IO</a:t>
                </a:r>
                <a:r>
                  <a:rPr lang="zh-CN" altLang="en-US"/>
                  <a:t>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4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</a:t>
            </a:r>
            <a:r>
              <a:rPr lang="zh-CN" altLang="en-US"/>
              <a:t>次数随</a:t>
            </a:r>
            <a:r>
              <a:rPr lang="en-US" altLang="zh-CN"/>
              <a:t>BUFSIZE</a:t>
            </a:r>
            <a:r>
              <a:rPr lang="zh-CN" altLang="en-US"/>
              <a:t>变化</a:t>
            </a:r>
            <a:r>
              <a:rPr lang="zh-CN" altLang="zh-CN" sz="1400" b="0" i="0" u="none" strike="noStrike" baseline="0">
                <a:effectLst/>
              </a:rPr>
              <a:t>折线</a:t>
            </a:r>
            <a:r>
              <a:rPr lang="en-US" altLang="zh-CN" sz="1400" b="0" i="0" u="none" strike="noStrike" baseline="0">
                <a:effectLst/>
              </a:rPr>
              <a:t>(LRU-2)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'LRU-2'!$A$2:$A$6</c:f>
              <c:numCache>
                <c:formatCode>General</c:formatCode>
                <c:ptCount val="5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12288</c:v>
                </c:pt>
                <c:pt idx="4">
                  <c:v>16384</c:v>
                </c:pt>
              </c:numCache>
            </c:numRef>
          </c:cat>
          <c:val>
            <c:numRef>
              <c:f>'LRU-2'!$D$2:$D$6</c:f>
              <c:numCache>
                <c:formatCode>General</c:formatCode>
                <c:ptCount val="5"/>
                <c:pt idx="0">
                  <c:v>420856</c:v>
                </c:pt>
                <c:pt idx="1">
                  <c:v>313953</c:v>
                </c:pt>
                <c:pt idx="2">
                  <c:v>252154</c:v>
                </c:pt>
                <c:pt idx="3">
                  <c:v>213397</c:v>
                </c:pt>
                <c:pt idx="4">
                  <c:v>184043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A-4237-9A28-EC5AE7B8CB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9790047"/>
        <c:axId val="1489785471"/>
      </c:lineChart>
      <c:catAx>
        <c:axId val="148979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BUFSIZE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85471"/>
        <c:crosses val="autoZero"/>
        <c:auto val="1"/>
        <c:lblAlgn val="ctr"/>
        <c:lblOffset val="100"/>
        <c:noMultiLvlLbl val="0"/>
      </c:catAx>
      <c:valAx>
        <c:axId val="14897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IO</a:t>
                </a:r>
                <a:r>
                  <a:rPr lang="zh-CN" altLang="en-US"/>
                  <a:t>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9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运行时间随</a:t>
            </a:r>
            <a:r>
              <a:rPr lang="en-US" altLang="zh-CN"/>
              <a:t>BUFSIZE</a:t>
            </a:r>
            <a:r>
              <a:rPr lang="zh-CN" altLang="en-US"/>
              <a:t>变化折线</a:t>
            </a:r>
            <a:r>
              <a:rPr lang="en-US" altLang="zh-CN" sz="1400" b="0" i="0" u="none" strike="noStrike" baseline="0">
                <a:effectLst/>
              </a:rPr>
              <a:t>(LRU-2)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'LRU-2'!$A$2:$A$6</c:f>
              <c:numCache>
                <c:formatCode>General</c:formatCode>
                <c:ptCount val="5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12288</c:v>
                </c:pt>
                <c:pt idx="4">
                  <c:v>16384</c:v>
                </c:pt>
              </c:numCache>
            </c:numRef>
          </c:cat>
          <c:val>
            <c:numRef>
              <c:f>'LRU-2'!$O$2:$O$6</c:f>
              <c:numCache>
                <c:formatCode>General</c:formatCode>
                <c:ptCount val="5"/>
                <c:pt idx="0">
                  <c:v>1118483</c:v>
                </c:pt>
                <c:pt idx="1">
                  <c:v>994736</c:v>
                </c:pt>
                <c:pt idx="2">
                  <c:v>864948</c:v>
                </c:pt>
                <c:pt idx="3">
                  <c:v>826136</c:v>
                </c:pt>
                <c:pt idx="4">
                  <c:v>849762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C-4290-AD51-0E156F8F33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6998687"/>
        <c:axId val="1487016159"/>
      </c:lineChart>
      <c:catAx>
        <c:axId val="1486998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BUFSIZE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016159"/>
        <c:crosses val="autoZero"/>
        <c:auto val="1"/>
        <c:lblAlgn val="ctr"/>
        <c:lblOffset val="100"/>
        <c:noMultiLvlLbl val="0"/>
      </c:catAx>
      <c:valAx>
        <c:axId val="14870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执行时间</a:t>
                </a:r>
                <a:r>
                  <a:rPr lang="en-US" altLang="zh-CN"/>
                  <a:t>(us)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99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hit ratio</a:t>
            </a:r>
            <a:r>
              <a:rPr lang="en-US" altLang="zh-CN" sz="1400" b="0" i="0" u="none" strike="noStrike" baseline="0">
                <a:effectLst/>
              </a:rPr>
              <a:t>(BUFSIZE=12288)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不同Policy结果!$H$2</c:f>
              <c:strCache>
                <c:ptCount val="1"/>
                <c:pt idx="0">
                  <c:v>hit ratio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不同Policy结果!$A$3:$A$8</c:f>
              <c:strCache>
                <c:ptCount val="6"/>
                <c:pt idx="0">
                  <c:v>naïve</c:v>
                </c:pt>
                <c:pt idx="1">
                  <c:v>LRU</c:v>
                </c:pt>
                <c:pt idx="2">
                  <c:v>LRU-2</c:v>
                </c:pt>
                <c:pt idx="3">
                  <c:v>LRU-3</c:v>
                </c:pt>
                <c:pt idx="4">
                  <c:v>LRU-4</c:v>
                </c:pt>
                <c:pt idx="5">
                  <c:v>Clock</c:v>
                </c:pt>
              </c:strCache>
            </c:strRef>
          </c:cat>
          <c:val>
            <c:numRef>
              <c:f>不同Policy结果!$H$3:$H$8</c:f>
              <c:numCache>
                <c:formatCode>General</c:formatCode>
                <c:ptCount val="6"/>
                <c:pt idx="0">
                  <c:v>0.68479400000000001</c:v>
                </c:pt>
                <c:pt idx="1">
                  <c:v>0.68644799999999995</c:v>
                </c:pt>
                <c:pt idx="2">
                  <c:v>0.72162599999999999</c:v>
                </c:pt>
                <c:pt idx="3">
                  <c:v>0.71117200000000003</c:v>
                </c:pt>
                <c:pt idx="4">
                  <c:v>0.69569599999999998</c:v>
                </c:pt>
                <c:pt idx="5">
                  <c:v>0.67691199999999996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8-4B8E-870F-B0F95D3C50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749279"/>
        <c:axId val="1489748447"/>
      </c:barChart>
      <c:catAx>
        <c:axId val="148974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Policy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48447"/>
        <c:crosses val="autoZero"/>
        <c:auto val="1"/>
        <c:lblAlgn val="ctr"/>
        <c:lblOffset val="100"/>
        <c:noMultiLvlLbl val="0"/>
      </c:catAx>
      <c:valAx>
        <c:axId val="148974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命中率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4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victims</a:t>
            </a:r>
            <a:r>
              <a:rPr lang="en-US" altLang="zh-CN" sz="1400" b="0" i="0" u="none" strike="noStrike" baseline="0">
                <a:effectLst/>
              </a:rPr>
              <a:t>(BUFSIZE=12288)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不同Policy结果!$K$2</c:f>
              <c:strCache>
                <c:ptCount val="1"/>
                <c:pt idx="0">
                  <c:v>victims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不同Policy结果!$A$3:$A$8</c:f>
              <c:strCache>
                <c:ptCount val="6"/>
                <c:pt idx="0">
                  <c:v>naïve</c:v>
                </c:pt>
                <c:pt idx="1">
                  <c:v>LRU</c:v>
                </c:pt>
                <c:pt idx="2">
                  <c:v>LRU-2</c:v>
                </c:pt>
                <c:pt idx="3">
                  <c:v>LRU-3</c:v>
                </c:pt>
                <c:pt idx="4">
                  <c:v>LRU-4</c:v>
                </c:pt>
                <c:pt idx="5">
                  <c:v>Clock</c:v>
                </c:pt>
              </c:strCache>
            </c:strRef>
          </c:cat>
          <c:val>
            <c:numRef>
              <c:f>不同Policy结果!$K$3:$K$8</c:f>
              <c:numCache>
                <c:formatCode>General</c:formatCode>
                <c:ptCount val="6"/>
                <c:pt idx="0">
                  <c:v>145315</c:v>
                </c:pt>
                <c:pt idx="1">
                  <c:v>144488</c:v>
                </c:pt>
                <c:pt idx="2">
                  <c:v>126899</c:v>
                </c:pt>
                <c:pt idx="3">
                  <c:v>132126</c:v>
                </c:pt>
                <c:pt idx="4">
                  <c:v>139864</c:v>
                </c:pt>
                <c:pt idx="5">
                  <c:v>149256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A-4DC8-B043-B8CF73C239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780063"/>
        <c:axId val="1489780479"/>
      </c:barChart>
      <c:catAx>
        <c:axId val="148978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Policy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80479"/>
        <c:crosses val="autoZero"/>
        <c:auto val="1"/>
        <c:lblAlgn val="ctr"/>
        <c:lblOffset val="100"/>
        <c:noMultiLvlLbl val="0"/>
      </c:catAx>
      <c:valAx>
        <c:axId val="14897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受害者数量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8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T(us)</a:t>
            </a:r>
            <a:r>
              <a:rPr lang="en-US" altLang="zh-CN" sz="1400" b="0" i="0" u="none" strike="noStrike" baseline="0">
                <a:effectLst/>
              </a:rPr>
              <a:t>(BUFSIZE=12288)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不同Policy结果!$O$2</c:f>
              <c:strCache>
                <c:ptCount val="1"/>
                <c:pt idx="0">
                  <c:v>total T(us)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不同Policy结果!$A$3:$A$8</c:f>
              <c:strCache>
                <c:ptCount val="6"/>
                <c:pt idx="0">
                  <c:v>naïve</c:v>
                </c:pt>
                <c:pt idx="1">
                  <c:v>LRU</c:v>
                </c:pt>
                <c:pt idx="2">
                  <c:v>LRU-2</c:v>
                </c:pt>
                <c:pt idx="3">
                  <c:v>LRU-3</c:v>
                </c:pt>
                <c:pt idx="4">
                  <c:v>LRU-4</c:v>
                </c:pt>
                <c:pt idx="5">
                  <c:v>Clock</c:v>
                </c:pt>
              </c:strCache>
            </c:strRef>
          </c:cat>
          <c:val>
            <c:numRef>
              <c:f>不同Policy结果!$O$3:$O$8</c:f>
              <c:numCache>
                <c:formatCode>General</c:formatCode>
                <c:ptCount val="6"/>
                <c:pt idx="0">
                  <c:v>379039</c:v>
                </c:pt>
                <c:pt idx="1">
                  <c:v>1054548</c:v>
                </c:pt>
                <c:pt idx="2">
                  <c:v>826136</c:v>
                </c:pt>
                <c:pt idx="3">
                  <c:v>835917</c:v>
                </c:pt>
                <c:pt idx="4">
                  <c:v>849005</c:v>
                </c:pt>
                <c:pt idx="5">
                  <c:v>600393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4-4E8F-AD94-432B989622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784639"/>
        <c:axId val="1386184399"/>
      </c:barChart>
      <c:catAx>
        <c:axId val="148978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Policy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6184399"/>
        <c:crosses val="autoZero"/>
        <c:auto val="1"/>
        <c:lblAlgn val="ctr"/>
        <c:lblOffset val="100"/>
        <c:noMultiLvlLbl val="0"/>
      </c:catAx>
      <c:valAx>
        <c:axId val="138618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(us)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8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maintain T(us)</a:t>
            </a:r>
            <a:r>
              <a:rPr lang="en-US" altLang="zh-CN" sz="1400" b="0" i="0" u="none" strike="noStrike" baseline="0">
                <a:effectLst/>
              </a:rPr>
              <a:t>(BUFSIZE=12288)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不同Policy结果!$P$2</c:f>
              <c:strCache>
                <c:ptCount val="1"/>
                <c:pt idx="0">
                  <c:v>maintain T(us)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不同Policy结果!$A$3:$A$8</c:f>
              <c:strCache>
                <c:ptCount val="6"/>
                <c:pt idx="0">
                  <c:v>naïve</c:v>
                </c:pt>
                <c:pt idx="1">
                  <c:v>LRU</c:v>
                </c:pt>
                <c:pt idx="2">
                  <c:v>LRU-2</c:v>
                </c:pt>
                <c:pt idx="3">
                  <c:v>LRU-3</c:v>
                </c:pt>
                <c:pt idx="4">
                  <c:v>LRU-4</c:v>
                </c:pt>
                <c:pt idx="5">
                  <c:v>Clock</c:v>
                </c:pt>
              </c:strCache>
            </c:strRef>
          </c:cat>
          <c:val>
            <c:numRef>
              <c:f>不同Policy结果!$P$3:$P$8</c:f>
              <c:numCache>
                <c:formatCode>General</c:formatCode>
                <c:ptCount val="6"/>
                <c:pt idx="0">
                  <c:v>81</c:v>
                </c:pt>
                <c:pt idx="1">
                  <c:v>36314</c:v>
                </c:pt>
                <c:pt idx="2">
                  <c:v>7958</c:v>
                </c:pt>
                <c:pt idx="3">
                  <c:v>7912</c:v>
                </c:pt>
                <c:pt idx="4">
                  <c:v>8221</c:v>
                </c:pt>
                <c:pt idx="5">
                  <c:v>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1-4065-B3C5-CC60381D29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728479"/>
        <c:axId val="1489729311"/>
      </c:barChart>
      <c:catAx>
        <c:axId val="148972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Policy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29311"/>
        <c:crosses val="autoZero"/>
        <c:auto val="1"/>
        <c:lblAlgn val="ctr"/>
        <c:lblOffset val="100"/>
        <c:noMultiLvlLbl val="0"/>
      </c:catAx>
      <c:valAx>
        <c:axId val="14897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维护时间</a:t>
                </a:r>
                <a:r>
                  <a:rPr lang="en-US" altLang="zh-CN"/>
                  <a:t>(us)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2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IO(BUFSIZE=1024)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不同Policy结果!$D$11</c:f>
              <c:strCache>
                <c:ptCount val="1"/>
                <c:pt idx="0">
                  <c:v>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不同Policy结果!$A$12:$A$17</c:f>
              <c:strCache>
                <c:ptCount val="6"/>
                <c:pt idx="0">
                  <c:v>naïve</c:v>
                </c:pt>
                <c:pt idx="1">
                  <c:v>LRU</c:v>
                </c:pt>
                <c:pt idx="2">
                  <c:v>LRU-2</c:v>
                </c:pt>
                <c:pt idx="3">
                  <c:v>LRU-3</c:v>
                </c:pt>
                <c:pt idx="4">
                  <c:v>LRU-4</c:v>
                </c:pt>
                <c:pt idx="5">
                  <c:v>Clock</c:v>
                </c:pt>
              </c:strCache>
            </c:strRef>
          </c:cat>
          <c:val>
            <c:numRef>
              <c:f>不同Policy结果!$D$12:$D$17</c:f>
              <c:numCache>
                <c:formatCode>General</c:formatCode>
                <c:ptCount val="6"/>
                <c:pt idx="0">
                  <c:v>490449</c:v>
                </c:pt>
                <c:pt idx="1">
                  <c:v>503390</c:v>
                </c:pt>
                <c:pt idx="2">
                  <c:v>420856</c:v>
                </c:pt>
                <c:pt idx="3">
                  <c:v>437141</c:v>
                </c:pt>
                <c:pt idx="4">
                  <c:v>465928</c:v>
                </c:pt>
                <c:pt idx="5">
                  <c:v>512353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E-4969-9EB0-CFF0C187CB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778399"/>
        <c:axId val="1489755519"/>
      </c:barChart>
      <c:catAx>
        <c:axId val="14897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Policy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55519"/>
        <c:crosses val="autoZero"/>
        <c:auto val="1"/>
        <c:lblAlgn val="ctr"/>
        <c:lblOffset val="100"/>
        <c:noMultiLvlLbl val="0"/>
      </c:catAx>
      <c:valAx>
        <c:axId val="14897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IO</a:t>
                </a:r>
                <a:r>
                  <a:rPr lang="zh-CN" altLang="en-US"/>
                  <a:t>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hit ratio(BUFSIZE=1024)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不同Policy结果!$H$11</c:f>
              <c:strCache>
                <c:ptCount val="1"/>
                <c:pt idx="0">
                  <c:v>hit ratio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不同Policy结果!$A$12:$A$17</c:f>
              <c:strCache>
                <c:ptCount val="6"/>
                <c:pt idx="0">
                  <c:v>naïve</c:v>
                </c:pt>
                <c:pt idx="1">
                  <c:v>LRU</c:v>
                </c:pt>
                <c:pt idx="2">
                  <c:v>LRU-2</c:v>
                </c:pt>
                <c:pt idx="3">
                  <c:v>LRU-3</c:v>
                </c:pt>
                <c:pt idx="4">
                  <c:v>LRU-4</c:v>
                </c:pt>
                <c:pt idx="5">
                  <c:v>Clock</c:v>
                </c:pt>
              </c:strCache>
            </c:strRef>
          </c:cat>
          <c:val>
            <c:numRef>
              <c:f>不同Policy结果!$H$12:$H$17</c:f>
              <c:numCache>
                <c:formatCode>General</c:formatCode>
                <c:ptCount val="6"/>
                <c:pt idx="0">
                  <c:v>0.34218599999999999</c:v>
                </c:pt>
                <c:pt idx="1">
                  <c:v>0.33912999999999999</c:v>
                </c:pt>
                <c:pt idx="2">
                  <c:v>0.43571799999999999</c:v>
                </c:pt>
                <c:pt idx="3">
                  <c:v>0.41691400000000001</c:v>
                </c:pt>
                <c:pt idx="4">
                  <c:v>0.38162200000000002</c:v>
                </c:pt>
                <c:pt idx="5">
                  <c:v>0.32886399999999999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E-4969-9EB0-CFF0C187CB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778399"/>
        <c:axId val="1489755519"/>
      </c:barChart>
      <c:catAx>
        <c:axId val="14897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Policy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55519"/>
        <c:crosses val="autoZero"/>
        <c:auto val="1"/>
        <c:lblAlgn val="ctr"/>
        <c:lblOffset val="100"/>
        <c:noMultiLvlLbl val="0"/>
      </c:catAx>
      <c:valAx>
        <c:axId val="14897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命中率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total T(us)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不同Policy结果!$O$11</c:f>
              <c:strCache>
                <c:ptCount val="1"/>
                <c:pt idx="0">
                  <c:v>total T(us)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不同Policy结果!$A$12:$A$17</c:f>
              <c:strCache>
                <c:ptCount val="6"/>
                <c:pt idx="0">
                  <c:v>naïve</c:v>
                </c:pt>
                <c:pt idx="1">
                  <c:v>LRU</c:v>
                </c:pt>
                <c:pt idx="2">
                  <c:v>LRU-2</c:v>
                </c:pt>
                <c:pt idx="3">
                  <c:v>LRU-3</c:v>
                </c:pt>
                <c:pt idx="4">
                  <c:v>LRU-4</c:v>
                </c:pt>
                <c:pt idx="5">
                  <c:v>Clock</c:v>
                </c:pt>
              </c:strCache>
            </c:strRef>
          </c:cat>
          <c:val>
            <c:numRef>
              <c:f>不同Policy结果!$O$12:$O$17</c:f>
              <c:numCache>
                <c:formatCode>General</c:formatCode>
                <c:ptCount val="6"/>
                <c:pt idx="0">
                  <c:v>724643</c:v>
                </c:pt>
                <c:pt idx="1">
                  <c:v>1224811</c:v>
                </c:pt>
                <c:pt idx="2">
                  <c:v>1118483</c:v>
                </c:pt>
                <c:pt idx="3">
                  <c:v>1169348</c:v>
                </c:pt>
                <c:pt idx="4">
                  <c:v>1205363</c:v>
                </c:pt>
                <c:pt idx="5">
                  <c:v>865453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E-4969-9EB0-CFF0C187CB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778399"/>
        <c:axId val="1489755519"/>
      </c:barChart>
      <c:catAx>
        <c:axId val="148977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Policy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55519"/>
        <c:crosses val="autoZero"/>
        <c:auto val="1"/>
        <c:lblAlgn val="ctr"/>
        <c:lblOffset val="100"/>
        <c:noMultiLvlLbl val="0"/>
      </c:catAx>
      <c:valAx>
        <c:axId val="14897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(us)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命中率随</a:t>
            </a:r>
            <a:r>
              <a:rPr lang="en-US" altLang="zh-CN"/>
              <a:t>BUFSIZE</a:t>
            </a:r>
            <a:r>
              <a:rPr lang="zh-CN" altLang="en-US"/>
              <a:t>变化</a:t>
            </a:r>
            <a:r>
              <a:rPr lang="zh-CN" altLang="zh-CN" sz="1400" b="0" i="0" u="none" strike="noStrike" baseline="0">
                <a:effectLst/>
              </a:rPr>
              <a:t>折线</a:t>
            </a:r>
            <a:r>
              <a:rPr lang="en-US" altLang="zh-CN" sz="1400" b="0" i="0" u="none" strike="noStrike" baseline="0">
                <a:effectLst/>
              </a:rPr>
              <a:t>(LRU-2)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'LRU-2'!$A$2:$A$6</c:f>
              <c:numCache>
                <c:formatCode>General</c:formatCode>
                <c:ptCount val="5"/>
                <c:pt idx="0">
                  <c:v>1024</c:v>
                </c:pt>
                <c:pt idx="1">
                  <c:v>4096</c:v>
                </c:pt>
                <c:pt idx="2">
                  <c:v>8192</c:v>
                </c:pt>
                <c:pt idx="3">
                  <c:v>12288</c:v>
                </c:pt>
                <c:pt idx="4">
                  <c:v>16384</c:v>
                </c:pt>
              </c:numCache>
            </c:numRef>
          </c:cat>
          <c:val>
            <c:numRef>
              <c:f>'LRU-2'!$H$2:$H$6</c:f>
              <c:numCache>
                <c:formatCode>General</c:formatCode>
                <c:ptCount val="5"/>
                <c:pt idx="0">
                  <c:v>0.43571799999999999</c:v>
                </c:pt>
                <c:pt idx="1">
                  <c:v>0.58126</c:v>
                </c:pt>
                <c:pt idx="2">
                  <c:v>0.66688999999999998</c:v>
                </c:pt>
                <c:pt idx="3">
                  <c:v>0.72162599999999999</c:v>
                </c:pt>
                <c:pt idx="4">
                  <c:v>0.76353800000000005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3-45CB-B3ED-61425CF387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9777151"/>
        <c:axId val="1489768415"/>
      </c:lineChart>
      <c:catAx>
        <c:axId val="148977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BUFSIZE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68415"/>
        <c:crosses val="autoZero"/>
        <c:auto val="1"/>
        <c:lblAlgn val="ctr"/>
        <c:lblOffset val="100"/>
        <c:noMultiLvlLbl val="0"/>
      </c:catAx>
      <c:valAx>
        <c:axId val="14897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命中率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977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18</xdr:row>
      <xdr:rowOff>104775</xdr:rowOff>
    </xdr:from>
    <xdr:to>
      <xdr:col>7</xdr:col>
      <xdr:colOff>66675</xdr:colOff>
      <xdr:row>34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994DDE3-93F6-42B8-8244-8BDDFF817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18</xdr:row>
      <xdr:rowOff>114300</xdr:rowOff>
    </xdr:from>
    <xdr:to>
      <xdr:col>13</xdr:col>
      <xdr:colOff>285750</xdr:colOff>
      <xdr:row>34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B2F27B6-4FA1-40CC-9434-38CD8FBC8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68792</xdr:rowOff>
    </xdr:from>
    <xdr:to>
      <xdr:col>6</xdr:col>
      <xdr:colOff>342900</xdr:colOff>
      <xdr:row>50</xdr:row>
      <xdr:rowOff>68792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5C62950-DB14-4016-A33F-A217378D6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142875</xdr:colOff>
      <xdr:row>34</xdr:row>
      <xdr:rowOff>123825</xdr:rowOff>
    </xdr:from>
    <xdr:to>
      <xdr:col>12</xdr:col>
      <xdr:colOff>57150</xdr:colOff>
      <xdr:row>50</xdr:row>
      <xdr:rowOff>123825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3B6ACBD-94FD-4366-9417-4953118D2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142875</xdr:colOff>
      <xdr:row>34</xdr:row>
      <xdr:rowOff>95250</xdr:rowOff>
    </xdr:from>
    <xdr:to>
      <xdr:col>16</xdr:col>
      <xdr:colOff>304800</xdr:colOff>
      <xdr:row>50</xdr:row>
      <xdr:rowOff>95250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9A29A87-21EB-484C-B412-6C289F6CD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50</xdr:row>
      <xdr:rowOff>144991</xdr:rowOff>
    </xdr:from>
    <xdr:to>
      <xdr:col>6</xdr:col>
      <xdr:colOff>342900</xdr:colOff>
      <xdr:row>66</xdr:row>
      <xdr:rowOff>144991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68534DE-992B-41D3-92E4-6A481B285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103715</xdr:colOff>
      <xdr:row>50</xdr:row>
      <xdr:rowOff>64558</xdr:rowOff>
    </xdr:from>
    <xdr:to>
      <xdr:col>11</xdr:col>
      <xdr:colOff>829733</xdr:colOff>
      <xdr:row>66</xdr:row>
      <xdr:rowOff>64558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128B942-407D-4297-BDD3-BAA2398A5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76200</xdr:colOff>
      <xdr:row>50</xdr:row>
      <xdr:rowOff>55034</xdr:rowOff>
    </xdr:from>
    <xdr:to>
      <xdr:col>16</xdr:col>
      <xdr:colOff>227541</xdr:colOff>
      <xdr:row>66</xdr:row>
      <xdr:rowOff>55034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F8F12C6-65F7-4297-A41C-8F2E82A9C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566738</xdr:colOff>
      <xdr:row>13</xdr:row>
      <xdr:rowOff>161925</xdr:rowOff>
    </xdr:from>
    <xdr:to>
      <xdr:col>13</xdr:col>
      <xdr:colOff>38100</xdr:colOff>
      <xdr:row>31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239A07-2B45-4756-86B0-DFA48BD9A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15</xdr:row>
      <xdr:rowOff>38100</xdr:rowOff>
    </xdr:from>
    <xdr:to>
      <xdr:col>6</xdr:col>
      <xdr:colOff>523875</xdr:colOff>
      <xdr:row>31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BDAF53-8BA8-4E16-947E-0895E5B9E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32</xdr:row>
      <xdr:rowOff>95250</xdr:rowOff>
    </xdr:from>
    <xdr:to>
      <xdr:col>10</xdr:col>
      <xdr:colOff>152400</xdr:colOff>
      <xdr:row>48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FE35D5A-C729-4C22-A611-CA43851AF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5434-3EF7-482C-9BD4-D23A73D587F6}">
  <dimension ref="A1:P17"/>
  <sheetViews>
    <sheetView topLeftCell="A16" zoomScale="80" zoomScaleNormal="80" workbookViewId="0">
      <selection activeCell="Q25" sqref="Q25"/>
    </sheetView>
  </sheetViews>
  <sheetFormatPr defaultRowHeight="13.8" x14ac:dyDescent="0.25"/>
  <cols>
    <col min="1" max="1" width="8.88671875" customWidth="1"/>
    <col min="2" max="2" width="11.44140625" customWidth="1"/>
    <col min="3" max="4" width="12.77734375" customWidth="1"/>
    <col min="6" max="6" width="6.88671875" customWidth="1"/>
    <col min="7" max="8" width="11.77734375" customWidth="1"/>
    <col min="9" max="9" width="12.44140625" customWidth="1"/>
    <col min="10" max="10" width="11.44140625" customWidth="1"/>
    <col min="12" max="12" width="11.5546875" customWidth="1"/>
    <col min="13" max="13" width="11.77734375" customWidth="1"/>
    <col min="14" max="14" width="15.6640625" customWidth="1"/>
    <col min="15" max="15" width="20.44140625" customWidth="1"/>
    <col min="16" max="16" width="16.33203125" customWidth="1"/>
  </cols>
  <sheetData>
    <row r="1" spans="1:16" x14ac:dyDescent="0.25">
      <c r="A1" t="s">
        <v>15</v>
      </c>
    </row>
    <row r="2" spans="1:16" x14ac:dyDescent="0.25">
      <c r="A2" t="s">
        <v>23</v>
      </c>
      <c r="B2" s="1" t="s">
        <v>1</v>
      </c>
      <c r="C2" s="1" t="s">
        <v>2</v>
      </c>
      <c r="D2" s="1" t="s">
        <v>16</v>
      </c>
      <c r="E2" s="2" t="s">
        <v>3</v>
      </c>
      <c r="F2" s="2" t="s">
        <v>4</v>
      </c>
      <c r="G2" s="2" t="s">
        <v>5</v>
      </c>
      <c r="H2" s="2" t="s">
        <v>17</v>
      </c>
      <c r="I2" s="3" t="s">
        <v>6</v>
      </c>
      <c r="J2" s="3" t="s">
        <v>7</v>
      </c>
      <c r="K2" s="3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5" t="s">
        <v>13</v>
      </c>
    </row>
    <row r="3" spans="1:16" x14ac:dyDescent="0.25">
      <c r="A3" t="s">
        <v>0</v>
      </c>
      <c r="B3" s="1">
        <v>157603</v>
      </c>
      <c r="C3" s="1">
        <v>82768</v>
      </c>
      <c r="D3" s="1">
        <v>240371</v>
      </c>
      <c r="E3" s="2">
        <v>157603</v>
      </c>
      <c r="F3" s="2">
        <v>342397</v>
      </c>
      <c r="G3" s="2">
        <v>500000</v>
      </c>
      <c r="H3" s="2">
        <f t="shared" ref="H3:H8" si="0">F3/G3</f>
        <v>0.68479400000000001</v>
      </c>
      <c r="I3" s="3">
        <v>71213</v>
      </c>
      <c r="J3" s="3">
        <v>74102</v>
      </c>
      <c r="K3" s="3">
        <v>145315</v>
      </c>
      <c r="L3" s="4">
        <v>172983</v>
      </c>
      <c r="M3" s="4">
        <v>203327</v>
      </c>
      <c r="N3" s="4">
        <v>2729</v>
      </c>
      <c r="O3" s="4">
        <v>379039</v>
      </c>
      <c r="P3" s="5">
        <v>81</v>
      </c>
    </row>
    <row r="4" spans="1:16" x14ac:dyDescent="0.25">
      <c r="A4" t="s">
        <v>19</v>
      </c>
      <c r="B4" s="1">
        <v>156776</v>
      </c>
      <c r="C4" s="1">
        <v>92910</v>
      </c>
      <c r="D4" s="1">
        <v>249686</v>
      </c>
      <c r="E4" s="2">
        <v>156776</v>
      </c>
      <c r="F4" s="2">
        <v>343224</v>
      </c>
      <c r="G4" s="2">
        <v>500000</v>
      </c>
      <c r="H4" s="2">
        <f t="shared" si="0"/>
        <v>0.68644799999999995</v>
      </c>
      <c r="I4" s="3">
        <v>84987</v>
      </c>
      <c r="J4" s="3">
        <v>59501</v>
      </c>
      <c r="K4" s="3">
        <v>144488</v>
      </c>
      <c r="L4" s="4">
        <v>499597</v>
      </c>
      <c r="M4" s="4">
        <v>552414</v>
      </c>
      <c r="N4" s="4">
        <v>2537</v>
      </c>
      <c r="O4" s="4">
        <v>1054548</v>
      </c>
      <c r="P4" s="5">
        <v>36314</v>
      </c>
    </row>
    <row r="5" spans="1:16" x14ac:dyDescent="0.25">
      <c r="A5" t="s">
        <v>18</v>
      </c>
      <c r="B5" s="1">
        <v>139187</v>
      </c>
      <c r="C5" s="1">
        <v>74210</v>
      </c>
      <c r="D5" s="1">
        <v>213397</v>
      </c>
      <c r="E5" s="2">
        <v>139187</v>
      </c>
      <c r="F5" s="2">
        <v>360813</v>
      </c>
      <c r="G5" s="2">
        <v>500000</v>
      </c>
      <c r="H5" s="2">
        <f t="shared" si="0"/>
        <v>0.72162599999999999</v>
      </c>
      <c r="I5" s="3">
        <v>62306</v>
      </c>
      <c r="J5" s="3">
        <v>64593</v>
      </c>
      <c r="K5" s="3">
        <v>126899</v>
      </c>
      <c r="L5" s="4">
        <v>414620</v>
      </c>
      <c r="M5" s="4">
        <v>408767</v>
      </c>
      <c r="N5" s="4">
        <v>2749</v>
      </c>
      <c r="O5" s="4">
        <v>826136</v>
      </c>
      <c r="P5" s="5">
        <v>7958</v>
      </c>
    </row>
    <row r="6" spans="1:16" x14ac:dyDescent="0.25">
      <c r="A6" t="s">
        <v>20</v>
      </c>
      <c r="B6" s="1">
        <v>144414</v>
      </c>
      <c r="C6" s="1">
        <v>81089</v>
      </c>
      <c r="D6" s="1">
        <v>225503</v>
      </c>
      <c r="E6" s="2">
        <v>144414</v>
      </c>
      <c r="F6" s="2">
        <v>355586</v>
      </c>
      <c r="G6" s="2">
        <v>500000</v>
      </c>
      <c r="H6" s="2">
        <f t="shared" si="0"/>
        <v>0.71117200000000003</v>
      </c>
      <c r="I6" s="3">
        <v>71108</v>
      </c>
      <c r="J6" s="3">
        <v>61018</v>
      </c>
      <c r="K6" s="3">
        <v>132126</v>
      </c>
      <c r="L6" s="4">
        <v>416315</v>
      </c>
      <c r="M6" s="4">
        <v>416971</v>
      </c>
      <c r="N6" s="4">
        <v>2631</v>
      </c>
      <c r="O6" s="4">
        <v>835917</v>
      </c>
      <c r="P6" s="5">
        <v>7912</v>
      </c>
    </row>
    <row r="7" spans="1:16" x14ac:dyDescent="0.25">
      <c r="A7" t="s">
        <v>21</v>
      </c>
      <c r="B7" s="1">
        <v>152152</v>
      </c>
      <c r="C7" s="1">
        <v>88236</v>
      </c>
      <c r="D7" s="1">
        <v>240388</v>
      </c>
      <c r="E7" s="2">
        <v>152152</v>
      </c>
      <c r="F7" s="2">
        <v>347848</v>
      </c>
      <c r="G7" s="2">
        <v>500000</v>
      </c>
      <c r="H7" s="2">
        <f t="shared" si="0"/>
        <v>0.69569599999999998</v>
      </c>
      <c r="I7" s="3">
        <v>79685</v>
      </c>
      <c r="J7" s="3">
        <v>60179</v>
      </c>
      <c r="K7" s="3">
        <v>139864</v>
      </c>
      <c r="L7" s="4">
        <v>421166</v>
      </c>
      <c r="M7" s="4">
        <v>425207</v>
      </c>
      <c r="N7" s="4">
        <v>2632</v>
      </c>
      <c r="O7" s="4">
        <v>849005</v>
      </c>
      <c r="P7" s="5">
        <v>8221</v>
      </c>
    </row>
    <row r="8" spans="1:16" x14ac:dyDescent="0.25">
      <c r="A8" t="s">
        <v>22</v>
      </c>
      <c r="B8" s="1">
        <v>161544</v>
      </c>
      <c r="C8" s="1">
        <v>97353</v>
      </c>
      <c r="D8" s="1">
        <v>258897</v>
      </c>
      <c r="E8" s="2">
        <v>161544</v>
      </c>
      <c r="F8" s="2">
        <v>338456</v>
      </c>
      <c r="G8" s="2">
        <v>500000</v>
      </c>
      <c r="H8" s="2">
        <f t="shared" si="0"/>
        <v>0.67691199999999996</v>
      </c>
      <c r="I8" s="3">
        <v>89677</v>
      </c>
      <c r="J8" s="3">
        <v>59579</v>
      </c>
      <c r="K8" s="3">
        <v>149256</v>
      </c>
      <c r="L8" s="4">
        <v>212712</v>
      </c>
      <c r="M8" s="4">
        <v>385172</v>
      </c>
      <c r="N8" s="4">
        <v>2509</v>
      </c>
      <c r="O8" s="4">
        <v>600393</v>
      </c>
      <c r="P8" s="5">
        <v>2543</v>
      </c>
    </row>
    <row r="10" spans="1:16" x14ac:dyDescent="0.25">
      <c r="A10" t="s">
        <v>24</v>
      </c>
    </row>
    <row r="11" spans="1:16" x14ac:dyDescent="0.25">
      <c r="A11" t="s">
        <v>23</v>
      </c>
      <c r="B11" s="1" t="s">
        <v>1</v>
      </c>
      <c r="C11" s="1" t="s">
        <v>2</v>
      </c>
      <c r="D11" s="1" t="s">
        <v>16</v>
      </c>
      <c r="E11" s="2" t="s">
        <v>3</v>
      </c>
      <c r="F11" s="2" t="s">
        <v>4</v>
      </c>
      <c r="G11" s="2" t="s">
        <v>5</v>
      </c>
      <c r="H11" s="2" t="s">
        <v>17</v>
      </c>
      <c r="I11" s="3" t="s">
        <v>6</v>
      </c>
      <c r="J11" s="3" t="s">
        <v>7</v>
      </c>
      <c r="K11" s="3" t="s">
        <v>8</v>
      </c>
      <c r="L11" s="4" t="s">
        <v>9</v>
      </c>
      <c r="M11" s="4" t="s">
        <v>10</v>
      </c>
      <c r="N11" s="4" t="s">
        <v>11</v>
      </c>
      <c r="O11" s="4" t="s">
        <v>12</v>
      </c>
      <c r="P11" s="5" t="s">
        <v>13</v>
      </c>
    </row>
    <row r="12" spans="1:16" x14ac:dyDescent="0.25">
      <c r="A12" t="s">
        <v>0</v>
      </c>
      <c r="B12" s="1">
        <v>328907</v>
      </c>
      <c r="C12" s="1">
        <v>161542</v>
      </c>
      <c r="D12" s="1">
        <v>490449</v>
      </c>
      <c r="E12" s="2">
        <v>328907</v>
      </c>
      <c r="F12" s="2">
        <v>171093</v>
      </c>
      <c r="G12" s="2">
        <v>500000</v>
      </c>
      <c r="H12" s="2">
        <f>F12/G12</f>
        <v>0.34218599999999999</v>
      </c>
      <c r="I12" s="3">
        <v>160552</v>
      </c>
      <c r="J12" s="3">
        <v>167331</v>
      </c>
      <c r="K12" s="3">
        <v>327883</v>
      </c>
      <c r="L12" s="4">
        <v>350148</v>
      </c>
      <c r="M12" s="4">
        <v>374223</v>
      </c>
      <c r="N12" s="4">
        <v>272</v>
      </c>
      <c r="O12" s="4">
        <v>724643</v>
      </c>
      <c r="P12" s="5">
        <v>80</v>
      </c>
    </row>
    <row r="13" spans="1:16" x14ac:dyDescent="0.25">
      <c r="A13" t="s">
        <v>19</v>
      </c>
      <c r="B13" s="1">
        <v>330435</v>
      </c>
      <c r="C13" s="1">
        <v>172955</v>
      </c>
      <c r="D13" s="1">
        <v>503390</v>
      </c>
      <c r="E13" s="2">
        <v>330435</v>
      </c>
      <c r="F13" s="2">
        <v>169565</v>
      </c>
      <c r="G13" s="2">
        <v>500000</v>
      </c>
      <c r="H13" s="2">
        <f t="shared" ref="H13:H17" si="1">F13/G13</f>
        <v>0.33912999999999999</v>
      </c>
      <c r="I13" s="3">
        <v>172386</v>
      </c>
      <c r="J13" s="3">
        <v>157025</v>
      </c>
      <c r="K13" s="3">
        <v>329411</v>
      </c>
      <c r="L13" s="4">
        <v>594194</v>
      </c>
      <c r="M13" s="4">
        <v>630379</v>
      </c>
      <c r="N13" s="4">
        <v>238</v>
      </c>
      <c r="O13" s="4">
        <v>1224811</v>
      </c>
      <c r="P13" s="5">
        <v>17892</v>
      </c>
    </row>
    <row r="14" spans="1:16" x14ac:dyDescent="0.25">
      <c r="A14" t="s">
        <v>18</v>
      </c>
      <c r="B14" s="1">
        <v>282141</v>
      </c>
      <c r="C14" s="1">
        <v>138715</v>
      </c>
      <c r="D14" s="1">
        <v>420856</v>
      </c>
      <c r="E14" s="2">
        <v>282141</v>
      </c>
      <c r="F14" s="2">
        <v>217859</v>
      </c>
      <c r="G14" s="2">
        <v>500000</v>
      </c>
      <c r="H14" s="2">
        <f t="shared" si="1"/>
        <v>0.43571799999999999</v>
      </c>
      <c r="I14" s="3">
        <v>137691</v>
      </c>
      <c r="J14" s="3">
        <v>143426</v>
      </c>
      <c r="K14" s="3">
        <v>281117</v>
      </c>
      <c r="L14" s="4">
        <v>554569</v>
      </c>
      <c r="M14" s="4">
        <v>563648</v>
      </c>
      <c r="N14" s="4">
        <v>266</v>
      </c>
      <c r="O14" s="4">
        <v>1118483</v>
      </c>
      <c r="P14" s="5">
        <v>2013</v>
      </c>
    </row>
    <row r="15" spans="1:16" x14ac:dyDescent="0.25">
      <c r="A15" t="s">
        <v>20</v>
      </c>
      <c r="B15" s="1">
        <v>291543</v>
      </c>
      <c r="C15" s="1">
        <v>145598</v>
      </c>
      <c r="D15" s="1">
        <v>437141</v>
      </c>
      <c r="E15" s="2">
        <v>291543</v>
      </c>
      <c r="F15" s="2">
        <v>208457</v>
      </c>
      <c r="G15" s="2">
        <v>500000</v>
      </c>
      <c r="H15" s="2">
        <f t="shared" si="1"/>
        <v>0.41691400000000001</v>
      </c>
      <c r="I15" s="3">
        <v>144745</v>
      </c>
      <c r="J15" s="3">
        <v>145774</v>
      </c>
      <c r="K15" s="3">
        <v>290519</v>
      </c>
      <c r="L15" s="4">
        <v>585608</v>
      </c>
      <c r="M15" s="4">
        <v>583483</v>
      </c>
      <c r="N15" s="4">
        <v>257</v>
      </c>
      <c r="O15" s="4">
        <v>1169348</v>
      </c>
      <c r="P15" s="5">
        <v>2323</v>
      </c>
    </row>
    <row r="16" spans="1:16" x14ac:dyDescent="0.25">
      <c r="A16" t="s">
        <v>21</v>
      </c>
      <c r="B16" s="1">
        <v>309189</v>
      </c>
      <c r="C16" s="1">
        <v>156739</v>
      </c>
      <c r="D16" s="1">
        <v>465928</v>
      </c>
      <c r="E16" s="2">
        <v>309189</v>
      </c>
      <c r="F16" s="2">
        <v>190811</v>
      </c>
      <c r="G16" s="2">
        <v>500000</v>
      </c>
      <c r="H16" s="2">
        <f t="shared" si="1"/>
        <v>0.38162200000000002</v>
      </c>
      <c r="I16" s="3">
        <v>156049</v>
      </c>
      <c r="J16" s="3">
        <v>152116</v>
      </c>
      <c r="K16" s="3">
        <v>308165</v>
      </c>
      <c r="L16" s="4">
        <v>602590</v>
      </c>
      <c r="M16" s="4">
        <v>602535</v>
      </c>
      <c r="N16" s="4">
        <v>238</v>
      </c>
      <c r="O16" s="4">
        <v>1205363</v>
      </c>
      <c r="P16" s="5">
        <v>1919</v>
      </c>
    </row>
    <row r="17" spans="1:16" x14ac:dyDescent="0.25">
      <c r="A17" t="s">
        <v>22</v>
      </c>
      <c r="B17" s="1">
        <v>335568</v>
      </c>
      <c r="C17" s="1">
        <v>176785</v>
      </c>
      <c r="D17" s="1">
        <v>512353</v>
      </c>
      <c r="E17" s="2">
        <v>335568</v>
      </c>
      <c r="F17" s="2">
        <v>164432</v>
      </c>
      <c r="G17" s="2">
        <v>500000</v>
      </c>
      <c r="H17" s="2">
        <f t="shared" si="1"/>
        <v>0.32886399999999999</v>
      </c>
      <c r="I17" s="3">
        <v>176231</v>
      </c>
      <c r="J17" s="3">
        <v>158313</v>
      </c>
      <c r="K17" s="3">
        <v>334544</v>
      </c>
      <c r="L17" s="4">
        <v>395395</v>
      </c>
      <c r="M17" s="4">
        <v>469830</v>
      </c>
      <c r="N17" s="4">
        <v>228</v>
      </c>
      <c r="O17" s="4">
        <v>865453</v>
      </c>
      <c r="P17" s="5">
        <v>1625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1E3C-BE53-4B27-8171-C5E94E5C229D}">
  <dimension ref="A1:P6"/>
  <sheetViews>
    <sheetView tabSelected="1" zoomScale="80" zoomScaleNormal="80" workbookViewId="0">
      <selection activeCell="O22" sqref="O22"/>
    </sheetView>
  </sheetViews>
  <sheetFormatPr defaultRowHeight="13.8" x14ac:dyDescent="0.25"/>
  <cols>
    <col min="2" max="2" width="11.44140625" customWidth="1"/>
    <col min="3" max="3" width="12.77734375" customWidth="1"/>
    <col min="4" max="4" width="8.5546875" customWidth="1"/>
    <col min="6" max="6" width="11.44140625" customWidth="1"/>
    <col min="7" max="8" width="11.77734375" customWidth="1"/>
    <col min="9" max="9" width="12.44140625" customWidth="1"/>
    <col min="10" max="10" width="11.44140625" customWidth="1"/>
    <col min="12" max="12" width="11.5546875" customWidth="1"/>
    <col min="13" max="13" width="11.77734375" customWidth="1"/>
    <col min="14" max="14" width="10.77734375" customWidth="1"/>
    <col min="15" max="15" width="12" customWidth="1"/>
    <col min="16" max="16" width="13.21875" customWidth="1"/>
  </cols>
  <sheetData>
    <row r="1" spans="1:16" x14ac:dyDescent="0.25">
      <c r="A1" t="s">
        <v>14</v>
      </c>
      <c r="B1" s="1" t="s">
        <v>1</v>
      </c>
      <c r="C1" s="1" t="s">
        <v>2</v>
      </c>
      <c r="D1" s="1" t="s">
        <v>16</v>
      </c>
      <c r="E1" s="2" t="s">
        <v>3</v>
      </c>
      <c r="F1" s="2" t="s">
        <v>4</v>
      </c>
      <c r="G1" s="2" t="s">
        <v>5</v>
      </c>
      <c r="H1" s="2" t="s">
        <v>17</v>
      </c>
      <c r="I1" s="3" t="s">
        <v>6</v>
      </c>
      <c r="J1" s="3" t="s">
        <v>7</v>
      </c>
      <c r="K1" s="3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5" t="s">
        <v>13</v>
      </c>
    </row>
    <row r="2" spans="1:16" x14ac:dyDescent="0.25">
      <c r="A2">
        <v>1024</v>
      </c>
      <c r="B2" s="1">
        <v>282141</v>
      </c>
      <c r="C2" s="1">
        <v>138715</v>
      </c>
      <c r="D2" s="1">
        <v>420856</v>
      </c>
      <c r="E2" s="2">
        <v>282141</v>
      </c>
      <c r="F2" s="2">
        <v>217859</v>
      </c>
      <c r="G2" s="2">
        <v>500000</v>
      </c>
      <c r="H2" s="2">
        <f>F2/G2</f>
        <v>0.43571799999999999</v>
      </c>
      <c r="I2" s="3">
        <v>137691</v>
      </c>
      <c r="J2" s="3">
        <v>143426</v>
      </c>
      <c r="K2" s="3">
        <v>281117</v>
      </c>
      <c r="L2" s="4">
        <v>554569</v>
      </c>
      <c r="M2" s="4">
        <v>563648</v>
      </c>
      <c r="N2" s="4">
        <v>266</v>
      </c>
      <c r="O2" s="4">
        <v>1118483</v>
      </c>
      <c r="P2" s="5">
        <v>2013</v>
      </c>
    </row>
    <row r="3" spans="1:16" x14ac:dyDescent="0.25">
      <c r="A3">
        <v>4096</v>
      </c>
      <c r="B3" s="1">
        <v>209370</v>
      </c>
      <c r="C3" s="1">
        <v>104583</v>
      </c>
      <c r="D3" s="1">
        <v>313953</v>
      </c>
      <c r="E3" s="2">
        <v>209370</v>
      </c>
      <c r="F3" s="2">
        <v>290630</v>
      </c>
      <c r="G3" s="2">
        <v>500000</v>
      </c>
      <c r="H3" s="2">
        <f t="shared" ref="H3:H6" si="0">F3/G3</f>
        <v>0.58126</v>
      </c>
      <c r="I3" s="3">
        <v>100525</v>
      </c>
      <c r="J3" s="3">
        <v>104749</v>
      </c>
      <c r="K3" s="3">
        <v>205274</v>
      </c>
      <c r="L3" s="4">
        <v>492255</v>
      </c>
      <c r="M3" s="4">
        <v>501460</v>
      </c>
      <c r="N3" s="4">
        <v>1021</v>
      </c>
      <c r="O3" s="4">
        <v>994736</v>
      </c>
      <c r="P3" s="5">
        <v>2974</v>
      </c>
    </row>
    <row r="4" spans="1:16" x14ac:dyDescent="0.25">
      <c r="A4">
        <v>8192</v>
      </c>
      <c r="B4" s="1">
        <v>166555</v>
      </c>
      <c r="C4" s="1">
        <v>85599</v>
      </c>
      <c r="D4" s="1">
        <v>252154</v>
      </c>
      <c r="E4" s="2">
        <v>166555</v>
      </c>
      <c r="F4" s="2">
        <v>333445</v>
      </c>
      <c r="G4" s="2">
        <v>500000</v>
      </c>
      <c r="H4" s="2">
        <f t="shared" si="0"/>
        <v>0.66688999999999998</v>
      </c>
      <c r="I4" s="3">
        <v>77554</v>
      </c>
      <c r="J4" s="3">
        <v>80809</v>
      </c>
      <c r="K4" s="3">
        <v>158363</v>
      </c>
      <c r="L4" s="4">
        <v>425342</v>
      </c>
      <c r="M4" s="4">
        <v>437773</v>
      </c>
      <c r="N4" s="4">
        <v>1833</v>
      </c>
      <c r="O4" s="4">
        <v>864948</v>
      </c>
      <c r="P4" s="5">
        <v>5169</v>
      </c>
    </row>
    <row r="5" spans="1:16" x14ac:dyDescent="0.25">
      <c r="A5">
        <v>12288</v>
      </c>
      <c r="B5" s="1">
        <v>139187</v>
      </c>
      <c r="C5" s="1">
        <v>74210</v>
      </c>
      <c r="D5" s="1">
        <v>213397</v>
      </c>
      <c r="E5" s="2">
        <v>139187</v>
      </c>
      <c r="F5" s="2">
        <v>360813</v>
      </c>
      <c r="G5" s="2">
        <v>500000</v>
      </c>
      <c r="H5" s="2">
        <f t="shared" si="0"/>
        <v>0.72162599999999999</v>
      </c>
      <c r="I5" s="3">
        <v>62306</v>
      </c>
      <c r="J5" s="3">
        <v>64593</v>
      </c>
      <c r="K5" s="3">
        <v>126899</v>
      </c>
      <c r="L5" s="4">
        <v>414620</v>
      </c>
      <c r="M5" s="4">
        <v>408767</v>
      </c>
      <c r="N5" s="4">
        <v>2749</v>
      </c>
      <c r="O5" s="4">
        <v>826136</v>
      </c>
      <c r="P5" s="5">
        <v>7958</v>
      </c>
    </row>
    <row r="6" spans="1:16" x14ac:dyDescent="0.25">
      <c r="A6">
        <v>16384</v>
      </c>
      <c r="B6" s="1">
        <v>118231</v>
      </c>
      <c r="C6" s="1">
        <v>65812</v>
      </c>
      <c r="D6" s="1">
        <v>184043</v>
      </c>
      <c r="E6" s="2">
        <v>118231</v>
      </c>
      <c r="F6" s="2">
        <v>381769</v>
      </c>
      <c r="G6" s="2">
        <v>500000</v>
      </c>
      <c r="H6" s="2">
        <f t="shared" si="0"/>
        <v>0.76353800000000005</v>
      </c>
      <c r="I6" s="3">
        <v>50151</v>
      </c>
      <c r="J6" s="3">
        <v>51696</v>
      </c>
      <c r="K6" s="3">
        <v>101847</v>
      </c>
      <c r="L6" s="4">
        <v>424081</v>
      </c>
      <c r="M6" s="4">
        <v>421404</v>
      </c>
      <c r="N6" s="4">
        <v>4277</v>
      </c>
      <c r="O6" s="4">
        <v>849762</v>
      </c>
      <c r="P6" s="5">
        <v>18091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不同Policy结果</vt:lpstr>
      <vt:lpstr>LRU-2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李清伟</dc:creator>
  <cp:lastModifiedBy>李清伟</cp:lastModifiedBy>
  <dcterms:created xsi:type="dcterms:W3CDTF">2024-01-18T08:57:13Z</dcterms:created>
  <dcterms:modified xsi:type="dcterms:W3CDTF">2024-01-19T02:58:47Z</dcterms:modified>
</cp:coreProperties>
</file>