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РР\Desktop\Тестовое информатика\"/>
    </mc:Choice>
  </mc:AlternateContent>
  <xr:revisionPtr revIDLastSave="0" documentId="13_ncr:1_{485F474F-D744-41A5-94B6-100D4C8DFCA8}" xr6:coauthVersionLast="47" xr6:coauthVersionMax="47" xr10:uidLastSave="{00000000-0000-0000-0000-000000000000}"/>
  <bookViews>
    <workbookView xWindow="924" yWindow="456" windowWidth="11484" windowHeight="11904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J12" i="1"/>
  <c r="J10" i="1"/>
  <c r="J9" i="1"/>
  <c r="J8" i="1"/>
  <c r="J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J5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" i="1"/>
  <c r="J4" i="1"/>
  <c r="J3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J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" i="1"/>
</calcChain>
</file>

<file path=xl/sharedStrings.xml><?xml version="1.0" encoding="utf-8"?>
<sst xmlns="http://schemas.openxmlformats.org/spreadsheetml/2006/main" count="12" uniqueCount="12">
  <si>
    <t xml:space="preserve">Кол-во строк </t>
  </si>
  <si>
    <t>Кол-во "лучших" компаний</t>
  </si>
  <si>
    <t>Кол-во "средних" компаний</t>
  </si>
  <si>
    <t>Ср. арифм. ЗП "лучших" компаний</t>
  </si>
  <si>
    <t>Ср. арифм. Рейтингов "средних" компаний</t>
  </si>
  <si>
    <t>Ф-ла из усл</t>
  </si>
  <si>
    <t>Максимальное1 знач в F</t>
  </si>
  <si>
    <t>Максимальное2 знач в F</t>
  </si>
  <si>
    <t>Максимальное3 знач в F</t>
  </si>
  <si>
    <t>Сумма макс1+макс2+макс3</t>
  </si>
  <si>
    <t>Ответ1</t>
  </si>
  <si>
    <t>Ответ2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</si>
</sst>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8" zoomScale="115" zoomScaleNormal="115" workbookViewId="0">
      <selection activeCell="D14" sqref="D14"/>
    </sheetView>
  </sheetViews>
  <sheetFormatPr defaultRowHeight="14.4" x14ac:dyDescent="0.3"/>
  <cols>
    <col min="3" max="3" width="8.88671875" style="3"/>
    <col min="4" max="4" width="8.88671875" style="4"/>
    <col min="5" max="5" width="8.88671875" style="5"/>
    <col min="6" max="6" width="10.77734375" customWidth="1"/>
    <col min="9" max="9" width="37.33203125" customWidth="1"/>
  </cols>
  <sheetData>
    <row r="1" spans="1:10" x14ac:dyDescent="0.3">
      <c r="F1" t="s">
        <v>5</v>
      </c>
      <c r="I1" t="s">
        <v>0</v>
      </c>
      <c r="J1">
        <v>22</v>
      </c>
    </row>
    <row r="2" spans="1:10" x14ac:dyDescent="0.3">
      <c r="A2">
        <v>42000</v>
      </c>
      <c r="B2">
        <v>96</v>
      </c>
      <c r="C2" s="3">
        <f>IF(B2&gt;=80, 2, IF(AND(B2&gt;=50, B2&lt;=79), 1, 0))</f>
        <v>2</v>
      </c>
      <c r="D2" s="4">
        <f>IF(C2=2, D1+A2, D1)</f>
        <v>42000</v>
      </c>
      <c r="E2" s="5">
        <f>IF(C2=1, B2+E1, E1)</f>
        <v>0</v>
      </c>
      <c r="F2">
        <f>$J$5*B2*0.2-(2*B2*A2)/$J$3</f>
        <v>1009.1036220472442</v>
      </c>
      <c r="I2" s="3" t="s">
        <v>1</v>
      </c>
      <c r="J2" s="3">
        <f>COUNTIF(C:C,2)</f>
        <v>6</v>
      </c>
    </row>
    <row r="3" spans="1:10" x14ac:dyDescent="0.3">
      <c r="A3">
        <v>25000</v>
      </c>
      <c r="B3">
        <v>45</v>
      </c>
      <c r="C3" s="3">
        <f t="shared" ref="C3:C23" si="0">IF(B3&gt;=80, 2, IF(AND(B3&gt;=50, B3&lt;=79), 1, 0))</f>
        <v>0</v>
      </c>
      <c r="D3" s="4">
        <f t="shared" ref="D3:D23" si="1">IF(C3=2, D2+A3, D2)</f>
        <v>42000</v>
      </c>
      <c r="E3" s="5">
        <f t="shared" ref="E3:E23" si="2">IF(C3=1, B3+E2, E2)</f>
        <v>0</v>
      </c>
      <c r="F3">
        <f t="shared" ref="F3:F23" si="3">$J$5*B3*0.2-(2*B3*A3)/$J$3</f>
        <v>545.30078740157501</v>
      </c>
      <c r="I3" s="4" t="s">
        <v>3</v>
      </c>
      <c r="J3" s="4">
        <f>MAX(D:D)/J2</f>
        <v>21166.666666666668</v>
      </c>
    </row>
    <row r="4" spans="1:10" x14ac:dyDescent="0.3">
      <c r="A4">
        <v>14000</v>
      </c>
      <c r="B4">
        <v>10</v>
      </c>
      <c r="C4" s="3">
        <f t="shared" si="0"/>
        <v>0</v>
      </c>
      <c r="D4" s="4">
        <f t="shared" si="1"/>
        <v>42000</v>
      </c>
      <c r="E4" s="5">
        <f t="shared" si="2"/>
        <v>0</v>
      </c>
      <c r="F4">
        <f t="shared" si="3"/>
        <v>131.57165354330709</v>
      </c>
      <c r="I4" s="3" t="s">
        <v>2</v>
      </c>
      <c r="J4" s="3">
        <f>COUNTIF(C:C, 1)</f>
        <v>5</v>
      </c>
    </row>
    <row r="5" spans="1:10" x14ac:dyDescent="0.3">
      <c r="A5">
        <v>42000</v>
      </c>
      <c r="B5">
        <v>10</v>
      </c>
      <c r="C5" s="3">
        <f t="shared" si="0"/>
        <v>0</v>
      </c>
      <c r="D5" s="4">
        <f t="shared" si="1"/>
        <v>42000</v>
      </c>
      <c r="E5" s="5">
        <f t="shared" si="2"/>
        <v>0</v>
      </c>
      <c r="F5">
        <f t="shared" si="3"/>
        <v>105.11496062992127</v>
      </c>
      <c r="I5" s="5" t="s">
        <v>4</v>
      </c>
      <c r="J5" s="5">
        <f>MAX(E:E)/J4</f>
        <v>72.400000000000006</v>
      </c>
    </row>
    <row r="6" spans="1:10" x14ac:dyDescent="0.3">
      <c r="A6" s="2">
        <v>15000</v>
      </c>
      <c r="B6" s="2">
        <v>98</v>
      </c>
      <c r="C6" s="3">
        <f t="shared" si="0"/>
        <v>2</v>
      </c>
      <c r="D6" s="4">
        <f t="shared" si="1"/>
        <v>57000</v>
      </c>
      <c r="E6" s="5">
        <f t="shared" si="2"/>
        <v>0</v>
      </c>
      <c r="F6">
        <f t="shared" si="3"/>
        <v>1280.1423622047246</v>
      </c>
    </row>
    <row r="7" spans="1:10" x14ac:dyDescent="0.3">
      <c r="A7">
        <v>13000</v>
      </c>
      <c r="B7">
        <v>75</v>
      </c>
      <c r="C7" s="3">
        <f t="shared" si="0"/>
        <v>1</v>
      </c>
      <c r="D7" s="4">
        <f t="shared" si="1"/>
        <v>57000</v>
      </c>
      <c r="E7" s="5">
        <f t="shared" si="2"/>
        <v>75</v>
      </c>
      <c r="F7">
        <f t="shared" si="3"/>
        <v>993.87401574803152</v>
      </c>
      <c r="I7" t="s">
        <v>6</v>
      </c>
      <c r="J7">
        <f>LARGE(F:F, 1)</f>
        <v>1280.1423622047246</v>
      </c>
    </row>
    <row r="8" spans="1:10" x14ac:dyDescent="0.3">
      <c r="A8">
        <v>23000</v>
      </c>
      <c r="B8">
        <v>75</v>
      </c>
      <c r="C8" s="3">
        <f t="shared" si="0"/>
        <v>1</v>
      </c>
      <c r="D8" s="4">
        <f t="shared" si="1"/>
        <v>57000</v>
      </c>
      <c r="E8" s="5">
        <f t="shared" si="2"/>
        <v>150</v>
      </c>
      <c r="F8">
        <f t="shared" si="3"/>
        <v>923.00787401574803</v>
      </c>
      <c r="I8" t="s">
        <v>7</v>
      </c>
      <c r="J8">
        <f>LARGE(F:F, 2)</f>
        <v>1271.3096062992126</v>
      </c>
    </row>
    <row r="9" spans="1:10" x14ac:dyDescent="0.3">
      <c r="A9">
        <v>21000</v>
      </c>
      <c r="B9">
        <v>65</v>
      </c>
      <c r="C9" s="3">
        <f t="shared" si="0"/>
        <v>1</v>
      </c>
      <c r="D9" s="4">
        <f t="shared" si="1"/>
        <v>57000</v>
      </c>
      <c r="E9" s="5">
        <f t="shared" si="2"/>
        <v>215</v>
      </c>
      <c r="F9">
        <f t="shared" si="3"/>
        <v>812.22362204724413</v>
      </c>
      <c r="I9" t="s">
        <v>8</v>
      </c>
      <c r="J9">
        <f>LARGE(F:F, 3)</f>
        <v>1267.8834645669294</v>
      </c>
    </row>
    <row r="10" spans="1:10" x14ac:dyDescent="0.3">
      <c r="A10">
        <v>56000</v>
      </c>
      <c r="B10">
        <v>75</v>
      </c>
      <c r="C10" s="3">
        <f t="shared" si="0"/>
        <v>1</v>
      </c>
      <c r="D10" s="4">
        <f t="shared" si="1"/>
        <v>57000</v>
      </c>
      <c r="E10" s="5">
        <f t="shared" si="2"/>
        <v>290</v>
      </c>
      <c r="F10">
        <f t="shared" si="3"/>
        <v>689.14960629921256</v>
      </c>
      <c r="I10" t="s">
        <v>9</v>
      </c>
      <c r="J10">
        <f>SUM(J7:J9)</f>
        <v>3819.3354330708667</v>
      </c>
    </row>
    <row r="11" spans="1:10" ht="15" thickBot="1" x14ac:dyDescent="0.35">
      <c r="A11">
        <v>62000</v>
      </c>
      <c r="B11">
        <v>72</v>
      </c>
      <c r="C11" s="3">
        <f t="shared" si="0"/>
        <v>1</v>
      </c>
      <c r="D11" s="4">
        <f t="shared" si="1"/>
        <v>57000</v>
      </c>
      <c r="E11" s="5">
        <f t="shared" si="2"/>
        <v>362</v>
      </c>
      <c r="F11">
        <f t="shared" si="3"/>
        <v>620.76472440944895</v>
      </c>
    </row>
    <row r="12" spans="1:10" x14ac:dyDescent="0.3">
      <c r="A12">
        <v>23000</v>
      </c>
      <c r="B12">
        <v>12</v>
      </c>
      <c r="C12" s="3">
        <f t="shared" si="0"/>
        <v>0</v>
      </c>
      <c r="D12" s="4">
        <f t="shared" si="1"/>
        <v>57000</v>
      </c>
      <c r="E12" s="5">
        <f t="shared" si="2"/>
        <v>362</v>
      </c>
      <c r="F12">
        <f t="shared" si="3"/>
        <v>147.68125984251969</v>
      </c>
      <c r="I12" s="6" t="s">
        <v>10</v>
      </c>
      <c r="J12" s="7">
        <f>J2</f>
        <v>6</v>
      </c>
    </row>
    <row r="13" spans="1:10" ht="15" thickBot="1" x14ac:dyDescent="0.35">
      <c r="A13">
        <v>25000</v>
      </c>
      <c r="B13">
        <v>12</v>
      </c>
      <c r="C13" s="3">
        <f t="shared" si="0"/>
        <v>0</v>
      </c>
      <c r="D13" s="4">
        <f t="shared" si="1"/>
        <v>57000</v>
      </c>
      <c r="E13" s="5">
        <f t="shared" si="2"/>
        <v>362</v>
      </c>
      <c r="F13">
        <f t="shared" si="3"/>
        <v>145.41354330708663</v>
      </c>
      <c r="I13" s="8" t="s">
        <v>11</v>
      </c>
      <c r="J13" s="9">
        <f>J10</f>
        <v>3819.3354330708667</v>
      </c>
    </row>
    <row r="14" spans="1:10" x14ac:dyDescent="0.3">
      <c r="A14">
        <v>23000</v>
      </c>
      <c r="B14">
        <v>35</v>
      </c>
      <c r="C14" s="3">
        <f t="shared" si="0"/>
        <v>0</v>
      </c>
      <c r="D14" s="4">
        <f t="shared" si="1"/>
        <v>57000</v>
      </c>
      <c r="E14" s="5">
        <f t="shared" si="2"/>
        <v>362</v>
      </c>
      <c r="F14">
        <f t="shared" si="3"/>
        <v>430.73700787401577</v>
      </c>
    </row>
    <row r="15" spans="1:10" x14ac:dyDescent="0.3">
      <c r="A15">
        <v>25000</v>
      </c>
      <c r="B15">
        <v>32</v>
      </c>
      <c r="C15" s="3">
        <f t="shared" si="0"/>
        <v>0</v>
      </c>
      <c r="D15" s="4">
        <f t="shared" si="1"/>
        <v>57000</v>
      </c>
      <c r="E15" s="5">
        <f t="shared" si="2"/>
        <v>362</v>
      </c>
      <c r="F15">
        <f t="shared" si="3"/>
        <v>387.76944881889773</v>
      </c>
    </row>
    <row r="16" spans="1:10" x14ac:dyDescent="0.3">
      <c r="A16">
        <v>2000</v>
      </c>
      <c r="B16">
        <v>23</v>
      </c>
      <c r="C16" s="3">
        <f t="shared" si="0"/>
        <v>0</v>
      </c>
      <c r="D16" s="4">
        <f t="shared" si="1"/>
        <v>57000</v>
      </c>
      <c r="E16" s="5">
        <f t="shared" si="2"/>
        <v>362</v>
      </c>
      <c r="F16">
        <f t="shared" si="3"/>
        <v>328.69354330708666</v>
      </c>
    </row>
    <row r="17" spans="1:6" x14ac:dyDescent="0.3">
      <c r="A17">
        <v>59000</v>
      </c>
      <c r="B17">
        <v>36</v>
      </c>
      <c r="C17" s="3">
        <f t="shared" si="0"/>
        <v>0</v>
      </c>
      <c r="D17" s="4">
        <f t="shared" si="1"/>
        <v>57000</v>
      </c>
      <c r="E17" s="5">
        <f t="shared" si="2"/>
        <v>362</v>
      </c>
      <c r="F17">
        <f t="shared" si="3"/>
        <v>320.58708661417336</v>
      </c>
    </row>
    <row r="18" spans="1:6" x14ac:dyDescent="0.3">
      <c r="A18">
        <v>52000</v>
      </c>
      <c r="B18">
        <v>23</v>
      </c>
      <c r="C18" s="3">
        <f t="shared" si="0"/>
        <v>0</v>
      </c>
      <c r="D18" s="4">
        <f t="shared" si="1"/>
        <v>57000</v>
      </c>
      <c r="E18" s="5">
        <f t="shared" si="2"/>
        <v>362</v>
      </c>
      <c r="F18">
        <f t="shared" si="3"/>
        <v>220.03212598425199</v>
      </c>
    </row>
    <row r="19" spans="1:6" x14ac:dyDescent="0.3">
      <c r="A19">
        <v>24000</v>
      </c>
      <c r="B19">
        <v>38</v>
      </c>
      <c r="C19" s="3">
        <f t="shared" si="0"/>
        <v>0</v>
      </c>
      <c r="D19" s="4">
        <f t="shared" si="1"/>
        <v>57000</v>
      </c>
      <c r="E19" s="5">
        <f t="shared" si="2"/>
        <v>362</v>
      </c>
      <c r="F19">
        <f t="shared" si="3"/>
        <v>464.06677165354347</v>
      </c>
    </row>
    <row r="20" spans="1:6" x14ac:dyDescent="0.3">
      <c r="A20" s="2">
        <v>7000</v>
      </c>
      <c r="B20" s="2">
        <v>92</v>
      </c>
      <c r="C20" s="3">
        <f t="shared" si="0"/>
        <v>2</v>
      </c>
      <c r="D20" s="4">
        <f t="shared" si="1"/>
        <v>64000</v>
      </c>
      <c r="E20" s="5">
        <f t="shared" si="2"/>
        <v>362</v>
      </c>
      <c r="F20">
        <f t="shared" si="3"/>
        <v>1271.3096062992126</v>
      </c>
    </row>
    <row r="21" spans="1:6" x14ac:dyDescent="0.3">
      <c r="A21" s="2">
        <v>12000</v>
      </c>
      <c r="B21" s="2">
        <v>95</v>
      </c>
      <c r="C21" s="3">
        <f t="shared" si="0"/>
        <v>2</v>
      </c>
      <c r="D21" s="4">
        <f t="shared" si="1"/>
        <v>76000</v>
      </c>
      <c r="E21" s="5">
        <f t="shared" si="2"/>
        <v>362</v>
      </c>
      <c r="F21">
        <f t="shared" si="3"/>
        <v>1267.8834645669294</v>
      </c>
    </row>
    <row r="22" spans="1:6" x14ac:dyDescent="0.3">
      <c r="A22">
        <v>26000</v>
      </c>
      <c r="B22">
        <v>92</v>
      </c>
      <c r="C22" s="3">
        <f t="shared" si="0"/>
        <v>2</v>
      </c>
      <c r="D22" s="4">
        <f t="shared" si="1"/>
        <v>102000</v>
      </c>
      <c r="E22" s="5">
        <f t="shared" si="2"/>
        <v>362</v>
      </c>
      <c r="F22">
        <f t="shared" si="3"/>
        <v>1106.144251968504</v>
      </c>
    </row>
    <row r="23" spans="1:6" x14ac:dyDescent="0.3">
      <c r="A23">
        <v>25000</v>
      </c>
      <c r="B23">
        <v>91</v>
      </c>
      <c r="C23" s="3">
        <f t="shared" si="0"/>
        <v>2</v>
      </c>
      <c r="D23" s="4">
        <f t="shared" si="1"/>
        <v>127000</v>
      </c>
      <c r="E23" s="5">
        <f t="shared" si="2"/>
        <v>362</v>
      </c>
      <c r="F23">
        <f t="shared" si="3"/>
        <v>1102.7193700787404</v>
      </c>
    </row>
    <row r="26" spans="1:6" ht="15" customHeight="1" x14ac:dyDescent="0.3"/>
    <row r="31" spans="1:6" ht="22.8" x14ac:dyDescent="0.3">
      <c r="A31" s="1"/>
    </row>
  </sheetData>
  <sortState xmlns:xlrd2="http://schemas.microsoft.com/office/spreadsheetml/2017/richdata2" ref="A1:C31">
    <sortCondition descending="1" ref="C1:C3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МРР</dc:creator>
  <cp:lastModifiedBy>МРР</cp:lastModifiedBy>
  <dcterms:created xsi:type="dcterms:W3CDTF">2015-06-05T18:19:34Z</dcterms:created>
  <dcterms:modified xsi:type="dcterms:W3CDTF">2024-07-26T08:55:42Z</dcterms:modified>
</cp:coreProperties>
</file>