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Fiap\Graduacao_2021\1-Statistics for data science e machine learning\sem2\aula5\"/>
    </mc:Choice>
  </mc:AlternateContent>
  <bookViews>
    <workbookView xWindow="0" yWindow="0" windowWidth="18330" windowHeight="9060" activeTab="5"/>
  </bookViews>
  <sheets>
    <sheet name="exponencial" sheetId="1" r:id="rId1"/>
    <sheet name="dist_normal" sheetId="2" r:id="rId2"/>
    <sheet name="dist_t" sheetId="3" r:id="rId3"/>
    <sheet name="dist_quiquadradro" sheetId="4" r:id="rId4"/>
    <sheet name="dist_f" sheetId="6" r:id="rId5"/>
    <sheet name="problema_resolvido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3" i="4"/>
  <c r="N2" i="7" l="1"/>
  <c r="M4" i="7"/>
  <c r="M3" i="7"/>
  <c r="M2" i="7"/>
  <c r="A5" i="7"/>
  <c r="A6" i="7" s="1"/>
  <c r="A4" i="7"/>
  <c r="B4" i="7" s="1"/>
  <c r="A3" i="7"/>
  <c r="B3" i="7" s="1"/>
  <c r="B2" i="7"/>
  <c r="A4" i="6"/>
  <c r="A5" i="6" s="1"/>
  <c r="A3" i="6"/>
  <c r="B3" i="6"/>
  <c r="B2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3" i="3"/>
  <c r="C143" i="3" s="1"/>
  <c r="B144" i="3"/>
  <c r="C144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" i="3"/>
  <c r="C2" i="3" s="1"/>
  <c r="A200" i="3"/>
  <c r="A201" i="3" s="1"/>
  <c r="A202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2" i="2"/>
  <c r="A21" i="2"/>
  <c r="A22" i="2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2"/>
  <c r="B6" i="7" l="1"/>
  <c r="A7" i="7"/>
  <c r="B5" i="7"/>
  <c r="B5" i="6"/>
  <c r="A6" i="6"/>
  <c r="B4" i="6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  <c r="A8" i="7" l="1"/>
  <c r="B7" i="7"/>
  <c r="B6" i="6"/>
  <c r="A7" i="6"/>
  <c r="B8" i="7" l="1"/>
  <c r="A9" i="7"/>
  <c r="B7" i="6"/>
  <c r="A8" i="6"/>
  <c r="A10" i="7" l="1"/>
  <c r="B9" i="7"/>
  <c r="B8" i="6"/>
  <c r="A9" i="6"/>
  <c r="B10" i="7" l="1"/>
  <c r="A11" i="7"/>
  <c r="B9" i="6"/>
  <c r="A10" i="6"/>
  <c r="A12" i="7" l="1"/>
  <c r="B11" i="7"/>
  <c r="B10" i="6"/>
  <c r="A11" i="6"/>
  <c r="B12" i="7" l="1"/>
  <c r="A13" i="7"/>
  <c r="A12" i="6"/>
  <c r="B11" i="6"/>
  <c r="A14" i="7" l="1"/>
  <c r="B13" i="7"/>
  <c r="A13" i="6"/>
  <c r="B12" i="6"/>
  <c r="B14" i="7" l="1"/>
  <c r="A15" i="7"/>
  <c r="B13" i="6"/>
  <c r="A14" i="6"/>
  <c r="A16" i="7" l="1"/>
  <c r="B15" i="7"/>
  <c r="B14" i="6"/>
  <c r="A15" i="6"/>
  <c r="B16" i="7" l="1"/>
  <c r="A17" i="7"/>
  <c r="B15" i="6"/>
  <c r="A16" i="6"/>
  <c r="A18" i="7" l="1"/>
  <c r="B17" i="7"/>
  <c r="B16" i="6"/>
  <c r="A17" i="6"/>
  <c r="B18" i="7" l="1"/>
  <c r="A19" i="7"/>
  <c r="B17" i="6"/>
  <c r="A18" i="6"/>
  <c r="A20" i="7" l="1"/>
  <c r="B19" i="7"/>
  <c r="B18" i="6"/>
  <c r="A19" i="6"/>
  <c r="B20" i="7" l="1"/>
  <c r="A21" i="7"/>
  <c r="A20" i="6"/>
  <c r="B19" i="6"/>
  <c r="A22" i="7" l="1"/>
  <c r="B21" i="7"/>
  <c r="A21" i="6"/>
  <c r="B20" i="6"/>
  <c r="B22" i="7" l="1"/>
  <c r="A23" i="7"/>
  <c r="A22" i="6"/>
  <c r="B21" i="6"/>
  <c r="A24" i="7" l="1"/>
  <c r="B23" i="7"/>
  <c r="B22" i="6"/>
  <c r="A23" i="6"/>
  <c r="B24" i="7" l="1"/>
  <c r="A25" i="7"/>
  <c r="B23" i="6"/>
  <c r="A24" i="6"/>
  <c r="A26" i="7" l="1"/>
  <c r="B25" i="7"/>
  <c r="B24" i="6"/>
  <c r="A25" i="6"/>
  <c r="B26" i="7" l="1"/>
  <c r="A27" i="7"/>
  <c r="B25" i="6"/>
  <c r="A26" i="6"/>
  <c r="A28" i="7" l="1"/>
  <c r="B27" i="7"/>
  <c r="B26" i="6"/>
  <c r="A27" i="6"/>
  <c r="B28" i="7" l="1"/>
  <c r="A29" i="7"/>
  <c r="A28" i="6"/>
  <c r="B27" i="6"/>
  <c r="A30" i="7" l="1"/>
  <c r="B29" i="7"/>
  <c r="A29" i="6"/>
  <c r="B28" i="6"/>
  <c r="B30" i="7" l="1"/>
  <c r="A31" i="7"/>
  <c r="B29" i="6"/>
  <c r="A30" i="6"/>
  <c r="A32" i="7" l="1"/>
  <c r="B31" i="7"/>
  <c r="B30" i="6"/>
  <c r="A31" i="6"/>
  <c r="A33" i="7" l="1"/>
  <c r="B32" i="7"/>
  <c r="B31" i="6"/>
  <c r="A32" i="6"/>
  <c r="A34" i="7" l="1"/>
  <c r="B33" i="7"/>
  <c r="B32" i="6"/>
  <c r="A33" i="6"/>
  <c r="B34" i="7" l="1"/>
  <c r="A35" i="7"/>
  <c r="B33" i="6"/>
  <c r="A34" i="6"/>
  <c r="A36" i="7" l="1"/>
  <c r="B35" i="7"/>
  <c r="B34" i="6"/>
  <c r="A35" i="6"/>
  <c r="A37" i="7" l="1"/>
  <c r="B36" i="7"/>
  <c r="A36" i="6"/>
  <c r="B35" i="6"/>
  <c r="A38" i="7" l="1"/>
  <c r="B37" i="7"/>
  <c r="A37" i="6"/>
  <c r="B36" i="6"/>
  <c r="B38" i="7" l="1"/>
  <c r="A39" i="7"/>
  <c r="B37" i="6"/>
  <c r="A38" i="6"/>
  <c r="A40" i="7" l="1"/>
  <c r="B39" i="7"/>
  <c r="B38" i="6"/>
  <c r="A39" i="6"/>
  <c r="A41" i="7" l="1"/>
  <c r="B40" i="7"/>
  <c r="B39" i="6"/>
  <c r="A40" i="6"/>
  <c r="A42" i="7" l="1"/>
  <c r="B41" i="7"/>
  <c r="B40" i="6"/>
  <c r="A41" i="6"/>
  <c r="B42" i="7" l="1"/>
  <c r="A43" i="7"/>
  <c r="B41" i="6"/>
  <c r="A42" i="6"/>
  <c r="A44" i="7" l="1"/>
  <c r="B43" i="7"/>
  <c r="B42" i="6"/>
  <c r="A43" i="6"/>
  <c r="A45" i="7" l="1"/>
  <c r="B44" i="7"/>
  <c r="A44" i="6"/>
  <c r="B43" i="6"/>
  <c r="A46" i="7" l="1"/>
  <c r="B45" i="7"/>
  <c r="A45" i="6"/>
  <c r="B44" i="6"/>
  <c r="B46" i="7" l="1"/>
  <c r="A47" i="7"/>
  <c r="B45" i="6"/>
  <c r="A46" i="6"/>
  <c r="A48" i="7" l="1"/>
  <c r="B47" i="7"/>
  <c r="B46" i="6"/>
  <c r="A47" i="6"/>
  <c r="A49" i="7" l="1"/>
  <c r="B48" i="7"/>
  <c r="B47" i="6"/>
  <c r="A48" i="6"/>
  <c r="A50" i="7" l="1"/>
  <c r="B49" i="7"/>
  <c r="B48" i="6"/>
  <c r="A49" i="6"/>
  <c r="B50" i="7" l="1"/>
  <c r="A51" i="7"/>
  <c r="B49" i="6"/>
  <c r="A50" i="6"/>
  <c r="A52" i="7" l="1"/>
  <c r="B51" i="7"/>
  <c r="B50" i="6"/>
  <c r="A51" i="6"/>
  <c r="A53" i="7" l="1"/>
  <c r="B52" i="7"/>
  <c r="A52" i="6"/>
  <c r="B51" i="6"/>
  <c r="A54" i="7" l="1"/>
  <c r="B53" i="7"/>
  <c r="B52" i="6"/>
  <c r="B54" i="7" l="1"/>
  <c r="A55" i="7"/>
  <c r="A56" i="7" l="1"/>
  <c r="B55" i="7"/>
  <c r="A57" i="7" l="1"/>
  <c r="B56" i="7"/>
  <c r="A58" i="7" l="1"/>
  <c r="B57" i="7"/>
  <c r="B58" i="7" l="1"/>
  <c r="A59" i="7"/>
  <c r="A60" i="7" l="1"/>
  <c r="B59" i="7"/>
  <c r="A61" i="7" l="1"/>
  <c r="B60" i="7"/>
  <c r="A62" i="7" l="1"/>
  <c r="B61" i="7"/>
  <c r="B62" i="7" l="1"/>
  <c r="A63" i="7"/>
  <c r="A64" i="7" l="1"/>
  <c r="B63" i="7"/>
  <c r="A65" i="7" l="1"/>
  <c r="B64" i="7"/>
  <c r="A66" i="7" l="1"/>
  <c r="B65" i="7"/>
  <c r="B66" i="7" l="1"/>
  <c r="A67" i="7"/>
  <c r="A68" i="7" l="1"/>
  <c r="B67" i="7"/>
  <c r="A69" i="7" l="1"/>
  <c r="B68" i="7"/>
  <c r="A70" i="7" l="1"/>
  <c r="B69" i="7"/>
  <c r="B70" i="7" l="1"/>
  <c r="A71" i="7"/>
  <c r="A72" i="7" l="1"/>
  <c r="B71" i="7"/>
  <c r="A73" i="7" l="1"/>
  <c r="B72" i="7"/>
  <c r="A74" i="7" l="1"/>
  <c r="B73" i="7"/>
  <c r="B74" i="7" l="1"/>
  <c r="A75" i="7"/>
  <c r="A76" i="7" l="1"/>
  <c r="B75" i="7"/>
  <c r="A77" i="7" l="1"/>
  <c r="B76" i="7"/>
  <c r="A78" i="7" l="1"/>
  <c r="B77" i="7"/>
  <c r="B78" i="7" l="1"/>
  <c r="A79" i="7"/>
  <c r="A80" i="7" l="1"/>
  <c r="B79" i="7"/>
  <c r="A81" i="7" l="1"/>
  <c r="B80" i="7"/>
  <c r="A82" i="7" l="1"/>
  <c r="B81" i="7"/>
  <c r="B82" i="7" l="1"/>
  <c r="A83" i="7"/>
  <c r="A84" i="7" l="1"/>
  <c r="B83" i="7"/>
  <c r="A85" i="7" l="1"/>
  <c r="B84" i="7"/>
  <c r="A86" i="7" l="1"/>
  <c r="B85" i="7"/>
  <c r="B86" i="7" l="1"/>
  <c r="A87" i="7"/>
  <c r="A88" i="7" l="1"/>
  <c r="B87" i="7"/>
  <c r="A89" i="7" l="1"/>
  <c r="B88" i="7"/>
  <c r="A90" i="7" l="1"/>
  <c r="B89" i="7"/>
  <c r="B90" i="7" l="1"/>
  <c r="A91" i="7"/>
  <c r="A92" i="7" l="1"/>
  <c r="B91" i="7"/>
  <c r="A93" i="7" l="1"/>
  <c r="B92" i="7"/>
  <c r="A94" i="7" l="1"/>
  <c r="B93" i="7"/>
  <c r="B94" i="7" l="1"/>
  <c r="A95" i="7"/>
  <c r="A96" i="7" l="1"/>
  <c r="B95" i="7"/>
  <c r="A97" i="7" l="1"/>
  <c r="B96" i="7"/>
  <c r="A98" i="7" l="1"/>
  <c r="B97" i="7"/>
  <c r="B98" i="7" l="1"/>
  <c r="A99" i="7"/>
  <c r="A100" i="7" l="1"/>
  <c r="B99" i="7"/>
  <c r="A101" i="7" l="1"/>
  <c r="B100" i="7"/>
  <c r="A102" i="7" l="1"/>
  <c r="B101" i="7"/>
  <c r="B102" i="7" l="1"/>
  <c r="A103" i="7"/>
  <c r="A104" i="7" l="1"/>
  <c r="B103" i="7"/>
  <c r="A105" i="7" l="1"/>
  <c r="B104" i="7"/>
  <c r="A106" i="7" l="1"/>
  <c r="B105" i="7"/>
  <c r="B106" i="7" l="1"/>
  <c r="A107" i="7"/>
  <c r="A108" i="7" l="1"/>
  <c r="B107" i="7"/>
  <c r="A109" i="7" l="1"/>
  <c r="B108" i="7"/>
  <c r="A110" i="7" l="1"/>
  <c r="B109" i="7"/>
  <c r="B110" i="7" l="1"/>
  <c r="A111" i="7"/>
  <c r="A112" i="7" l="1"/>
  <c r="B111" i="7"/>
  <c r="A113" i="7" l="1"/>
  <c r="B112" i="7"/>
  <c r="A114" i="7" l="1"/>
  <c r="B113" i="7"/>
  <c r="B114" i="7" l="1"/>
  <c r="A115" i="7"/>
  <c r="A116" i="7" l="1"/>
  <c r="B115" i="7"/>
  <c r="A117" i="7" l="1"/>
  <c r="B116" i="7"/>
  <c r="A118" i="7" l="1"/>
  <c r="B117" i="7"/>
  <c r="B118" i="7" l="1"/>
  <c r="A119" i="7"/>
  <c r="A120" i="7" l="1"/>
  <c r="B119" i="7"/>
  <c r="A121" i="7" l="1"/>
  <c r="B120" i="7"/>
  <c r="A122" i="7" l="1"/>
  <c r="B121" i="7"/>
  <c r="B122" i="7" l="1"/>
  <c r="A123" i="7"/>
  <c r="A124" i="7" l="1"/>
  <c r="B123" i="7"/>
  <c r="A125" i="7" l="1"/>
  <c r="B124" i="7"/>
  <c r="A126" i="7" l="1"/>
  <c r="B125" i="7"/>
  <c r="B126" i="7" l="1"/>
  <c r="A127" i="7"/>
  <c r="A128" i="7" l="1"/>
  <c r="B127" i="7"/>
  <c r="A129" i="7" l="1"/>
  <c r="B128" i="7"/>
  <c r="A130" i="7" l="1"/>
  <c r="B129" i="7"/>
  <c r="B130" i="7" l="1"/>
  <c r="A131" i="7"/>
  <c r="A132" i="7" l="1"/>
  <c r="B131" i="7"/>
  <c r="A133" i="7" l="1"/>
  <c r="B132" i="7"/>
  <c r="A134" i="7" l="1"/>
  <c r="B133" i="7"/>
  <c r="B134" i="7" l="1"/>
  <c r="A135" i="7"/>
  <c r="A136" i="7" l="1"/>
  <c r="B135" i="7"/>
  <c r="A137" i="7" l="1"/>
  <c r="B136" i="7"/>
  <c r="A138" i="7" l="1"/>
  <c r="B137" i="7"/>
  <c r="B138" i="7" l="1"/>
  <c r="A139" i="7"/>
  <c r="A140" i="7" l="1"/>
  <c r="B139" i="7"/>
  <c r="A141" i="7" l="1"/>
  <c r="B140" i="7"/>
  <c r="A142" i="7" l="1"/>
  <c r="B141" i="7"/>
  <c r="A143" i="7" l="1"/>
  <c r="B142" i="7"/>
  <c r="A144" i="7" l="1"/>
  <c r="B143" i="7"/>
  <c r="A145" i="7" l="1"/>
  <c r="B145" i="7" s="1"/>
  <c r="B144" i="7"/>
</calcChain>
</file>

<file path=xl/sharedStrings.xml><?xml version="1.0" encoding="utf-8"?>
<sst xmlns="http://schemas.openxmlformats.org/spreadsheetml/2006/main" count="26" uniqueCount="13">
  <si>
    <t>P(X)</t>
  </si>
  <si>
    <t>X</t>
  </si>
  <si>
    <t>duração média</t>
  </si>
  <si>
    <t>Desvio padrao</t>
  </si>
  <si>
    <t>Media</t>
  </si>
  <si>
    <t>media</t>
  </si>
  <si>
    <t>desvio padrao</t>
  </si>
  <si>
    <t>n</t>
  </si>
  <si>
    <t>t</t>
  </si>
  <si>
    <t>n1</t>
  </si>
  <si>
    <t>n2</t>
  </si>
  <si>
    <t>slide 28</t>
  </si>
  <si>
    <t>slide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</si>
</sst>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0" fontId="2" fillId="0" borderId="0" xfId="2" applyNumberFormat="1" applyFont="1"/>
    <xf numFmtId="10" fontId="0" fillId="0" borderId="0" xfId="2" applyNumberFormat="1" applyFont="1"/>
    <xf numFmtId="0" fontId="2" fillId="0" borderId="0" xfId="0" applyFont="1" applyAlignment="1">
      <alignment horizontal="center" vertical="center"/>
    </xf>
    <xf numFmtId="165" fontId="2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Exponencial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exponencial!$A$2:$A$62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exponencial!$B$2:$B$62</c:f>
              <c:numCache>
                <c:formatCode>General</c:formatCode>
                <c:ptCount val="61"/>
                <c:pt idx="0">
                  <c:v>8.3333333333333329E-2</c:v>
                </c:pt>
                <c:pt idx="1">
                  <c:v>7.6670367885776941E-2</c:v>
                </c:pt>
                <c:pt idx="2">
                  <c:v>7.0540143740884506E-2</c:v>
                </c:pt>
                <c:pt idx="3">
                  <c:v>6.4900065255950407E-2</c:v>
                </c:pt>
                <c:pt idx="4">
                  <c:v>5.9710942547815768E-2</c:v>
                </c:pt>
                <c:pt idx="5">
                  <c:v>5.4936719183370314E-2</c:v>
                </c:pt>
                <c:pt idx="6">
                  <c:v>5.0544221642719447E-2</c:v>
                </c:pt>
                <c:pt idx="7">
                  <c:v>4.6502928814170591E-2</c:v>
                </c:pt>
                <c:pt idx="8">
                  <c:v>4.2784759919382666E-2</c:v>
                </c:pt>
                <c:pt idx="9">
                  <c:v>3.9363879395084553E-2</c:v>
                </c:pt>
                <c:pt idx="10">
                  <c:v>3.6216517375589855E-2</c:v>
                </c:pt>
                <c:pt idx="11">
                  <c:v>3.3320804528737279E-2</c:v>
                </c:pt>
                <c:pt idx="12">
                  <c:v>3.0656620097620192E-2</c:v>
                </c:pt>
                <c:pt idx="13">
                  <c:v>2.8205452092228515E-2</c:v>
                </c:pt>
                <c:pt idx="14">
                  <c:v>2.5950268659549809E-2</c:v>
                </c:pt>
                <c:pt idx="15">
                  <c:v>2.3875399738349172E-2</c:v>
                </c:pt>
                <c:pt idx="16">
                  <c:v>2.1966428176310563E-2</c:v>
                </c:pt>
                <c:pt idx="17">
                  <c:v>2.0210089552970725E-2</c:v>
                </c:pt>
                <c:pt idx="18">
                  <c:v>1.8594180012369149E-2</c:v>
                </c:pt>
                <c:pt idx="19">
                  <c:v>1.7107471464992439E-2</c:v>
                </c:pt>
                <c:pt idx="20">
                  <c:v>1.573963356979682E-2</c:v>
                </c:pt>
                <c:pt idx="21">
                  <c:v>1.448116195420376E-2</c:v>
                </c:pt>
                <c:pt idx="22">
                  <c:v>1.3323312173307825E-2</c:v>
                </c:pt>
                <c:pt idx="23">
                  <c:v>1.2258038949414737E-2</c:v>
                </c:pt>
                <c:pt idx="24">
                  <c:v>1.1277940269717724E-2</c:v>
                </c:pt>
                <c:pt idx="25">
                  <c:v>1.0376205953676918E-2</c:v>
                </c:pt>
                <c:pt idx="26">
                  <c:v>9.5465703327239776E-3</c:v>
                </c:pt>
                <c:pt idx="27">
                  <c:v>8.7832687134886938E-3</c:v>
                </c:pt>
                <c:pt idx="28">
                  <c:v>8.0809973220337568E-3</c:v>
                </c:pt>
                <c:pt idx="29">
                  <c:v>7.4348764507716752E-3</c:v>
                </c:pt>
                <c:pt idx="30">
                  <c:v>6.8404165519915664E-3</c:v>
                </c:pt>
                <c:pt idx="31">
                  <c:v>6.2934870423978157E-3</c:v>
                </c:pt>
                <c:pt idx="32">
                  <c:v>5.7902876019001286E-3</c:v>
                </c:pt>
                <c:pt idx="33">
                  <c:v>5.3273217672256306E-3</c:v>
                </c:pt>
                <c:pt idx="34">
                  <c:v>4.9013726368691592E-3</c:v>
                </c:pt>
                <c:pt idx="35">
                  <c:v>4.5094805185684674E-3</c:v>
                </c:pt>
                <c:pt idx="36">
                  <c:v>4.1489223639886615E-3</c:v>
                </c:pt>
                <c:pt idx="37">
                  <c:v>3.8171928477184576E-3</c:v>
                </c:pt>
                <c:pt idx="38">
                  <c:v>3.5119869591063672E-3</c:v>
                </c:pt>
                <c:pt idx="39">
                  <c:v>3.2311839859768339E-3</c:v>
                </c:pt>
                <c:pt idx="40">
                  <c:v>2.9728327789377007E-3</c:v>
                </c:pt>
                <c:pt idx="41">
                  <c:v>2.7351381938886003E-3</c:v>
                </c:pt>
                <c:pt idx="42">
                  <c:v>2.5164486185265417E-3</c:v>
                </c:pt>
                <c:pt idx="43">
                  <c:v>2.3152444961770215E-3</c:v>
                </c:pt>
                <c:pt idx="44">
                  <c:v>2.1301277672089499E-3</c:v>
                </c:pt>
                <c:pt idx="45">
                  <c:v>1.9598121546674256E-3</c:v>
                </c:pt>
                <c:pt idx="46">
                  <c:v>1.8031142266244249E-3</c:v>
                </c:pt>
                <c:pt idx="47">
                  <c:v>1.6589451731444738E-3</c:v>
                </c:pt>
                <c:pt idx="48">
                  <c:v>1.5263032407278482E-3</c:v>
                </c:pt>
                <c:pt idx="49">
                  <c:v>1.4042667716622926E-3</c:v>
                </c:pt>
                <c:pt idx="50">
                  <c:v>1.291987799917444E-3</c:v>
                </c:pt>
                <c:pt idx="51">
                  <c:v>1.1886861590832713E-3</c:v>
                </c:pt>
                <c:pt idx="52">
                  <c:v>1.0936440614117472E-3</c:v>
                </c:pt>
                <c:pt idx="53">
                  <c:v>1.0062011102944068E-3</c:v>
                </c:pt>
                <c:pt idx="54">
                  <c:v>9.2574971152019217E-4</c:v>
                </c:pt>
                <c:pt idx="55">
                  <c:v>8.5173085142886034E-4</c:v>
                </c:pt>
                <c:pt idx="56">
                  <c:v>7.8363021262460109E-4</c:v>
                </c:pt>
                <c:pt idx="57">
                  <c:v>7.209746002600528E-4</c:v>
                </c:pt>
                <c:pt idx="58">
                  <c:v>6.6332865405887079E-4</c:v>
                </c:pt>
                <c:pt idx="59">
                  <c:v>6.1029182323045082E-4</c:v>
                </c:pt>
                <c:pt idx="60">
                  <c:v>5.6149558325712225E-4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29B-BDE1-6B61BD1C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313999"/>
        <c:axId val="1232303647"/>
      </c:barChart>
      <c:catAx>
        <c:axId val="11663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303647"/>
        <c:crosses val="autoZero"/>
        <c:auto val="1"/>
        <c:lblAlgn val="ctr"/>
        <c:lblOffset val="100"/>
        <c:noMultiLvlLbl val="0"/>
      </c:catAx>
      <c:valAx>
        <c:axId val="12323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63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Distribuicao 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dist_normal!$A$2:$A$145</c:f>
              <c:numCache>
                <c:formatCode>General</c:formatCode>
                <c:ptCount val="14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</c:numCache>
            </c:numRef>
          </c:cat>
          <c:val>
            <c:numRef>
              <c:f>dist_normal!$B$2:$B$145</c:f>
              <c:numCache>
                <c:formatCode>General</c:formatCode>
                <c:ptCount val="144"/>
                <c:pt idx="0">
                  <c:v>5.6228693435780274E-7</c:v>
                </c:pt>
                <c:pt idx="1">
                  <c:v>8.382512147654076E-7</c:v>
                </c:pt>
                <c:pt idx="2">
                  <c:v>1.2410076451049984E-6</c:v>
                </c:pt>
                <c:pt idx="3">
                  <c:v>1.8245626843558926E-6</c:v>
                </c:pt>
                <c:pt idx="4">
                  <c:v>2.6639568511509126E-6</c:v>
                </c:pt>
                <c:pt idx="5">
                  <c:v>3.8625992330922844E-6</c:v>
                </c:pt>
                <c:pt idx="6">
                  <c:v>5.5618103992730707E-6</c:v>
                </c:pt>
                <c:pt idx="7">
                  <c:v>7.9531060902008247E-6</c:v>
                </c:pt>
                <c:pt idx="8">
                  <c:v>1.1293834981469607E-5</c:v>
                </c:pt>
                <c:pt idx="9">
                  <c:v>1.5926860125023227E-5</c:v>
                </c:pt>
                <c:pt idx="10">
                  <c:v>2.2305037627480895E-5</c:v>
                </c:pt>
                <c:pt idx="11">
                  <c:v>3.1021287632624024E-5</c:v>
                </c:pt>
                <c:pt idx="12">
                  <c:v>4.2845059177051057E-5</c:v>
                </c:pt>
                <c:pt idx="13">
                  <c:v>5.8765947061240903E-5</c:v>
                </c:pt>
                <c:pt idx="14">
                  <c:v>8.0045108603470113E-5</c:v>
                </c:pt>
                <c:pt idx="15">
                  <c:v>1.0827493281992729E-4</c:v>
                </c:pt>
                <c:pt idx="16">
                  <c:v>1.4544711584096E-4</c:v>
                </c:pt>
                <c:pt idx="17">
                  <c:v>1.9402887728606411E-4</c:v>
                </c:pt>
                <c:pt idx="18">
                  <c:v>2.570464993818509E-4</c:v>
                </c:pt>
                <c:pt idx="19">
                  <c:v>3.38174676216628E-4</c:v>
                </c:pt>
                <c:pt idx="20">
                  <c:v>4.4182932573835087E-4</c:v>
                </c:pt>
                <c:pt idx="21">
                  <c:v>5.7326055453041608E-4</c:v>
                </c:pt>
                <c:pt idx="22">
                  <c:v>7.3864140198966785E-4</c:v>
                </c:pt>
                <c:pt idx="23">
                  <c:v>9.4514686990764853E-4</c:v>
                </c:pt>
                <c:pt idx="24">
                  <c:v>1.2010166274348704E-3</c:v>
                </c:pt>
                <c:pt idx="25">
                  <c:v>1.5155937502651755E-3</c:v>
                </c:pt>
                <c:pt idx="26">
                  <c:v>1.8993310039662405E-3</c:v>
                </c:pt>
                <c:pt idx="27">
                  <c:v>2.36375562573955E-3</c:v>
                </c:pt>
                <c:pt idx="28">
                  <c:v>2.9213834155947566E-3</c:v>
                </c:pt>
                <c:pt idx="29">
                  <c:v>3.5855733361289431E-3</c:v>
                </c:pt>
                <c:pt idx="30">
                  <c:v>4.3703148489515802E-3</c:v>
                </c:pt>
                <c:pt idx="31">
                  <c:v>5.2899419726112366E-3</c:v>
                </c:pt>
                <c:pt idx="32">
                  <c:v>6.358770584402997E-3</c:v>
                </c:pt>
                <c:pt idx="33">
                  <c:v>7.5906588121509291E-3</c:v>
                </c:pt>
                <c:pt idx="34">
                  <c:v>8.9984944188646766E-3</c:v>
                </c:pt>
                <c:pt idx="35">
                  <c:v>1.0593617752827056E-2</c:v>
                </c:pt>
                <c:pt idx="36">
                  <c:v>1.2385193926498851E-2</c:v>
                </c:pt>
                <c:pt idx="37">
                  <c:v>1.4379553137751919E-2</c:v>
                </c:pt>
                <c:pt idx="38">
                  <c:v>1.6579523132124779E-2</c:v>
                </c:pt>
                <c:pt idx="39">
                  <c:v>1.8983782353365314E-2</c:v>
                </c:pt>
                <c:pt idx="40">
                  <c:v>2.1586265944315289E-2</c:v>
                </c:pt>
                <c:pt idx="41">
                  <c:v>2.4375659046589285E-2</c:v>
                </c:pt>
                <c:pt idx="42">
                  <c:v>2.7335012445998938E-2</c:v>
                </c:pt>
                <c:pt idx="43">
                  <c:v>3.0441514231503652E-2</c:v>
                </c:pt>
                <c:pt idx="44">
                  <c:v>3.3666447592343149E-2</c:v>
                </c:pt>
                <c:pt idx="45">
                  <c:v>3.6975359117622661E-2</c:v>
                </c:pt>
                <c:pt idx="46">
                  <c:v>4.0328454086523899E-2</c:v>
                </c:pt>
                <c:pt idx="47">
                  <c:v>4.3681225513050238E-2</c:v>
                </c:pt>
                <c:pt idx="48">
                  <c:v>4.6985312568383758E-2</c:v>
                </c:pt>
                <c:pt idx="49">
                  <c:v>5.0189572025800738E-2</c:v>
                </c:pt>
                <c:pt idx="50">
                  <c:v>5.3241334253725368E-2</c:v>
                </c:pt>
                <c:pt idx="51">
                  <c:v>5.6087803790825529E-2</c:v>
                </c:pt>
                <c:pt idx="52">
                  <c:v>5.8677554460716583E-2</c:v>
                </c:pt>
                <c:pt idx="53">
                  <c:v>6.0962061069000407E-2</c:v>
                </c:pt>
                <c:pt idx="54">
                  <c:v>6.2897204615498858E-2</c:v>
                </c:pt>
                <c:pt idx="55">
                  <c:v>6.4444686133808202E-2</c:v>
                </c:pt>
                <c:pt idx="56">
                  <c:v>6.5573286016989987E-2</c:v>
                </c:pt>
                <c:pt idx="57">
                  <c:v>6.6259911043056993E-2</c:v>
                </c:pt>
                <c:pt idx="58">
                  <c:v>6.6490380066905441E-2</c:v>
                </c:pt>
                <c:pt idx="59">
                  <c:v>6.6259911043056993E-2</c:v>
                </c:pt>
                <c:pt idx="60">
                  <c:v>6.5573286016989987E-2</c:v>
                </c:pt>
                <c:pt idx="61">
                  <c:v>6.4444686133808202E-2</c:v>
                </c:pt>
                <c:pt idx="62">
                  <c:v>6.2897204615498858E-2</c:v>
                </c:pt>
                <c:pt idx="63">
                  <c:v>6.0962061069000407E-2</c:v>
                </c:pt>
                <c:pt idx="64">
                  <c:v>5.8677554460716583E-2</c:v>
                </c:pt>
                <c:pt idx="65">
                  <c:v>5.6087803790825529E-2</c:v>
                </c:pt>
                <c:pt idx="66">
                  <c:v>5.3241334253725368E-2</c:v>
                </c:pt>
                <c:pt idx="67">
                  <c:v>5.0189572025800738E-2</c:v>
                </c:pt>
                <c:pt idx="68">
                  <c:v>4.6985312568383758E-2</c:v>
                </c:pt>
                <c:pt idx="69">
                  <c:v>4.3681225513050238E-2</c:v>
                </c:pt>
                <c:pt idx="70">
                  <c:v>4.0328454086523899E-2</c:v>
                </c:pt>
                <c:pt idx="71">
                  <c:v>3.6975359117622661E-2</c:v>
                </c:pt>
                <c:pt idx="72">
                  <c:v>3.3666447592343149E-2</c:v>
                </c:pt>
                <c:pt idx="73">
                  <c:v>3.0441514231503652E-2</c:v>
                </c:pt>
                <c:pt idx="74">
                  <c:v>2.7335012445998938E-2</c:v>
                </c:pt>
                <c:pt idx="75">
                  <c:v>2.4375659046589285E-2</c:v>
                </c:pt>
                <c:pt idx="76">
                  <c:v>2.1586265944315289E-2</c:v>
                </c:pt>
                <c:pt idx="77">
                  <c:v>1.8983782353365314E-2</c:v>
                </c:pt>
                <c:pt idx="78">
                  <c:v>1.6579523132124779E-2</c:v>
                </c:pt>
                <c:pt idx="79">
                  <c:v>1.4379553137751919E-2</c:v>
                </c:pt>
                <c:pt idx="80">
                  <c:v>1.2385193926498851E-2</c:v>
                </c:pt>
                <c:pt idx="81">
                  <c:v>1.0593617752827056E-2</c:v>
                </c:pt>
                <c:pt idx="82">
                  <c:v>8.9984944188646766E-3</c:v>
                </c:pt>
                <c:pt idx="83">
                  <c:v>7.5906588121509291E-3</c:v>
                </c:pt>
                <c:pt idx="84">
                  <c:v>6.358770584402997E-3</c:v>
                </c:pt>
                <c:pt idx="85">
                  <c:v>5.2899419726112366E-3</c:v>
                </c:pt>
                <c:pt idx="86">
                  <c:v>4.3703148489515802E-3</c:v>
                </c:pt>
                <c:pt idx="87">
                  <c:v>3.5855733361289431E-3</c:v>
                </c:pt>
                <c:pt idx="88">
                  <c:v>2.9213834155947566E-3</c:v>
                </c:pt>
                <c:pt idx="89">
                  <c:v>2.36375562573955E-3</c:v>
                </c:pt>
                <c:pt idx="90">
                  <c:v>1.8993310039662405E-3</c:v>
                </c:pt>
                <c:pt idx="91">
                  <c:v>1.5155937502651755E-3</c:v>
                </c:pt>
                <c:pt idx="92">
                  <c:v>1.2010166274348704E-3</c:v>
                </c:pt>
                <c:pt idx="93">
                  <c:v>9.4514686990764853E-4</c:v>
                </c:pt>
                <c:pt idx="94">
                  <c:v>7.3864140198966785E-4</c:v>
                </c:pt>
                <c:pt idx="95">
                  <c:v>5.7326055453041608E-4</c:v>
                </c:pt>
                <c:pt idx="96">
                  <c:v>4.4182932573835087E-4</c:v>
                </c:pt>
                <c:pt idx="97">
                  <c:v>3.38174676216628E-4</c:v>
                </c:pt>
                <c:pt idx="98">
                  <c:v>2.570464993818509E-4</c:v>
                </c:pt>
                <c:pt idx="99">
                  <c:v>1.9402887728606411E-4</c:v>
                </c:pt>
                <c:pt idx="100">
                  <c:v>1.4544711584096E-4</c:v>
                </c:pt>
                <c:pt idx="101">
                  <c:v>1.0827493281992729E-4</c:v>
                </c:pt>
                <c:pt idx="102">
                  <c:v>8.0045108603470113E-5</c:v>
                </c:pt>
                <c:pt idx="103">
                  <c:v>5.8765947061240903E-5</c:v>
                </c:pt>
                <c:pt idx="104">
                  <c:v>4.2845059177051057E-5</c:v>
                </c:pt>
                <c:pt idx="105">
                  <c:v>3.1021287632624024E-5</c:v>
                </c:pt>
                <c:pt idx="106">
                  <c:v>2.2305037627480895E-5</c:v>
                </c:pt>
                <c:pt idx="107">
                  <c:v>1.5926860125023227E-5</c:v>
                </c:pt>
                <c:pt idx="108">
                  <c:v>1.1293834981469607E-5</c:v>
                </c:pt>
                <c:pt idx="109">
                  <c:v>7.9531060902008247E-6</c:v>
                </c:pt>
                <c:pt idx="110">
                  <c:v>5.5618103992730707E-6</c:v>
                </c:pt>
                <c:pt idx="111">
                  <c:v>3.8625992330922844E-6</c:v>
                </c:pt>
                <c:pt idx="112">
                  <c:v>2.6639568511509126E-6</c:v>
                </c:pt>
                <c:pt idx="113">
                  <c:v>1.8245626843558926E-6</c:v>
                </c:pt>
                <c:pt idx="114">
                  <c:v>1.2410076451049984E-6</c:v>
                </c:pt>
                <c:pt idx="115">
                  <c:v>8.382512147654076E-7</c:v>
                </c:pt>
                <c:pt idx="116">
                  <c:v>5.6228693435780274E-7</c:v>
                </c:pt>
                <c:pt idx="117">
                  <c:v>3.7456384870450041E-7</c:v>
                </c:pt>
                <c:pt idx="118">
                  <c:v>2.477865857890496E-7</c:v>
                </c:pt>
                <c:pt idx="119">
                  <c:v>1.6278477761849265E-7</c:v>
                </c:pt>
                <c:pt idx="120">
                  <c:v>1.0620228369451424E-7</c:v>
                </c:pt>
                <c:pt idx="121">
                  <c:v>6.8807849810499977E-8</c:v>
                </c:pt>
                <c:pt idx="122">
                  <c:v>4.4271698475365211E-8</c:v>
                </c:pt>
                <c:pt idx="123">
                  <c:v>2.8287752740469124E-8</c:v>
                </c:pt>
                <c:pt idx="124">
                  <c:v>1.7949600070905459E-8</c:v>
                </c:pt>
                <c:pt idx="125">
                  <c:v>1.1310848155469136E-8</c:v>
                </c:pt>
                <c:pt idx="126">
                  <c:v>7.0781479107581445E-9</c:v>
                </c:pt>
                <c:pt idx="127">
                  <c:v>4.3987386726176231E-9</c:v>
                </c:pt>
                <c:pt idx="128">
                  <c:v>2.7146932012642567E-9</c:v>
                </c:pt>
                <c:pt idx="129">
                  <c:v>1.6637858068878699E-9</c:v>
                </c:pt>
                <c:pt idx="130">
                  <c:v>1.0126471416372143E-9</c:v>
                </c:pt>
                <c:pt idx="131">
                  <c:v>6.1207259286688899E-10</c:v>
                </c:pt>
                <c:pt idx="132">
                  <c:v>3.6739377329360361E-10</c:v>
                </c:pt>
                <c:pt idx="133">
                  <c:v>2.1900030302598065E-10</c:v>
                </c:pt>
                <c:pt idx="134">
                  <c:v>1.2964080113449491E-10</c:v>
                </c:pt>
                <c:pt idx="135">
                  <c:v>7.6211895386254394E-11</c:v>
                </c:pt>
                <c:pt idx="136">
                  <c:v>4.4492610246047536E-11</c:v>
                </c:pt>
                <c:pt idx="137">
                  <c:v>2.5795091570099273E-11</c:v>
                </c:pt>
                <c:pt idx="138">
                  <c:v>1.4851500312253588E-11</c:v>
                </c:pt>
                <c:pt idx="139">
                  <c:v>8.4915632647394737E-12</c:v>
                </c:pt>
                <c:pt idx="140">
                  <c:v>4.8215762203464454E-12</c:v>
                </c:pt>
                <c:pt idx="141">
                  <c:v>2.718782648990738E-12</c:v>
                </c:pt>
                <c:pt idx="142">
                  <c:v>1.522453401394099E-12</c:v>
                </c:pt>
                <c:pt idx="143">
                  <c:v>8.4663768201878773E-13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FA3-9ECE-06E26211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055695"/>
        <c:axId val="1102053199"/>
      </c:barChart>
      <c:catAx>
        <c:axId val="11020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053199"/>
        <c:crosses val="autoZero"/>
        <c:auto val="1"/>
        <c:lblAlgn val="ctr"/>
        <c:lblOffset val="100"/>
        <c:noMultiLvlLbl val="0"/>
      </c:catAx>
      <c:valAx>
        <c:axId val="11020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05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dist_t!$A$2:$A$202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cat>
          <c:val>
            <c:numRef>
              <c:f>dist_t!$C$2:$C$202</c:f>
              <c:numCache>
                <c:formatCode>_-* #,##0.0000_-;\-* #,##0.0000_-;_-* "-"??_-;_-@_-</c:formatCode>
                <c:ptCount val="201"/>
                <c:pt idx="0">
                  <c:v>1.1758117292272551E-4</c:v>
                </c:pt>
                <c:pt idx="1">
                  <c:v>1.3327862854492872E-4</c:v>
                </c:pt>
                <c:pt idx="2">
                  <c:v>1.510385671397372E-4</c:v>
                </c:pt>
                <c:pt idx="3">
                  <c:v>1.7112504335519186E-4</c:v>
                </c:pt>
                <c:pt idx="4">
                  <c:v>1.9383459165575739E-4</c:v>
                </c:pt>
                <c:pt idx="5">
                  <c:v>2.1949998122679348E-4</c:v>
                </c:pt>
                <c:pt idx="6">
                  <c:v>2.4849436304702824E-4</c:v>
                </c:pt>
                <c:pt idx="7">
                  <c:v>2.8123584292839539E-4</c:v>
                </c:pt>
                <c:pt idx="8">
                  <c:v>3.1819251600475175E-4</c:v>
                </c:pt>
                <c:pt idx="9">
                  <c:v>3.5988799968487387E-4</c:v>
                </c:pt>
                <c:pt idx="10">
                  <c:v>4.0690750341276013E-4</c:v>
                </c:pt>
                <c:pt idx="11">
                  <c:v>4.5990447463263546E-4</c:v>
                </c:pt>
                <c:pt idx="12">
                  <c:v>5.1960786105961104E-4</c:v>
                </c:pt>
                <c:pt idx="13">
                  <c:v>5.868300296215951E-4</c:v>
                </c:pt>
                <c:pt idx="14">
                  <c:v>6.6247538216384911E-4</c:v>
                </c:pt>
                <c:pt idx="15">
                  <c:v>7.4754970708254813E-4</c:v>
                </c:pt>
                <c:pt idx="16">
                  <c:v>8.4317030435351957E-4</c:v>
                </c:pt>
                <c:pt idx="17">
                  <c:v>9.5057691880961321E-4</c:v>
                </c:pt>
                <c:pt idx="18">
                  <c:v>1.0711435128456022E-3</c:v>
                </c:pt>
                <c:pt idx="19">
                  <c:v>1.2063909048309323E-3</c:v>
                </c:pt>
                <c:pt idx="20">
                  <c:v>1.3580002932155604E-3</c:v>
                </c:pt>
                <c:pt idx="21">
                  <c:v>1.5278276784395234E-3</c:v>
                </c:pt>
                <c:pt idx="22">
                  <c:v>1.7179191851123172E-3</c:v>
                </c:pt>
                <c:pt idx="23">
                  <c:v>1.9305272753181813E-3</c:v>
                </c:pt>
                <c:pt idx="24">
                  <c:v>2.1681278301303344E-3</c:v>
                </c:pt>
                <c:pt idx="25">
                  <c:v>2.4334380602867834E-3</c:v>
                </c:pt>
                <c:pt idx="26">
                  <c:v>2.7294351883051472E-3</c:v>
                </c:pt>
                <c:pt idx="27">
                  <c:v>3.0593758229220756E-3</c:v>
                </c:pt>
                <c:pt idx="28">
                  <c:v>3.4268159224825154E-3</c:v>
                </c:pt>
                <c:pt idx="29">
                  <c:v>3.8356312166543827E-3</c:v>
                </c:pt>
                <c:pt idx="30">
                  <c:v>4.2900379255242658E-3</c:v>
                </c:pt>
                <c:pt idx="31">
                  <c:v>4.7946135817075741E-3</c:v>
                </c:pt>
                <c:pt idx="32">
                  <c:v>5.3543177246147371E-3</c:v>
                </c:pt>
                <c:pt idx="33">
                  <c:v>5.9745121965589978E-3</c:v>
                </c:pt>
                <c:pt idx="34">
                  <c:v>6.6609807281661155E-3</c:v>
                </c:pt>
                <c:pt idx="35">
                  <c:v>7.4199474558500986E-3</c:v>
                </c:pt>
                <c:pt idx="36">
                  <c:v>8.2580939673653347E-3</c:v>
                </c:pt>
                <c:pt idx="37">
                  <c:v>9.1825744231788901E-3</c:v>
                </c:pt>
                <c:pt idx="38">
                  <c:v>1.0201028252317421E-2</c:v>
                </c:pt>
                <c:pt idx="39">
                  <c:v>1.132158987227397E-2</c:v>
                </c:pt>
                <c:pt idx="40">
                  <c:v>1.2552894834521541E-2</c:v>
                </c:pt>
                <c:pt idx="41">
                  <c:v>1.3904081751356176E-2</c:v>
                </c:pt>
                <c:pt idx="42">
                  <c:v>1.5384789317538583E-2</c:v>
                </c:pt>
                <c:pt idx="43">
                  <c:v>1.7005147703055071E-2</c:v>
                </c:pt>
                <c:pt idx="44">
                  <c:v>1.877576356297506E-2</c:v>
                </c:pt>
                <c:pt idx="45">
                  <c:v>2.0707697888698695E-2</c:v>
                </c:pt>
                <c:pt idx="46">
                  <c:v>2.2812435913853724E-2</c:v>
                </c:pt>
                <c:pt idx="47">
                  <c:v>2.5101848289806421E-2</c:v>
                </c:pt>
                <c:pt idx="48">
                  <c:v>2.7588142762359536E-2</c:v>
                </c:pt>
                <c:pt idx="49">
                  <c:v>3.0283805614896912E-2</c:v>
                </c:pt>
                <c:pt idx="50">
                  <c:v>3.3201532196139402E-2</c:v>
                </c:pt>
                <c:pt idx="51">
                  <c:v>3.6354145924834845E-2</c:v>
                </c:pt>
                <c:pt idx="52">
                  <c:v>3.9754505260963441E-2</c:v>
                </c:pt>
                <c:pt idx="53">
                  <c:v>4.3415398254985228E-2</c:v>
                </c:pt>
                <c:pt idx="54">
                  <c:v>4.7349424434507889E-2</c:v>
                </c:pt>
                <c:pt idx="55">
                  <c:v>5.1568863962271137E-2</c:v>
                </c:pt>
                <c:pt idx="56">
                  <c:v>5.6085534200740694E-2</c:v>
                </c:pt>
                <c:pt idx="57">
                  <c:v>6.0910634046417701E-2</c:v>
                </c:pt>
                <c:pt idx="58">
                  <c:v>6.6054576649993688E-2</c:v>
                </c:pt>
                <c:pt idx="59">
                  <c:v>7.152681141466502E-2</c:v>
                </c:pt>
                <c:pt idx="60">
                  <c:v>7.7335636461294155E-2</c:v>
                </c:pt>
                <c:pt idx="61">
                  <c:v>8.3488003061728336E-2</c:v>
                </c:pt>
                <c:pt idx="62">
                  <c:v>8.9989313865506765E-2</c:v>
                </c:pt>
                <c:pt idx="63">
                  <c:v>9.684321707444811E-2</c:v>
                </c:pt>
                <c:pt idx="64">
                  <c:v>0.1040513990472617</c:v>
                </c:pt>
                <c:pt idx="65">
                  <c:v>0.11161337813450402</c:v>
                </c:pt>
                <c:pt idx="66">
                  <c:v>0.11952630284423024</c:v>
                </c:pt>
                <c:pt idx="67">
                  <c:v>0.12778475771122147</c:v>
                </c:pt>
                <c:pt idx="68">
                  <c:v>0.13638058047789672</c:v>
                </c:pt>
                <c:pt idx="69">
                  <c:v>0.14530269438288526</c:v>
                </c:pt>
                <c:pt idx="70">
                  <c:v>0.15453695948374585</c:v>
                </c:pt>
                <c:pt idx="71">
                  <c:v>0.1640660470038133</c:v>
                </c:pt>
                <c:pt idx="72">
                  <c:v>0.17386934068068685</c:v>
                </c:pt>
                <c:pt idx="73">
                  <c:v>0.18392286899753413</c:v>
                </c:pt>
                <c:pt idx="74">
                  <c:v>0.19419927199171766</c:v>
                </c:pt>
                <c:pt idx="75">
                  <c:v>0.20466780605354998</c:v>
                </c:pt>
                <c:pt idx="76">
                  <c:v>0.21529438974871476</c:v>
                </c:pt>
                <c:pt idx="77">
                  <c:v>0.22604169322092943</c:v>
                </c:pt>
                <c:pt idx="78">
                  <c:v>0.23686927315935627</c:v>
                </c:pt>
                <c:pt idx="79">
                  <c:v>0.24773375465356257</c:v>
                </c:pt>
                <c:pt idx="80">
                  <c:v>0.25858906051594477</c:v>
                </c:pt>
                <c:pt idx="81">
                  <c:v>0.26938668783893105</c:v>
                </c:pt>
                <c:pt idx="82">
                  <c:v>0.28007603068633907</c:v>
                </c:pt>
                <c:pt idx="83">
                  <c:v>0.29060474691207605</c:v>
                </c:pt>
                <c:pt idx="84">
                  <c:v>0.30091916617440501</c:v>
                </c:pt>
                <c:pt idx="85">
                  <c:v>0.31096473529170288</c:v>
                </c:pt>
                <c:pt idx="86">
                  <c:v>0.32068649618888162</c:v>
                </c:pt>
                <c:pt idx="87">
                  <c:v>0.33002959083610639</c:v>
                </c:pt>
                <c:pt idx="88">
                  <c:v>0.33893978680692805</c:v>
                </c:pt>
                <c:pt idx="89">
                  <c:v>0.34736401640460085</c:v>
                </c:pt>
                <c:pt idx="90">
                  <c:v>0.35525092174493489</c:v>
                </c:pt>
                <c:pt idx="91">
                  <c:v>0.36255139776109679</c:v>
                </c:pt>
                <c:pt idx="92">
                  <c:v>0.36921912482697578</c:v>
                </c:pt>
                <c:pt idx="93">
                  <c:v>0.37521108259413721</c:v>
                </c:pt>
                <c:pt idx="94">
                  <c:v>0.38048803671187476</c:v>
                </c:pt>
                <c:pt idx="95">
                  <c:v>0.38501499035473236</c:v>
                </c:pt>
                <c:pt idx="96">
                  <c:v>0.38876159291642814</c:v>
                </c:pt>
                <c:pt idx="97">
                  <c:v>0.39170249883763453</c:v>
                </c:pt>
                <c:pt idx="98">
                  <c:v>0.39381767030678505</c:v>
                </c:pt>
                <c:pt idx="99">
                  <c:v>0.39509261849234367</c:v>
                </c:pt>
                <c:pt idx="100">
                  <c:v>0.39551857901172804</c:v>
                </c:pt>
                <c:pt idx="101">
                  <c:v>0.39509261849234367</c:v>
                </c:pt>
                <c:pt idx="102">
                  <c:v>0.39381767030678505</c:v>
                </c:pt>
                <c:pt idx="103">
                  <c:v>0.39170249883763453</c:v>
                </c:pt>
                <c:pt idx="104">
                  <c:v>0.38876159291642814</c:v>
                </c:pt>
                <c:pt idx="105">
                  <c:v>0.38501499035473236</c:v>
                </c:pt>
                <c:pt idx="106">
                  <c:v>0.38048803671187476</c:v>
                </c:pt>
                <c:pt idx="107">
                  <c:v>0.37521108259413721</c:v>
                </c:pt>
                <c:pt idx="108">
                  <c:v>0.36921912482697578</c:v>
                </c:pt>
                <c:pt idx="109">
                  <c:v>0.36255139776109679</c:v>
                </c:pt>
                <c:pt idx="110">
                  <c:v>0.35525092174493489</c:v>
                </c:pt>
                <c:pt idx="111">
                  <c:v>0.34736401640460085</c:v>
                </c:pt>
                <c:pt idx="112">
                  <c:v>0.33893978680692805</c:v>
                </c:pt>
                <c:pt idx="113">
                  <c:v>0.33002959083610639</c:v>
                </c:pt>
                <c:pt idx="114">
                  <c:v>0.32068649618888162</c:v>
                </c:pt>
                <c:pt idx="115">
                  <c:v>0.31096473529170288</c:v>
                </c:pt>
                <c:pt idx="116">
                  <c:v>0.30091916617440501</c:v>
                </c:pt>
                <c:pt idx="117">
                  <c:v>0.29060474691207605</c:v>
                </c:pt>
                <c:pt idx="118">
                  <c:v>0.28007603068633907</c:v>
                </c:pt>
                <c:pt idx="119">
                  <c:v>0.26938668783893105</c:v>
                </c:pt>
                <c:pt idx="120">
                  <c:v>0.25858906051594477</c:v>
                </c:pt>
                <c:pt idx="121">
                  <c:v>0.24773375465356257</c:v>
                </c:pt>
                <c:pt idx="122">
                  <c:v>0.23686927315935627</c:v>
                </c:pt>
                <c:pt idx="123">
                  <c:v>0.22604169322092943</c:v>
                </c:pt>
                <c:pt idx="124">
                  <c:v>0.21529438974871476</c:v>
                </c:pt>
                <c:pt idx="125">
                  <c:v>0.20466780605354998</c:v>
                </c:pt>
                <c:pt idx="126">
                  <c:v>0.19419927199171766</c:v>
                </c:pt>
                <c:pt idx="127">
                  <c:v>0.18392286899753413</c:v>
                </c:pt>
                <c:pt idx="128">
                  <c:v>0.17386934068068685</c:v>
                </c:pt>
                <c:pt idx="129">
                  <c:v>0.1640660470038133</c:v>
                </c:pt>
                <c:pt idx="130">
                  <c:v>0.15453695948374585</c:v>
                </c:pt>
                <c:pt idx="131">
                  <c:v>0.14530269438288526</c:v>
                </c:pt>
                <c:pt idx="132">
                  <c:v>0.13638058047789672</c:v>
                </c:pt>
                <c:pt idx="133">
                  <c:v>0.12778475771122147</c:v>
                </c:pt>
                <c:pt idx="134">
                  <c:v>0.11952630284423024</c:v>
                </c:pt>
                <c:pt idx="135">
                  <c:v>0.11161337813450402</c:v>
                </c:pt>
                <c:pt idx="136">
                  <c:v>0.1040513990472617</c:v>
                </c:pt>
                <c:pt idx="137">
                  <c:v>9.684321707444811E-2</c:v>
                </c:pt>
                <c:pt idx="138">
                  <c:v>8.9989313865506765E-2</c:v>
                </c:pt>
                <c:pt idx="139">
                  <c:v>8.3488003061728336E-2</c:v>
                </c:pt>
                <c:pt idx="140">
                  <c:v>7.7335636461294155E-2</c:v>
                </c:pt>
                <c:pt idx="141">
                  <c:v>7.152681141466502E-2</c:v>
                </c:pt>
                <c:pt idx="142">
                  <c:v>6.6054576649993688E-2</c:v>
                </c:pt>
                <c:pt idx="143">
                  <c:v>6.0910634046417701E-2</c:v>
                </c:pt>
                <c:pt idx="144">
                  <c:v>5.6085534200740694E-2</c:v>
                </c:pt>
                <c:pt idx="145">
                  <c:v>5.1568863962271137E-2</c:v>
                </c:pt>
                <c:pt idx="146">
                  <c:v>4.7349424434507889E-2</c:v>
                </c:pt>
                <c:pt idx="147">
                  <c:v>4.3415398254985228E-2</c:v>
                </c:pt>
                <c:pt idx="148">
                  <c:v>3.9754505260963441E-2</c:v>
                </c:pt>
                <c:pt idx="149">
                  <c:v>3.6354145924834845E-2</c:v>
                </c:pt>
                <c:pt idx="150">
                  <c:v>3.3201532196139402E-2</c:v>
                </c:pt>
                <c:pt idx="151">
                  <c:v>3.0283805614896912E-2</c:v>
                </c:pt>
                <c:pt idx="152">
                  <c:v>2.7588142762359536E-2</c:v>
                </c:pt>
                <c:pt idx="153">
                  <c:v>2.5101848289806421E-2</c:v>
                </c:pt>
                <c:pt idx="154">
                  <c:v>2.2812435913853724E-2</c:v>
                </c:pt>
                <c:pt idx="155">
                  <c:v>2.0707697888698695E-2</c:v>
                </c:pt>
                <c:pt idx="156">
                  <c:v>1.877576356297506E-2</c:v>
                </c:pt>
                <c:pt idx="157">
                  <c:v>1.7005147703055071E-2</c:v>
                </c:pt>
                <c:pt idx="158">
                  <c:v>1.5384789317538583E-2</c:v>
                </c:pt>
                <c:pt idx="159">
                  <c:v>1.3904081751356176E-2</c:v>
                </c:pt>
                <c:pt idx="160">
                  <c:v>1.2552894834521541E-2</c:v>
                </c:pt>
                <c:pt idx="161">
                  <c:v>1.132158987227397E-2</c:v>
                </c:pt>
                <c:pt idx="162">
                  <c:v>1.0201028252317421E-2</c:v>
                </c:pt>
                <c:pt idx="163">
                  <c:v>9.1825744231788901E-3</c:v>
                </c:pt>
                <c:pt idx="164">
                  <c:v>8.2580939673653347E-3</c:v>
                </c:pt>
                <c:pt idx="165">
                  <c:v>7.4199474558500986E-3</c:v>
                </c:pt>
                <c:pt idx="166">
                  <c:v>6.6609807281661155E-3</c:v>
                </c:pt>
                <c:pt idx="167">
                  <c:v>5.9745121965589978E-3</c:v>
                </c:pt>
                <c:pt idx="168">
                  <c:v>5.3543177246147371E-3</c:v>
                </c:pt>
                <c:pt idx="169">
                  <c:v>4.7946135817075741E-3</c:v>
                </c:pt>
                <c:pt idx="170">
                  <c:v>4.2900379255242658E-3</c:v>
                </c:pt>
                <c:pt idx="171">
                  <c:v>3.8356312166543827E-3</c:v>
                </c:pt>
                <c:pt idx="172">
                  <c:v>3.4268159224825154E-3</c:v>
                </c:pt>
                <c:pt idx="173">
                  <c:v>3.0593758229220756E-3</c:v>
                </c:pt>
                <c:pt idx="174">
                  <c:v>2.7294351883051472E-3</c:v>
                </c:pt>
                <c:pt idx="175">
                  <c:v>2.4334380602867834E-3</c:v>
                </c:pt>
                <c:pt idx="176">
                  <c:v>2.1681278301303344E-3</c:v>
                </c:pt>
                <c:pt idx="177">
                  <c:v>1.9305272753181813E-3</c:v>
                </c:pt>
                <c:pt idx="178">
                  <c:v>1.7179191851123172E-3</c:v>
                </c:pt>
                <c:pt idx="179">
                  <c:v>1.5278276784395234E-3</c:v>
                </c:pt>
                <c:pt idx="180">
                  <c:v>1.3580002932155604E-3</c:v>
                </c:pt>
                <c:pt idx="181">
                  <c:v>1.2063909048309323E-3</c:v>
                </c:pt>
                <c:pt idx="182">
                  <c:v>1.0711435128456022E-3</c:v>
                </c:pt>
                <c:pt idx="183">
                  <c:v>9.5057691880961321E-4</c:v>
                </c:pt>
                <c:pt idx="184">
                  <c:v>8.4317030435351957E-4</c:v>
                </c:pt>
                <c:pt idx="185">
                  <c:v>7.4754970708254813E-4</c:v>
                </c:pt>
                <c:pt idx="186">
                  <c:v>6.6247538216384911E-4</c:v>
                </c:pt>
                <c:pt idx="187">
                  <c:v>5.868300296215951E-4</c:v>
                </c:pt>
                <c:pt idx="188">
                  <c:v>5.1960786105961104E-4</c:v>
                </c:pt>
                <c:pt idx="189">
                  <c:v>4.5990447463263546E-4</c:v>
                </c:pt>
                <c:pt idx="190">
                  <c:v>4.0690750341276013E-4</c:v>
                </c:pt>
                <c:pt idx="191">
                  <c:v>3.5988799968487387E-4</c:v>
                </c:pt>
                <c:pt idx="192">
                  <c:v>3.1819251600475175E-4</c:v>
                </c:pt>
                <c:pt idx="193">
                  <c:v>2.8123584292839539E-4</c:v>
                </c:pt>
                <c:pt idx="194">
                  <c:v>2.4849436304702824E-4</c:v>
                </c:pt>
                <c:pt idx="195">
                  <c:v>2.1949998122679348E-4</c:v>
                </c:pt>
                <c:pt idx="196">
                  <c:v>1.9383459165575739E-4</c:v>
                </c:pt>
                <c:pt idx="197">
                  <c:v>1.7112504335519186E-4</c:v>
                </c:pt>
                <c:pt idx="198">
                  <c:v>1.510385671397372E-4</c:v>
                </c:pt>
                <c:pt idx="199">
                  <c:v>1.3327862854492872E-4</c:v>
                </c:pt>
                <c:pt idx="200">
                  <c:v>1.1758117292272551E-4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4-4364-8E8B-8FBD9D20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251871"/>
        <c:axId val="1440246879"/>
      </c:barChart>
      <c:catAx>
        <c:axId val="144025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246879"/>
        <c:crosses val="autoZero"/>
        <c:auto val="1"/>
        <c:lblAlgn val="ctr"/>
        <c:lblOffset val="100"/>
        <c:noMultiLvlLbl val="0"/>
      </c:catAx>
      <c:valAx>
        <c:axId val="14402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2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Qui-Quadrado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dist_quiquadradro!$A$2:$A$72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cat>
          <c:val>
            <c:numRef>
              <c:f>dist_quiquadradro!$B$2:$B$72</c:f>
              <c:numCache>
                <c:formatCode>General</c:formatCode>
                <c:ptCount val="71"/>
                <c:pt idx="0">
                  <c:v>0</c:v>
                </c:pt>
                <c:pt idx="1">
                  <c:v>2.6154243420697758E-4</c:v>
                </c:pt>
                <c:pt idx="2">
                  <c:v>2.304483090658508E-3</c:v>
                </c:pt>
                <c:pt idx="3">
                  <c:v>7.4185548495487351E-3</c:v>
                </c:pt>
                <c:pt idx="4">
                  <c:v>1.5813618949355984E-2</c:v>
                </c:pt>
                <c:pt idx="5">
                  <c:v>2.6893213194669849E-2</c:v>
                </c:pt>
                <c:pt idx="6">
                  <c:v>3.964637052096924E-2</c:v>
                </c:pt>
                <c:pt idx="7">
                  <c:v>5.2959463715189989E-2</c:v>
                </c:pt>
                <c:pt idx="8">
                  <c:v>6.5817559177981599E-2</c:v>
                </c:pt>
                <c:pt idx="9">
                  <c:v>7.7410875753594482E-2</c:v>
                </c:pt>
                <c:pt idx="10">
                  <c:v>8.7172515249562418E-2</c:v>
                </c:pt>
                <c:pt idx="11">
                  <c:v>9.4772067427477638E-2</c:v>
                </c:pt>
                <c:pt idx="12">
                  <c:v>0.10008447084954813</c:v>
                </c:pt>
                <c:pt idx="13">
                  <c:v>0.10314791383898463</c:v>
                </c:pt>
                <c:pt idx="14">
                  <c:v>0.10411977480817199</c:v>
                </c:pt>
                <c:pt idx="15">
                  <c:v>0.10323593166714962</c:v>
                </c:pt>
                <c:pt idx="16">
                  <c:v>0.10077615715519174</c:v>
                </c:pt>
                <c:pt idx="17">
                  <c:v>9.7036574861023503E-2</c:v>
                </c:pt>
                <c:pt idx="18">
                  <c:v>9.230907120865163E-2</c:v>
                </c:pt>
                <c:pt idx="19">
                  <c:v>8.6866954605824581E-2</c:v>
                </c:pt>
                <c:pt idx="20">
                  <c:v>8.0955872404955637E-2</c:v>
                </c:pt>
                <c:pt idx="21">
                  <c:v>7.4788923741391622E-2</c:v>
                </c:pt>
                <c:pt idx="22">
                  <c:v>6.854495794946322E-2</c:v>
                </c:pt>
                <c:pt idx="23">
                  <c:v>6.2369166048454633E-2</c:v>
                </c:pt>
                <c:pt idx="24">
                  <c:v>5.6375218287528853E-2</c:v>
                </c:pt>
                <c:pt idx="25">
                  <c:v>5.0648349850090903E-2</c:v>
                </c:pt>
                <c:pt idx="26">
                  <c:v>4.5248935578189091E-2</c:v>
                </c:pt>
                <c:pt idx="27">
                  <c:v>4.0216215891529447E-2</c:v>
                </c:pt>
                <c:pt idx="28">
                  <c:v>3.5571937312798528E-2</c:v>
                </c:pt>
                <c:pt idx="29">
                  <c:v>3.132375228214522E-2</c:v>
                </c:pt>
                <c:pt idx="30">
                  <c:v>2.7468285908188221E-2</c:v>
                </c:pt>
                <c:pt idx="31">
                  <c:v>2.3993824370930977E-2</c:v>
                </c:pt>
                <c:pt idx="32">
                  <c:v>2.0882613513636961E-2</c:v>
                </c:pt>
                <c:pt idx="33">
                  <c:v>1.8112779317660845E-2</c:v>
                </c:pt>
                <c:pt idx="34">
                  <c:v>1.5659896789258391E-2</c:v>
                </c:pt>
                <c:pt idx="35">
                  <c:v>1.3498242325720264E-2</c:v>
                </c:pt>
                <c:pt idx="36">
                  <c:v>1.1601768556477621E-2</c:v>
                </c:pt>
                <c:pt idx="37">
                  <c:v>9.9448413348470332E-3</c:v>
                </c:pt>
                <c:pt idx="38">
                  <c:v>8.5027770568036933E-3</c:v>
                </c:pt>
                <c:pt idx="39">
                  <c:v>7.2522156212742302E-3</c:v>
                </c:pt>
                <c:pt idx="40">
                  <c:v>6.1713607284488506E-3</c:v>
                </c:pt>
                <c:pt idx="41">
                  <c:v>5.2401152749393881E-3</c:v>
                </c:pt>
                <c:pt idx="42">
                  <c:v>4.4401356494346966E-3</c:v>
                </c:pt>
                <c:pt idx="43">
                  <c:v>3.7548249586399421E-3</c:v>
                </c:pt>
                <c:pt idx="44">
                  <c:v>3.1692817419006949E-3</c:v>
                </c:pt>
                <c:pt idx="45">
                  <c:v>2.6702176284045583E-3</c:v>
                </c:pt>
                <c:pt idx="46">
                  <c:v>2.2458546773967288E-3</c:v>
                </c:pt>
                <c:pt idx="47">
                  <c:v>1.885810816217763E-3</c:v>
                </c:pt>
                <c:pt idx="48">
                  <c:v>1.5809798322767017E-3</c:v>
                </c:pt>
                <c:pt idx="49">
                  <c:v>1.3234107519427968E-3</c:v>
                </c:pt>
                <c:pt idx="50">
                  <c:v>1.1061901151296861E-3</c:v>
                </c:pt>
                <c:pt idx="51">
                  <c:v>9.2332959076080288E-4</c:v>
                </c:pt>
                <c:pt idx="52">
                  <c:v>7.6966053782838309E-4</c:v>
                </c:pt>
                <c:pt idx="53">
                  <c:v>6.4073646419062662E-4</c:v>
                </c:pt>
                <c:pt idx="54">
                  <c:v>5.3274383858929221E-4</c:v>
                </c:pt>
                <c:pt idx="55">
                  <c:v>4.4242134222160178E-4</c:v>
                </c:pt>
                <c:pt idx="56">
                  <c:v>3.6698737987997528E-4</c:v>
                </c:pt>
                <c:pt idx="57">
                  <c:v>3.0407548608212378E-4</c:v>
                </c:pt>
                <c:pt idx="58">
                  <c:v>2.5167714099304234E-4</c:v>
                </c:pt>
                <c:pt idx="59">
                  <c:v>2.0809143954820993E-4</c:v>
                </c:pt>
                <c:pt idx="60">
                  <c:v>1.7188102294906895E-4</c:v>
                </c:pt>
                <c:pt idx="61">
                  <c:v>1.4183367485472994E-4</c:v>
                </c:pt>
                <c:pt idx="62">
                  <c:v>1.1692899734683835E-4</c:v>
                </c:pt>
                <c:pt idx="63">
                  <c:v>9.6309607965150949E-5</c:v>
                </c:pt>
                <c:pt idx="64">
                  <c:v>7.9256334043375902E-5</c:v>
                </c:pt>
                <c:pt idx="65">
                  <c:v>6.5166920590361042E-5</c:v>
                </c:pt>
                <c:pt idx="66">
                  <c:v>5.3537810346719203E-5</c:v>
                </c:pt>
                <c:pt idx="67">
                  <c:v>4.394859741875833E-5</c:v>
                </c:pt>
                <c:pt idx="68">
                  <c:v>3.6048797645399212E-5</c:v>
                </c:pt>
                <c:pt idx="69">
                  <c:v>2.9546618635697961E-5</c:v>
                </c:pt>
                <c:pt idx="70">
                  <c:v>2.4199449617246537E-5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5-4BEE-AA6B-2696E916E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333951"/>
        <c:axId val="1865328959"/>
      </c:barChart>
      <c:catAx>
        <c:axId val="18653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328959"/>
        <c:crosses val="autoZero"/>
        <c:auto val="1"/>
        <c:lblAlgn val="ctr"/>
        <c:lblOffset val="100"/>
        <c:noMultiLvlLbl val="0"/>
      </c:catAx>
      <c:valAx>
        <c:axId val="18653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3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dist_f!$A$2:$A$52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cat>
          <c:val>
            <c:numRef>
              <c:f>dist_f!$B$2:$B$52</c:f>
              <c:numCache>
                <c:formatCode>General</c:formatCode>
                <c:ptCount val="51"/>
                <c:pt idx="0">
                  <c:v>0</c:v>
                </c:pt>
                <c:pt idx="1">
                  <c:v>0.55770960185386809</c:v>
                </c:pt>
                <c:pt idx="2">
                  <c:v>0.34355003127532341</c:v>
                </c:pt>
                <c:pt idx="3">
                  <c:v>0.21383343303319483</c:v>
                </c:pt>
                <c:pt idx="4">
                  <c:v>0.14125008897983002</c:v>
                </c:pt>
                <c:pt idx="5">
                  <c:v>9.8394632515643024E-2</c:v>
                </c:pt>
                <c:pt idx="6">
                  <c:v>7.1554175279993304E-2</c:v>
                </c:pt>
                <c:pt idx="7">
                  <c:v>5.3867888435028287E-2</c:v>
                </c:pt>
                <c:pt idx="8">
                  <c:v>4.1711472390443149E-2</c:v>
                </c:pt>
                <c:pt idx="9">
                  <c:v>3.3058117172818723E-2</c:v>
                </c:pt>
                <c:pt idx="10">
                  <c:v>2.6715032738684724E-2</c:v>
                </c:pt>
                <c:pt idx="11">
                  <c:v>2.1948547833512824E-2</c:v>
                </c:pt>
                <c:pt idx="12">
                  <c:v>1.8289894833104708E-2</c:v>
                </c:pt>
                <c:pt idx="13">
                  <c:v>1.5429558396328921E-2</c:v>
                </c:pt>
                <c:pt idx="14">
                  <c:v>1.3157253553358433E-2</c:v>
                </c:pt>
                <c:pt idx="15">
                  <c:v>1.132649679105048E-2</c:v>
                </c:pt>
                <c:pt idx="16">
                  <c:v>9.8329756621286686E-3</c:v>
                </c:pt>
                <c:pt idx="17">
                  <c:v>8.6009420972182737E-3</c:v>
                </c:pt>
                <c:pt idx="18">
                  <c:v>7.5744223426294421E-3</c:v>
                </c:pt>
                <c:pt idx="19">
                  <c:v>6.7114017873274147E-3</c:v>
                </c:pt>
                <c:pt idx="20">
                  <c:v>5.9798947189032021E-3</c:v>
                </c:pt>
                <c:pt idx="21">
                  <c:v>5.3552362317929739E-3</c:v>
                </c:pt>
                <c:pt idx="22">
                  <c:v>4.8181832649173348E-3</c:v>
                </c:pt>
                <c:pt idx="23">
                  <c:v>4.3535615889729838E-3</c:v>
                </c:pt>
                <c:pt idx="24">
                  <c:v>3.9492876049067047E-3</c:v>
                </c:pt>
                <c:pt idx="25">
                  <c:v>3.5956515805648111E-3</c:v>
                </c:pt>
                <c:pt idx="26">
                  <c:v>3.2847859281826559E-3</c:v>
                </c:pt>
                <c:pt idx="27">
                  <c:v>3.0102662266147501E-3</c:v>
                </c:pt>
                <c:pt idx="28">
                  <c:v>2.7668086667582332E-3</c:v>
                </c:pt>
                <c:pt idx="29">
                  <c:v>2.550038351921221E-3</c:v>
                </c:pt>
                <c:pt idx="30">
                  <c:v>2.3563102282258127E-3</c:v>
                </c:pt>
                <c:pt idx="31">
                  <c:v>2.182569502306803E-3</c:v>
                </c:pt>
                <c:pt idx="32">
                  <c:v>2.0262419649419283E-3</c:v>
                </c:pt>
                <c:pt idx="33">
                  <c:v>1.8851471641553571E-3</c:v>
                </c:pt>
                <c:pt idx="34">
                  <c:v>1.757429181058067E-3</c:v>
                </c:pt>
                <c:pt idx="35">
                  <c:v>1.6415010721575502E-3</c:v>
                </c:pt>
                <c:pt idx="36">
                  <c:v>1.5360000000000013E-3</c:v>
                </c:pt>
                <c:pt idx="37">
                  <c:v>1.4397507809179387E-3</c:v>
                </c:pt>
                <c:pt idx="38">
                  <c:v>1.3517361047009136E-3</c:v>
                </c:pt>
                <c:pt idx="39">
                  <c:v>1.2710720756431335E-3</c:v>
                </c:pt>
                <c:pt idx="40">
                  <c:v>1.1969880227539914E-3</c:v>
                </c:pt>
                <c:pt idx="41">
                  <c:v>1.1288097540912035E-3</c:v>
                </c:pt>
                <c:pt idx="42">
                  <c:v>1.0659456043621003E-3</c:v>
                </c:pt>
                <c:pt idx="43">
                  <c:v>1.0078747593743891E-3</c:v>
                </c:pt>
                <c:pt idx="44">
                  <c:v>9.5413744532437869E-4</c:v>
                </c:pt>
                <c:pt idx="45">
                  <c:v>9.043266524794818E-4</c:v>
                </c:pt>
                <c:pt idx="46">
                  <c:v>8.5808112690105608E-4</c:v>
                </c:pt>
                <c:pt idx="47">
                  <c:v>8.1507941448266479E-4</c:v>
                </c:pt>
                <c:pt idx="48">
                  <c:v>7.7503478178233165E-4</c:v>
                </c:pt>
                <c:pt idx="49">
                  <c:v>7.376908702108868E-4</c:v>
                </c:pt>
                <c:pt idx="50">
                  <c:v>7.0281796586391316E-4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F-4D35-A598-3AA4255E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333951"/>
        <c:axId val="1865328959"/>
      </c:barChart>
      <c:catAx>
        <c:axId val="18653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328959"/>
        <c:crosses val="autoZero"/>
        <c:auto val="1"/>
        <c:lblAlgn val="ctr"/>
        <c:lblOffset val="100"/>
        <c:noMultiLvlLbl val="0"/>
      </c:catAx>
      <c:valAx>
        <c:axId val="18653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3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Distribuicao 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problema_resolvido!$A$2:$A$145</c:f>
              <c:numCache>
                <c:formatCode>General</c:formatCode>
                <c:ptCount val="144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</c:numCache>
            </c:numRef>
          </c:cat>
          <c:val>
            <c:numRef>
              <c:f>problema_resolvido!$B$2:$B$145</c:f>
              <c:numCache>
                <c:formatCode>General</c:formatCode>
                <c:ptCount val="144"/>
                <c:pt idx="0">
                  <c:v>1.3383022576488536E-5</c:v>
                </c:pt>
                <c:pt idx="1">
                  <c:v>1.63256408766242E-5</c:v>
                </c:pt>
                <c:pt idx="2">
                  <c:v>1.9865547139277272E-5</c:v>
                </c:pt>
                <c:pt idx="3">
                  <c:v>2.4112658022599322E-5</c:v>
                </c:pt>
                <c:pt idx="4">
                  <c:v>2.9194692579146026E-5</c:v>
                </c:pt>
                <c:pt idx="5">
                  <c:v>3.5259568236744546E-5</c:v>
                </c:pt>
                <c:pt idx="6">
                  <c:v>4.2478027055075142E-5</c:v>
                </c:pt>
                <c:pt idx="7">
                  <c:v>5.1046497434418559E-5</c:v>
                </c:pt>
                <c:pt idx="8">
                  <c:v>6.1190193011377187E-5</c:v>
                </c:pt>
                <c:pt idx="9">
                  <c:v>7.3166446283031089E-5</c:v>
                </c:pt>
                <c:pt idx="10">
                  <c:v>8.726826950457601E-5</c:v>
                </c:pt>
                <c:pt idx="11">
                  <c:v>1.0382812956614104E-4</c:v>
                </c:pt>
                <c:pt idx="12">
                  <c:v>1.2322191684730198E-4</c:v>
                </c:pt>
                <c:pt idx="13">
                  <c:v>1.4587308046667459E-4</c:v>
                </c:pt>
                <c:pt idx="14">
                  <c:v>1.722568939053681E-4</c:v>
                </c:pt>
                <c:pt idx="15">
                  <c:v>2.0290480572997683E-4</c:v>
                </c:pt>
                <c:pt idx="16">
                  <c:v>2.3840882014648405E-4</c:v>
                </c:pt>
                <c:pt idx="17">
                  <c:v>2.7942584148794468E-4</c:v>
                </c:pt>
                <c:pt idx="18">
                  <c:v>3.2668190561999186E-4</c:v>
                </c:pt>
                <c:pt idx="19">
                  <c:v>3.8097620982218105E-4</c:v>
                </c:pt>
                <c:pt idx="20">
                  <c:v>4.4318484119380076E-4</c:v>
                </c:pt>
                <c:pt idx="21">
                  <c:v>5.1426409230539397E-4</c:v>
                </c:pt>
                <c:pt idx="22">
                  <c:v>5.9525324197758534E-4</c:v>
                </c:pt>
                <c:pt idx="23">
                  <c:v>6.8727666906139712E-4</c:v>
                </c:pt>
                <c:pt idx="24">
                  <c:v>7.9154515829799694E-4</c:v>
                </c:pt>
                <c:pt idx="25">
                  <c:v>9.0935625015910518E-4</c:v>
                </c:pt>
                <c:pt idx="26">
                  <c:v>1.0420934814422591E-3</c:v>
                </c:pt>
                <c:pt idx="27">
                  <c:v>1.1912243607605179E-3</c:v>
                </c:pt>
                <c:pt idx="28">
                  <c:v>1.3582969233685612E-3</c:v>
                </c:pt>
                <c:pt idx="29">
                  <c:v>1.5449347134395175E-3</c:v>
                </c:pt>
                <c:pt idx="30">
                  <c:v>1.752830049356854E-3</c:v>
                </c:pt>
                <c:pt idx="31">
                  <c:v>1.9837354391795312E-3</c:v>
                </c:pt>
                <c:pt idx="32">
                  <c:v>2.2394530294842902E-3</c:v>
                </c:pt>
                <c:pt idx="33">
                  <c:v>2.5218219915194382E-3</c:v>
                </c:pt>
                <c:pt idx="34">
                  <c:v>2.8327037741601186E-3</c:v>
                </c:pt>
                <c:pt idx="35">
                  <c:v>3.1739651835667416E-3</c:v>
                </c:pt>
                <c:pt idx="36">
                  <c:v>3.5474592846231421E-3</c:v>
                </c:pt>
                <c:pt idx="37">
                  <c:v>3.9550041589370222E-3</c:v>
                </c:pt>
                <c:pt idx="38">
                  <c:v>4.3983595980427196E-3</c:v>
                </c:pt>
                <c:pt idx="39">
                  <c:v>4.879201857918276E-3</c:v>
                </c:pt>
                <c:pt idx="40">
                  <c:v>5.3990966513188061E-3</c:v>
                </c:pt>
                <c:pt idx="41">
                  <c:v>5.9594706068816072E-3</c:v>
                </c:pt>
                <c:pt idx="42">
                  <c:v>6.5615814774676604E-3</c:v>
                </c:pt>
                <c:pt idx="43">
                  <c:v>7.2064874336217992E-3</c:v>
                </c:pt>
                <c:pt idx="44">
                  <c:v>7.8950158300894139E-3</c:v>
                </c:pt>
                <c:pt idx="45">
                  <c:v>8.6277318826511514E-3</c:v>
                </c:pt>
                <c:pt idx="46">
                  <c:v>9.4049077376886937E-3</c:v>
                </c:pt>
                <c:pt idx="47">
                  <c:v>1.0226492456397803E-2</c:v>
                </c:pt>
                <c:pt idx="48">
                  <c:v>1.1092083467945555E-2</c:v>
                </c:pt>
                <c:pt idx="49">
                  <c:v>1.2000900069698558E-2</c:v>
                </c:pt>
                <c:pt idx="50">
                  <c:v>1.2951759566589173E-2</c:v>
                </c:pt>
                <c:pt idx="51">
                  <c:v>1.3943056644536029E-2</c:v>
                </c:pt>
                <c:pt idx="52">
                  <c:v>1.4972746563574486E-2</c:v>
                </c:pt>
                <c:pt idx="53">
                  <c:v>1.603833273419196E-2</c:v>
                </c:pt>
                <c:pt idx="54">
                  <c:v>1.7136859204780735E-2</c:v>
                </c:pt>
                <c:pt idx="55">
                  <c:v>1.826490853890219E-2</c:v>
                </c:pt>
                <c:pt idx="56">
                  <c:v>1.9418605498321296E-2</c:v>
                </c:pt>
                <c:pt idx="57">
                  <c:v>2.0593626871997478E-2</c:v>
                </c:pt>
                <c:pt idx="58">
                  <c:v>2.1785217703255054E-2</c:v>
                </c:pt>
                <c:pt idx="59">
                  <c:v>2.2988214068423302E-2</c:v>
                </c:pt>
                <c:pt idx="60">
                  <c:v>2.4197072451914336E-2</c:v>
                </c:pt>
                <c:pt idx="61">
                  <c:v>2.54059056469189E-2</c:v>
                </c:pt>
                <c:pt idx="62">
                  <c:v>2.6608524989875482E-2</c:v>
                </c:pt>
                <c:pt idx="63">
                  <c:v>2.7798488613099647E-2</c:v>
                </c:pt>
                <c:pt idx="64">
                  <c:v>2.8969155276148274E-2</c:v>
                </c:pt>
                <c:pt idx="65">
                  <c:v>3.0113743215480441E-2</c:v>
                </c:pt>
                <c:pt idx="66">
                  <c:v>3.1225393336676129E-2</c:v>
                </c:pt>
                <c:pt idx="67">
                  <c:v>3.2297235966791432E-2</c:v>
                </c:pt>
                <c:pt idx="68">
                  <c:v>3.3322460289179963E-2</c:v>
                </c:pt>
                <c:pt idx="69">
                  <c:v>3.429438550193839E-2</c:v>
                </c:pt>
                <c:pt idx="70">
                  <c:v>3.5206532676429952E-2</c:v>
                </c:pt>
                <c:pt idx="71">
                  <c:v>3.6052696246164799E-2</c:v>
                </c:pt>
                <c:pt idx="72">
                  <c:v>3.6827014030332332E-2</c:v>
                </c:pt>
                <c:pt idx="73">
                  <c:v>3.752403469169379E-2</c:v>
                </c:pt>
                <c:pt idx="74">
                  <c:v>3.8138781546052408E-2</c:v>
                </c:pt>
                <c:pt idx="75">
                  <c:v>3.8666811680284921E-2</c:v>
                </c:pt>
                <c:pt idx="76">
                  <c:v>3.9104269397545591E-2</c:v>
                </c:pt>
                <c:pt idx="77">
                  <c:v>3.9447933090788895E-2</c:v>
                </c:pt>
                <c:pt idx="78">
                  <c:v>3.9695254747701178E-2</c:v>
                </c:pt>
                <c:pt idx="79">
                  <c:v>3.9844391409476404E-2</c:v>
                </c:pt>
                <c:pt idx="80">
                  <c:v>3.9894228040143274E-2</c:v>
                </c:pt>
                <c:pt idx="81">
                  <c:v>3.9844391409476404E-2</c:v>
                </c:pt>
                <c:pt idx="82">
                  <c:v>3.9695254747701178E-2</c:v>
                </c:pt>
                <c:pt idx="83">
                  <c:v>3.9447933090788895E-2</c:v>
                </c:pt>
                <c:pt idx="84">
                  <c:v>3.9104269397545591E-2</c:v>
                </c:pt>
                <c:pt idx="85">
                  <c:v>3.8666811680284921E-2</c:v>
                </c:pt>
                <c:pt idx="86">
                  <c:v>3.8138781546052408E-2</c:v>
                </c:pt>
                <c:pt idx="87">
                  <c:v>3.752403469169379E-2</c:v>
                </c:pt>
                <c:pt idx="88">
                  <c:v>3.6827014030332332E-2</c:v>
                </c:pt>
                <c:pt idx="89">
                  <c:v>3.6052696246164799E-2</c:v>
                </c:pt>
                <c:pt idx="90">
                  <c:v>3.5206532676429952E-2</c:v>
                </c:pt>
                <c:pt idx="91">
                  <c:v>3.429438550193839E-2</c:v>
                </c:pt>
                <c:pt idx="92">
                  <c:v>3.3322460289179963E-2</c:v>
                </c:pt>
                <c:pt idx="93">
                  <c:v>3.2297235966791432E-2</c:v>
                </c:pt>
                <c:pt idx="94">
                  <c:v>3.1225393336676129E-2</c:v>
                </c:pt>
                <c:pt idx="95">
                  <c:v>3.0113743215480441E-2</c:v>
                </c:pt>
                <c:pt idx="96">
                  <c:v>2.8969155276148274E-2</c:v>
                </c:pt>
                <c:pt idx="97">
                  <c:v>2.7798488613099647E-2</c:v>
                </c:pt>
                <c:pt idx="98">
                  <c:v>2.6608524989875482E-2</c:v>
                </c:pt>
                <c:pt idx="99">
                  <c:v>2.54059056469189E-2</c:v>
                </c:pt>
                <c:pt idx="100">
                  <c:v>2.4197072451914336E-2</c:v>
                </c:pt>
                <c:pt idx="101">
                  <c:v>2.2988214068423302E-2</c:v>
                </c:pt>
                <c:pt idx="102">
                  <c:v>2.1785217703255054E-2</c:v>
                </c:pt>
                <c:pt idx="103">
                  <c:v>2.0593626871997478E-2</c:v>
                </c:pt>
                <c:pt idx="104">
                  <c:v>1.9418605498321296E-2</c:v>
                </c:pt>
                <c:pt idx="105">
                  <c:v>1.826490853890219E-2</c:v>
                </c:pt>
                <c:pt idx="106">
                  <c:v>1.7136859204780735E-2</c:v>
                </c:pt>
                <c:pt idx="107">
                  <c:v>1.603833273419196E-2</c:v>
                </c:pt>
                <c:pt idx="108">
                  <c:v>1.4972746563574486E-2</c:v>
                </c:pt>
                <c:pt idx="109">
                  <c:v>1.3943056644536029E-2</c:v>
                </c:pt>
                <c:pt idx="110">
                  <c:v>1.2951759566589173E-2</c:v>
                </c:pt>
                <c:pt idx="111">
                  <c:v>1.2000900069698558E-2</c:v>
                </c:pt>
                <c:pt idx="112">
                  <c:v>1.1092083467945555E-2</c:v>
                </c:pt>
                <c:pt idx="113">
                  <c:v>1.0226492456397803E-2</c:v>
                </c:pt>
                <c:pt idx="114">
                  <c:v>9.4049077376886937E-3</c:v>
                </c:pt>
                <c:pt idx="115">
                  <c:v>8.6277318826511514E-3</c:v>
                </c:pt>
                <c:pt idx="116">
                  <c:v>7.8950158300894139E-3</c:v>
                </c:pt>
                <c:pt idx="117">
                  <c:v>7.2064874336217992E-3</c:v>
                </c:pt>
                <c:pt idx="118">
                  <c:v>6.5615814774676604E-3</c:v>
                </c:pt>
                <c:pt idx="119">
                  <c:v>5.9594706068816072E-3</c:v>
                </c:pt>
                <c:pt idx="120">
                  <c:v>5.3990966513188061E-3</c:v>
                </c:pt>
                <c:pt idx="121">
                  <c:v>4.879201857918276E-3</c:v>
                </c:pt>
                <c:pt idx="122">
                  <c:v>4.3983595980427196E-3</c:v>
                </c:pt>
                <c:pt idx="123">
                  <c:v>3.9550041589370222E-3</c:v>
                </c:pt>
                <c:pt idx="124">
                  <c:v>3.5474592846231421E-3</c:v>
                </c:pt>
                <c:pt idx="125">
                  <c:v>3.1739651835667416E-3</c:v>
                </c:pt>
                <c:pt idx="126">
                  <c:v>2.8327037741601186E-3</c:v>
                </c:pt>
                <c:pt idx="127">
                  <c:v>2.5218219915194382E-3</c:v>
                </c:pt>
                <c:pt idx="128">
                  <c:v>2.2394530294842902E-3</c:v>
                </c:pt>
                <c:pt idx="129">
                  <c:v>1.9837354391795312E-3</c:v>
                </c:pt>
                <c:pt idx="130">
                  <c:v>1.752830049356854E-3</c:v>
                </c:pt>
                <c:pt idx="131">
                  <c:v>1.5449347134395175E-3</c:v>
                </c:pt>
                <c:pt idx="132">
                  <c:v>1.3582969233685612E-3</c:v>
                </c:pt>
                <c:pt idx="133">
                  <c:v>1.1912243607605179E-3</c:v>
                </c:pt>
                <c:pt idx="134">
                  <c:v>1.0420934814422591E-3</c:v>
                </c:pt>
                <c:pt idx="135">
                  <c:v>9.0935625015910518E-4</c:v>
                </c:pt>
                <c:pt idx="136">
                  <c:v>7.9154515829799694E-4</c:v>
                </c:pt>
                <c:pt idx="137">
                  <c:v>6.8727666906139712E-4</c:v>
                </c:pt>
                <c:pt idx="138">
                  <c:v>5.9525324197758534E-4</c:v>
                </c:pt>
                <c:pt idx="139">
                  <c:v>5.1426409230539397E-4</c:v>
                </c:pt>
                <c:pt idx="140">
                  <c:v>4.4318484119380076E-4</c:v>
                </c:pt>
                <c:pt idx="141">
                  <c:v>3.8097620982218105E-4</c:v>
                </c:pt>
                <c:pt idx="142">
                  <c:v>3.2668190561999186E-4</c:v>
                </c:pt>
                <c:pt idx="143">
                  <c:v>2.7942584148794468E-4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4-4F8E-A490-7CE7A024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055695"/>
        <c:axId val="1102053199"/>
      </c:barChart>
      <c:catAx>
        <c:axId val="11020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053199"/>
        <c:crosses val="autoZero"/>
        <c:auto val="1"/>
        <c:lblAlgn val="ctr"/>
        <c:lblOffset val="100"/>
        <c:noMultiLvlLbl val="0"/>
      </c:catAx>
      <c:valAx>
        <c:axId val="11020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05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3</xdr:row>
      <xdr:rowOff>152399</xdr:rowOff>
    </xdr:from>
    <xdr:to>
      <xdr:col>11</xdr:col>
      <xdr:colOff>495299</xdr:colOff>
      <xdr:row>22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3</xdr:row>
      <xdr:rowOff>28574</xdr:rowOff>
    </xdr:from>
    <xdr:to>
      <xdr:col>10</xdr:col>
      <xdr:colOff>419099</xdr:colOff>
      <xdr:row>20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6</xdr:row>
      <xdr:rowOff>47625</xdr:rowOff>
    </xdr:from>
    <xdr:to>
      <xdr:col>11</xdr:col>
      <xdr:colOff>828675</xdr:colOff>
      <xdr:row>20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152400</xdr:rowOff>
    </xdr:from>
    <xdr:to>
      <xdr:col>11</xdr:col>
      <xdr:colOff>247650</xdr:colOff>
      <xdr:row>21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152400</xdr:rowOff>
    </xdr:from>
    <xdr:to>
      <xdr:col>11</xdr:col>
      <xdr:colOff>247650</xdr:colOff>
      <xdr:row>21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3</xdr:row>
      <xdr:rowOff>28574</xdr:rowOff>
    </xdr:from>
    <xdr:to>
      <xdr:col>10</xdr:col>
      <xdr:colOff>419099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P5" sqref="P5"/>
    </sheetView>
  </sheetViews>
  <sheetFormatPr defaultRowHeight="15" x14ac:dyDescent="0.25"/>
  <cols>
    <col min="9" max="9" width="12" bestFit="1" customWidth="1"/>
  </cols>
  <sheetData>
    <row r="1" spans="1:5" x14ac:dyDescent="0.25">
      <c r="A1" t="s">
        <v>1</v>
      </c>
      <c r="B1" t="s">
        <v>0</v>
      </c>
      <c r="E1" t="s">
        <v>2</v>
      </c>
    </row>
    <row r="2" spans="1:5" x14ac:dyDescent="0.25">
      <c r="A2">
        <v>0</v>
      </c>
      <c r="B2">
        <f>_xlfn.EXPON.DIST(A2,1/$E$2,0)</f>
        <v>8.3333333333333329E-2</v>
      </c>
      <c r="E2">
        <v>12</v>
      </c>
    </row>
    <row r="3" spans="1:5" x14ac:dyDescent="0.25">
      <c r="A3">
        <v>1</v>
      </c>
      <c r="B3">
        <f t="shared" ref="B3:B62" si="0">_xlfn.EXPON.DIST(A3,1/$E$2,0)</f>
        <v>7.6670367885776941E-2</v>
      </c>
    </row>
    <row r="4" spans="1:5" x14ac:dyDescent="0.25">
      <c r="A4">
        <v>2</v>
      </c>
      <c r="B4">
        <f t="shared" si="0"/>
        <v>7.0540143740884506E-2</v>
      </c>
    </row>
    <row r="5" spans="1:5" x14ac:dyDescent="0.25">
      <c r="A5">
        <v>3</v>
      </c>
      <c r="B5">
        <f t="shared" si="0"/>
        <v>6.4900065255950407E-2</v>
      </c>
    </row>
    <row r="6" spans="1:5" x14ac:dyDescent="0.25">
      <c r="A6">
        <v>4</v>
      </c>
      <c r="B6">
        <f t="shared" si="0"/>
        <v>5.9710942547815768E-2</v>
      </c>
    </row>
    <row r="7" spans="1:5" x14ac:dyDescent="0.25">
      <c r="A7">
        <v>5</v>
      </c>
      <c r="B7">
        <f t="shared" si="0"/>
        <v>5.4936719183370314E-2</v>
      </c>
    </row>
    <row r="8" spans="1:5" x14ac:dyDescent="0.25">
      <c r="A8">
        <v>6</v>
      </c>
      <c r="B8">
        <f t="shared" si="0"/>
        <v>5.0544221642719447E-2</v>
      </c>
    </row>
    <row r="9" spans="1:5" x14ac:dyDescent="0.25">
      <c r="A9">
        <v>7</v>
      </c>
      <c r="B9">
        <f t="shared" si="0"/>
        <v>4.6502928814170591E-2</v>
      </c>
    </row>
    <row r="10" spans="1:5" x14ac:dyDescent="0.25">
      <c r="A10">
        <v>8</v>
      </c>
      <c r="B10">
        <f t="shared" si="0"/>
        <v>4.2784759919382666E-2</v>
      </c>
    </row>
    <row r="11" spans="1:5" x14ac:dyDescent="0.25">
      <c r="A11">
        <v>9</v>
      </c>
      <c r="B11">
        <f t="shared" si="0"/>
        <v>3.9363879395084553E-2</v>
      </c>
    </row>
    <row r="12" spans="1:5" x14ac:dyDescent="0.25">
      <c r="A12">
        <v>10</v>
      </c>
      <c r="B12">
        <f t="shared" si="0"/>
        <v>3.6216517375589855E-2</v>
      </c>
    </row>
    <row r="13" spans="1:5" x14ac:dyDescent="0.25">
      <c r="A13">
        <v>11</v>
      </c>
      <c r="B13">
        <f t="shared" si="0"/>
        <v>3.3320804528737279E-2</v>
      </c>
    </row>
    <row r="14" spans="1:5" x14ac:dyDescent="0.25">
      <c r="A14">
        <v>12</v>
      </c>
      <c r="B14">
        <f t="shared" si="0"/>
        <v>3.0656620097620192E-2</v>
      </c>
    </row>
    <row r="15" spans="1:5" x14ac:dyDescent="0.25">
      <c r="A15">
        <v>13</v>
      </c>
      <c r="B15">
        <f t="shared" si="0"/>
        <v>2.8205452092228515E-2</v>
      </c>
    </row>
    <row r="16" spans="1:5" x14ac:dyDescent="0.25">
      <c r="A16">
        <v>14</v>
      </c>
      <c r="B16">
        <f t="shared" si="0"/>
        <v>2.5950268659549809E-2</v>
      </c>
    </row>
    <row r="17" spans="1:2" x14ac:dyDescent="0.25">
      <c r="A17">
        <v>15</v>
      </c>
      <c r="B17">
        <f t="shared" si="0"/>
        <v>2.3875399738349172E-2</v>
      </c>
    </row>
    <row r="18" spans="1:2" x14ac:dyDescent="0.25">
      <c r="A18">
        <v>16</v>
      </c>
      <c r="B18">
        <f t="shared" si="0"/>
        <v>2.1966428176310563E-2</v>
      </c>
    </row>
    <row r="19" spans="1:2" x14ac:dyDescent="0.25">
      <c r="A19">
        <v>17</v>
      </c>
      <c r="B19">
        <f t="shared" si="0"/>
        <v>2.0210089552970725E-2</v>
      </c>
    </row>
    <row r="20" spans="1:2" x14ac:dyDescent="0.25">
      <c r="A20">
        <v>18</v>
      </c>
      <c r="B20">
        <f t="shared" si="0"/>
        <v>1.8594180012369149E-2</v>
      </c>
    </row>
    <row r="21" spans="1:2" x14ac:dyDescent="0.25">
      <c r="A21">
        <v>19</v>
      </c>
      <c r="B21">
        <f t="shared" si="0"/>
        <v>1.7107471464992439E-2</v>
      </c>
    </row>
    <row r="22" spans="1:2" x14ac:dyDescent="0.25">
      <c r="A22">
        <v>20</v>
      </c>
      <c r="B22">
        <f t="shared" si="0"/>
        <v>1.573963356979682E-2</v>
      </c>
    </row>
    <row r="23" spans="1:2" x14ac:dyDescent="0.25">
      <c r="A23">
        <v>21</v>
      </c>
      <c r="B23">
        <f t="shared" si="0"/>
        <v>1.448116195420376E-2</v>
      </c>
    </row>
    <row r="24" spans="1:2" x14ac:dyDescent="0.25">
      <c r="A24">
        <v>22</v>
      </c>
      <c r="B24">
        <f t="shared" si="0"/>
        <v>1.3323312173307825E-2</v>
      </c>
    </row>
    <row r="25" spans="1:2" x14ac:dyDescent="0.25">
      <c r="A25">
        <v>23</v>
      </c>
      <c r="B25">
        <f t="shared" si="0"/>
        <v>1.2258038949414737E-2</v>
      </c>
    </row>
    <row r="26" spans="1:2" x14ac:dyDescent="0.25">
      <c r="A26">
        <v>24</v>
      </c>
      <c r="B26">
        <f t="shared" si="0"/>
        <v>1.1277940269717724E-2</v>
      </c>
    </row>
    <row r="27" spans="1:2" x14ac:dyDescent="0.25">
      <c r="A27">
        <v>25</v>
      </c>
      <c r="B27">
        <f t="shared" si="0"/>
        <v>1.0376205953676918E-2</v>
      </c>
    </row>
    <row r="28" spans="1:2" x14ac:dyDescent="0.25">
      <c r="A28">
        <v>26</v>
      </c>
      <c r="B28">
        <f t="shared" si="0"/>
        <v>9.5465703327239776E-3</v>
      </c>
    </row>
    <row r="29" spans="1:2" x14ac:dyDescent="0.25">
      <c r="A29">
        <v>27</v>
      </c>
      <c r="B29">
        <f t="shared" si="0"/>
        <v>8.7832687134886938E-3</v>
      </c>
    </row>
    <row r="30" spans="1:2" x14ac:dyDescent="0.25">
      <c r="A30">
        <v>28</v>
      </c>
      <c r="B30">
        <f t="shared" si="0"/>
        <v>8.0809973220337568E-3</v>
      </c>
    </row>
    <row r="31" spans="1:2" x14ac:dyDescent="0.25">
      <c r="A31">
        <v>29</v>
      </c>
      <c r="B31">
        <f t="shared" si="0"/>
        <v>7.4348764507716752E-3</v>
      </c>
    </row>
    <row r="32" spans="1:2" x14ac:dyDescent="0.25">
      <c r="A32">
        <v>30</v>
      </c>
      <c r="B32">
        <f t="shared" si="0"/>
        <v>6.8404165519915664E-3</v>
      </c>
    </row>
    <row r="33" spans="1:2" x14ac:dyDescent="0.25">
      <c r="A33">
        <v>31</v>
      </c>
      <c r="B33">
        <f t="shared" si="0"/>
        <v>6.2934870423978157E-3</v>
      </c>
    </row>
    <row r="34" spans="1:2" x14ac:dyDescent="0.25">
      <c r="A34">
        <v>32</v>
      </c>
      <c r="B34">
        <f t="shared" si="0"/>
        <v>5.7902876019001286E-3</v>
      </c>
    </row>
    <row r="35" spans="1:2" x14ac:dyDescent="0.25">
      <c r="A35">
        <v>33</v>
      </c>
      <c r="B35">
        <f t="shared" si="0"/>
        <v>5.3273217672256306E-3</v>
      </c>
    </row>
    <row r="36" spans="1:2" x14ac:dyDescent="0.25">
      <c r="A36">
        <v>34</v>
      </c>
      <c r="B36">
        <f t="shared" si="0"/>
        <v>4.9013726368691592E-3</v>
      </c>
    </row>
    <row r="37" spans="1:2" x14ac:dyDescent="0.25">
      <c r="A37">
        <v>35</v>
      </c>
      <c r="B37">
        <f t="shared" si="0"/>
        <v>4.5094805185684674E-3</v>
      </c>
    </row>
    <row r="38" spans="1:2" x14ac:dyDescent="0.25">
      <c r="A38">
        <v>36</v>
      </c>
      <c r="B38">
        <f t="shared" si="0"/>
        <v>4.1489223639886615E-3</v>
      </c>
    </row>
    <row r="39" spans="1:2" x14ac:dyDescent="0.25">
      <c r="A39">
        <v>37</v>
      </c>
      <c r="B39">
        <f t="shared" si="0"/>
        <v>3.8171928477184576E-3</v>
      </c>
    </row>
    <row r="40" spans="1:2" x14ac:dyDescent="0.25">
      <c r="A40">
        <v>38</v>
      </c>
      <c r="B40">
        <f t="shared" si="0"/>
        <v>3.5119869591063672E-3</v>
      </c>
    </row>
    <row r="41" spans="1:2" x14ac:dyDescent="0.25">
      <c r="A41">
        <v>39</v>
      </c>
      <c r="B41">
        <f t="shared" si="0"/>
        <v>3.2311839859768339E-3</v>
      </c>
    </row>
    <row r="42" spans="1:2" x14ac:dyDescent="0.25">
      <c r="A42">
        <v>40</v>
      </c>
      <c r="B42">
        <f t="shared" si="0"/>
        <v>2.9728327789377007E-3</v>
      </c>
    </row>
    <row r="43" spans="1:2" x14ac:dyDescent="0.25">
      <c r="A43">
        <v>41</v>
      </c>
      <c r="B43">
        <f t="shared" si="0"/>
        <v>2.7351381938886003E-3</v>
      </c>
    </row>
    <row r="44" spans="1:2" x14ac:dyDescent="0.25">
      <c r="A44">
        <v>42</v>
      </c>
      <c r="B44">
        <f t="shared" si="0"/>
        <v>2.5164486185265417E-3</v>
      </c>
    </row>
    <row r="45" spans="1:2" x14ac:dyDescent="0.25">
      <c r="A45">
        <v>43</v>
      </c>
      <c r="B45">
        <f t="shared" si="0"/>
        <v>2.3152444961770215E-3</v>
      </c>
    </row>
    <row r="46" spans="1:2" x14ac:dyDescent="0.25">
      <c r="A46">
        <v>44</v>
      </c>
      <c r="B46">
        <f t="shared" si="0"/>
        <v>2.1301277672089499E-3</v>
      </c>
    </row>
    <row r="47" spans="1:2" x14ac:dyDescent="0.25">
      <c r="A47">
        <v>45</v>
      </c>
      <c r="B47">
        <f t="shared" si="0"/>
        <v>1.9598121546674256E-3</v>
      </c>
    </row>
    <row r="48" spans="1:2" x14ac:dyDescent="0.25">
      <c r="A48">
        <v>46</v>
      </c>
      <c r="B48">
        <f t="shared" si="0"/>
        <v>1.8031142266244249E-3</v>
      </c>
    </row>
    <row r="49" spans="1:2" x14ac:dyDescent="0.25">
      <c r="A49">
        <v>47</v>
      </c>
      <c r="B49">
        <f t="shared" si="0"/>
        <v>1.6589451731444738E-3</v>
      </c>
    </row>
    <row r="50" spans="1:2" x14ac:dyDescent="0.25">
      <c r="A50">
        <v>48</v>
      </c>
      <c r="B50">
        <f t="shared" si="0"/>
        <v>1.5263032407278482E-3</v>
      </c>
    </row>
    <row r="51" spans="1:2" x14ac:dyDescent="0.25">
      <c r="A51">
        <v>49</v>
      </c>
      <c r="B51">
        <f t="shared" si="0"/>
        <v>1.4042667716622926E-3</v>
      </c>
    </row>
    <row r="52" spans="1:2" x14ac:dyDescent="0.25">
      <c r="A52">
        <v>50</v>
      </c>
      <c r="B52">
        <f t="shared" si="0"/>
        <v>1.291987799917444E-3</v>
      </c>
    </row>
    <row r="53" spans="1:2" x14ac:dyDescent="0.25">
      <c r="A53">
        <v>51</v>
      </c>
      <c r="B53">
        <f t="shared" si="0"/>
        <v>1.1886861590832713E-3</v>
      </c>
    </row>
    <row r="54" spans="1:2" x14ac:dyDescent="0.25">
      <c r="A54">
        <v>52</v>
      </c>
      <c r="B54">
        <f t="shared" si="0"/>
        <v>1.0936440614117472E-3</v>
      </c>
    </row>
    <row r="55" spans="1:2" x14ac:dyDescent="0.25">
      <c r="A55">
        <v>53</v>
      </c>
      <c r="B55">
        <f t="shared" si="0"/>
        <v>1.0062011102944068E-3</v>
      </c>
    </row>
    <row r="56" spans="1:2" x14ac:dyDescent="0.25">
      <c r="A56">
        <v>54</v>
      </c>
      <c r="B56">
        <f t="shared" si="0"/>
        <v>9.2574971152019217E-4</v>
      </c>
    </row>
    <row r="57" spans="1:2" x14ac:dyDescent="0.25">
      <c r="A57">
        <v>55</v>
      </c>
      <c r="B57">
        <f t="shared" si="0"/>
        <v>8.5173085142886034E-4</v>
      </c>
    </row>
    <row r="58" spans="1:2" x14ac:dyDescent="0.25">
      <c r="A58">
        <v>56</v>
      </c>
      <c r="B58">
        <f t="shared" si="0"/>
        <v>7.8363021262460109E-4</v>
      </c>
    </row>
    <row r="59" spans="1:2" x14ac:dyDescent="0.25">
      <c r="A59">
        <v>57</v>
      </c>
      <c r="B59">
        <f t="shared" si="0"/>
        <v>7.209746002600528E-4</v>
      </c>
    </row>
    <row r="60" spans="1:2" x14ac:dyDescent="0.25">
      <c r="A60">
        <v>58</v>
      </c>
      <c r="B60">
        <f t="shared" si="0"/>
        <v>6.6332865405887079E-4</v>
      </c>
    </row>
    <row r="61" spans="1:2" x14ac:dyDescent="0.25">
      <c r="A61">
        <v>59</v>
      </c>
      <c r="B61">
        <f t="shared" si="0"/>
        <v>6.1029182323045082E-4</v>
      </c>
    </row>
    <row r="62" spans="1:2" x14ac:dyDescent="0.25">
      <c r="A62">
        <v>60</v>
      </c>
      <c r="B62">
        <f t="shared" si="0"/>
        <v>5.6149558325712225E-4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B20" sqref="B20"/>
    </sheetView>
  </sheetViews>
  <sheetFormatPr defaultRowHeight="15" x14ac:dyDescent="0.25"/>
  <cols>
    <col min="6" max="6" width="10.5703125" bestFit="1" customWidth="1"/>
    <col min="7" max="7" width="13.5703125" bestFit="1" customWidth="1"/>
  </cols>
  <sheetData>
    <row r="1" spans="1:7" x14ac:dyDescent="0.25">
      <c r="A1" t="s">
        <v>1</v>
      </c>
      <c r="B1" t="s">
        <v>0</v>
      </c>
      <c r="F1" t="s">
        <v>4</v>
      </c>
      <c r="G1" t="s">
        <v>3</v>
      </c>
    </row>
    <row r="2" spans="1:7" x14ac:dyDescent="0.25">
      <c r="A2">
        <v>1</v>
      </c>
      <c r="B2">
        <f>_xlfn.NORM.DIST(A2,$F$2,$G$2,0)</f>
        <v>5.6228693435780274E-7</v>
      </c>
      <c r="F2">
        <v>30</v>
      </c>
      <c r="G2">
        <v>6</v>
      </c>
    </row>
    <row r="3" spans="1:7" x14ac:dyDescent="0.25">
      <c r="A3">
        <f>A2+0.5</f>
        <v>1.5</v>
      </c>
      <c r="B3">
        <f t="shared" ref="B3:B66" si="0">_xlfn.NORM.DIST(A3,$F$2,$G$2,0)</f>
        <v>8.382512147654076E-7</v>
      </c>
    </row>
    <row r="4" spans="1:7" x14ac:dyDescent="0.25">
      <c r="A4">
        <f t="shared" ref="A4:A67" si="1">A3+0.5</f>
        <v>2</v>
      </c>
      <c r="B4">
        <f t="shared" si="0"/>
        <v>1.2410076451049984E-6</v>
      </c>
    </row>
    <row r="5" spans="1:7" x14ac:dyDescent="0.25">
      <c r="A5">
        <f t="shared" si="1"/>
        <v>2.5</v>
      </c>
      <c r="B5">
        <f t="shared" si="0"/>
        <v>1.8245626843558926E-6</v>
      </c>
    </row>
    <row r="6" spans="1:7" x14ac:dyDescent="0.25">
      <c r="A6">
        <f t="shared" si="1"/>
        <v>3</v>
      </c>
      <c r="B6">
        <f t="shared" si="0"/>
        <v>2.6639568511509126E-6</v>
      </c>
    </row>
    <row r="7" spans="1:7" x14ac:dyDescent="0.25">
      <c r="A7">
        <f t="shared" si="1"/>
        <v>3.5</v>
      </c>
      <c r="B7">
        <f t="shared" si="0"/>
        <v>3.8625992330922844E-6</v>
      </c>
    </row>
    <row r="8" spans="1:7" x14ac:dyDescent="0.25">
      <c r="A8">
        <f t="shared" si="1"/>
        <v>4</v>
      </c>
      <c r="B8">
        <f t="shared" si="0"/>
        <v>5.5618103992730707E-6</v>
      </c>
    </row>
    <row r="9" spans="1:7" x14ac:dyDescent="0.25">
      <c r="A9">
        <f t="shared" si="1"/>
        <v>4.5</v>
      </c>
      <c r="B9">
        <f t="shared" si="0"/>
        <v>7.9531060902008247E-6</v>
      </c>
    </row>
    <row r="10" spans="1:7" x14ac:dyDescent="0.25">
      <c r="A10">
        <f t="shared" si="1"/>
        <v>5</v>
      </c>
      <c r="B10">
        <f t="shared" si="0"/>
        <v>1.1293834981469607E-5</v>
      </c>
    </row>
    <row r="11" spans="1:7" x14ac:dyDescent="0.25">
      <c r="A11">
        <f t="shared" si="1"/>
        <v>5.5</v>
      </c>
      <c r="B11">
        <f t="shared" si="0"/>
        <v>1.5926860125023227E-5</v>
      </c>
    </row>
    <row r="12" spans="1:7" x14ac:dyDescent="0.25">
      <c r="A12">
        <f t="shared" si="1"/>
        <v>6</v>
      </c>
      <c r="B12">
        <f t="shared" si="0"/>
        <v>2.2305037627480895E-5</v>
      </c>
    </row>
    <row r="13" spans="1:7" x14ac:dyDescent="0.25">
      <c r="A13">
        <f t="shared" si="1"/>
        <v>6.5</v>
      </c>
      <c r="B13">
        <f t="shared" si="0"/>
        <v>3.1021287632624024E-5</v>
      </c>
    </row>
    <row r="14" spans="1:7" x14ac:dyDescent="0.25">
      <c r="A14">
        <f t="shared" si="1"/>
        <v>7</v>
      </c>
      <c r="B14">
        <f t="shared" si="0"/>
        <v>4.2845059177051057E-5</v>
      </c>
    </row>
    <row r="15" spans="1:7" x14ac:dyDescent="0.25">
      <c r="A15">
        <f t="shared" si="1"/>
        <v>7.5</v>
      </c>
      <c r="B15">
        <f t="shared" si="0"/>
        <v>5.8765947061240903E-5</v>
      </c>
    </row>
    <row r="16" spans="1:7" x14ac:dyDescent="0.25">
      <c r="A16">
        <f t="shared" si="1"/>
        <v>8</v>
      </c>
      <c r="B16">
        <f t="shared" si="0"/>
        <v>8.0045108603470113E-5</v>
      </c>
    </row>
    <row r="17" spans="1:2" x14ac:dyDescent="0.25">
      <c r="A17">
        <f t="shared" si="1"/>
        <v>8.5</v>
      </c>
      <c r="B17">
        <f t="shared" si="0"/>
        <v>1.0827493281992729E-4</v>
      </c>
    </row>
    <row r="18" spans="1:2" x14ac:dyDescent="0.25">
      <c r="A18">
        <f t="shared" si="1"/>
        <v>9</v>
      </c>
      <c r="B18">
        <f t="shared" si="0"/>
        <v>1.4544711584096E-4</v>
      </c>
    </row>
    <row r="19" spans="1:2" x14ac:dyDescent="0.25">
      <c r="A19">
        <f t="shared" si="1"/>
        <v>9.5</v>
      </c>
      <c r="B19">
        <f t="shared" si="0"/>
        <v>1.9402887728606411E-4</v>
      </c>
    </row>
    <row r="20" spans="1:2" x14ac:dyDescent="0.25">
      <c r="A20">
        <f t="shared" si="1"/>
        <v>10</v>
      </c>
      <c r="B20">
        <f t="shared" si="0"/>
        <v>2.570464993818509E-4</v>
      </c>
    </row>
    <row r="21" spans="1:2" x14ac:dyDescent="0.25">
      <c r="A21">
        <f t="shared" si="1"/>
        <v>10.5</v>
      </c>
      <c r="B21">
        <f t="shared" si="0"/>
        <v>3.38174676216628E-4</v>
      </c>
    </row>
    <row r="22" spans="1:2" x14ac:dyDescent="0.25">
      <c r="A22">
        <f t="shared" si="1"/>
        <v>11</v>
      </c>
      <c r="B22">
        <f t="shared" si="0"/>
        <v>4.4182932573835087E-4</v>
      </c>
    </row>
    <row r="23" spans="1:2" x14ac:dyDescent="0.25">
      <c r="A23">
        <f t="shared" si="1"/>
        <v>11.5</v>
      </c>
      <c r="B23">
        <f t="shared" si="0"/>
        <v>5.7326055453041608E-4</v>
      </c>
    </row>
    <row r="24" spans="1:2" x14ac:dyDescent="0.25">
      <c r="A24">
        <f t="shared" si="1"/>
        <v>12</v>
      </c>
      <c r="B24">
        <f t="shared" si="0"/>
        <v>7.3864140198966785E-4</v>
      </c>
    </row>
    <row r="25" spans="1:2" x14ac:dyDescent="0.25">
      <c r="A25">
        <f t="shared" si="1"/>
        <v>12.5</v>
      </c>
      <c r="B25">
        <f t="shared" si="0"/>
        <v>9.4514686990764853E-4</v>
      </c>
    </row>
    <row r="26" spans="1:2" x14ac:dyDescent="0.25">
      <c r="A26">
        <f t="shared" si="1"/>
        <v>13</v>
      </c>
      <c r="B26">
        <f t="shared" si="0"/>
        <v>1.2010166274348704E-3</v>
      </c>
    </row>
    <row r="27" spans="1:2" x14ac:dyDescent="0.25">
      <c r="A27">
        <f t="shared" si="1"/>
        <v>13.5</v>
      </c>
      <c r="B27">
        <f t="shared" si="0"/>
        <v>1.5155937502651755E-3</v>
      </c>
    </row>
    <row r="28" spans="1:2" x14ac:dyDescent="0.25">
      <c r="A28">
        <f t="shared" si="1"/>
        <v>14</v>
      </c>
      <c r="B28">
        <f t="shared" si="0"/>
        <v>1.8993310039662405E-3</v>
      </c>
    </row>
    <row r="29" spans="1:2" x14ac:dyDescent="0.25">
      <c r="A29">
        <f t="shared" si="1"/>
        <v>14.5</v>
      </c>
      <c r="B29">
        <f t="shared" si="0"/>
        <v>2.36375562573955E-3</v>
      </c>
    </row>
    <row r="30" spans="1:2" x14ac:dyDescent="0.25">
      <c r="A30">
        <f t="shared" si="1"/>
        <v>15</v>
      </c>
      <c r="B30">
        <f t="shared" si="0"/>
        <v>2.9213834155947566E-3</v>
      </c>
    </row>
    <row r="31" spans="1:2" x14ac:dyDescent="0.25">
      <c r="A31">
        <f t="shared" si="1"/>
        <v>15.5</v>
      </c>
      <c r="B31">
        <f t="shared" si="0"/>
        <v>3.5855733361289431E-3</v>
      </c>
    </row>
    <row r="32" spans="1:2" x14ac:dyDescent="0.25">
      <c r="A32">
        <f t="shared" si="1"/>
        <v>16</v>
      </c>
      <c r="B32">
        <f t="shared" si="0"/>
        <v>4.3703148489515802E-3</v>
      </c>
    </row>
    <row r="33" spans="1:2" x14ac:dyDescent="0.25">
      <c r="A33">
        <f t="shared" si="1"/>
        <v>16.5</v>
      </c>
      <c r="B33">
        <f t="shared" si="0"/>
        <v>5.2899419726112366E-3</v>
      </c>
    </row>
    <row r="34" spans="1:2" x14ac:dyDescent="0.25">
      <c r="A34">
        <f t="shared" si="1"/>
        <v>17</v>
      </c>
      <c r="B34">
        <f t="shared" si="0"/>
        <v>6.358770584402997E-3</v>
      </c>
    </row>
    <row r="35" spans="1:2" x14ac:dyDescent="0.25">
      <c r="A35">
        <f t="shared" si="1"/>
        <v>17.5</v>
      </c>
      <c r="B35">
        <f t="shared" si="0"/>
        <v>7.5906588121509291E-3</v>
      </c>
    </row>
    <row r="36" spans="1:2" x14ac:dyDescent="0.25">
      <c r="A36">
        <f t="shared" si="1"/>
        <v>18</v>
      </c>
      <c r="B36">
        <f t="shared" si="0"/>
        <v>8.9984944188646766E-3</v>
      </c>
    </row>
    <row r="37" spans="1:2" x14ac:dyDescent="0.25">
      <c r="A37">
        <f t="shared" si="1"/>
        <v>18.5</v>
      </c>
      <c r="B37">
        <f t="shared" si="0"/>
        <v>1.0593617752827056E-2</v>
      </c>
    </row>
    <row r="38" spans="1:2" x14ac:dyDescent="0.25">
      <c r="A38">
        <f t="shared" si="1"/>
        <v>19</v>
      </c>
      <c r="B38">
        <f t="shared" si="0"/>
        <v>1.2385193926498851E-2</v>
      </c>
    </row>
    <row r="39" spans="1:2" x14ac:dyDescent="0.25">
      <c r="A39">
        <f t="shared" si="1"/>
        <v>19.5</v>
      </c>
      <c r="B39">
        <f t="shared" si="0"/>
        <v>1.4379553137751919E-2</v>
      </c>
    </row>
    <row r="40" spans="1:2" x14ac:dyDescent="0.25">
      <c r="A40">
        <f t="shared" si="1"/>
        <v>20</v>
      </c>
      <c r="B40">
        <f t="shared" si="0"/>
        <v>1.6579523132124779E-2</v>
      </c>
    </row>
    <row r="41" spans="1:2" x14ac:dyDescent="0.25">
      <c r="A41">
        <f t="shared" si="1"/>
        <v>20.5</v>
      </c>
      <c r="B41">
        <f t="shared" si="0"/>
        <v>1.8983782353365314E-2</v>
      </c>
    </row>
    <row r="42" spans="1:2" x14ac:dyDescent="0.25">
      <c r="A42">
        <f t="shared" si="1"/>
        <v>21</v>
      </c>
      <c r="B42">
        <f t="shared" si="0"/>
        <v>2.1586265944315289E-2</v>
      </c>
    </row>
    <row r="43" spans="1:2" x14ac:dyDescent="0.25">
      <c r="A43">
        <f t="shared" si="1"/>
        <v>21.5</v>
      </c>
      <c r="B43">
        <f t="shared" si="0"/>
        <v>2.4375659046589285E-2</v>
      </c>
    </row>
    <row r="44" spans="1:2" x14ac:dyDescent="0.25">
      <c r="A44">
        <f t="shared" si="1"/>
        <v>22</v>
      </c>
      <c r="B44">
        <f t="shared" si="0"/>
        <v>2.7335012445998938E-2</v>
      </c>
    </row>
    <row r="45" spans="1:2" x14ac:dyDescent="0.25">
      <c r="A45">
        <f t="shared" si="1"/>
        <v>22.5</v>
      </c>
      <c r="B45">
        <f t="shared" si="0"/>
        <v>3.0441514231503652E-2</v>
      </c>
    </row>
    <row r="46" spans="1:2" x14ac:dyDescent="0.25">
      <c r="A46">
        <f t="shared" si="1"/>
        <v>23</v>
      </c>
      <c r="B46">
        <f t="shared" si="0"/>
        <v>3.3666447592343149E-2</v>
      </c>
    </row>
    <row r="47" spans="1:2" x14ac:dyDescent="0.25">
      <c r="A47">
        <f t="shared" si="1"/>
        <v>23.5</v>
      </c>
      <c r="B47">
        <f t="shared" si="0"/>
        <v>3.6975359117622661E-2</v>
      </c>
    </row>
    <row r="48" spans="1:2" x14ac:dyDescent="0.25">
      <c r="A48">
        <f t="shared" si="1"/>
        <v>24</v>
      </c>
      <c r="B48">
        <f t="shared" si="0"/>
        <v>4.0328454086523899E-2</v>
      </c>
    </row>
    <row r="49" spans="1:2" x14ac:dyDescent="0.25">
      <c r="A49">
        <f t="shared" si="1"/>
        <v>24.5</v>
      </c>
      <c r="B49">
        <f t="shared" si="0"/>
        <v>4.3681225513050238E-2</v>
      </c>
    </row>
    <row r="50" spans="1:2" x14ac:dyDescent="0.25">
      <c r="A50">
        <f t="shared" si="1"/>
        <v>25</v>
      </c>
      <c r="B50">
        <f t="shared" si="0"/>
        <v>4.6985312568383758E-2</v>
      </c>
    </row>
    <row r="51" spans="1:2" x14ac:dyDescent="0.25">
      <c r="A51">
        <f t="shared" si="1"/>
        <v>25.5</v>
      </c>
      <c r="B51">
        <f t="shared" si="0"/>
        <v>5.0189572025800738E-2</v>
      </c>
    </row>
    <row r="52" spans="1:2" x14ac:dyDescent="0.25">
      <c r="A52">
        <f t="shared" si="1"/>
        <v>26</v>
      </c>
      <c r="B52">
        <f t="shared" si="0"/>
        <v>5.3241334253725368E-2</v>
      </c>
    </row>
    <row r="53" spans="1:2" x14ac:dyDescent="0.25">
      <c r="A53">
        <f t="shared" si="1"/>
        <v>26.5</v>
      </c>
      <c r="B53">
        <f t="shared" si="0"/>
        <v>5.6087803790825529E-2</v>
      </c>
    </row>
    <row r="54" spans="1:2" x14ac:dyDescent="0.25">
      <c r="A54">
        <f t="shared" si="1"/>
        <v>27</v>
      </c>
      <c r="B54">
        <f t="shared" si="0"/>
        <v>5.8677554460716583E-2</v>
      </c>
    </row>
    <row r="55" spans="1:2" x14ac:dyDescent="0.25">
      <c r="A55">
        <f t="shared" si="1"/>
        <v>27.5</v>
      </c>
      <c r="B55">
        <f t="shared" si="0"/>
        <v>6.0962061069000407E-2</v>
      </c>
    </row>
    <row r="56" spans="1:2" x14ac:dyDescent="0.25">
      <c r="A56">
        <f t="shared" si="1"/>
        <v>28</v>
      </c>
      <c r="B56">
        <f t="shared" si="0"/>
        <v>6.2897204615498858E-2</v>
      </c>
    </row>
    <row r="57" spans="1:2" x14ac:dyDescent="0.25">
      <c r="A57">
        <f t="shared" si="1"/>
        <v>28.5</v>
      </c>
      <c r="B57">
        <f t="shared" si="0"/>
        <v>6.4444686133808202E-2</v>
      </c>
    </row>
    <row r="58" spans="1:2" x14ac:dyDescent="0.25">
      <c r="A58">
        <f t="shared" si="1"/>
        <v>29</v>
      </c>
      <c r="B58">
        <f t="shared" si="0"/>
        <v>6.5573286016989987E-2</v>
      </c>
    </row>
    <row r="59" spans="1:2" x14ac:dyDescent="0.25">
      <c r="A59">
        <f t="shared" si="1"/>
        <v>29.5</v>
      </c>
      <c r="B59">
        <f t="shared" si="0"/>
        <v>6.6259911043056993E-2</v>
      </c>
    </row>
    <row r="60" spans="1:2" x14ac:dyDescent="0.25">
      <c r="A60">
        <f t="shared" si="1"/>
        <v>30</v>
      </c>
      <c r="B60">
        <f t="shared" si="0"/>
        <v>6.6490380066905441E-2</v>
      </c>
    </row>
    <row r="61" spans="1:2" x14ac:dyDescent="0.25">
      <c r="A61">
        <f t="shared" si="1"/>
        <v>30.5</v>
      </c>
      <c r="B61">
        <f t="shared" si="0"/>
        <v>6.6259911043056993E-2</v>
      </c>
    </row>
    <row r="62" spans="1:2" x14ac:dyDescent="0.25">
      <c r="A62">
        <f t="shared" si="1"/>
        <v>31</v>
      </c>
      <c r="B62">
        <f t="shared" si="0"/>
        <v>6.5573286016989987E-2</v>
      </c>
    </row>
    <row r="63" spans="1:2" x14ac:dyDescent="0.25">
      <c r="A63">
        <f t="shared" si="1"/>
        <v>31.5</v>
      </c>
      <c r="B63">
        <f t="shared" si="0"/>
        <v>6.4444686133808202E-2</v>
      </c>
    </row>
    <row r="64" spans="1:2" x14ac:dyDescent="0.25">
      <c r="A64">
        <f t="shared" si="1"/>
        <v>32</v>
      </c>
      <c r="B64">
        <f t="shared" si="0"/>
        <v>6.2897204615498858E-2</v>
      </c>
    </row>
    <row r="65" spans="1:2" x14ac:dyDescent="0.25">
      <c r="A65">
        <f t="shared" si="1"/>
        <v>32.5</v>
      </c>
      <c r="B65">
        <f t="shared" si="0"/>
        <v>6.0962061069000407E-2</v>
      </c>
    </row>
    <row r="66" spans="1:2" x14ac:dyDescent="0.25">
      <c r="A66">
        <f t="shared" si="1"/>
        <v>33</v>
      </c>
      <c r="B66">
        <f t="shared" si="0"/>
        <v>5.8677554460716583E-2</v>
      </c>
    </row>
    <row r="67" spans="1:2" x14ac:dyDescent="0.25">
      <c r="A67">
        <f t="shared" si="1"/>
        <v>33.5</v>
      </c>
      <c r="B67">
        <f t="shared" ref="B67:B130" si="2">_xlfn.NORM.DIST(A67,$F$2,$G$2,0)</f>
        <v>5.6087803790825529E-2</v>
      </c>
    </row>
    <row r="68" spans="1:2" x14ac:dyDescent="0.25">
      <c r="A68">
        <f t="shared" ref="A68:A131" si="3">A67+0.5</f>
        <v>34</v>
      </c>
      <c r="B68">
        <f t="shared" si="2"/>
        <v>5.3241334253725368E-2</v>
      </c>
    </row>
    <row r="69" spans="1:2" x14ac:dyDescent="0.25">
      <c r="A69">
        <f t="shared" si="3"/>
        <v>34.5</v>
      </c>
      <c r="B69">
        <f t="shared" si="2"/>
        <v>5.0189572025800738E-2</v>
      </c>
    </row>
    <row r="70" spans="1:2" x14ac:dyDescent="0.25">
      <c r="A70">
        <f t="shared" si="3"/>
        <v>35</v>
      </c>
      <c r="B70">
        <f t="shared" si="2"/>
        <v>4.6985312568383758E-2</v>
      </c>
    </row>
    <row r="71" spans="1:2" x14ac:dyDescent="0.25">
      <c r="A71">
        <f t="shared" si="3"/>
        <v>35.5</v>
      </c>
      <c r="B71">
        <f t="shared" si="2"/>
        <v>4.3681225513050238E-2</v>
      </c>
    </row>
    <row r="72" spans="1:2" x14ac:dyDescent="0.25">
      <c r="A72">
        <f t="shared" si="3"/>
        <v>36</v>
      </c>
      <c r="B72">
        <f t="shared" si="2"/>
        <v>4.0328454086523899E-2</v>
      </c>
    </row>
    <row r="73" spans="1:2" x14ac:dyDescent="0.25">
      <c r="A73">
        <f t="shared" si="3"/>
        <v>36.5</v>
      </c>
      <c r="B73">
        <f t="shared" si="2"/>
        <v>3.6975359117622661E-2</v>
      </c>
    </row>
    <row r="74" spans="1:2" x14ac:dyDescent="0.25">
      <c r="A74">
        <f t="shared" si="3"/>
        <v>37</v>
      </c>
      <c r="B74">
        <f t="shared" si="2"/>
        <v>3.3666447592343149E-2</v>
      </c>
    </row>
    <row r="75" spans="1:2" x14ac:dyDescent="0.25">
      <c r="A75">
        <f t="shared" si="3"/>
        <v>37.5</v>
      </c>
      <c r="B75">
        <f t="shared" si="2"/>
        <v>3.0441514231503652E-2</v>
      </c>
    </row>
    <row r="76" spans="1:2" x14ac:dyDescent="0.25">
      <c r="A76">
        <f t="shared" si="3"/>
        <v>38</v>
      </c>
      <c r="B76">
        <f t="shared" si="2"/>
        <v>2.7335012445998938E-2</v>
      </c>
    </row>
    <row r="77" spans="1:2" x14ac:dyDescent="0.25">
      <c r="A77">
        <f t="shared" si="3"/>
        <v>38.5</v>
      </c>
      <c r="B77">
        <f t="shared" si="2"/>
        <v>2.4375659046589285E-2</v>
      </c>
    </row>
    <row r="78" spans="1:2" x14ac:dyDescent="0.25">
      <c r="A78">
        <f t="shared" si="3"/>
        <v>39</v>
      </c>
      <c r="B78">
        <f t="shared" si="2"/>
        <v>2.1586265944315289E-2</v>
      </c>
    </row>
    <row r="79" spans="1:2" x14ac:dyDescent="0.25">
      <c r="A79">
        <f t="shared" si="3"/>
        <v>39.5</v>
      </c>
      <c r="B79">
        <f t="shared" si="2"/>
        <v>1.8983782353365314E-2</v>
      </c>
    </row>
    <row r="80" spans="1:2" x14ac:dyDescent="0.25">
      <c r="A80">
        <f t="shared" si="3"/>
        <v>40</v>
      </c>
      <c r="B80">
        <f t="shared" si="2"/>
        <v>1.6579523132124779E-2</v>
      </c>
    </row>
    <row r="81" spans="1:2" x14ac:dyDescent="0.25">
      <c r="A81">
        <f t="shared" si="3"/>
        <v>40.5</v>
      </c>
      <c r="B81">
        <f t="shared" si="2"/>
        <v>1.4379553137751919E-2</v>
      </c>
    </row>
    <row r="82" spans="1:2" x14ac:dyDescent="0.25">
      <c r="A82">
        <f t="shared" si="3"/>
        <v>41</v>
      </c>
      <c r="B82">
        <f t="shared" si="2"/>
        <v>1.2385193926498851E-2</v>
      </c>
    </row>
    <row r="83" spans="1:2" x14ac:dyDescent="0.25">
      <c r="A83">
        <f t="shared" si="3"/>
        <v>41.5</v>
      </c>
      <c r="B83">
        <f t="shared" si="2"/>
        <v>1.0593617752827056E-2</v>
      </c>
    </row>
    <row r="84" spans="1:2" x14ac:dyDescent="0.25">
      <c r="A84">
        <f t="shared" si="3"/>
        <v>42</v>
      </c>
      <c r="B84">
        <f t="shared" si="2"/>
        <v>8.9984944188646766E-3</v>
      </c>
    </row>
    <row r="85" spans="1:2" x14ac:dyDescent="0.25">
      <c r="A85">
        <f t="shared" si="3"/>
        <v>42.5</v>
      </c>
      <c r="B85">
        <f t="shared" si="2"/>
        <v>7.5906588121509291E-3</v>
      </c>
    </row>
    <row r="86" spans="1:2" x14ac:dyDescent="0.25">
      <c r="A86">
        <f t="shared" si="3"/>
        <v>43</v>
      </c>
      <c r="B86">
        <f t="shared" si="2"/>
        <v>6.358770584402997E-3</v>
      </c>
    </row>
    <row r="87" spans="1:2" x14ac:dyDescent="0.25">
      <c r="A87">
        <f t="shared" si="3"/>
        <v>43.5</v>
      </c>
      <c r="B87">
        <f t="shared" si="2"/>
        <v>5.2899419726112366E-3</v>
      </c>
    </row>
    <row r="88" spans="1:2" x14ac:dyDescent="0.25">
      <c r="A88">
        <f t="shared" si="3"/>
        <v>44</v>
      </c>
      <c r="B88">
        <f t="shared" si="2"/>
        <v>4.3703148489515802E-3</v>
      </c>
    </row>
    <row r="89" spans="1:2" x14ac:dyDescent="0.25">
      <c r="A89">
        <f t="shared" si="3"/>
        <v>44.5</v>
      </c>
      <c r="B89">
        <f t="shared" si="2"/>
        <v>3.5855733361289431E-3</v>
      </c>
    </row>
    <row r="90" spans="1:2" x14ac:dyDescent="0.25">
      <c r="A90">
        <f t="shared" si="3"/>
        <v>45</v>
      </c>
      <c r="B90">
        <f t="shared" si="2"/>
        <v>2.9213834155947566E-3</v>
      </c>
    </row>
    <row r="91" spans="1:2" x14ac:dyDescent="0.25">
      <c r="A91">
        <f t="shared" si="3"/>
        <v>45.5</v>
      </c>
      <c r="B91">
        <f t="shared" si="2"/>
        <v>2.36375562573955E-3</v>
      </c>
    </row>
    <row r="92" spans="1:2" x14ac:dyDescent="0.25">
      <c r="A92">
        <f t="shared" si="3"/>
        <v>46</v>
      </c>
      <c r="B92">
        <f t="shared" si="2"/>
        <v>1.8993310039662405E-3</v>
      </c>
    </row>
    <row r="93" spans="1:2" x14ac:dyDescent="0.25">
      <c r="A93">
        <f t="shared" si="3"/>
        <v>46.5</v>
      </c>
      <c r="B93">
        <f t="shared" si="2"/>
        <v>1.5155937502651755E-3</v>
      </c>
    </row>
    <row r="94" spans="1:2" x14ac:dyDescent="0.25">
      <c r="A94">
        <f t="shared" si="3"/>
        <v>47</v>
      </c>
      <c r="B94">
        <f t="shared" si="2"/>
        <v>1.2010166274348704E-3</v>
      </c>
    </row>
    <row r="95" spans="1:2" x14ac:dyDescent="0.25">
      <c r="A95">
        <f t="shared" si="3"/>
        <v>47.5</v>
      </c>
      <c r="B95">
        <f t="shared" si="2"/>
        <v>9.4514686990764853E-4</v>
      </c>
    </row>
    <row r="96" spans="1:2" x14ac:dyDescent="0.25">
      <c r="A96">
        <f t="shared" si="3"/>
        <v>48</v>
      </c>
      <c r="B96">
        <f t="shared" si="2"/>
        <v>7.3864140198966785E-4</v>
      </c>
    </row>
    <row r="97" spans="1:2" x14ac:dyDescent="0.25">
      <c r="A97">
        <f t="shared" si="3"/>
        <v>48.5</v>
      </c>
      <c r="B97">
        <f t="shared" si="2"/>
        <v>5.7326055453041608E-4</v>
      </c>
    </row>
    <row r="98" spans="1:2" x14ac:dyDescent="0.25">
      <c r="A98">
        <f t="shared" si="3"/>
        <v>49</v>
      </c>
      <c r="B98">
        <f t="shared" si="2"/>
        <v>4.4182932573835087E-4</v>
      </c>
    </row>
    <row r="99" spans="1:2" x14ac:dyDescent="0.25">
      <c r="A99">
        <f t="shared" si="3"/>
        <v>49.5</v>
      </c>
      <c r="B99">
        <f t="shared" si="2"/>
        <v>3.38174676216628E-4</v>
      </c>
    </row>
    <row r="100" spans="1:2" x14ac:dyDescent="0.25">
      <c r="A100">
        <f t="shared" si="3"/>
        <v>50</v>
      </c>
      <c r="B100">
        <f t="shared" si="2"/>
        <v>2.570464993818509E-4</v>
      </c>
    </row>
    <row r="101" spans="1:2" x14ac:dyDescent="0.25">
      <c r="A101">
        <f t="shared" si="3"/>
        <v>50.5</v>
      </c>
      <c r="B101">
        <f t="shared" si="2"/>
        <v>1.9402887728606411E-4</v>
      </c>
    </row>
    <row r="102" spans="1:2" x14ac:dyDescent="0.25">
      <c r="A102">
        <f t="shared" si="3"/>
        <v>51</v>
      </c>
      <c r="B102">
        <f t="shared" si="2"/>
        <v>1.4544711584096E-4</v>
      </c>
    </row>
    <row r="103" spans="1:2" x14ac:dyDescent="0.25">
      <c r="A103">
        <f t="shared" si="3"/>
        <v>51.5</v>
      </c>
      <c r="B103">
        <f t="shared" si="2"/>
        <v>1.0827493281992729E-4</v>
      </c>
    </row>
    <row r="104" spans="1:2" x14ac:dyDescent="0.25">
      <c r="A104">
        <f t="shared" si="3"/>
        <v>52</v>
      </c>
      <c r="B104">
        <f t="shared" si="2"/>
        <v>8.0045108603470113E-5</v>
      </c>
    </row>
    <row r="105" spans="1:2" x14ac:dyDescent="0.25">
      <c r="A105">
        <f t="shared" si="3"/>
        <v>52.5</v>
      </c>
      <c r="B105">
        <f t="shared" si="2"/>
        <v>5.8765947061240903E-5</v>
      </c>
    </row>
    <row r="106" spans="1:2" x14ac:dyDescent="0.25">
      <c r="A106">
        <f t="shared" si="3"/>
        <v>53</v>
      </c>
      <c r="B106">
        <f t="shared" si="2"/>
        <v>4.2845059177051057E-5</v>
      </c>
    </row>
    <row r="107" spans="1:2" x14ac:dyDescent="0.25">
      <c r="A107">
        <f t="shared" si="3"/>
        <v>53.5</v>
      </c>
      <c r="B107">
        <f t="shared" si="2"/>
        <v>3.1021287632624024E-5</v>
      </c>
    </row>
    <row r="108" spans="1:2" x14ac:dyDescent="0.25">
      <c r="A108">
        <f t="shared" si="3"/>
        <v>54</v>
      </c>
      <c r="B108">
        <f t="shared" si="2"/>
        <v>2.2305037627480895E-5</v>
      </c>
    </row>
    <row r="109" spans="1:2" x14ac:dyDescent="0.25">
      <c r="A109">
        <f t="shared" si="3"/>
        <v>54.5</v>
      </c>
      <c r="B109">
        <f t="shared" si="2"/>
        <v>1.5926860125023227E-5</v>
      </c>
    </row>
    <row r="110" spans="1:2" x14ac:dyDescent="0.25">
      <c r="A110">
        <f t="shared" si="3"/>
        <v>55</v>
      </c>
      <c r="B110">
        <f t="shared" si="2"/>
        <v>1.1293834981469607E-5</v>
      </c>
    </row>
    <row r="111" spans="1:2" x14ac:dyDescent="0.25">
      <c r="A111">
        <f t="shared" si="3"/>
        <v>55.5</v>
      </c>
      <c r="B111">
        <f t="shared" si="2"/>
        <v>7.9531060902008247E-6</v>
      </c>
    </row>
    <row r="112" spans="1:2" x14ac:dyDescent="0.25">
      <c r="A112">
        <f t="shared" si="3"/>
        <v>56</v>
      </c>
      <c r="B112">
        <f t="shared" si="2"/>
        <v>5.5618103992730707E-6</v>
      </c>
    </row>
    <row r="113" spans="1:2" x14ac:dyDescent="0.25">
      <c r="A113">
        <f t="shared" si="3"/>
        <v>56.5</v>
      </c>
      <c r="B113">
        <f t="shared" si="2"/>
        <v>3.8625992330922844E-6</v>
      </c>
    </row>
    <row r="114" spans="1:2" x14ac:dyDescent="0.25">
      <c r="A114">
        <f t="shared" si="3"/>
        <v>57</v>
      </c>
      <c r="B114">
        <f t="shared" si="2"/>
        <v>2.6639568511509126E-6</v>
      </c>
    </row>
    <row r="115" spans="1:2" x14ac:dyDescent="0.25">
      <c r="A115">
        <f t="shared" si="3"/>
        <v>57.5</v>
      </c>
      <c r="B115">
        <f t="shared" si="2"/>
        <v>1.8245626843558926E-6</v>
      </c>
    </row>
    <row r="116" spans="1:2" x14ac:dyDescent="0.25">
      <c r="A116">
        <f t="shared" si="3"/>
        <v>58</v>
      </c>
      <c r="B116">
        <f t="shared" si="2"/>
        <v>1.2410076451049984E-6</v>
      </c>
    </row>
    <row r="117" spans="1:2" x14ac:dyDescent="0.25">
      <c r="A117">
        <f t="shared" si="3"/>
        <v>58.5</v>
      </c>
      <c r="B117">
        <f t="shared" si="2"/>
        <v>8.382512147654076E-7</v>
      </c>
    </row>
    <row r="118" spans="1:2" x14ac:dyDescent="0.25">
      <c r="A118">
        <f t="shared" si="3"/>
        <v>59</v>
      </c>
      <c r="B118">
        <f t="shared" si="2"/>
        <v>5.6228693435780274E-7</v>
      </c>
    </row>
    <row r="119" spans="1:2" x14ac:dyDescent="0.25">
      <c r="A119">
        <f t="shared" si="3"/>
        <v>59.5</v>
      </c>
      <c r="B119">
        <f t="shared" si="2"/>
        <v>3.7456384870450041E-7</v>
      </c>
    </row>
    <row r="120" spans="1:2" x14ac:dyDescent="0.25">
      <c r="A120">
        <f t="shared" si="3"/>
        <v>60</v>
      </c>
      <c r="B120">
        <f t="shared" si="2"/>
        <v>2.477865857890496E-7</v>
      </c>
    </row>
    <row r="121" spans="1:2" x14ac:dyDescent="0.25">
      <c r="A121">
        <f t="shared" si="3"/>
        <v>60.5</v>
      </c>
      <c r="B121">
        <f t="shared" si="2"/>
        <v>1.6278477761849265E-7</v>
      </c>
    </row>
    <row r="122" spans="1:2" x14ac:dyDescent="0.25">
      <c r="A122">
        <f t="shared" si="3"/>
        <v>61</v>
      </c>
      <c r="B122">
        <f t="shared" si="2"/>
        <v>1.0620228369451424E-7</v>
      </c>
    </row>
    <row r="123" spans="1:2" x14ac:dyDescent="0.25">
      <c r="A123">
        <f t="shared" si="3"/>
        <v>61.5</v>
      </c>
      <c r="B123">
        <f t="shared" si="2"/>
        <v>6.8807849810499977E-8</v>
      </c>
    </row>
    <row r="124" spans="1:2" x14ac:dyDescent="0.25">
      <c r="A124">
        <f t="shared" si="3"/>
        <v>62</v>
      </c>
      <c r="B124">
        <f t="shared" si="2"/>
        <v>4.4271698475365211E-8</v>
      </c>
    </row>
    <row r="125" spans="1:2" x14ac:dyDescent="0.25">
      <c r="A125">
        <f t="shared" si="3"/>
        <v>62.5</v>
      </c>
      <c r="B125">
        <f t="shared" si="2"/>
        <v>2.8287752740469124E-8</v>
      </c>
    </row>
    <row r="126" spans="1:2" x14ac:dyDescent="0.25">
      <c r="A126">
        <f t="shared" si="3"/>
        <v>63</v>
      </c>
      <c r="B126">
        <f t="shared" si="2"/>
        <v>1.7949600070905459E-8</v>
      </c>
    </row>
    <row r="127" spans="1:2" x14ac:dyDescent="0.25">
      <c r="A127">
        <f t="shared" si="3"/>
        <v>63.5</v>
      </c>
      <c r="B127">
        <f t="shared" si="2"/>
        <v>1.1310848155469136E-8</v>
      </c>
    </row>
    <row r="128" spans="1:2" x14ac:dyDescent="0.25">
      <c r="A128">
        <f t="shared" si="3"/>
        <v>64</v>
      </c>
      <c r="B128">
        <f t="shared" si="2"/>
        <v>7.0781479107581445E-9</v>
      </c>
    </row>
    <row r="129" spans="1:2" x14ac:dyDescent="0.25">
      <c r="A129">
        <f t="shared" si="3"/>
        <v>64.5</v>
      </c>
      <c r="B129">
        <f t="shared" si="2"/>
        <v>4.3987386726176231E-9</v>
      </c>
    </row>
    <row r="130" spans="1:2" x14ac:dyDescent="0.25">
      <c r="A130">
        <f t="shared" si="3"/>
        <v>65</v>
      </c>
      <c r="B130">
        <f t="shared" si="2"/>
        <v>2.7146932012642567E-9</v>
      </c>
    </row>
    <row r="131" spans="1:2" x14ac:dyDescent="0.25">
      <c r="A131">
        <f t="shared" si="3"/>
        <v>65.5</v>
      </c>
      <c r="B131">
        <f t="shared" ref="B131:B145" si="4">_xlfn.NORM.DIST(A131,$F$2,$G$2,0)</f>
        <v>1.6637858068878699E-9</v>
      </c>
    </row>
    <row r="132" spans="1:2" x14ac:dyDescent="0.25">
      <c r="A132">
        <f t="shared" ref="A132:A145" si="5">A131+0.5</f>
        <v>66</v>
      </c>
      <c r="B132">
        <f t="shared" si="4"/>
        <v>1.0126471416372143E-9</v>
      </c>
    </row>
    <row r="133" spans="1:2" x14ac:dyDescent="0.25">
      <c r="A133">
        <f t="shared" si="5"/>
        <v>66.5</v>
      </c>
      <c r="B133">
        <f t="shared" si="4"/>
        <v>6.1207259286688899E-10</v>
      </c>
    </row>
    <row r="134" spans="1:2" x14ac:dyDescent="0.25">
      <c r="A134">
        <f t="shared" si="5"/>
        <v>67</v>
      </c>
      <c r="B134">
        <f t="shared" si="4"/>
        <v>3.6739377329360361E-10</v>
      </c>
    </row>
    <row r="135" spans="1:2" x14ac:dyDescent="0.25">
      <c r="A135">
        <f t="shared" si="5"/>
        <v>67.5</v>
      </c>
      <c r="B135">
        <f t="shared" si="4"/>
        <v>2.1900030302598065E-10</v>
      </c>
    </row>
    <row r="136" spans="1:2" x14ac:dyDescent="0.25">
      <c r="A136">
        <f t="shared" si="5"/>
        <v>68</v>
      </c>
      <c r="B136">
        <f t="shared" si="4"/>
        <v>1.2964080113449491E-10</v>
      </c>
    </row>
    <row r="137" spans="1:2" x14ac:dyDescent="0.25">
      <c r="A137">
        <f t="shared" si="5"/>
        <v>68.5</v>
      </c>
      <c r="B137">
        <f t="shared" si="4"/>
        <v>7.6211895386254394E-11</v>
      </c>
    </row>
    <row r="138" spans="1:2" x14ac:dyDescent="0.25">
      <c r="A138">
        <f t="shared" si="5"/>
        <v>69</v>
      </c>
      <c r="B138">
        <f t="shared" si="4"/>
        <v>4.4492610246047536E-11</v>
      </c>
    </row>
    <row r="139" spans="1:2" x14ac:dyDescent="0.25">
      <c r="A139">
        <f t="shared" si="5"/>
        <v>69.5</v>
      </c>
      <c r="B139">
        <f t="shared" si="4"/>
        <v>2.5795091570099273E-11</v>
      </c>
    </row>
    <row r="140" spans="1:2" x14ac:dyDescent="0.25">
      <c r="A140">
        <f t="shared" si="5"/>
        <v>70</v>
      </c>
      <c r="B140">
        <f t="shared" si="4"/>
        <v>1.4851500312253588E-11</v>
      </c>
    </row>
    <row r="141" spans="1:2" x14ac:dyDescent="0.25">
      <c r="A141">
        <f t="shared" si="5"/>
        <v>70.5</v>
      </c>
      <c r="B141">
        <f t="shared" si="4"/>
        <v>8.4915632647394737E-12</v>
      </c>
    </row>
    <row r="142" spans="1:2" x14ac:dyDescent="0.25">
      <c r="A142">
        <f t="shared" si="5"/>
        <v>71</v>
      </c>
      <c r="B142">
        <f t="shared" si="4"/>
        <v>4.8215762203464454E-12</v>
      </c>
    </row>
    <row r="143" spans="1:2" x14ac:dyDescent="0.25">
      <c r="A143">
        <f t="shared" si="5"/>
        <v>71.5</v>
      </c>
      <c r="B143">
        <f t="shared" si="4"/>
        <v>2.718782648990738E-12</v>
      </c>
    </row>
    <row r="144" spans="1:2" x14ac:dyDescent="0.25">
      <c r="A144">
        <f t="shared" si="5"/>
        <v>72</v>
      </c>
      <c r="B144">
        <f t="shared" si="4"/>
        <v>1.522453401394099E-12</v>
      </c>
    </row>
    <row r="145" spans="1:2" x14ac:dyDescent="0.25">
      <c r="A145">
        <f t="shared" si="5"/>
        <v>72.5</v>
      </c>
      <c r="B145">
        <f t="shared" si="4"/>
        <v>8.4663768201878773E-13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selection activeCell="C16" sqref="C16"/>
    </sheetView>
  </sheetViews>
  <sheetFormatPr defaultRowHeight="15" x14ac:dyDescent="0.25"/>
  <cols>
    <col min="7" max="7" width="9.7109375" bestFit="1" customWidth="1"/>
    <col min="9" max="9" width="10.85546875" bestFit="1" customWidth="1"/>
    <col min="11" max="11" width="10.5703125" bestFit="1" customWidth="1"/>
    <col min="12" max="12" width="13.28515625" bestFit="1" customWidth="1"/>
  </cols>
  <sheetData>
    <row r="1" spans="1:8" x14ac:dyDescent="0.25">
      <c r="A1" s="1" t="s">
        <v>1</v>
      </c>
      <c r="B1" s="1" t="s">
        <v>8</v>
      </c>
      <c r="C1" s="1" t="s">
        <v>0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0</v>
      </c>
      <c r="B2" s="1">
        <f>(A2-$F$2)/$G$2/SQRT($H$2)</f>
        <v>-4.5643546458763842</v>
      </c>
      <c r="C2" s="2">
        <f>_xlfn.T.DIST(B2,$H$2-1,0)</f>
        <v>1.1758117292272551E-4</v>
      </c>
      <c r="F2">
        <v>50</v>
      </c>
      <c r="G2">
        <v>2</v>
      </c>
      <c r="H2">
        <v>30</v>
      </c>
    </row>
    <row r="3" spans="1:8" x14ac:dyDescent="0.25">
      <c r="A3" s="1">
        <f>A2+0.5</f>
        <v>0.5</v>
      </c>
      <c r="B3" s="1">
        <f t="shared" ref="B3:B66" si="0">(A3-$F$2)/$G$2/SQRT($H$2)</f>
        <v>-4.5187110994176205</v>
      </c>
      <c r="C3" s="2">
        <f t="shared" ref="C3:C66" si="1">_xlfn.T.DIST(B3,$H$2-1,0)</f>
        <v>1.3327862854492872E-4</v>
      </c>
    </row>
    <row r="4" spans="1:8" x14ac:dyDescent="0.25">
      <c r="A4" s="1">
        <f t="shared" ref="A4:A67" si="2">A3+0.5</f>
        <v>1</v>
      </c>
      <c r="B4" s="1">
        <f t="shared" si="0"/>
        <v>-4.4730675529588568</v>
      </c>
      <c r="C4" s="2">
        <f t="shared" si="1"/>
        <v>1.510385671397372E-4</v>
      </c>
    </row>
    <row r="5" spans="1:8" x14ac:dyDescent="0.25">
      <c r="A5" s="1">
        <f t="shared" si="2"/>
        <v>1.5</v>
      </c>
      <c r="B5" s="1">
        <f t="shared" si="0"/>
        <v>-4.4274240065000923</v>
      </c>
      <c r="C5" s="2">
        <f t="shared" si="1"/>
        <v>1.7112504335519186E-4</v>
      </c>
    </row>
    <row r="6" spans="1:8" x14ac:dyDescent="0.25">
      <c r="A6" s="1">
        <f t="shared" si="2"/>
        <v>2</v>
      </c>
      <c r="B6" s="1">
        <f t="shared" si="0"/>
        <v>-4.3817804600413286</v>
      </c>
      <c r="C6" s="2">
        <f t="shared" si="1"/>
        <v>1.9383459165575739E-4</v>
      </c>
    </row>
    <row r="7" spans="1:8" x14ac:dyDescent="0.25">
      <c r="A7" s="1">
        <f t="shared" si="2"/>
        <v>2.5</v>
      </c>
      <c r="B7" s="1">
        <f t="shared" si="0"/>
        <v>-4.3361369135825649</v>
      </c>
      <c r="C7" s="2">
        <f t="shared" si="1"/>
        <v>2.1949998122679348E-4</v>
      </c>
    </row>
    <row r="8" spans="1:8" x14ac:dyDescent="0.25">
      <c r="A8" s="1">
        <f t="shared" si="2"/>
        <v>3</v>
      </c>
      <c r="B8" s="1">
        <f t="shared" si="0"/>
        <v>-4.2904933671238012</v>
      </c>
      <c r="C8" s="2">
        <f t="shared" si="1"/>
        <v>2.4849436304702824E-4</v>
      </c>
    </row>
    <row r="9" spans="1:8" x14ac:dyDescent="0.25">
      <c r="A9" s="1">
        <f t="shared" si="2"/>
        <v>3.5</v>
      </c>
      <c r="B9" s="1">
        <f t="shared" si="0"/>
        <v>-4.2448498206650376</v>
      </c>
      <c r="C9" s="2">
        <f t="shared" si="1"/>
        <v>2.8123584292839539E-4</v>
      </c>
    </row>
    <row r="10" spans="1:8" x14ac:dyDescent="0.25">
      <c r="A10" s="1">
        <f t="shared" si="2"/>
        <v>4</v>
      </c>
      <c r="B10" s="1">
        <f t="shared" si="0"/>
        <v>-4.1992062742062739</v>
      </c>
      <c r="C10" s="2">
        <f t="shared" si="1"/>
        <v>3.1819251600475175E-4</v>
      </c>
    </row>
    <row r="11" spans="1:8" x14ac:dyDescent="0.25">
      <c r="A11" s="1">
        <f t="shared" si="2"/>
        <v>4.5</v>
      </c>
      <c r="B11" s="1">
        <f t="shared" si="0"/>
        <v>-4.1535627277475093</v>
      </c>
      <c r="C11" s="2">
        <f t="shared" si="1"/>
        <v>3.5988799968487387E-4</v>
      </c>
    </row>
    <row r="12" spans="1:8" x14ac:dyDescent="0.25">
      <c r="A12" s="1">
        <f t="shared" si="2"/>
        <v>5</v>
      </c>
      <c r="B12" s="1">
        <f t="shared" si="0"/>
        <v>-4.1079191812887457</v>
      </c>
      <c r="C12" s="2">
        <f t="shared" si="1"/>
        <v>4.0690750341276013E-4</v>
      </c>
    </row>
    <row r="13" spans="1:8" x14ac:dyDescent="0.25">
      <c r="A13" s="1">
        <f t="shared" si="2"/>
        <v>5.5</v>
      </c>
      <c r="B13" s="1">
        <f t="shared" si="0"/>
        <v>-4.062275634829982</v>
      </c>
      <c r="C13" s="2">
        <f t="shared" si="1"/>
        <v>4.5990447463263546E-4</v>
      </c>
    </row>
    <row r="14" spans="1:8" x14ac:dyDescent="0.25">
      <c r="A14" s="1">
        <f t="shared" si="2"/>
        <v>6</v>
      </c>
      <c r="B14" s="1">
        <f t="shared" si="0"/>
        <v>-4.0166320883712183</v>
      </c>
      <c r="C14" s="2">
        <f t="shared" si="1"/>
        <v>5.1960786105961104E-4</v>
      </c>
    </row>
    <row r="15" spans="1:8" x14ac:dyDescent="0.25">
      <c r="A15" s="1">
        <f t="shared" si="2"/>
        <v>6.5</v>
      </c>
      <c r="B15" s="1">
        <f t="shared" si="0"/>
        <v>-3.9709885419124542</v>
      </c>
      <c r="C15" s="2">
        <f t="shared" si="1"/>
        <v>5.868300296215951E-4</v>
      </c>
    </row>
    <row r="16" spans="1:8" x14ac:dyDescent="0.25">
      <c r="A16" s="1">
        <f t="shared" si="2"/>
        <v>7</v>
      </c>
      <c r="B16" s="1">
        <f t="shared" si="0"/>
        <v>-3.9253449954536905</v>
      </c>
      <c r="C16" s="2">
        <f t="shared" si="1"/>
        <v>6.6247538216384911E-4</v>
      </c>
    </row>
    <row r="17" spans="1:3" x14ac:dyDescent="0.25">
      <c r="A17" s="1">
        <f t="shared" si="2"/>
        <v>7.5</v>
      </c>
      <c r="B17" s="1">
        <f t="shared" si="0"/>
        <v>-3.8797014489949264</v>
      </c>
      <c r="C17" s="2">
        <f t="shared" si="1"/>
        <v>7.4754970708254813E-4</v>
      </c>
    </row>
    <row r="18" spans="1:3" x14ac:dyDescent="0.25">
      <c r="A18" s="1">
        <f t="shared" si="2"/>
        <v>8</v>
      </c>
      <c r="B18" s="1">
        <f t="shared" si="0"/>
        <v>-3.8340579025361627</v>
      </c>
      <c r="C18" s="2">
        <f t="shared" si="1"/>
        <v>8.4317030435351957E-4</v>
      </c>
    </row>
    <row r="19" spans="1:3" x14ac:dyDescent="0.25">
      <c r="A19" s="1">
        <f t="shared" si="2"/>
        <v>8.5</v>
      </c>
      <c r="B19" s="1">
        <f t="shared" si="0"/>
        <v>-3.7884143560773991</v>
      </c>
      <c r="C19" s="2">
        <f t="shared" si="1"/>
        <v>9.5057691880961321E-4</v>
      </c>
    </row>
    <row r="20" spans="1:3" x14ac:dyDescent="0.25">
      <c r="A20" s="1">
        <f t="shared" si="2"/>
        <v>9</v>
      </c>
      <c r="B20" s="1">
        <f t="shared" si="0"/>
        <v>-3.742770809618635</v>
      </c>
      <c r="C20" s="2">
        <f t="shared" si="1"/>
        <v>1.0711435128456022E-3</v>
      </c>
    </row>
    <row r="21" spans="1:3" x14ac:dyDescent="0.25">
      <c r="A21" s="1">
        <f t="shared" si="2"/>
        <v>9.5</v>
      </c>
      <c r="B21" s="1">
        <f t="shared" si="0"/>
        <v>-3.6971272631598713</v>
      </c>
      <c r="C21" s="2">
        <f t="shared" si="1"/>
        <v>1.2063909048309323E-3</v>
      </c>
    </row>
    <row r="22" spans="1:3" x14ac:dyDescent="0.25">
      <c r="A22" s="1">
        <f t="shared" si="2"/>
        <v>10</v>
      </c>
      <c r="B22" s="1">
        <f t="shared" si="0"/>
        <v>-3.6514837167011076</v>
      </c>
      <c r="C22" s="2">
        <f t="shared" si="1"/>
        <v>1.3580002932155604E-3</v>
      </c>
    </row>
    <row r="23" spans="1:3" x14ac:dyDescent="0.25">
      <c r="A23" s="1">
        <f t="shared" si="2"/>
        <v>10.5</v>
      </c>
      <c r="B23" s="1">
        <f t="shared" si="0"/>
        <v>-3.6058401702423435</v>
      </c>
      <c r="C23" s="2">
        <f t="shared" si="1"/>
        <v>1.5278276784395234E-3</v>
      </c>
    </row>
    <row r="24" spans="1:3" x14ac:dyDescent="0.25">
      <c r="A24" s="1">
        <f t="shared" si="2"/>
        <v>11</v>
      </c>
      <c r="B24" s="1">
        <f t="shared" si="0"/>
        <v>-3.5601966237835798</v>
      </c>
      <c r="C24" s="2">
        <f t="shared" si="1"/>
        <v>1.7179191851123172E-3</v>
      </c>
    </row>
    <row r="25" spans="1:3" x14ac:dyDescent="0.25">
      <c r="A25" s="1">
        <f t="shared" si="2"/>
        <v>11.5</v>
      </c>
      <c r="B25" s="1">
        <f t="shared" si="0"/>
        <v>-3.5145530773248157</v>
      </c>
      <c r="C25" s="2">
        <f t="shared" si="1"/>
        <v>1.9305272753181813E-3</v>
      </c>
    </row>
    <row r="26" spans="1:3" x14ac:dyDescent="0.25">
      <c r="A26" s="1">
        <f t="shared" si="2"/>
        <v>12</v>
      </c>
      <c r="B26" s="1">
        <f t="shared" si="0"/>
        <v>-3.468909530866052</v>
      </c>
      <c r="C26" s="2">
        <f t="shared" si="1"/>
        <v>2.1681278301303344E-3</v>
      </c>
    </row>
    <row r="27" spans="1:3" x14ac:dyDescent="0.25">
      <c r="A27" s="1">
        <f t="shared" si="2"/>
        <v>12.5</v>
      </c>
      <c r="B27" s="1">
        <f t="shared" si="0"/>
        <v>-3.4232659844072884</v>
      </c>
      <c r="C27" s="2">
        <f t="shared" si="1"/>
        <v>2.4334380602867834E-3</v>
      </c>
    </row>
    <row r="28" spans="1:3" x14ac:dyDescent="0.25">
      <c r="A28" s="1">
        <f t="shared" si="2"/>
        <v>13</v>
      </c>
      <c r="B28" s="1">
        <f t="shared" si="0"/>
        <v>-3.3776224379485242</v>
      </c>
      <c r="C28" s="2">
        <f t="shared" si="1"/>
        <v>2.7294351883051472E-3</v>
      </c>
    </row>
    <row r="29" spans="1:3" x14ac:dyDescent="0.25">
      <c r="A29" s="1">
        <f t="shared" si="2"/>
        <v>13.5</v>
      </c>
      <c r="B29" s="1">
        <f t="shared" si="0"/>
        <v>-3.3319788914897606</v>
      </c>
      <c r="C29" s="2">
        <f t="shared" si="1"/>
        <v>3.0593758229220756E-3</v>
      </c>
    </row>
    <row r="30" spans="1:3" x14ac:dyDescent="0.25">
      <c r="A30" s="1">
        <f t="shared" si="2"/>
        <v>14</v>
      </c>
      <c r="B30" s="1">
        <f t="shared" si="0"/>
        <v>-3.2863353450309964</v>
      </c>
      <c r="C30" s="2">
        <f t="shared" si="1"/>
        <v>3.4268159224825154E-3</v>
      </c>
    </row>
    <row r="31" spans="1:3" x14ac:dyDescent="0.25">
      <c r="A31" s="1">
        <f t="shared" si="2"/>
        <v>14.5</v>
      </c>
      <c r="B31" s="1">
        <f t="shared" si="0"/>
        <v>-3.2406917985722328</v>
      </c>
      <c r="C31" s="2">
        <f t="shared" si="1"/>
        <v>3.8356312166543827E-3</v>
      </c>
    </row>
    <row r="32" spans="1:3" x14ac:dyDescent="0.25">
      <c r="A32" s="1">
        <f t="shared" si="2"/>
        <v>15</v>
      </c>
      <c r="B32" s="1">
        <f t="shared" si="0"/>
        <v>-3.1950482521134691</v>
      </c>
      <c r="C32" s="2">
        <f t="shared" si="1"/>
        <v>4.2900379255242658E-3</v>
      </c>
    </row>
    <row r="33" spans="1:3" x14ac:dyDescent="0.25">
      <c r="A33" s="1">
        <f t="shared" si="2"/>
        <v>15.5</v>
      </c>
      <c r="B33" s="1">
        <f t="shared" si="0"/>
        <v>-3.149404705654705</v>
      </c>
      <c r="C33" s="2">
        <f t="shared" si="1"/>
        <v>4.7946135817075741E-3</v>
      </c>
    </row>
    <row r="34" spans="1:3" x14ac:dyDescent="0.25">
      <c r="A34" s="1">
        <f t="shared" si="2"/>
        <v>16</v>
      </c>
      <c r="B34" s="1">
        <f t="shared" si="0"/>
        <v>-3.1037611591959413</v>
      </c>
      <c r="C34" s="2">
        <f t="shared" si="1"/>
        <v>5.3543177246147371E-3</v>
      </c>
    </row>
    <row r="35" spans="1:3" x14ac:dyDescent="0.25">
      <c r="A35" s="1">
        <f t="shared" si="2"/>
        <v>16.5</v>
      </c>
      <c r="B35" s="1">
        <f t="shared" si="0"/>
        <v>-3.0581176127371776</v>
      </c>
      <c r="C35" s="2">
        <f t="shared" si="1"/>
        <v>5.9745121965589978E-3</v>
      </c>
    </row>
    <row r="36" spans="1:3" x14ac:dyDescent="0.25">
      <c r="A36" s="1">
        <f t="shared" si="2"/>
        <v>17</v>
      </c>
      <c r="B36" s="1">
        <f t="shared" si="0"/>
        <v>-3.0124740662784135</v>
      </c>
      <c r="C36" s="2">
        <f t="shared" si="1"/>
        <v>6.6609807281661155E-3</v>
      </c>
    </row>
    <row r="37" spans="1:3" x14ac:dyDescent="0.25">
      <c r="A37" s="1">
        <f t="shared" si="2"/>
        <v>17.5</v>
      </c>
      <c r="B37" s="1">
        <f t="shared" si="0"/>
        <v>-2.9668305198196498</v>
      </c>
      <c r="C37" s="2">
        <f t="shared" si="1"/>
        <v>7.4199474558500986E-3</v>
      </c>
    </row>
    <row r="38" spans="1:3" x14ac:dyDescent="0.25">
      <c r="A38" s="1">
        <f t="shared" si="2"/>
        <v>18</v>
      </c>
      <c r="B38" s="1">
        <f t="shared" si="0"/>
        <v>-2.9211869733608857</v>
      </c>
      <c r="C38" s="2">
        <f t="shared" si="1"/>
        <v>8.2580939673653347E-3</v>
      </c>
    </row>
    <row r="39" spans="1:3" x14ac:dyDescent="0.25">
      <c r="A39" s="1">
        <f t="shared" si="2"/>
        <v>18.5</v>
      </c>
      <c r="B39" s="1">
        <f t="shared" si="0"/>
        <v>-2.8755434269021221</v>
      </c>
      <c r="C39" s="2">
        <f t="shared" si="1"/>
        <v>9.1825744231788901E-3</v>
      </c>
    </row>
    <row r="40" spans="1:3" x14ac:dyDescent="0.25">
      <c r="A40" s="1">
        <f t="shared" si="2"/>
        <v>19</v>
      </c>
      <c r="B40" s="1">
        <f t="shared" si="0"/>
        <v>-2.8298998804433584</v>
      </c>
      <c r="C40" s="2">
        <f t="shared" si="1"/>
        <v>1.0201028252317421E-2</v>
      </c>
    </row>
    <row r="41" spans="1:3" x14ac:dyDescent="0.25">
      <c r="A41" s="1">
        <f t="shared" si="2"/>
        <v>19.5</v>
      </c>
      <c r="B41" s="1">
        <f t="shared" si="0"/>
        <v>-2.7842563339845943</v>
      </c>
      <c r="C41" s="2">
        <f t="shared" si="1"/>
        <v>1.132158987227397E-2</v>
      </c>
    </row>
    <row r="42" spans="1:3" x14ac:dyDescent="0.25">
      <c r="A42" s="1">
        <f t="shared" si="2"/>
        <v>20</v>
      </c>
      <c r="B42" s="1">
        <f t="shared" si="0"/>
        <v>-2.7386127875258306</v>
      </c>
      <c r="C42" s="2">
        <f t="shared" si="1"/>
        <v>1.2552894834521541E-2</v>
      </c>
    </row>
    <row r="43" spans="1:3" x14ac:dyDescent="0.25">
      <c r="A43" s="1">
        <f t="shared" si="2"/>
        <v>20.5</v>
      </c>
      <c r="B43" s="1">
        <f t="shared" si="0"/>
        <v>-2.6929692410670665</v>
      </c>
      <c r="C43" s="2">
        <f t="shared" si="1"/>
        <v>1.3904081751356176E-2</v>
      </c>
    </row>
    <row r="44" spans="1:3" x14ac:dyDescent="0.25">
      <c r="A44" s="1">
        <f t="shared" si="2"/>
        <v>21</v>
      </c>
      <c r="B44" s="1">
        <f t="shared" si="0"/>
        <v>-2.6473256946083028</v>
      </c>
      <c r="C44" s="2">
        <f t="shared" si="1"/>
        <v>1.5384789317538583E-2</v>
      </c>
    </row>
    <row r="45" spans="1:3" x14ac:dyDescent="0.25">
      <c r="A45" s="1">
        <f t="shared" si="2"/>
        <v>21.5</v>
      </c>
      <c r="B45" s="1">
        <f t="shared" si="0"/>
        <v>-2.6016821481495391</v>
      </c>
      <c r="C45" s="2">
        <f t="shared" si="1"/>
        <v>1.7005147703055071E-2</v>
      </c>
    </row>
    <row r="46" spans="1:3" x14ac:dyDescent="0.25">
      <c r="A46" s="1">
        <f t="shared" si="2"/>
        <v>22</v>
      </c>
      <c r="B46" s="1">
        <f t="shared" si="0"/>
        <v>-2.556038601690775</v>
      </c>
      <c r="C46" s="2">
        <f t="shared" si="1"/>
        <v>1.877576356297506E-2</v>
      </c>
    </row>
    <row r="47" spans="1:3" x14ac:dyDescent="0.25">
      <c r="A47" s="1">
        <f t="shared" si="2"/>
        <v>22.5</v>
      </c>
      <c r="B47" s="1">
        <f t="shared" si="0"/>
        <v>-2.5103950552320113</v>
      </c>
      <c r="C47" s="2">
        <f t="shared" si="1"/>
        <v>2.0707697888698695E-2</v>
      </c>
    </row>
    <row r="48" spans="1:3" x14ac:dyDescent="0.25">
      <c r="A48" s="1">
        <f t="shared" si="2"/>
        <v>23</v>
      </c>
      <c r="B48" s="1">
        <f t="shared" si="0"/>
        <v>-2.4647515087732477</v>
      </c>
      <c r="C48" s="2">
        <f t="shared" si="1"/>
        <v>2.2812435913853724E-2</v>
      </c>
    </row>
    <row r="49" spans="1:3" x14ac:dyDescent="0.25">
      <c r="A49" s="1">
        <f t="shared" si="2"/>
        <v>23.5</v>
      </c>
      <c r="B49" s="1">
        <f t="shared" si="0"/>
        <v>-2.4191079623144836</v>
      </c>
      <c r="C49" s="2">
        <f t="shared" si="1"/>
        <v>2.5101848289806421E-2</v>
      </c>
    </row>
    <row r="50" spans="1:3" x14ac:dyDescent="0.25">
      <c r="A50" s="1">
        <f t="shared" si="2"/>
        <v>24</v>
      </c>
      <c r="B50" s="1">
        <f t="shared" si="0"/>
        <v>-2.3734644158557199</v>
      </c>
      <c r="C50" s="2">
        <f t="shared" si="1"/>
        <v>2.7588142762359536E-2</v>
      </c>
    </row>
    <row r="51" spans="1:3" x14ac:dyDescent="0.25">
      <c r="A51" s="1">
        <f t="shared" si="2"/>
        <v>24.5</v>
      </c>
      <c r="B51" s="1">
        <f t="shared" si="0"/>
        <v>-2.3278208693969558</v>
      </c>
      <c r="C51" s="2">
        <f t="shared" si="1"/>
        <v>3.0283805614896912E-2</v>
      </c>
    </row>
    <row r="52" spans="1:3" x14ac:dyDescent="0.25">
      <c r="A52" s="1">
        <f t="shared" si="2"/>
        <v>25</v>
      </c>
      <c r="B52" s="1">
        <f t="shared" si="0"/>
        <v>-2.2821773229381921</v>
      </c>
      <c r="C52" s="2">
        <f t="shared" si="1"/>
        <v>3.3201532196139402E-2</v>
      </c>
    </row>
    <row r="53" spans="1:3" x14ac:dyDescent="0.25">
      <c r="A53" s="1">
        <f t="shared" si="2"/>
        <v>25.5</v>
      </c>
      <c r="B53" s="1">
        <f t="shared" si="0"/>
        <v>-2.2365337764794284</v>
      </c>
      <c r="C53" s="2">
        <f t="shared" si="1"/>
        <v>3.6354145924834845E-2</v>
      </c>
    </row>
    <row r="54" spans="1:3" x14ac:dyDescent="0.25">
      <c r="A54" s="1">
        <f t="shared" si="2"/>
        <v>26</v>
      </c>
      <c r="B54" s="1">
        <f t="shared" si="0"/>
        <v>-2.1908902300206643</v>
      </c>
      <c r="C54" s="2">
        <f t="shared" si="1"/>
        <v>3.9754505260963441E-2</v>
      </c>
    </row>
    <row r="55" spans="1:3" x14ac:dyDescent="0.25">
      <c r="A55" s="1">
        <f t="shared" si="2"/>
        <v>26.5</v>
      </c>
      <c r="B55" s="1">
        <f t="shared" si="0"/>
        <v>-2.1452466835619006</v>
      </c>
      <c r="C55" s="2">
        <f t="shared" si="1"/>
        <v>4.3415398254985228E-2</v>
      </c>
    </row>
    <row r="56" spans="1:3" x14ac:dyDescent="0.25">
      <c r="A56" s="1">
        <f t="shared" si="2"/>
        <v>27</v>
      </c>
      <c r="B56" s="1">
        <f t="shared" si="0"/>
        <v>-2.099603137103137</v>
      </c>
      <c r="C56" s="2">
        <f t="shared" si="1"/>
        <v>4.7349424434507889E-2</v>
      </c>
    </row>
    <row r="57" spans="1:3" x14ac:dyDescent="0.25">
      <c r="A57" s="1">
        <f t="shared" si="2"/>
        <v>27.5</v>
      </c>
      <c r="B57" s="1">
        <f t="shared" si="0"/>
        <v>-2.0539595906443728</v>
      </c>
      <c r="C57" s="2">
        <f t="shared" si="1"/>
        <v>5.1568863962271137E-2</v>
      </c>
    </row>
    <row r="58" spans="1:3" x14ac:dyDescent="0.25">
      <c r="A58" s="1">
        <f t="shared" si="2"/>
        <v>28</v>
      </c>
      <c r="B58" s="1">
        <f t="shared" si="0"/>
        <v>-2.0083160441856092</v>
      </c>
      <c r="C58" s="2">
        <f t="shared" si="1"/>
        <v>5.6085534200740694E-2</v>
      </c>
    </row>
    <row r="59" spans="1:3" x14ac:dyDescent="0.25">
      <c r="A59" s="1">
        <f t="shared" si="2"/>
        <v>28.5</v>
      </c>
      <c r="B59" s="1">
        <f t="shared" si="0"/>
        <v>-1.9626724977268453</v>
      </c>
      <c r="C59" s="2">
        <f t="shared" si="1"/>
        <v>6.0910634046417701E-2</v>
      </c>
    </row>
    <row r="60" spans="1:3" x14ac:dyDescent="0.25">
      <c r="A60" s="1">
        <f t="shared" si="2"/>
        <v>29</v>
      </c>
      <c r="B60" s="1">
        <f t="shared" si="0"/>
        <v>-1.9170289512680814</v>
      </c>
      <c r="C60" s="2">
        <f t="shared" si="1"/>
        <v>6.6054576649993688E-2</v>
      </c>
    </row>
    <row r="61" spans="1:3" x14ac:dyDescent="0.25">
      <c r="A61" s="1">
        <f t="shared" si="2"/>
        <v>29.5</v>
      </c>
      <c r="B61" s="1">
        <f t="shared" si="0"/>
        <v>-1.8713854048093175</v>
      </c>
      <c r="C61" s="2">
        <f t="shared" si="1"/>
        <v>7.152681141466502E-2</v>
      </c>
    </row>
    <row r="62" spans="1:3" x14ac:dyDescent="0.25">
      <c r="A62" s="1">
        <f t="shared" si="2"/>
        <v>30</v>
      </c>
      <c r="B62" s="1">
        <f t="shared" si="0"/>
        <v>-1.8257418583505538</v>
      </c>
      <c r="C62" s="2">
        <f t="shared" si="1"/>
        <v>7.7335636461294155E-2</v>
      </c>
    </row>
    <row r="63" spans="1:3" x14ac:dyDescent="0.25">
      <c r="A63" s="1">
        <f t="shared" si="2"/>
        <v>30.5</v>
      </c>
      <c r="B63" s="1">
        <f t="shared" si="0"/>
        <v>-1.7800983118917899</v>
      </c>
      <c r="C63" s="2">
        <f t="shared" si="1"/>
        <v>8.3488003061728336E-2</v>
      </c>
    </row>
    <row r="64" spans="1:3" x14ac:dyDescent="0.25">
      <c r="A64" s="1">
        <f t="shared" si="2"/>
        <v>31</v>
      </c>
      <c r="B64" s="1">
        <f t="shared" si="0"/>
        <v>-1.734454765433026</v>
      </c>
      <c r="C64" s="2">
        <f t="shared" si="1"/>
        <v>8.9989313865506765E-2</v>
      </c>
    </row>
    <row r="65" spans="1:3" x14ac:dyDescent="0.25">
      <c r="A65" s="1">
        <f t="shared" si="2"/>
        <v>31.5</v>
      </c>
      <c r="B65" s="1">
        <f t="shared" si="0"/>
        <v>-1.6888112189742621</v>
      </c>
      <c r="C65" s="2">
        <f t="shared" si="1"/>
        <v>9.684321707444811E-2</v>
      </c>
    </row>
    <row r="66" spans="1:3" x14ac:dyDescent="0.25">
      <c r="A66" s="1">
        <f t="shared" si="2"/>
        <v>32</v>
      </c>
      <c r="B66" s="1">
        <f t="shared" si="0"/>
        <v>-1.6431676725154982</v>
      </c>
      <c r="C66" s="2">
        <f t="shared" si="1"/>
        <v>0.1040513990472617</v>
      </c>
    </row>
    <row r="67" spans="1:3" x14ac:dyDescent="0.25">
      <c r="A67" s="1">
        <f t="shared" si="2"/>
        <v>32.5</v>
      </c>
      <c r="B67" s="1">
        <f t="shared" ref="B67:B130" si="3">(A67-$F$2)/$G$2/SQRT($H$2)</f>
        <v>-1.5975241260567346</v>
      </c>
      <c r="C67" s="2">
        <f t="shared" ref="C67:C130" si="4">_xlfn.T.DIST(B67,$H$2-1,0)</f>
        <v>0.11161337813450402</v>
      </c>
    </row>
    <row r="68" spans="1:3" x14ac:dyDescent="0.25">
      <c r="A68" s="1">
        <f t="shared" ref="A68:A131" si="5">A67+0.5</f>
        <v>33</v>
      </c>
      <c r="B68" s="1">
        <f t="shared" si="3"/>
        <v>-1.5518805795979707</v>
      </c>
      <c r="C68" s="2">
        <f t="shared" si="4"/>
        <v>0.11952630284423024</v>
      </c>
    </row>
    <row r="69" spans="1:3" x14ac:dyDescent="0.25">
      <c r="A69" s="1">
        <f t="shared" si="5"/>
        <v>33.5</v>
      </c>
      <c r="B69" s="1">
        <f t="shared" si="3"/>
        <v>-1.5062370331392068</v>
      </c>
      <c r="C69" s="2">
        <f t="shared" si="4"/>
        <v>0.12778475771122147</v>
      </c>
    </row>
    <row r="70" spans="1:3" x14ac:dyDescent="0.25">
      <c r="A70" s="1">
        <f t="shared" si="5"/>
        <v>34</v>
      </c>
      <c r="B70" s="1">
        <f t="shared" si="3"/>
        <v>-1.4605934866804429</v>
      </c>
      <c r="C70" s="2">
        <f t="shared" si="4"/>
        <v>0.13638058047789672</v>
      </c>
    </row>
    <row r="71" spans="1:3" x14ac:dyDescent="0.25">
      <c r="A71" s="1">
        <f t="shared" si="5"/>
        <v>34.5</v>
      </c>
      <c r="B71" s="1">
        <f t="shared" si="3"/>
        <v>-1.4149499402216792</v>
      </c>
      <c r="C71" s="2">
        <f t="shared" si="4"/>
        <v>0.14530269438288526</v>
      </c>
    </row>
    <row r="72" spans="1:3" x14ac:dyDescent="0.25">
      <c r="A72" s="1">
        <f t="shared" si="5"/>
        <v>35</v>
      </c>
      <c r="B72" s="1">
        <f t="shared" si="3"/>
        <v>-1.3693063937629153</v>
      </c>
      <c r="C72" s="2">
        <f t="shared" si="4"/>
        <v>0.15453695948374585</v>
      </c>
    </row>
    <row r="73" spans="1:3" x14ac:dyDescent="0.25">
      <c r="A73" s="1">
        <f t="shared" si="5"/>
        <v>35.5</v>
      </c>
      <c r="B73" s="1">
        <f t="shared" si="3"/>
        <v>-1.3236628473041514</v>
      </c>
      <c r="C73" s="2">
        <f t="shared" si="4"/>
        <v>0.1640660470038133</v>
      </c>
    </row>
    <row r="74" spans="1:3" x14ac:dyDescent="0.25">
      <c r="A74" s="1">
        <f t="shared" si="5"/>
        <v>36</v>
      </c>
      <c r="B74" s="1">
        <f t="shared" si="3"/>
        <v>-1.2780193008453875</v>
      </c>
      <c r="C74" s="2">
        <f t="shared" si="4"/>
        <v>0.17386934068068685</v>
      </c>
    </row>
    <row r="75" spans="1:3" x14ac:dyDescent="0.25">
      <c r="A75" s="1">
        <f t="shared" si="5"/>
        <v>36.5</v>
      </c>
      <c r="B75" s="1">
        <f t="shared" si="3"/>
        <v>-1.2323757543866238</v>
      </c>
      <c r="C75" s="2">
        <f t="shared" si="4"/>
        <v>0.18392286899753413</v>
      </c>
    </row>
    <row r="76" spans="1:3" x14ac:dyDescent="0.25">
      <c r="A76" s="1">
        <f t="shared" si="5"/>
        <v>37</v>
      </c>
      <c r="B76" s="1">
        <f t="shared" si="3"/>
        <v>-1.1867322079278599</v>
      </c>
      <c r="C76" s="2">
        <f t="shared" si="4"/>
        <v>0.19419927199171766</v>
      </c>
    </row>
    <row r="77" spans="1:3" x14ac:dyDescent="0.25">
      <c r="A77" s="1">
        <f t="shared" si="5"/>
        <v>37.5</v>
      </c>
      <c r="B77" s="1">
        <f t="shared" si="3"/>
        <v>-1.141088661469096</v>
      </c>
      <c r="C77" s="2">
        <f t="shared" si="4"/>
        <v>0.20466780605354998</v>
      </c>
    </row>
    <row r="78" spans="1:3" x14ac:dyDescent="0.25">
      <c r="A78" s="1">
        <f t="shared" si="5"/>
        <v>38</v>
      </c>
      <c r="B78" s="1">
        <f t="shared" si="3"/>
        <v>-1.0954451150103321</v>
      </c>
      <c r="C78" s="2">
        <f t="shared" si="4"/>
        <v>0.21529438974871476</v>
      </c>
    </row>
    <row r="79" spans="1:3" x14ac:dyDescent="0.25">
      <c r="A79" s="1">
        <f t="shared" si="5"/>
        <v>38.5</v>
      </c>
      <c r="B79" s="1">
        <f t="shared" si="3"/>
        <v>-1.0498015685515685</v>
      </c>
      <c r="C79" s="2">
        <f t="shared" si="4"/>
        <v>0.22604169322092943</v>
      </c>
    </row>
    <row r="80" spans="1:3" x14ac:dyDescent="0.25">
      <c r="A80" s="1">
        <f t="shared" si="5"/>
        <v>39</v>
      </c>
      <c r="B80" s="1">
        <f t="shared" si="3"/>
        <v>-1.0041580220928046</v>
      </c>
      <c r="C80" s="2">
        <f t="shared" si="4"/>
        <v>0.23686927315935627</v>
      </c>
    </row>
    <row r="81" spans="1:3" x14ac:dyDescent="0.25">
      <c r="A81" s="1">
        <f t="shared" si="5"/>
        <v>39.5</v>
      </c>
      <c r="B81" s="1">
        <f t="shared" si="3"/>
        <v>-0.95851447563404069</v>
      </c>
      <c r="C81" s="2">
        <f t="shared" si="4"/>
        <v>0.24773375465356257</v>
      </c>
    </row>
    <row r="82" spans="1:3" x14ac:dyDescent="0.25">
      <c r="A82" s="1">
        <f t="shared" si="5"/>
        <v>40</v>
      </c>
      <c r="B82" s="1">
        <f t="shared" si="3"/>
        <v>-0.9128709291752769</v>
      </c>
      <c r="C82" s="2">
        <f t="shared" si="4"/>
        <v>0.25858906051594477</v>
      </c>
    </row>
    <row r="83" spans="1:3" x14ac:dyDescent="0.25">
      <c r="A83" s="1">
        <f t="shared" si="5"/>
        <v>40.5</v>
      </c>
      <c r="B83" s="1">
        <f t="shared" si="3"/>
        <v>-0.86722738271651301</v>
      </c>
      <c r="C83" s="2">
        <f t="shared" si="4"/>
        <v>0.26938668783893105</v>
      </c>
    </row>
    <row r="84" spans="1:3" x14ac:dyDescent="0.25">
      <c r="A84" s="1">
        <f t="shared" si="5"/>
        <v>41</v>
      </c>
      <c r="B84" s="1">
        <f t="shared" si="3"/>
        <v>-0.82158383625774911</v>
      </c>
      <c r="C84" s="2">
        <f t="shared" si="4"/>
        <v>0.28007603068633907</v>
      </c>
    </row>
    <row r="85" spans="1:3" x14ac:dyDescent="0.25">
      <c r="A85" s="1">
        <f t="shared" si="5"/>
        <v>41.5</v>
      </c>
      <c r="B85" s="1">
        <f t="shared" si="3"/>
        <v>-0.77594028979898533</v>
      </c>
      <c r="C85" s="2">
        <f t="shared" si="4"/>
        <v>0.29060474691207605</v>
      </c>
    </row>
    <row r="86" spans="1:3" x14ac:dyDescent="0.25">
      <c r="A86" s="1">
        <f t="shared" si="5"/>
        <v>42</v>
      </c>
      <c r="B86" s="1">
        <f t="shared" si="3"/>
        <v>-0.73029674334022143</v>
      </c>
      <c r="C86" s="2">
        <f t="shared" si="4"/>
        <v>0.30091916617440501</v>
      </c>
    </row>
    <row r="87" spans="1:3" x14ac:dyDescent="0.25">
      <c r="A87" s="1">
        <f t="shared" si="5"/>
        <v>42.5</v>
      </c>
      <c r="B87" s="1">
        <f t="shared" si="3"/>
        <v>-0.68465319688145765</v>
      </c>
      <c r="C87" s="2">
        <f t="shared" si="4"/>
        <v>0.31096473529170288</v>
      </c>
    </row>
    <row r="88" spans="1:3" x14ac:dyDescent="0.25">
      <c r="A88" s="1">
        <f t="shared" si="5"/>
        <v>43</v>
      </c>
      <c r="B88" s="1">
        <f t="shared" si="3"/>
        <v>-0.63900965042269375</v>
      </c>
      <c r="C88" s="2">
        <f t="shared" si="4"/>
        <v>0.32068649618888162</v>
      </c>
    </row>
    <row r="89" spans="1:3" x14ac:dyDescent="0.25">
      <c r="A89" s="1">
        <f t="shared" si="5"/>
        <v>43.5</v>
      </c>
      <c r="B89" s="1">
        <f t="shared" si="3"/>
        <v>-0.59336610396392997</v>
      </c>
      <c r="C89" s="2">
        <f t="shared" si="4"/>
        <v>0.33002959083610639</v>
      </c>
    </row>
    <row r="90" spans="1:3" x14ac:dyDescent="0.25">
      <c r="A90" s="1">
        <f t="shared" si="5"/>
        <v>44</v>
      </c>
      <c r="B90" s="1">
        <f t="shared" si="3"/>
        <v>-0.54772255750516607</v>
      </c>
      <c r="C90" s="2">
        <f t="shared" si="4"/>
        <v>0.33893978680692805</v>
      </c>
    </row>
    <row r="91" spans="1:3" x14ac:dyDescent="0.25">
      <c r="A91" s="1">
        <f t="shared" si="5"/>
        <v>44.5</v>
      </c>
      <c r="B91" s="1">
        <f t="shared" si="3"/>
        <v>-0.50207901104640229</v>
      </c>
      <c r="C91" s="2">
        <f t="shared" si="4"/>
        <v>0.34736401640460085</v>
      </c>
    </row>
    <row r="92" spans="1:3" x14ac:dyDescent="0.25">
      <c r="A92" s="1">
        <f t="shared" si="5"/>
        <v>45</v>
      </c>
      <c r="B92" s="1">
        <f t="shared" si="3"/>
        <v>-0.45643546458763845</v>
      </c>
      <c r="C92" s="2">
        <f t="shared" si="4"/>
        <v>0.35525092174493489</v>
      </c>
    </row>
    <row r="93" spans="1:3" x14ac:dyDescent="0.25">
      <c r="A93" s="1">
        <f t="shared" si="5"/>
        <v>45.5</v>
      </c>
      <c r="B93" s="1">
        <f t="shared" si="3"/>
        <v>-0.41079191812887456</v>
      </c>
      <c r="C93" s="2">
        <f t="shared" si="4"/>
        <v>0.36255139776109679</v>
      </c>
    </row>
    <row r="94" spans="1:3" x14ac:dyDescent="0.25">
      <c r="A94" s="1">
        <f t="shared" si="5"/>
        <v>46</v>
      </c>
      <c r="B94" s="1">
        <f t="shared" si="3"/>
        <v>-0.36514837167011072</v>
      </c>
      <c r="C94" s="2">
        <f t="shared" si="4"/>
        <v>0.36921912482697578</v>
      </c>
    </row>
    <row r="95" spans="1:3" x14ac:dyDescent="0.25">
      <c r="A95" s="1">
        <f t="shared" si="5"/>
        <v>46.5</v>
      </c>
      <c r="B95" s="1">
        <f t="shared" si="3"/>
        <v>-0.31950482521134688</v>
      </c>
      <c r="C95" s="2">
        <f t="shared" si="4"/>
        <v>0.37521108259413721</v>
      </c>
    </row>
    <row r="96" spans="1:3" x14ac:dyDescent="0.25">
      <c r="A96" s="1">
        <f t="shared" si="5"/>
        <v>47</v>
      </c>
      <c r="B96" s="1">
        <f t="shared" si="3"/>
        <v>-0.27386127875258304</v>
      </c>
      <c r="C96" s="2">
        <f t="shared" si="4"/>
        <v>0.38048803671187476</v>
      </c>
    </row>
    <row r="97" spans="1:3" x14ac:dyDescent="0.25">
      <c r="A97" s="1">
        <f t="shared" si="5"/>
        <v>47.5</v>
      </c>
      <c r="B97" s="1">
        <f t="shared" si="3"/>
        <v>-0.22821773229381923</v>
      </c>
      <c r="C97" s="2">
        <f t="shared" si="4"/>
        <v>0.38501499035473236</v>
      </c>
    </row>
    <row r="98" spans="1:3" x14ac:dyDescent="0.25">
      <c r="A98" s="1">
        <f t="shared" si="5"/>
        <v>48</v>
      </c>
      <c r="B98" s="1">
        <f t="shared" si="3"/>
        <v>-0.18257418583505536</v>
      </c>
      <c r="C98" s="2">
        <f t="shared" si="4"/>
        <v>0.38876159291642814</v>
      </c>
    </row>
    <row r="99" spans="1:3" x14ac:dyDescent="0.25">
      <c r="A99" s="1">
        <f t="shared" si="5"/>
        <v>48.5</v>
      </c>
      <c r="B99" s="1">
        <f t="shared" si="3"/>
        <v>-0.13693063937629152</v>
      </c>
      <c r="C99" s="2">
        <f t="shared" si="4"/>
        <v>0.39170249883763453</v>
      </c>
    </row>
    <row r="100" spans="1:3" x14ac:dyDescent="0.25">
      <c r="A100" s="1">
        <f t="shared" si="5"/>
        <v>49</v>
      </c>
      <c r="B100" s="1">
        <f t="shared" si="3"/>
        <v>-9.1287092917527679E-2</v>
      </c>
      <c r="C100" s="2">
        <f t="shared" si="4"/>
        <v>0.39381767030678505</v>
      </c>
    </row>
    <row r="101" spans="1:3" x14ac:dyDescent="0.25">
      <c r="A101" s="1">
        <f t="shared" si="5"/>
        <v>49.5</v>
      </c>
      <c r="B101" s="1">
        <f t="shared" si="3"/>
        <v>-4.564354645876384E-2</v>
      </c>
      <c r="C101" s="2">
        <f t="shared" si="4"/>
        <v>0.39509261849234367</v>
      </c>
    </row>
    <row r="102" spans="1:3" x14ac:dyDescent="0.25">
      <c r="A102" s="1">
        <f t="shared" si="5"/>
        <v>50</v>
      </c>
      <c r="B102" s="1">
        <f t="shared" si="3"/>
        <v>0</v>
      </c>
      <c r="C102" s="2">
        <f t="shared" si="4"/>
        <v>0.39551857901172804</v>
      </c>
    </row>
    <row r="103" spans="1:3" x14ac:dyDescent="0.25">
      <c r="A103" s="1">
        <f t="shared" si="5"/>
        <v>50.5</v>
      </c>
      <c r="B103" s="1">
        <f t="shared" si="3"/>
        <v>4.564354645876384E-2</v>
      </c>
      <c r="C103" s="2">
        <f t="shared" si="4"/>
        <v>0.39509261849234367</v>
      </c>
    </row>
    <row r="104" spans="1:3" x14ac:dyDescent="0.25">
      <c r="A104" s="1">
        <f t="shared" si="5"/>
        <v>51</v>
      </c>
      <c r="B104" s="1">
        <f t="shared" si="3"/>
        <v>9.1287092917527679E-2</v>
      </c>
      <c r="C104" s="2">
        <f t="shared" si="4"/>
        <v>0.39381767030678505</v>
      </c>
    </row>
    <row r="105" spans="1:3" x14ac:dyDescent="0.25">
      <c r="A105" s="1">
        <f t="shared" si="5"/>
        <v>51.5</v>
      </c>
      <c r="B105" s="1">
        <f t="shared" si="3"/>
        <v>0.13693063937629152</v>
      </c>
      <c r="C105" s="2">
        <f t="shared" si="4"/>
        <v>0.39170249883763453</v>
      </c>
    </row>
    <row r="106" spans="1:3" x14ac:dyDescent="0.25">
      <c r="A106" s="1">
        <f t="shared" si="5"/>
        <v>52</v>
      </c>
      <c r="B106" s="1">
        <f t="shared" si="3"/>
        <v>0.18257418583505536</v>
      </c>
      <c r="C106" s="2">
        <f t="shared" si="4"/>
        <v>0.38876159291642814</v>
      </c>
    </row>
    <row r="107" spans="1:3" x14ac:dyDescent="0.25">
      <c r="A107" s="1">
        <f t="shared" si="5"/>
        <v>52.5</v>
      </c>
      <c r="B107" s="1">
        <f t="shared" si="3"/>
        <v>0.22821773229381923</v>
      </c>
      <c r="C107" s="2">
        <f t="shared" si="4"/>
        <v>0.38501499035473236</v>
      </c>
    </row>
    <row r="108" spans="1:3" x14ac:dyDescent="0.25">
      <c r="A108" s="1">
        <f t="shared" si="5"/>
        <v>53</v>
      </c>
      <c r="B108" s="1">
        <f t="shared" si="3"/>
        <v>0.27386127875258304</v>
      </c>
      <c r="C108" s="2">
        <f t="shared" si="4"/>
        <v>0.38048803671187476</v>
      </c>
    </row>
    <row r="109" spans="1:3" x14ac:dyDescent="0.25">
      <c r="A109" s="1">
        <f t="shared" si="5"/>
        <v>53.5</v>
      </c>
      <c r="B109" s="1">
        <f t="shared" si="3"/>
        <v>0.31950482521134688</v>
      </c>
      <c r="C109" s="2">
        <f t="shared" si="4"/>
        <v>0.37521108259413721</v>
      </c>
    </row>
    <row r="110" spans="1:3" x14ac:dyDescent="0.25">
      <c r="A110" s="1">
        <f t="shared" si="5"/>
        <v>54</v>
      </c>
      <c r="B110" s="1">
        <f t="shared" si="3"/>
        <v>0.36514837167011072</v>
      </c>
      <c r="C110" s="2">
        <f t="shared" si="4"/>
        <v>0.36921912482697578</v>
      </c>
    </row>
    <row r="111" spans="1:3" x14ac:dyDescent="0.25">
      <c r="A111" s="1">
        <f t="shared" si="5"/>
        <v>54.5</v>
      </c>
      <c r="B111" s="1">
        <f t="shared" si="3"/>
        <v>0.41079191812887456</v>
      </c>
      <c r="C111" s="2">
        <f t="shared" si="4"/>
        <v>0.36255139776109679</v>
      </c>
    </row>
    <row r="112" spans="1:3" x14ac:dyDescent="0.25">
      <c r="A112" s="1">
        <f t="shared" si="5"/>
        <v>55</v>
      </c>
      <c r="B112" s="1">
        <f t="shared" si="3"/>
        <v>0.45643546458763845</v>
      </c>
      <c r="C112" s="2">
        <f t="shared" si="4"/>
        <v>0.35525092174493489</v>
      </c>
    </row>
    <row r="113" spans="1:3" x14ac:dyDescent="0.25">
      <c r="A113" s="1">
        <f t="shared" si="5"/>
        <v>55.5</v>
      </c>
      <c r="B113" s="1">
        <f t="shared" si="3"/>
        <v>0.50207901104640229</v>
      </c>
      <c r="C113" s="2">
        <f t="shared" si="4"/>
        <v>0.34736401640460085</v>
      </c>
    </row>
    <row r="114" spans="1:3" x14ac:dyDescent="0.25">
      <c r="A114" s="1">
        <f t="shared" si="5"/>
        <v>56</v>
      </c>
      <c r="B114" s="1">
        <f t="shared" si="3"/>
        <v>0.54772255750516607</v>
      </c>
      <c r="C114" s="2">
        <f t="shared" si="4"/>
        <v>0.33893978680692805</v>
      </c>
    </row>
    <row r="115" spans="1:3" x14ac:dyDescent="0.25">
      <c r="A115" s="1">
        <f t="shared" si="5"/>
        <v>56.5</v>
      </c>
      <c r="B115" s="1">
        <f t="shared" si="3"/>
        <v>0.59336610396392997</v>
      </c>
      <c r="C115" s="2">
        <f t="shared" si="4"/>
        <v>0.33002959083610639</v>
      </c>
    </row>
    <row r="116" spans="1:3" x14ac:dyDescent="0.25">
      <c r="A116" s="1">
        <f t="shared" si="5"/>
        <v>57</v>
      </c>
      <c r="B116" s="1">
        <f t="shared" si="3"/>
        <v>0.63900965042269375</v>
      </c>
      <c r="C116" s="2">
        <f t="shared" si="4"/>
        <v>0.32068649618888162</v>
      </c>
    </row>
    <row r="117" spans="1:3" x14ac:dyDescent="0.25">
      <c r="A117" s="1">
        <f t="shared" si="5"/>
        <v>57.5</v>
      </c>
      <c r="B117" s="1">
        <f t="shared" si="3"/>
        <v>0.68465319688145765</v>
      </c>
      <c r="C117" s="2">
        <f t="shared" si="4"/>
        <v>0.31096473529170288</v>
      </c>
    </row>
    <row r="118" spans="1:3" x14ac:dyDescent="0.25">
      <c r="A118" s="1">
        <f t="shared" si="5"/>
        <v>58</v>
      </c>
      <c r="B118" s="1">
        <f t="shared" si="3"/>
        <v>0.73029674334022143</v>
      </c>
      <c r="C118" s="2">
        <f t="shared" si="4"/>
        <v>0.30091916617440501</v>
      </c>
    </row>
    <row r="119" spans="1:3" x14ac:dyDescent="0.25">
      <c r="A119" s="1">
        <f t="shared" si="5"/>
        <v>58.5</v>
      </c>
      <c r="B119" s="1">
        <f t="shared" si="3"/>
        <v>0.77594028979898533</v>
      </c>
      <c r="C119" s="2">
        <f t="shared" si="4"/>
        <v>0.29060474691207605</v>
      </c>
    </row>
    <row r="120" spans="1:3" x14ac:dyDescent="0.25">
      <c r="A120" s="1">
        <f t="shared" si="5"/>
        <v>59</v>
      </c>
      <c r="B120" s="1">
        <f t="shared" si="3"/>
        <v>0.82158383625774911</v>
      </c>
      <c r="C120" s="2">
        <f t="shared" si="4"/>
        <v>0.28007603068633907</v>
      </c>
    </row>
    <row r="121" spans="1:3" x14ac:dyDescent="0.25">
      <c r="A121" s="1">
        <f t="shared" si="5"/>
        <v>59.5</v>
      </c>
      <c r="B121" s="1">
        <f t="shared" si="3"/>
        <v>0.86722738271651301</v>
      </c>
      <c r="C121" s="2">
        <f t="shared" si="4"/>
        <v>0.26938668783893105</v>
      </c>
    </row>
    <row r="122" spans="1:3" x14ac:dyDescent="0.25">
      <c r="A122" s="1">
        <f t="shared" si="5"/>
        <v>60</v>
      </c>
      <c r="B122" s="1">
        <f t="shared" si="3"/>
        <v>0.9128709291752769</v>
      </c>
      <c r="C122" s="2">
        <f t="shared" si="4"/>
        <v>0.25858906051594477</v>
      </c>
    </row>
    <row r="123" spans="1:3" x14ac:dyDescent="0.25">
      <c r="A123" s="1">
        <f t="shared" si="5"/>
        <v>60.5</v>
      </c>
      <c r="B123" s="1">
        <f t="shared" si="3"/>
        <v>0.95851447563404069</v>
      </c>
      <c r="C123" s="2">
        <f t="shared" si="4"/>
        <v>0.24773375465356257</v>
      </c>
    </row>
    <row r="124" spans="1:3" x14ac:dyDescent="0.25">
      <c r="A124" s="1">
        <f t="shared" si="5"/>
        <v>61</v>
      </c>
      <c r="B124" s="1">
        <f t="shared" si="3"/>
        <v>1.0041580220928046</v>
      </c>
      <c r="C124" s="2">
        <f t="shared" si="4"/>
        <v>0.23686927315935627</v>
      </c>
    </row>
    <row r="125" spans="1:3" x14ac:dyDescent="0.25">
      <c r="A125" s="1">
        <f t="shared" si="5"/>
        <v>61.5</v>
      </c>
      <c r="B125" s="1">
        <f t="shared" si="3"/>
        <v>1.0498015685515685</v>
      </c>
      <c r="C125" s="2">
        <f t="shared" si="4"/>
        <v>0.22604169322092943</v>
      </c>
    </row>
    <row r="126" spans="1:3" x14ac:dyDescent="0.25">
      <c r="A126" s="1">
        <f t="shared" si="5"/>
        <v>62</v>
      </c>
      <c r="B126" s="1">
        <f t="shared" si="3"/>
        <v>1.0954451150103321</v>
      </c>
      <c r="C126" s="2">
        <f t="shared" si="4"/>
        <v>0.21529438974871476</v>
      </c>
    </row>
    <row r="127" spans="1:3" x14ac:dyDescent="0.25">
      <c r="A127" s="1">
        <f t="shared" si="5"/>
        <v>62.5</v>
      </c>
      <c r="B127" s="1">
        <f t="shared" si="3"/>
        <v>1.141088661469096</v>
      </c>
      <c r="C127" s="2">
        <f t="shared" si="4"/>
        <v>0.20466780605354998</v>
      </c>
    </row>
    <row r="128" spans="1:3" x14ac:dyDescent="0.25">
      <c r="A128" s="1">
        <f t="shared" si="5"/>
        <v>63</v>
      </c>
      <c r="B128" s="1">
        <f t="shared" si="3"/>
        <v>1.1867322079278599</v>
      </c>
      <c r="C128" s="2">
        <f t="shared" si="4"/>
        <v>0.19419927199171766</v>
      </c>
    </row>
    <row r="129" spans="1:3" x14ac:dyDescent="0.25">
      <c r="A129" s="1">
        <f t="shared" si="5"/>
        <v>63.5</v>
      </c>
      <c r="B129" s="1">
        <f t="shared" si="3"/>
        <v>1.2323757543866238</v>
      </c>
      <c r="C129" s="2">
        <f t="shared" si="4"/>
        <v>0.18392286899753413</v>
      </c>
    </row>
    <row r="130" spans="1:3" x14ac:dyDescent="0.25">
      <c r="A130" s="1">
        <f t="shared" si="5"/>
        <v>64</v>
      </c>
      <c r="B130" s="1">
        <f t="shared" si="3"/>
        <v>1.2780193008453875</v>
      </c>
      <c r="C130" s="2">
        <f t="shared" si="4"/>
        <v>0.17386934068068685</v>
      </c>
    </row>
    <row r="131" spans="1:3" x14ac:dyDescent="0.25">
      <c r="A131" s="1">
        <f t="shared" si="5"/>
        <v>64.5</v>
      </c>
      <c r="B131" s="1">
        <f t="shared" ref="B131:B194" si="6">(A131-$F$2)/$G$2/SQRT($H$2)</f>
        <v>1.3236628473041514</v>
      </c>
      <c r="C131" s="2">
        <f t="shared" ref="C131:C194" si="7">_xlfn.T.DIST(B131,$H$2-1,0)</f>
        <v>0.1640660470038133</v>
      </c>
    </row>
    <row r="132" spans="1:3" x14ac:dyDescent="0.25">
      <c r="A132" s="1">
        <f t="shared" ref="A132:A195" si="8">A131+0.5</f>
        <v>65</v>
      </c>
      <c r="B132" s="1">
        <f t="shared" si="6"/>
        <v>1.3693063937629153</v>
      </c>
      <c r="C132" s="2">
        <f t="shared" si="7"/>
        <v>0.15453695948374585</v>
      </c>
    </row>
    <row r="133" spans="1:3" x14ac:dyDescent="0.25">
      <c r="A133" s="1">
        <f t="shared" si="8"/>
        <v>65.5</v>
      </c>
      <c r="B133" s="1">
        <f t="shared" si="6"/>
        <v>1.4149499402216792</v>
      </c>
      <c r="C133" s="2">
        <f t="shared" si="7"/>
        <v>0.14530269438288526</v>
      </c>
    </row>
    <row r="134" spans="1:3" x14ac:dyDescent="0.25">
      <c r="A134" s="1">
        <f t="shared" si="8"/>
        <v>66</v>
      </c>
      <c r="B134" s="1">
        <f t="shared" si="6"/>
        <v>1.4605934866804429</v>
      </c>
      <c r="C134" s="2">
        <f t="shared" si="7"/>
        <v>0.13638058047789672</v>
      </c>
    </row>
    <row r="135" spans="1:3" x14ac:dyDescent="0.25">
      <c r="A135" s="1">
        <f t="shared" si="8"/>
        <v>66.5</v>
      </c>
      <c r="B135" s="1">
        <f t="shared" si="6"/>
        <v>1.5062370331392068</v>
      </c>
      <c r="C135" s="2">
        <f t="shared" si="7"/>
        <v>0.12778475771122147</v>
      </c>
    </row>
    <row r="136" spans="1:3" x14ac:dyDescent="0.25">
      <c r="A136" s="1">
        <f t="shared" si="8"/>
        <v>67</v>
      </c>
      <c r="B136" s="1">
        <f t="shared" si="6"/>
        <v>1.5518805795979707</v>
      </c>
      <c r="C136" s="2">
        <f t="shared" si="7"/>
        <v>0.11952630284423024</v>
      </c>
    </row>
    <row r="137" spans="1:3" x14ac:dyDescent="0.25">
      <c r="A137" s="1">
        <f t="shared" si="8"/>
        <v>67.5</v>
      </c>
      <c r="B137" s="1">
        <f t="shared" si="6"/>
        <v>1.5975241260567346</v>
      </c>
      <c r="C137" s="2">
        <f t="shared" si="7"/>
        <v>0.11161337813450402</v>
      </c>
    </row>
    <row r="138" spans="1:3" x14ac:dyDescent="0.25">
      <c r="A138" s="1">
        <f t="shared" si="8"/>
        <v>68</v>
      </c>
      <c r="B138" s="1">
        <f t="shared" si="6"/>
        <v>1.6431676725154982</v>
      </c>
      <c r="C138" s="2">
        <f t="shared" si="7"/>
        <v>0.1040513990472617</v>
      </c>
    </row>
    <row r="139" spans="1:3" x14ac:dyDescent="0.25">
      <c r="A139" s="1">
        <f t="shared" si="8"/>
        <v>68.5</v>
      </c>
      <c r="B139" s="1">
        <f t="shared" si="6"/>
        <v>1.6888112189742621</v>
      </c>
      <c r="C139" s="2">
        <f t="shared" si="7"/>
        <v>9.684321707444811E-2</v>
      </c>
    </row>
    <row r="140" spans="1:3" x14ac:dyDescent="0.25">
      <c r="A140" s="1">
        <f t="shared" si="8"/>
        <v>69</v>
      </c>
      <c r="B140" s="1">
        <f t="shared" si="6"/>
        <v>1.734454765433026</v>
      </c>
      <c r="C140" s="2">
        <f t="shared" si="7"/>
        <v>8.9989313865506765E-2</v>
      </c>
    </row>
    <row r="141" spans="1:3" x14ac:dyDescent="0.25">
      <c r="A141" s="1">
        <f t="shared" si="8"/>
        <v>69.5</v>
      </c>
      <c r="B141" s="1">
        <f t="shared" si="6"/>
        <v>1.7800983118917899</v>
      </c>
      <c r="C141" s="2">
        <f t="shared" si="7"/>
        <v>8.3488003061728336E-2</v>
      </c>
    </row>
    <row r="142" spans="1:3" x14ac:dyDescent="0.25">
      <c r="A142" s="1">
        <f t="shared" si="8"/>
        <v>70</v>
      </c>
      <c r="B142" s="1">
        <f t="shared" si="6"/>
        <v>1.8257418583505538</v>
      </c>
      <c r="C142" s="2">
        <f t="shared" si="7"/>
        <v>7.7335636461294155E-2</v>
      </c>
    </row>
    <row r="143" spans="1:3" x14ac:dyDescent="0.25">
      <c r="A143" s="1">
        <f t="shared" si="8"/>
        <v>70.5</v>
      </c>
      <c r="B143" s="1">
        <f t="shared" si="6"/>
        <v>1.8713854048093175</v>
      </c>
      <c r="C143" s="2">
        <f t="shared" si="7"/>
        <v>7.152681141466502E-2</v>
      </c>
    </row>
    <row r="144" spans="1:3" x14ac:dyDescent="0.25">
      <c r="A144" s="1">
        <f t="shared" si="8"/>
        <v>71</v>
      </c>
      <c r="B144" s="1">
        <f t="shared" si="6"/>
        <v>1.9170289512680814</v>
      </c>
      <c r="C144" s="2">
        <f t="shared" si="7"/>
        <v>6.6054576649993688E-2</v>
      </c>
    </row>
    <row r="145" spans="1:3" x14ac:dyDescent="0.25">
      <c r="A145" s="1">
        <f t="shared" si="8"/>
        <v>71.5</v>
      </c>
      <c r="B145" s="1">
        <f t="shared" si="6"/>
        <v>1.9626724977268453</v>
      </c>
      <c r="C145" s="2">
        <f t="shared" si="7"/>
        <v>6.0910634046417701E-2</v>
      </c>
    </row>
    <row r="146" spans="1:3" x14ac:dyDescent="0.25">
      <c r="A146" s="1">
        <f t="shared" si="8"/>
        <v>72</v>
      </c>
      <c r="B146" s="1">
        <f t="shared" si="6"/>
        <v>2.0083160441856092</v>
      </c>
      <c r="C146" s="2">
        <f t="shared" si="7"/>
        <v>5.6085534200740694E-2</v>
      </c>
    </row>
    <row r="147" spans="1:3" x14ac:dyDescent="0.25">
      <c r="A147" s="1">
        <f t="shared" si="8"/>
        <v>72.5</v>
      </c>
      <c r="B147" s="1">
        <f t="shared" si="6"/>
        <v>2.0539595906443728</v>
      </c>
      <c r="C147" s="2">
        <f t="shared" si="7"/>
        <v>5.1568863962271137E-2</v>
      </c>
    </row>
    <row r="148" spans="1:3" x14ac:dyDescent="0.25">
      <c r="A148" s="1">
        <f t="shared" si="8"/>
        <v>73</v>
      </c>
      <c r="B148" s="1">
        <f t="shared" si="6"/>
        <v>2.099603137103137</v>
      </c>
      <c r="C148" s="2">
        <f t="shared" si="7"/>
        <v>4.7349424434507889E-2</v>
      </c>
    </row>
    <row r="149" spans="1:3" x14ac:dyDescent="0.25">
      <c r="A149" s="1">
        <f t="shared" si="8"/>
        <v>73.5</v>
      </c>
      <c r="B149" s="1">
        <f t="shared" si="6"/>
        <v>2.1452466835619006</v>
      </c>
      <c r="C149" s="2">
        <f t="shared" si="7"/>
        <v>4.3415398254985228E-2</v>
      </c>
    </row>
    <row r="150" spans="1:3" x14ac:dyDescent="0.25">
      <c r="A150" s="1">
        <f t="shared" si="8"/>
        <v>74</v>
      </c>
      <c r="B150" s="1">
        <f t="shared" si="6"/>
        <v>2.1908902300206643</v>
      </c>
      <c r="C150" s="2">
        <f t="shared" si="7"/>
        <v>3.9754505260963441E-2</v>
      </c>
    </row>
    <row r="151" spans="1:3" x14ac:dyDescent="0.25">
      <c r="A151" s="1">
        <f t="shared" si="8"/>
        <v>74.5</v>
      </c>
      <c r="B151" s="1">
        <f t="shared" si="6"/>
        <v>2.2365337764794284</v>
      </c>
      <c r="C151" s="2">
        <f t="shared" si="7"/>
        <v>3.6354145924834845E-2</v>
      </c>
    </row>
    <row r="152" spans="1:3" x14ac:dyDescent="0.25">
      <c r="A152" s="1">
        <f t="shared" si="8"/>
        <v>75</v>
      </c>
      <c r="B152" s="1">
        <f t="shared" si="6"/>
        <v>2.2821773229381921</v>
      </c>
      <c r="C152" s="2">
        <f t="shared" si="7"/>
        <v>3.3201532196139402E-2</v>
      </c>
    </row>
    <row r="153" spans="1:3" x14ac:dyDescent="0.25">
      <c r="A153" s="1">
        <f t="shared" si="8"/>
        <v>75.5</v>
      </c>
      <c r="B153" s="1">
        <f t="shared" si="6"/>
        <v>2.3278208693969558</v>
      </c>
      <c r="C153" s="2">
        <f t="shared" si="7"/>
        <v>3.0283805614896912E-2</v>
      </c>
    </row>
    <row r="154" spans="1:3" x14ac:dyDescent="0.25">
      <c r="A154" s="1">
        <f t="shared" si="8"/>
        <v>76</v>
      </c>
      <c r="B154" s="1">
        <f t="shared" si="6"/>
        <v>2.3734644158557199</v>
      </c>
      <c r="C154" s="2">
        <f t="shared" si="7"/>
        <v>2.7588142762359536E-2</v>
      </c>
    </row>
    <row r="155" spans="1:3" x14ac:dyDescent="0.25">
      <c r="A155" s="1">
        <f t="shared" si="8"/>
        <v>76.5</v>
      </c>
      <c r="B155" s="1">
        <f t="shared" si="6"/>
        <v>2.4191079623144836</v>
      </c>
      <c r="C155" s="2">
        <f t="shared" si="7"/>
        <v>2.5101848289806421E-2</v>
      </c>
    </row>
    <row r="156" spans="1:3" x14ac:dyDescent="0.25">
      <c r="A156" s="1">
        <f t="shared" si="8"/>
        <v>77</v>
      </c>
      <c r="B156" s="1">
        <f t="shared" si="6"/>
        <v>2.4647515087732477</v>
      </c>
      <c r="C156" s="2">
        <f t="shared" si="7"/>
        <v>2.2812435913853724E-2</v>
      </c>
    </row>
    <row r="157" spans="1:3" x14ac:dyDescent="0.25">
      <c r="A157" s="1">
        <f t="shared" si="8"/>
        <v>77.5</v>
      </c>
      <c r="B157" s="1">
        <f t="shared" si="6"/>
        <v>2.5103950552320113</v>
      </c>
      <c r="C157" s="2">
        <f t="shared" si="7"/>
        <v>2.0707697888698695E-2</v>
      </c>
    </row>
    <row r="158" spans="1:3" x14ac:dyDescent="0.25">
      <c r="A158" s="1">
        <f t="shared" si="8"/>
        <v>78</v>
      </c>
      <c r="B158" s="1">
        <f t="shared" si="6"/>
        <v>2.556038601690775</v>
      </c>
      <c r="C158" s="2">
        <f t="shared" si="7"/>
        <v>1.877576356297506E-2</v>
      </c>
    </row>
    <row r="159" spans="1:3" x14ac:dyDescent="0.25">
      <c r="A159" s="1">
        <f t="shared" si="8"/>
        <v>78.5</v>
      </c>
      <c r="B159" s="1">
        <f t="shared" si="6"/>
        <v>2.6016821481495391</v>
      </c>
      <c r="C159" s="2">
        <f t="shared" si="7"/>
        <v>1.7005147703055071E-2</v>
      </c>
    </row>
    <row r="160" spans="1:3" x14ac:dyDescent="0.25">
      <c r="A160" s="1">
        <f t="shared" si="8"/>
        <v>79</v>
      </c>
      <c r="B160" s="1">
        <f t="shared" si="6"/>
        <v>2.6473256946083028</v>
      </c>
      <c r="C160" s="2">
        <f t="shared" si="7"/>
        <v>1.5384789317538583E-2</v>
      </c>
    </row>
    <row r="161" spans="1:3" x14ac:dyDescent="0.25">
      <c r="A161" s="1">
        <f t="shared" si="8"/>
        <v>79.5</v>
      </c>
      <c r="B161" s="1">
        <f t="shared" si="6"/>
        <v>2.6929692410670665</v>
      </c>
      <c r="C161" s="2">
        <f t="shared" si="7"/>
        <v>1.3904081751356176E-2</v>
      </c>
    </row>
    <row r="162" spans="1:3" x14ac:dyDescent="0.25">
      <c r="A162" s="1">
        <f t="shared" si="8"/>
        <v>80</v>
      </c>
      <c r="B162" s="1">
        <f t="shared" si="6"/>
        <v>2.7386127875258306</v>
      </c>
      <c r="C162" s="2">
        <f t="shared" si="7"/>
        <v>1.2552894834521541E-2</v>
      </c>
    </row>
    <row r="163" spans="1:3" x14ac:dyDescent="0.25">
      <c r="A163" s="1">
        <f t="shared" si="8"/>
        <v>80.5</v>
      </c>
      <c r="B163" s="1">
        <f t="shared" si="6"/>
        <v>2.7842563339845943</v>
      </c>
      <c r="C163" s="2">
        <f t="shared" si="7"/>
        <v>1.132158987227397E-2</v>
      </c>
    </row>
    <row r="164" spans="1:3" x14ac:dyDescent="0.25">
      <c r="A164" s="1">
        <f t="shared" si="8"/>
        <v>81</v>
      </c>
      <c r="B164" s="1">
        <f t="shared" si="6"/>
        <v>2.8298998804433584</v>
      </c>
      <c r="C164" s="2">
        <f t="shared" si="7"/>
        <v>1.0201028252317421E-2</v>
      </c>
    </row>
    <row r="165" spans="1:3" x14ac:dyDescent="0.25">
      <c r="A165" s="1">
        <f t="shared" si="8"/>
        <v>81.5</v>
      </c>
      <c r="B165" s="1">
        <f t="shared" si="6"/>
        <v>2.8755434269021221</v>
      </c>
      <c r="C165" s="2">
        <f t="shared" si="7"/>
        <v>9.1825744231788901E-3</v>
      </c>
    </row>
    <row r="166" spans="1:3" x14ac:dyDescent="0.25">
      <c r="A166" s="1">
        <f t="shared" si="8"/>
        <v>82</v>
      </c>
      <c r="B166" s="1">
        <f t="shared" si="6"/>
        <v>2.9211869733608857</v>
      </c>
      <c r="C166" s="2">
        <f t="shared" si="7"/>
        <v>8.2580939673653347E-3</v>
      </c>
    </row>
    <row r="167" spans="1:3" x14ac:dyDescent="0.25">
      <c r="A167" s="1">
        <f t="shared" si="8"/>
        <v>82.5</v>
      </c>
      <c r="B167" s="1">
        <f t="shared" si="6"/>
        <v>2.9668305198196498</v>
      </c>
      <c r="C167" s="2">
        <f t="shared" si="7"/>
        <v>7.4199474558500986E-3</v>
      </c>
    </row>
    <row r="168" spans="1:3" x14ac:dyDescent="0.25">
      <c r="A168" s="1">
        <f t="shared" si="8"/>
        <v>83</v>
      </c>
      <c r="B168" s="1">
        <f t="shared" si="6"/>
        <v>3.0124740662784135</v>
      </c>
      <c r="C168" s="2">
        <f t="shared" si="7"/>
        <v>6.6609807281661155E-3</v>
      </c>
    </row>
    <row r="169" spans="1:3" x14ac:dyDescent="0.25">
      <c r="A169" s="1">
        <f t="shared" si="8"/>
        <v>83.5</v>
      </c>
      <c r="B169" s="1">
        <f t="shared" si="6"/>
        <v>3.0581176127371776</v>
      </c>
      <c r="C169" s="2">
        <f t="shared" si="7"/>
        <v>5.9745121965589978E-3</v>
      </c>
    </row>
    <row r="170" spans="1:3" x14ac:dyDescent="0.25">
      <c r="A170" s="1">
        <f t="shared" si="8"/>
        <v>84</v>
      </c>
      <c r="B170" s="1">
        <f t="shared" si="6"/>
        <v>3.1037611591959413</v>
      </c>
      <c r="C170" s="2">
        <f t="shared" si="7"/>
        <v>5.3543177246147371E-3</v>
      </c>
    </row>
    <row r="171" spans="1:3" x14ac:dyDescent="0.25">
      <c r="A171" s="1">
        <f t="shared" si="8"/>
        <v>84.5</v>
      </c>
      <c r="B171" s="1">
        <f t="shared" si="6"/>
        <v>3.149404705654705</v>
      </c>
      <c r="C171" s="2">
        <f t="shared" si="7"/>
        <v>4.7946135817075741E-3</v>
      </c>
    </row>
    <row r="172" spans="1:3" x14ac:dyDescent="0.25">
      <c r="A172" s="1">
        <f t="shared" si="8"/>
        <v>85</v>
      </c>
      <c r="B172" s="1">
        <f t="shared" si="6"/>
        <v>3.1950482521134691</v>
      </c>
      <c r="C172" s="2">
        <f t="shared" si="7"/>
        <v>4.2900379255242658E-3</v>
      </c>
    </row>
    <row r="173" spans="1:3" x14ac:dyDescent="0.25">
      <c r="A173" s="1">
        <f t="shared" si="8"/>
        <v>85.5</v>
      </c>
      <c r="B173" s="1">
        <f t="shared" si="6"/>
        <v>3.2406917985722328</v>
      </c>
      <c r="C173" s="2">
        <f t="shared" si="7"/>
        <v>3.8356312166543827E-3</v>
      </c>
    </row>
    <row r="174" spans="1:3" x14ac:dyDescent="0.25">
      <c r="A174" s="1">
        <f t="shared" si="8"/>
        <v>86</v>
      </c>
      <c r="B174" s="1">
        <f t="shared" si="6"/>
        <v>3.2863353450309964</v>
      </c>
      <c r="C174" s="2">
        <f t="shared" si="7"/>
        <v>3.4268159224825154E-3</v>
      </c>
    </row>
    <row r="175" spans="1:3" x14ac:dyDescent="0.25">
      <c r="A175" s="1">
        <f t="shared" si="8"/>
        <v>86.5</v>
      </c>
      <c r="B175" s="1">
        <f t="shared" si="6"/>
        <v>3.3319788914897606</v>
      </c>
      <c r="C175" s="2">
        <f t="shared" si="7"/>
        <v>3.0593758229220756E-3</v>
      </c>
    </row>
    <row r="176" spans="1:3" x14ac:dyDescent="0.25">
      <c r="A176" s="1">
        <f t="shared" si="8"/>
        <v>87</v>
      </c>
      <c r="B176" s="1">
        <f t="shared" si="6"/>
        <v>3.3776224379485242</v>
      </c>
      <c r="C176" s="2">
        <f t="shared" si="7"/>
        <v>2.7294351883051472E-3</v>
      </c>
    </row>
    <row r="177" spans="1:3" x14ac:dyDescent="0.25">
      <c r="A177" s="1">
        <f t="shared" si="8"/>
        <v>87.5</v>
      </c>
      <c r="B177" s="1">
        <f t="shared" si="6"/>
        <v>3.4232659844072884</v>
      </c>
      <c r="C177" s="2">
        <f t="shared" si="7"/>
        <v>2.4334380602867834E-3</v>
      </c>
    </row>
    <row r="178" spans="1:3" x14ac:dyDescent="0.25">
      <c r="A178" s="1">
        <f t="shared" si="8"/>
        <v>88</v>
      </c>
      <c r="B178" s="1">
        <f t="shared" si="6"/>
        <v>3.468909530866052</v>
      </c>
      <c r="C178" s="2">
        <f t="shared" si="7"/>
        <v>2.1681278301303344E-3</v>
      </c>
    </row>
    <row r="179" spans="1:3" x14ac:dyDescent="0.25">
      <c r="A179" s="1">
        <f t="shared" si="8"/>
        <v>88.5</v>
      </c>
      <c r="B179" s="1">
        <f t="shared" si="6"/>
        <v>3.5145530773248157</v>
      </c>
      <c r="C179" s="2">
        <f t="shared" si="7"/>
        <v>1.9305272753181813E-3</v>
      </c>
    </row>
    <row r="180" spans="1:3" x14ac:dyDescent="0.25">
      <c r="A180" s="1">
        <f t="shared" si="8"/>
        <v>89</v>
      </c>
      <c r="B180" s="1">
        <f t="shared" si="6"/>
        <v>3.5601966237835798</v>
      </c>
      <c r="C180" s="2">
        <f t="shared" si="7"/>
        <v>1.7179191851123172E-3</v>
      </c>
    </row>
    <row r="181" spans="1:3" x14ac:dyDescent="0.25">
      <c r="A181" s="1">
        <f t="shared" si="8"/>
        <v>89.5</v>
      </c>
      <c r="B181" s="1">
        <f t="shared" si="6"/>
        <v>3.6058401702423435</v>
      </c>
      <c r="C181" s="2">
        <f t="shared" si="7"/>
        <v>1.5278276784395234E-3</v>
      </c>
    </row>
    <row r="182" spans="1:3" x14ac:dyDescent="0.25">
      <c r="A182" s="1">
        <f t="shared" si="8"/>
        <v>90</v>
      </c>
      <c r="B182" s="1">
        <f t="shared" si="6"/>
        <v>3.6514837167011076</v>
      </c>
      <c r="C182" s="2">
        <f t="shared" si="7"/>
        <v>1.3580002932155604E-3</v>
      </c>
    </row>
    <row r="183" spans="1:3" x14ac:dyDescent="0.25">
      <c r="A183" s="1">
        <f t="shared" si="8"/>
        <v>90.5</v>
      </c>
      <c r="B183" s="1">
        <f t="shared" si="6"/>
        <v>3.6971272631598713</v>
      </c>
      <c r="C183" s="2">
        <f t="shared" si="7"/>
        <v>1.2063909048309323E-3</v>
      </c>
    </row>
    <row r="184" spans="1:3" x14ac:dyDescent="0.25">
      <c r="A184" s="1">
        <f t="shared" si="8"/>
        <v>91</v>
      </c>
      <c r="B184" s="1">
        <f t="shared" si="6"/>
        <v>3.742770809618635</v>
      </c>
      <c r="C184" s="2">
        <f t="shared" si="7"/>
        <v>1.0711435128456022E-3</v>
      </c>
    </row>
    <row r="185" spans="1:3" x14ac:dyDescent="0.25">
      <c r="A185" s="1">
        <f t="shared" si="8"/>
        <v>91.5</v>
      </c>
      <c r="B185" s="1">
        <f t="shared" si="6"/>
        <v>3.7884143560773991</v>
      </c>
      <c r="C185" s="2">
        <f t="shared" si="7"/>
        <v>9.5057691880961321E-4</v>
      </c>
    </row>
    <row r="186" spans="1:3" x14ac:dyDescent="0.25">
      <c r="A186" s="1">
        <f t="shared" si="8"/>
        <v>92</v>
      </c>
      <c r="B186" s="1">
        <f t="shared" si="6"/>
        <v>3.8340579025361627</v>
      </c>
      <c r="C186" s="2">
        <f t="shared" si="7"/>
        <v>8.4317030435351957E-4</v>
      </c>
    </row>
    <row r="187" spans="1:3" x14ac:dyDescent="0.25">
      <c r="A187" s="1">
        <f t="shared" si="8"/>
        <v>92.5</v>
      </c>
      <c r="B187" s="1">
        <f t="shared" si="6"/>
        <v>3.8797014489949264</v>
      </c>
      <c r="C187" s="2">
        <f t="shared" si="7"/>
        <v>7.4754970708254813E-4</v>
      </c>
    </row>
    <row r="188" spans="1:3" x14ac:dyDescent="0.25">
      <c r="A188" s="1">
        <f t="shared" si="8"/>
        <v>93</v>
      </c>
      <c r="B188" s="1">
        <f t="shared" si="6"/>
        <v>3.9253449954536905</v>
      </c>
      <c r="C188" s="2">
        <f t="shared" si="7"/>
        <v>6.6247538216384911E-4</v>
      </c>
    </row>
    <row r="189" spans="1:3" x14ac:dyDescent="0.25">
      <c r="A189" s="1">
        <f t="shared" si="8"/>
        <v>93.5</v>
      </c>
      <c r="B189" s="1">
        <f t="shared" si="6"/>
        <v>3.9709885419124542</v>
      </c>
      <c r="C189" s="2">
        <f t="shared" si="7"/>
        <v>5.868300296215951E-4</v>
      </c>
    </row>
    <row r="190" spans="1:3" x14ac:dyDescent="0.25">
      <c r="A190" s="1">
        <f t="shared" si="8"/>
        <v>94</v>
      </c>
      <c r="B190" s="1">
        <f t="shared" si="6"/>
        <v>4.0166320883712183</v>
      </c>
      <c r="C190" s="2">
        <f t="shared" si="7"/>
        <v>5.1960786105961104E-4</v>
      </c>
    </row>
    <row r="191" spans="1:3" x14ac:dyDescent="0.25">
      <c r="A191" s="1">
        <f t="shared" si="8"/>
        <v>94.5</v>
      </c>
      <c r="B191" s="1">
        <f t="shared" si="6"/>
        <v>4.062275634829982</v>
      </c>
      <c r="C191" s="2">
        <f t="shared" si="7"/>
        <v>4.5990447463263546E-4</v>
      </c>
    </row>
    <row r="192" spans="1:3" x14ac:dyDescent="0.25">
      <c r="A192" s="1">
        <f t="shared" si="8"/>
        <v>95</v>
      </c>
      <c r="B192" s="1">
        <f t="shared" si="6"/>
        <v>4.1079191812887457</v>
      </c>
      <c r="C192" s="2">
        <f t="shared" si="7"/>
        <v>4.0690750341276013E-4</v>
      </c>
    </row>
    <row r="193" spans="1:3" x14ac:dyDescent="0.25">
      <c r="A193" s="1">
        <f t="shared" si="8"/>
        <v>95.5</v>
      </c>
      <c r="B193" s="1">
        <f t="shared" si="6"/>
        <v>4.1535627277475093</v>
      </c>
      <c r="C193" s="2">
        <f t="shared" si="7"/>
        <v>3.5988799968487387E-4</v>
      </c>
    </row>
    <row r="194" spans="1:3" x14ac:dyDescent="0.25">
      <c r="A194" s="1">
        <f t="shared" si="8"/>
        <v>96</v>
      </c>
      <c r="B194" s="1">
        <f t="shared" si="6"/>
        <v>4.1992062742062739</v>
      </c>
      <c r="C194" s="2">
        <f t="shared" si="7"/>
        <v>3.1819251600475175E-4</v>
      </c>
    </row>
    <row r="195" spans="1:3" x14ac:dyDescent="0.25">
      <c r="A195" s="1">
        <f t="shared" si="8"/>
        <v>96.5</v>
      </c>
      <c r="B195" s="1">
        <f t="shared" ref="B195:B202" si="9">(A195-$F$2)/$G$2/SQRT($H$2)</f>
        <v>4.2448498206650376</v>
      </c>
      <c r="C195" s="2">
        <f t="shared" ref="C195:C202" si="10">_xlfn.T.DIST(B195,$H$2-1,0)</f>
        <v>2.8123584292839539E-4</v>
      </c>
    </row>
    <row r="196" spans="1:3" x14ac:dyDescent="0.25">
      <c r="A196" s="1">
        <f t="shared" ref="A196:A199" si="11">A195+0.5</f>
        <v>97</v>
      </c>
      <c r="B196" s="1">
        <f t="shared" si="9"/>
        <v>4.2904933671238012</v>
      </c>
      <c r="C196" s="2">
        <f t="shared" si="10"/>
        <v>2.4849436304702824E-4</v>
      </c>
    </row>
    <row r="197" spans="1:3" x14ac:dyDescent="0.25">
      <c r="A197" s="1">
        <f t="shared" si="11"/>
        <v>97.5</v>
      </c>
      <c r="B197" s="1">
        <f t="shared" si="9"/>
        <v>4.3361369135825649</v>
      </c>
      <c r="C197" s="2">
        <f t="shared" si="10"/>
        <v>2.1949998122679348E-4</v>
      </c>
    </row>
    <row r="198" spans="1:3" x14ac:dyDescent="0.25">
      <c r="A198" s="1">
        <f t="shared" si="11"/>
        <v>98</v>
      </c>
      <c r="B198" s="1">
        <f t="shared" si="9"/>
        <v>4.3817804600413286</v>
      </c>
      <c r="C198" s="2">
        <f t="shared" si="10"/>
        <v>1.9383459165575739E-4</v>
      </c>
    </row>
    <row r="199" spans="1:3" x14ac:dyDescent="0.25">
      <c r="A199" s="1">
        <f t="shared" si="11"/>
        <v>98.5</v>
      </c>
      <c r="B199" s="1">
        <f t="shared" si="9"/>
        <v>4.4274240065000923</v>
      </c>
      <c r="C199" s="2">
        <f t="shared" si="10"/>
        <v>1.7112504335519186E-4</v>
      </c>
    </row>
    <row r="200" spans="1:3" x14ac:dyDescent="0.25">
      <c r="A200" s="1">
        <f>A199+0.5</f>
        <v>99</v>
      </c>
      <c r="B200" s="1">
        <f t="shared" si="9"/>
        <v>4.4730675529588568</v>
      </c>
      <c r="C200" s="2">
        <f t="shared" si="10"/>
        <v>1.510385671397372E-4</v>
      </c>
    </row>
    <row r="201" spans="1:3" x14ac:dyDescent="0.25">
      <c r="A201" s="1">
        <f t="shared" ref="A201:A202" si="12">A200+0.5</f>
        <v>99.5</v>
      </c>
      <c r="B201" s="1">
        <f t="shared" si="9"/>
        <v>4.5187110994176205</v>
      </c>
      <c r="C201" s="2">
        <f t="shared" si="10"/>
        <v>1.3327862854492872E-4</v>
      </c>
    </row>
    <row r="202" spans="1:3" x14ac:dyDescent="0.25">
      <c r="A202" s="1">
        <f t="shared" si="12"/>
        <v>100</v>
      </c>
      <c r="B202" s="1">
        <f t="shared" si="9"/>
        <v>4.5643546458763842</v>
      </c>
      <c r="C202" s="2">
        <f t="shared" si="10"/>
        <v>1.1758117292272551E-4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5" workbookViewId="0">
      <selection activeCell="B22" sqref="B22"/>
    </sheetView>
  </sheetViews>
  <sheetFormatPr defaultRowHeight="15" x14ac:dyDescent="0.25"/>
  <cols>
    <col min="2" max="2" width="12" bestFit="1" customWidth="1"/>
    <col min="8" max="8" width="31" customWidth="1"/>
  </cols>
  <sheetData>
    <row r="1" spans="1:8" x14ac:dyDescent="0.25">
      <c r="A1" s="4" t="s">
        <v>1</v>
      </c>
      <c r="B1" s="1" t="s">
        <v>0</v>
      </c>
      <c r="E1" t="s">
        <v>7</v>
      </c>
      <c r="H1" s="3"/>
    </row>
    <row r="2" spans="1:8" x14ac:dyDescent="0.25">
      <c r="A2" s="1">
        <v>0</v>
      </c>
      <c r="B2" s="1">
        <f>_xlfn.CHISQ.DIST(A2,$E$2-1,0)</f>
        <v>0</v>
      </c>
      <c r="E2">
        <v>10</v>
      </c>
    </row>
    <row r="3" spans="1:8" x14ac:dyDescent="0.25">
      <c r="A3" s="1">
        <f>A2+0.5</f>
        <v>0.5</v>
      </c>
      <c r="B3" s="1">
        <f t="shared" ref="B3:B66" si="0">_xlfn.CHISQ.DIST(A3,$E$2-1,0)</f>
        <v>2.6154243420697758E-4</v>
      </c>
    </row>
    <row r="4" spans="1:8" x14ac:dyDescent="0.25">
      <c r="A4" s="1">
        <f t="shared" ref="A4:A67" si="1">A3+0.5</f>
        <v>1</v>
      </c>
      <c r="B4" s="1">
        <f t="shared" si="0"/>
        <v>2.304483090658508E-3</v>
      </c>
    </row>
    <row r="5" spans="1:8" x14ac:dyDescent="0.25">
      <c r="A5" s="1">
        <f t="shared" si="1"/>
        <v>1.5</v>
      </c>
      <c r="B5" s="1">
        <f t="shared" si="0"/>
        <v>7.4185548495487351E-3</v>
      </c>
    </row>
    <row r="6" spans="1:8" x14ac:dyDescent="0.25">
      <c r="A6" s="1">
        <f t="shared" si="1"/>
        <v>2</v>
      </c>
      <c r="B6" s="1">
        <f t="shared" si="0"/>
        <v>1.5813618949355984E-2</v>
      </c>
    </row>
    <row r="7" spans="1:8" x14ac:dyDescent="0.25">
      <c r="A7" s="1">
        <f t="shared" si="1"/>
        <v>2.5</v>
      </c>
      <c r="B7" s="1">
        <f t="shared" si="0"/>
        <v>2.6893213194669849E-2</v>
      </c>
    </row>
    <row r="8" spans="1:8" x14ac:dyDescent="0.25">
      <c r="A8" s="1">
        <f t="shared" si="1"/>
        <v>3</v>
      </c>
      <c r="B8" s="1">
        <f t="shared" si="0"/>
        <v>3.964637052096924E-2</v>
      </c>
    </row>
    <row r="9" spans="1:8" x14ac:dyDescent="0.25">
      <c r="A9" s="1">
        <f t="shared" si="1"/>
        <v>3.5</v>
      </c>
      <c r="B9" s="1">
        <f t="shared" si="0"/>
        <v>5.2959463715189989E-2</v>
      </c>
    </row>
    <row r="10" spans="1:8" x14ac:dyDescent="0.25">
      <c r="A10" s="1">
        <f t="shared" si="1"/>
        <v>4</v>
      </c>
      <c r="B10" s="1">
        <f t="shared" si="0"/>
        <v>6.5817559177981599E-2</v>
      </c>
    </row>
    <row r="11" spans="1:8" x14ac:dyDescent="0.25">
      <c r="A11" s="1">
        <f t="shared" si="1"/>
        <v>4.5</v>
      </c>
      <c r="B11" s="1">
        <f t="shared" si="0"/>
        <v>7.7410875753594482E-2</v>
      </c>
    </row>
    <row r="12" spans="1:8" x14ac:dyDescent="0.25">
      <c r="A12" s="1">
        <f t="shared" si="1"/>
        <v>5</v>
      </c>
      <c r="B12" s="1">
        <f t="shared" si="0"/>
        <v>8.7172515249562418E-2</v>
      </c>
    </row>
    <row r="13" spans="1:8" x14ac:dyDescent="0.25">
      <c r="A13" s="1">
        <f t="shared" si="1"/>
        <v>5.5</v>
      </c>
      <c r="B13" s="1">
        <f t="shared" si="0"/>
        <v>9.4772067427477638E-2</v>
      </c>
    </row>
    <row r="14" spans="1:8" x14ac:dyDescent="0.25">
      <c r="A14" s="1">
        <f t="shared" si="1"/>
        <v>6</v>
      </c>
      <c r="B14" s="1">
        <f t="shared" si="0"/>
        <v>0.10008447084954813</v>
      </c>
    </row>
    <row r="15" spans="1:8" x14ac:dyDescent="0.25">
      <c r="A15" s="1">
        <f t="shared" si="1"/>
        <v>6.5</v>
      </c>
      <c r="B15" s="1">
        <f t="shared" si="0"/>
        <v>0.10314791383898463</v>
      </c>
    </row>
    <row r="16" spans="1:8" x14ac:dyDescent="0.25">
      <c r="A16" s="1">
        <f t="shared" si="1"/>
        <v>7</v>
      </c>
      <c r="B16" s="1">
        <f t="shared" si="0"/>
        <v>0.10411977480817199</v>
      </c>
    </row>
    <row r="17" spans="1:2" x14ac:dyDescent="0.25">
      <c r="A17" s="1">
        <f t="shared" si="1"/>
        <v>7.5</v>
      </c>
      <c r="B17" s="1">
        <f t="shared" si="0"/>
        <v>0.10323593166714962</v>
      </c>
    </row>
    <row r="18" spans="1:2" x14ac:dyDescent="0.25">
      <c r="A18" s="1">
        <f t="shared" si="1"/>
        <v>8</v>
      </c>
      <c r="B18" s="1">
        <f t="shared" si="0"/>
        <v>0.10077615715519174</v>
      </c>
    </row>
    <row r="19" spans="1:2" x14ac:dyDescent="0.25">
      <c r="A19" s="1">
        <f t="shared" si="1"/>
        <v>8.5</v>
      </c>
      <c r="B19" s="1">
        <f t="shared" si="0"/>
        <v>9.7036574861023503E-2</v>
      </c>
    </row>
    <row r="20" spans="1:2" x14ac:dyDescent="0.25">
      <c r="A20" s="1">
        <f t="shared" si="1"/>
        <v>9</v>
      </c>
      <c r="B20" s="1">
        <f t="shared" si="0"/>
        <v>9.230907120865163E-2</v>
      </c>
    </row>
    <row r="21" spans="1:2" x14ac:dyDescent="0.25">
      <c r="A21" s="1">
        <f t="shared" si="1"/>
        <v>9.5</v>
      </c>
      <c r="B21" s="1">
        <f t="shared" si="0"/>
        <v>8.6866954605824581E-2</v>
      </c>
    </row>
    <row r="22" spans="1:2" x14ac:dyDescent="0.25">
      <c r="A22" s="1">
        <f t="shared" si="1"/>
        <v>10</v>
      </c>
      <c r="B22" s="1">
        <f t="shared" si="0"/>
        <v>8.0955872404955637E-2</v>
      </c>
    </row>
    <row r="23" spans="1:2" x14ac:dyDescent="0.25">
      <c r="A23" s="1">
        <f t="shared" si="1"/>
        <v>10.5</v>
      </c>
      <c r="B23" s="1">
        <f t="shared" si="0"/>
        <v>7.4788923741391622E-2</v>
      </c>
    </row>
    <row r="24" spans="1:2" x14ac:dyDescent="0.25">
      <c r="A24" s="1">
        <f t="shared" si="1"/>
        <v>11</v>
      </c>
      <c r="B24" s="1">
        <f t="shared" si="0"/>
        <v>6.854495794946322E-2</v>
      </c>
    </row>
    <row r="25" spans="1:2" x14ac:dyDescent="0.25">
      <c r="A25" s="1">
        <f t="shared" si="1"/>
        <v>11.5</v>
      </c>
      <c r="B25" s="1">
        <f t="shared" si="0"/>
        <v>6.2369166048454633E-2</v>
      </c>
    </row>
    <row r="26" spans="1:2" x14ac:dyDescent="0.25">
      <c r="A26" s="1">
        <f t="shared" si="1"/>
        <v>12</v>
      </c>
      <c r="B26" s="1">
        <f t="shared" si="0"/>
        <v>5.6375218287528853E-2</v>
      </c>
    </row>
    <row r="27" spans="1:2" x14ac:dyDescent="0.25">
      <c r="A27" s="1">
        <f t="shared" si="1"/>
        <v>12.5</v>
      </c>
      <c r="B27" s="1">
        <f t="shared" si="0"/>
        <v>5.0648349850090903E-2</v>
      </c>
    </row>
    <row r="28" spans="1:2" x14ac:dyDescent="0.25">
      <c r="A28" s="1">
        <f t="shared" si="1"/>
        <v>13</v>
      </c>
      <c r="B28" s="1">
        <f t="shared" si="0"/>
        <v>4.5248935578189091E-2</v>
      </c>
    </row>
    <row r="29" spans="1:2" x14ac:dyDescent="0.25">
      <c r="A29" s="1">
        <f t="shared" si="1"/>
        <v>13.5</v>
      </c>
      <c r="B29" s="1">
        <f t="shared" si="0"/>
        <v>4.0216215891529447E-2</v>
      </c>
    </row>
    <row r="30" spans="1:2" x14ac:dyDescent="0.25">
      <c r="A30" s="1">
        <f t="shared" si="1"/>
        <v>14</v>
      </c>
      <c r="B30" s="1">
        <f t="shared" si="0"/>
        <v>3.5571937312798528E-2</v>
      </c>
    </row>
    <row r="31" spans="1:2" x14ac:dyDescent="0.25">
      <c r="A31" s="1">
        <f t="shared" si="1"/>
        <v>14.5</v>
      </c>
      <c r="B31" s="1">
        <f t="shared" si="0"/>
        <v>3.132375228214522E-2</v>
      </c>
    </row>
    <row r="32" spans="1:2" x14ac:dyDescent="0.25">
      <c r="A32" s="1">
        <f t="shared" si="1"/>
        <v>15</v>
      </c>
      <c r="B32" s="1">
        <f t="shared" si="0"/>
        <v>2.7468285908188221E-2</v>
      </c>
    </row>
    <row r="33" spans="1:2" x14ac:dyDescent="0.25">
      <c r="A33" s="1">
        <f t="shared" si="1"/>
        <v>15.5</v>
      </c>
      <c r="B33" s="1">
        <f t="shared" si="0"/>
        <v>2.3993824370930977E-2</v>
      </c>
    </row>
    <row r="34" spans="1:2" x14ac:dyDescent="0.25">
      <c r="A34" s="1">
        <f t="shared" si="1"/>
        <v>16</v>
      </c>
      <c r="B34" s="1">
        <f t="shared" si="0"/>
        <v>2.0882613513636961E-2</v>
      </c>
    </row>
    <row r="35" spans="1:2" x14ac:dyDescent="0.25">
      <c r="A35" s="1">
        <f t="shared" si="1"/>
        <v>16.5</v>
      </c>
      <c r="B35" s="1">
        <f t="shared" si="0"/>
        <v>1.8112779317660845E-2</v>
      </c>
    </row>
    <row r="36" spans="1:2" x14ac:dyDescent="0.25">
      <c r="A36" s="1">
        <f t="shared" si="1"/>
        <v>17</v>
      </c>
      <c r="B36" s="1">
        <f t="shared" si="0"/>
        <v>1.5659896789258391E-2</v>
      </c>
    </row>
    <row r="37" spans="1:2" x14ac:dyDescent="0.25">
      <c r="A37" s="1">
        <f t="shared" si="1"/>
        <v>17.5</v>
      </c>
      <c r="B37" s="1">
        <f t="shared" si="0"/>
        <v>1.3498242325720264E-2</v>
      </c>
    </row>
    <row r="38" spans="1:2" x14ac:dyDescent="0.25">
      <c r="A38" s="1">
        <f t="shared" si="1"/>
        <v>18</v>
      </c>
      <c r="B38" s="1">
        <f t="shared" si="0"/>
        <v>1.1601768556477621E-2</v>
      </c>
    </row>
    <row r="39" spans="1:2" x14ac:dyDescent="0.25">
      <c r="A39" s="1">
        <f t="shared" si="1"/>
        <v>18.5</v>
      </c>
      <c r="B39" s="1">
        <f t="shared" si="0"/>
        <v>9.9448413348470332E-3</v>
      </c>
    </row>
    <row r="40" spans="1:2" x14ac:dyDescent="0.25">
      <c r="A40" s="1">
        <f t="shared" si="1"/>
        <v>19</v>
      </c>
      <c r="B40" s="1">
        <f t="shared" si="0"/>
        <v>8.5027770568036933E-3</v>
      </c>
    </row>
    <row r="41" spans="1:2" x14ac:dyDescent="0.25">
      <c r="A41" s="1">
        <f t="shared" si="1"/>
        <v>19.5</v>
      </c>
      <c r="B41" s="1">
        <f t="shared" si="0"/>
        <v>7.2522156212742302E-3</v>
      </c>
    </row>
    <row r="42" spans="1:2" x14ac:dyDescent="0.25">
      <c r="A42" s="1">
        <f t="shared" si="1"/>
        <v>20</v>
      </c>
      <c r="B42" s="1">
        <f t="shared" si="0"/>
        <v>6.1713607284488506E-3</v>
      </c>
    </row>
    <row r="43" spans="1:2" x14ac:dyDescent="0.25">
      <c r="A43" s="1">
        <f t="shared" si="1"/>
        <v>20.5</v>
      </c>
      <c r="B43" s="1">
        <f t="shared" si="0"/>
        <v>5.2401152749393881E-3</v>
      </c>
    </row>
    <row r="44" spans="1:2" x14ac:dyDescent="0.25">
      <c r="A44" s="1">
        <f t="shared" si="1"/>
        <v>21</v>
      </c>
      <c r="B44" s="1">
        <f t="shared" si="0"/>
        <v>4.4401356494346966E-3</v>
      </c>
    </row>
    <row r="45" spans="1:2" x14ac:dyDescent="0.25">
      <c r="A45" s="1">
        <f t="shared" si="1"/>
        <v>21.5</v>
      </c>
      <c r="B45" s="1">
        <f t="shared" si="0"/>
        <v>3.7548249586399421E-3</v>
      </c>
    </row>
    <row r="46" spans="1:2" x14ac:dyDescent="0.25">
      <c r="A46" s="1">
        <f t="shared" si="1"/>
        <v>22</v>
      </c>
      <c r="B46" s="1">
        <f t="shared" si="0"/>
        <v>3.1692817419006949E-3</v>
      </c>
    </row>
    <row r="47" spans="1:2" x14ac:dyDescent="0.25">
      <c r="A47" s="1">
        <f t="shared" si="1"/>
        <v>22.5</v>
      </c>
      <c r="B47" s="1">
        <f t="shared" si="0"/>
        <v>2.6702176284045583E-3</v>
      </c>
    </row>
    <row r="48" spans="1:2" x14ac:dyDescent="0.25">
      <c r="A48" s="1">
        <f t="shared" si="1"/>
        <v>23</v>
      </c>
      <c r="B48" s="1">
        <f t="shared" si="0"/>
        <v>2.2458546773967288E-3</v>
      </c>
    </row>
    <row r="49" spans="1:2" x14ac:dyDescent="0.25">
      <c r="A49" s="1">
        <f t="shared" si="1"/>
        <v>23.5</v>
      </c>
      <c r="B49" s="1">
        <f t="shared" si="0"/>
        <v>1.885810816217763E-3</v>
      </c>
    </row>
    <row r="50" spans="1:2" x14ac:dyDescent="0.25">
      <c r="A50" s="1">
        <f t="shared" si="1"/>
        <v>24</v>
      </c>
      <c r="B50" s="1">
        <f t="shared" si="0"/>
        <v>1.5809798322767017E-3</v>
      </c>
    </row>
    <row r="51" spans="1:2" x14ac:dyDescent="0.25">
      <c r="A51" s="1">
        <f t="shared" si="1"/>
        <v>24.5</v>
      </c>
      <c r="B51" s="1">
        <f t="shared" si="0"/>
        <v>1.3234107519427968E-3</v>
      </c>
    </row>
    <row r="52" spans="1:2" x14ac:dyDescent="0.25">
      <c r="A52" s="1">
        <f t="shared" si="1"/>
        <v>25</v>
      </c>
      <c r="B52" s="1">
        <f t="shared" si="0"/>
        <v>1.1061901151296861E-3</v>
      </c>
    </row>
    <row r="53" spans="1:2" x14ac:dyDescent="0.25">
      <c r="A53" s="1">
        <f t="shared" si="1"/>
        <v>25.5</v>
      </c>
      <c r="B53" s="1">
        <f t="shared" si="0"/>
        <v>9.2332959076080288E-4</v>
      </c>
    </row>
    <row r="54" spans="1:2" x14ac:dyDescent="0.25">
      <c r="A54" s="1">
        <f t="shared" si="1"/>
        <v>26</v>
      </c>
      <c r="B54" s="1">
        <f t="shared" si="0"/>
        <v>7.6966053782838309E-4</v>
      </c>
    </row>
    <row r="55" spans="1:2" x14ac:dyDescent="0.25">
      <c r="A55" s="1">
        <f t="shared" si="1"/>
        <v>26.5</v>
      </c>
      <c r="B55" s="1">
        <f t="shared" si="0"/>
        <v>6.4073646419062662E-4</v>
      </c>
    </row>
    <row r="56" spans="1:2" x14ac:dyDescent="0.25">
      <c r="A56" s="1">
        <f t="shared" si="1"/>
        <v>27</v>
      </c>
      <c r="B56" s="1">
        <f t="shared" si="0"/>
        <v>5.3274383858929221E-4</v>
      </c>
    </row>
    <row r="57" spans="1:2" x14ac:dyDescent="0.25">
      <c r="A57" s="1">
        <f t="shared" si="1"/>
        <v>27.5</v>
      </c>
      <c r="B57" s="1">
        <f t="shared" si="0"/>
        <v>4.4242134222160178E-4</v>
      </c>
    </row>
    <row r="58" spans="1:2" x14ac:dyDescent="0.25">
      <c r="A58" s="1">
        <f t="shared" si="1"/>
        <v>28</v>
      </c>
      <c r="B58" s="1">
        <f t="shared" si="0"/>
        <v>3.6698737987997528E-4</v>
      </c>
    </row>
    <row r="59" spans="1:2" x14ac:dyDescent="0.25">
      <c r="A59" s="1">
        <f t="shared" si="1"/>
        <v>28.5</v>
      </c>
      <c r="B59" s="1">
        <f t="shared" si="0"/>
        <v>3.0407548608212378E-4</v>
      </c>
    </row>
    <row r="60" spans="1:2" x14ac:dyDescent="0.25">
      <c r="A60" s="1">
        <f t="shared" si="1"/>
        <v>29</v>
      </c>
      <c r="B60" s="1">
        <f t="shared" si="0"/>
        <v>2.5167714099304234E-4</v>
      </c>
    </row>
    <row r="61" spans="1:2" x14ac:dyDescent="0.25">
      <c r="A61" s="1">
        <f t="shared" si="1"/>
        <v>29.5</v>
      </c>
      <c r="B61" s="1">
        <f t="shared" si="0"/>
        <v>2.0809143954820993E-4</v>
      </c>
    </row>
    <row r="62" spans="1:2" x14ac:dyDescent="0.25">
      <c r="A62" s="1">
        <f t="shared" si="1"/>
        <v>30</v>
      </c>
      <c r="B62" s="1">
        <f t="shared" si="0"/>
        <v>1.7188102294906895E-4</v>
      </c>
    </row>
    <row r="63" spans="1:2" x14ac:dyDescent="0.25">
      <c r="A63" s="1">
        <f t="shared" si="1"/>
        <v>30.5</v>
      </c>
      <c r="B63" s="1">
        <f t="shared" si="0"/>
        <v>1.4183367485472994E-4</v>
      </c>
    </row>
    <row r="64" spans="1:2" x14ac:dyDescent="0.25">
      <c r="A64" s="1">
        <f t="shared" si="1"/>
        <v>31</v>
      </c>
      <c r="B64" s="1">
        <f t="shared" si="0"/>
        <v>1.1692899734683835E-4</v>
      </c>
    </row>
    <row r="65" spans="1:2" x14ac:dyDescent="0.25">
      <c r="A65" s="1">
        <f t="shared" si="1"/>
        <v>31.5</v>
      </c>
      <c r="B65" s="1">
        <f t="shared" si="0"/>
        <v>9.6309607965150949E-5</v>
      </c>
    </row>
    <row r="66" spans="1:2" x14ac:dyDescent="0.25">
      <c r="A66" s="1">
        <f t="shared" si="1"/>
        <v>32</v>
      </c>
      <c r="B66" s="1">
        <f t="shared" si="0"/>
        <v>7.9256334043375902E-5</v>
      </c>
    </row>
    <row r="67" spans="1:2" x14ac:dyDescent="0.25">
      <c r="A67" s="1">
        <f t="shared" si="1"/>
        <v>32.5</v>
      </c>
      <c r="B67" s="1">
        <f t="shared" ref="B67:B72" si="2">_xlfn.CHISQ.DIST(A67,$E$2-1,0)</f>
        <v>6.5166920590361042E-5</v>
      </c>
    </row>
    <row r="68" spans="1:2" x14ac:dyDescent="0.25">
      <c r="A68" s="1">
        <f t="shared" ref="A68:A72" si="3">A67+0.5</f>
        <v>33</v>
      </c>
      <c r="B68" s="1">
        <f t="shared" si="2"/>
        <v>5.3537810346719203E-5</v>
      </c>
    </row>
    <row r="69" spans="1:2" x14ac:dyDescent="0.25">
      <c r="A69" s="1">
        <f t="shared" si="3"/>
        <v>33.5</v>
      </c>
      <c r="B69" s="1">
        <f t="shared" si="2"/>
        <v>4.394859741875833E-5</v>
      </c>
    </row>
    <row r="70" spans="1:2" x14ac:dyDescent="0.25">
      <c r="A70" s="1">
        <f t="shared" si="3"/>
        <v>34</v>
      </c>
      <c r="B70" s="1">
        <f t="shared" si="2"/>
        <v>3.6048797645399212E-5</v>
      </c>
    </row>
    <row r="71" spans="1:2" x14ac:dyDescent="0.25">
      <c r="A71" s="1">
        <f t="shared" si="3"/>
        <v>34.5</v>
      </c>
      <c r="B71" s="1">
        <f t="shared" si="2"/>
        <v>2.9546618635697961E-5</v>
      </c>
    </row>
    <row r="72" spans="1:2" x14ac:dyDescent="0.25">
      <c r="A72" s="1">
        <f t="shared" si="3"/>
        <v>35</v>
      </c>
      <c r="B72" s="1">
        <f t="shared" si="2"/>
        <v>2.4199449617246537E-5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B3" sqref="B3"/>
    </sheetView>
  </sheetViews>
  <sheetFormatPr defaultRowHeight="15" x14ac:dyDescent="0.25"/>
  <cols>
    <col min="2" max="2" width="12" bestFit="1" customWidth="1"/>
    <col min="8" max="8" width="31" customWidth="1"/>
  </cols>
  <sheetData>
    <row r="1" spans="1:8" x14ac:dyDescent="0.25">
      <c r="A1" s="4" t="s">
        <v>1</v>
      </c>
      <c r="B1" s="1" t="s">
        <v>0</v>
      </c>
      <c r="E1" t="s">
        <v>9</v>
      </c>
      <c r="F1" t="s">
        <v>10</v>
      </c>
      <c r="H1" s="3"/>
    </row>
    <row r="2" spans="1:8" x14ac:dyDescent="0.25">
      <c r="A2" s="1">
        <v>0</v>
      </c>
      <c r="B2" s="1">
        <f>_xlfn.F.DIST(A2,$E$2-1,$F$2-1,0)</f>
        <v>0</v>
      </c>
      <c r="E2">
        <v>5</v>
      </c>
      <c r="F2">
        <v>4</v>
      </c>
    </row>
    <row r="3" spans="1:8" x14ac:dyDescent="0.25">
      <c r="A3" s="1">
        <f>A2+0.5</f>
        <v>0.5</v>
      </c>
      <c r="B3" s="1">
        <f t="shared" ref="B3:B52" si="0">_xlfn.F.DIST(A3,$E$2-1,$F$2-1,0)</f>
        <v>0.55770960185386809</v>
      </c>
    </row>
    <row r="4" spans="1:8" x14ac:dyDescent="0.25">
      <c r="A4" s="1">
        <f t="shared" ref="A4:A52" si="1">A3+0.5</f>
        <v>1</v>
      </c>
      <c r="B4" s="1">
        <f t="shared" si="0"/>
        <v>0.34355003127532341</v>
      </c>
    </row>
    <row r="5" spans="1:8" x14ac:dyDescent="0.25">
      <c r="A5" s="1">
        <f t="shared" si="1"/>
        <v>1.5</v>
      </c>
      <c r="B5" s="1">
        <f t="shared" si="0"/>
        <v>0.21383343303319483</v>
      </c>
    </row>
    <row r="6" spans="1:8" x14ac:dyDescent="0.25">
      <c r="A6" s="1">
        <f t="shared" si="1"/>
        <v>2</v>
      </c>
      <c r="B6" s="1">
        <f t="shared" si="0"/>
        <v>0.14125008897983002</v>
      </c>
    </row>
    <row r="7" spans="1:8" x14ac:dyDescent="0.25">
      <c r="A7" s="1">
        <f t="shared" si="1"/>
        <v>2.5</v>
      </c>
      <c r="B7" s="1">
        <f t="shared" si="0"/>
        <v>9.8394632515643024E-2</v>
      </c>
    </row>
    <row r="8" spans="1:8" x14ac:dyDescent="0.25">
      <c r="A8" s="1">
        <f t="shared" si="1"/>
        <v>3</v>
      </c>
      <c r="B8" s="1">
        <f t="shared" si="0"/>
        <v>7.1554175279993304E-2</v>
      </c>
    </row>
    <row r="9" spans="1:8" x14ac:dyDescent="0.25">
      <c r="A9" s="1">
        <f t="shared" si="1"/>
        <v>3.5</v>
      </c>
      <c r="B9" s="1">
        <f t="shared" si="0"/>
        <v>5.3867888435028287E-2</v>
      </c>
    </row>
    <row r="10" spans="1:8" x14ac:dyDescent="0.25">
      <c r="A10" s="1">
        <f t="shared" si="1"/>
        <v>4</v>
      </c>
      <c r="B10" s="1">
        <f t="shared" si="0"/>
        <v>4.1711472390443149E-2</v>
      </c>
    </row>
    <row r="11" spans="1:8" x14ac:dyDescent="0.25">
      <c r="A11" s="1">
        <f t="shared" si="1"/>
        <v>4.5</v>
      </c>
      <c r="B11" s="1">
        <f t="shared" si="0"/>
        <v>3.3058117172818723E-2</v>
      </c>
    </row>
    <row r="12" spans="1:8" x14ac:dyDescent="0.25">
      <c r="A12" s="1">
        <f t="shared" si="1"/>
        <v>5</v>
      </c>
      <c r="B12" s="1">
        <f t="shared" si="0"/>
        <v>2.6715032738684724E-2</v>
      </c>
    </row>
    <row r="13" spans="1:8" x14ac:dyDescent="0.25">
      <c r="A13" s="1">
        <f t="shared" si="1"/>
        <v>5.5</v>
      </c>
      <c r="B13" s="1">
        <f t="shared" si="0"/>
        <v>2.1948547833512824E-2</v>
      </c>
    </row>
    <row r="14" spans="1:8" x14ac:dyDescent="0.25">
      <c r="A14" s="1">
        <f t="shared" si="1"/>
        <v>6</v>
      </c>
      <c r="B14" s="1">
        <f t="shared" si="0"/>
        <v>1.8289894833104708E-2</v>
      </c>
    </row>
    <row r="15" spans="1:8" x14ac:dyDescent="0.25">
      <c r="A15" s="1">
        <f t="shared" si="1"/>
        <v>6.5</v>
      </c>
      <c r="B15" s="1">
        <f t="shared" si="0"/>
        <v>1.5429558396328921E-2</v>
      </c>
    </row>
    <row r="16" spans="1:8" x14ac:dyDescent="0.25">
      <c r="A16" s="1">
        <f t="shared" si="1"/>
        <v>7</v>
      </c>
      <c r="B16" s="1">
        <f t="shared" si="0"/>
        <v>1.3157253553358433E-2</v>
      </c>
    </row>
    <row r="17" spans="1:2" x14ac:dyDescent="0.25">
      <c r="A17" s="1">
        <f t="shared" si="1"/>
        <v>7.5</v>
      </c>
      <c r="B17" s="1">
        <f t="shared" si="0"/>
        <v>1.132649679105048E-2</v>
      </c>
    </row>
    <row r="18" spans="1:2" x14ac:dyDescent="0.25">
      <c r="A18" s="1">
        <f t="shared" si="1"/>
        <v>8</v>
      </c>
      <c r="B18" s="1">
        <f t="shared" si="0"/>
        <v>9.8329756621286686E-3</v>
      </c>
    </row>
    <row r="19" spans="1:2" x14ac:dyDescent="0.25">
      <c r="A19" s="1">
        <f t="shared" si="1"/>
        <v>8.5</v>
      </c>
      <c r="B19" s="1">
        <f t="shared" si="0"/>
        <v>8.6009420972182737E-3</v>
      </c>
    </row>
    <row r="20" spans="1:2" x14ac:dyDescent="0.25">
      <c r="A20" s="1">
        <f t="shared" si="1"/>
        <v>9</v>
      </c>
      <c r="B20" s="1">
        <f t="shared" si="0"/>
        <v>7.5744223426294421E-3</v>
      </c>
    </row>
    <row r="21" spans="1:2" x14ac:dyDescent="0.25">
      <c r="A21" s="1">
        <f t="shared" si="1"/>
        <v>9.5</v>
      </c>
      <c r="B21" s="1">
        <f t="shared" si="0"/>
        <v>6.7114017873274147E-3</v>
      </c>
    </row>
    <row r="22" spans="1:2" x14ac:dyDescent="0.25">
      <c r="A22" s="1">
        <f t="shared" si="1"/>
        <v>10</v>
      </c>
      <c r="B22" s="1">
        <f t="shared" si="0"/>
        <v>5.9798947189032021E-3</v>
      </c>
    </row>
    <row r="23" spans="1:2" x14ac:dyDescent="0.25">
      <c r="A23" s="1">
        <f t="shared" si="1"/>
        <v>10.5</v>
      </c>
      <c r="B23" s="1">
        <f t="shared" si="0"/>
        <v>5.3552362317929739E-3</v>
      </c>
    </row>
    <row r="24" spans="1:2" x14ac:dyDescent="0.25">
      <c r="A24" s="1">
        <f t="shared" si="1"/>
        <v>11</v>
      </c>
      <c r="B24" s="1">
        <f t="shared" si="0"/>
        <v>4.8181832649173348E-3</v>
      </c>
    </row>
    <row r="25" spans="1:2" x14ac:dyDescent="0.25">
      <c r="A25" s="1">
        <f t="shared" si="1"/>
        <v>11.5</v>
      </c>
      <c r="B25" s="1">
        <f t="shared" si="0"/>
        <v>4.3535615889729838E-3</v>
      </c>
    </row>
    <row r="26" spans="1:2" x14ac:dyDescent="0.25">
      <c r="A26" s="1">
        <f t="shared" si="1"/>
        <v>12</v>
      </c>
      <c r="B26" s="1">
        <f t="shared" si="0"/>
        <v>3.9492876049067047E-3</v>
      </c>
    </row>
    <row r="27" spans="1:2" x14ac:dyDescent="0.25">
      <c r="A27" s="1">
        <f t="shared" si="1"/>
        <v>12.5</v>
      </c>
      <c r="B27" s="1">
        <f t="shared" si="0"/>
        <v>3.5956515805648111E-3</v>
      </c>
    </row>
    <row r="28" spans="1:2" x14ac:dyDescent="0.25">
      <c r="A28" s="1">
        <f t="shared" si="1"/>
        <v>13</v>
      </c>
      <c r="B28" s="1">
        <f t="shared" si="0"/>
        <v>3.2847859281826559E-3</v>
      </c>
    </row>
    <row r="29" spans="1:2" x14ac:dyDescent="0.25">
      <c r="A29" s="1">
        <f t="shared" si="1"/>
        <v>13.5</v>
      </c>
      <c r="B29" s="1">
        <f t="shared" si="0"/>
        <v>3.0102662266147501E-3</v>
      </c>
    </row>
    <row r="30" spans="1:2" x14ac:dyDescent="0.25">
      <c r="A30" s="1">
        <f t="shared" si="1"/>
        <v>14</v>
      </c>
      <c r="B30" s="1">
        <f t="shared" si="0"/>
        <v>2.7668086667582332E-3</v>
      </c>
    </row>
    <row r="31" spans="1:2" x14ac:dyDescent="0.25">
      <c r="A31" s="1">
        <f t="shared" si="1"/>
        <v>14.5</v>
      </c>
      <c r="B31" s="1">
        <f t="shared" si="0"/>
        <v>2.550038351921221E-3</v>
      </c>
    </row>
    <row r="32" spans="1:2" x14ac:dyDescent="0.25">
      <c r="A32" s="1">
        <f t="shared" si="1"/>
        <v>15</v>
      </c>
      <c r="B32" s="1">
        <f t="shared" si="0"/>
        <v>2.3563102282258127E-3</v>
      </c>
    </row>
    <row r="33" spans="1:2" x14ac:dyDescent="0.25">
      <c r="A33" s="1">
        <f t="shared" si="1"/>
        <v>15.5</v>
      </c>
      <c r="B33" s="1">
        <f t="shared" si="0"/>
        <v>2.182569502306803E-3</v>
      </c>
    </row>
    <row r="34" spans="1:2" x14ac:dyDescent="0.25">
      <c r="A34" s="1">
        <f t="shared" si="1"/>
        <v>16</v>
      </c>
      <c r="B34" s="1">
        <f t="shared" si="0"/>
        <v>2.0262419649419283E-3</v>
      </c>
    </row>
    <row r="35" spans="1:2" x14ac:dyDescent="0.25">
      <c r="A35" s="1">
        <f t="shared" si="1"/>
        <v>16.5</v>
      </c>
      <c r="B35" s="1">
        <f t="shared" si="0"/>
        <v>1.8851471641553571E-3</v>
      </c>
    </row>
    <row r="36" spans="1:2" x14ac:dyDescent="0.25">
      <c r="A36" s="1">
        <f t="shared" si="1"/>
        <v>17</v>
      </c>
      <c r="B36" s="1">
        <f t="shared" si="0"/>
        <v>1.757429181058067E-3</v>
      </c>
    </row>
    <row r="37" spans="1:2" x14ac:dyDescent="0.25">
      <c r="A37" s="1">
        <f t="shared" si="1"/>
        <v>17.5</v>
      </c>
      <c r="B37" s="1">
        <f t="shared" si="0"/>
        <v>1.6415010721575502E-3</v>
      </c>
    </row>
    <row r="38" spans="1:2" x14ac:dyDescent="0.25">
      <c r="A38" s="1">
        <f t="shared" si="1"/>
        <v>18</v>
      </c>
      <c r="B38" s="1">
        <f t="shared" si="0"/>
        <v>1.5360000000000013E-3</v>
      </c>
    </row>
    <row r="39" spans="1:2" x14ac:dyDescent="0.25">
      <c r="A39" s="1">
        <f t="shared" si="1"/>
        <v>18.5</v>
      </c>
      <c r="B39" s="1">
        <f t="shared" si="0"/>
        <v>1.4397507809179387E-3</v>
      </c>
    </row>
    <row r="40" spans="1:2" x14ac:dyDescent="0.25">
      <c r="A40" s="1">
        <f t="shared" si="1"/>
        <v>19</v>
      </c>
      <c r="B40" s="1">
        <f t="shared" si="0"/>
        <v>1.3517361047009136E-3</v>
      </c>
    </row>
    <row r="41" spans="1:2" x14ac:dyDescent="0.25">
      <c r="A41" s="1">
        <f t="shared" si="1"/>
        <v>19.5</v>
      </c>
      <c r="B41" s="1">
        <f t="shared" si="0"/>
        <v>1.2710720756431335E-3</v>
      </c>
    </row>
    <row r="42" spans="1:2" x14ac:dyDescent="0.25">
      <c r="A42" s="1">
        <f t="shared" si="1"/>
        <v>20</v>
      </c>
      <c r="B42" s="1">
        <f t="shared" si="0"/>
        <v>1.1969880227539914E-3</v>
      </c>
    </row>
    <row r="43" spans="1:2" x14ac:dyDescent="0.25">
      <c r="A43" s="1">
        <f t="shared" si="1"/>
        <v>20.5</v>
      </c>
      <c r="B43" s="1">
        <f t="shared" si="0"/>
        <v>1.1288097540912035E-3</v>
      </c>
    </row>
    <row r="44" spans="1:2" x14ac:dyDescent="0.25">
      <c r="A44" s="1">
        <f t="shared" si="1"/>
        <v>21</v>
      </c>
      <c r="B44" s="1">
        <f t="shared" si="0"/>
        <v>1.0659456043621003E-3</v>
      </c>
    </row>
    <row r="45" spans="1:2" x14ac:dyDescent="0.25">
      <c r="A45" s="1">
        <f t="shared" si="1"/>
        <v>21.5</v>
      </c>
      <c r="B45" s="1">
        <f t="shared" si="0"/>
        <v>1.0078747593743891E-3</v>
      </c>
    </row>
    <row r="46" spans="1:2" x14ac:dyDescent="0.25">
      <c r="A46" s="1">
        <f t="shared" si="1"/>
        <v>22</v>
      </c>
      <c r="B46" s="1">
        <f t="shared" si="0"/>
        <v>9.5413744532437869E-4</v>
      </c>
    </row>
    <row r="47" spans="1:2" x14ac:dyDescent="0.25">
      <c r="A47" s="1">
        <f t="shared" si="1"/>
        <v>22.5</v>
      </c>
      <c r="B47" s="1">
        <f t="shared" si="0"/>
        <v>9.043266524794818E-4</v>
      </c>
    </row>
    <row r="48" spans="1:2" x14ac:dyDescent="0.25">
      <c r="A48" s="1">
        <f t="shared" si="1"/>
        <v>23</v>
      </c>
      <c r="B48" s="1">
        <f t="shared" si="0"/>
        <v>8.5808112690105608E-4</v>
      </c>
    </row>
    <row r="49" spans="1:2" x14ac:dyDescent="0.25">
      <c r="A49" s="1">
        <f t="shared" si="1"/>
        <v>23.5</v>
      </c>
      <c r="B49" s="1">
        <f t="shared" si="0"/>
        <v>8.1507941448266479E-4</v>
      </c>
    </row>
    <row r="50" spans="1:2" x14ac:dyDescent="0.25">
      <c r="A50" s="1">
        <f t="shared" si="1"/>
        <v>24</v>
      </c>
      <c r="B50" s="1">
        <f t="shared" si="0"/>
        <v>7.7503478178233165E-4</v>
      </c>
    </row>
    <row r="51" spans="1:2" x14ac:dyDescent="0.25">
      <c r="A51" s="1">
        <f t="shared" si="1"/>
        <v>24.5</v>
      </c>
      <c r="B51" s="1">
        <f t="shared" si="0"/>
        <v>7.376908702108868E-4</v>
      </c>
    </row>
    <row r="52" spans="1:2" x14ac:dyDescent="0.25">
      <c r="A52" s="1">
        <f t="shared" si="1"/>
        <v>25</v>
      </c>
      <c r="B52" s="1">
        <f t="shared" si="0"/>
        <v>7.0281796586391316E-4</v>
      </c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workbookViewId="0">
      <selection activeCell="N2" sqref="N2"/>
    </sheetView>
  </sheetViews>
  <sheetFormatPr defaultRowHeight="15" x14ac:dyDescent="0.25"/>
  <cols>
    <col min="6" max="6" width="10.5703125" bestFit="1" customWidth="1"/>
    <col min="7" max="7" width="13.5703125" bestFit="1" customWidth="1"/>
    <col min="14" max="14" width="12" bestFit="1" customWidth="1"/>
  </cols>
  <sheetData>
    <row r="1" spans="1:14" x14ac:dyDescent="0.25">
      <c r="A1" t="s">
        <v>1</v>
      </c>
      <c r="B1" t="s">
        <v>0</v>
      </c>
      <c r="F1" t="s">
        <v>4</v>
      </c>
      <c r="G1" t="s">
        <v>3</v>
      </c>
      <c r="M1" s="7" t="s">
        <v>11</v>
      </c>
      <c r="N1" s="7" t="s">
        <v>12</v>
      </c>
    </row>
    <row r="2" spans="1:14" x14ac:dyDescent="0.25">
      <c r="A2">
        <v>10</v>
      </c>
      <c r="B2">
        <f>_xlfn.NORM.DIST(A2,$F$2,$G$2,0)</f>
        <v>1.3383022576488536E-5</v>
      </c>
      <c r="F2">
        <v>50</v>
      </c>
      <c r="G2">
        <v>10</v>
      </c>
      <c r="M2" s="5">
        <f>_xlfn.NORM.DIST(45,$F$2,$G$2,1) - _xlfn.NORM.DIST(30,$F$2,$G$2,1)</f>
        <v>0.28578740677780767</v>
      </c>
      <c r="N2" s="8">
        <f>1 - _xlfn.NORM.DIST(85,$F$2,$G$2,1)</f>
        <v>2.3262907903554009E-4</v>
      </c>
    </row>
    <row r="3" spans="1:14" x14ac:dyDescent="0.25">
      <c r="A3">
        <f>A2+0.5</f>
        <v>10.5</v>
      </c>
      <c r="B3">
        <f t="shared" ref="B3:B66" si="0">_xlfn.NORM.DIST(A3,$F$2,$G$2,0)</f>
        <v>1.63256408766242E-5</v>
      </c>
      <c r="M3" s="6">
        <f>_xlfn.NORM.DIST(45,$F$2,$G$2,1)</f>
        <v>0.30853753872598688</v>
      </c>
    </row>
    <row r="4" spans="1:14" x14ac:dyDescent="0.25">
      <c r="A4">
        <f t="shared" ref="A4:A67" si="1">A3+0.5</f>
        <v>11</v>
      </c>
      <c r="B4">
        <f t="shared" si="0"/>
        <v>1.9865547139277272E-5</v>
      </c>
      <c r="M4" s="6">
        <f>_xlfn.NORM.DIST(30,$F$2,$G$2,1)</f>
        <v>2.2750131948179191E-2</v>
      </c>
    </row>
    <row r="5" spans="1:14" x14ac:dyDescent="0.25">
      <c r="A5">
        <f t="shared" si="1"/>
        <v>11.5</v>
      </c>
      <c r="B5">
        <f t="shared" si="0"/>
        <v>2.4112658022599322E-5</v>
      </c>
    </row>
    <row r="6" spans="1:14" x14ac:dyDescent="0.25">
      <c r="A6">
        <f t="shared" si="1"/>
        <v>12</v>
      </c>
      <c r="B6">
        <f t="shared" si="0"/>
        <v>2.9194692579146026E-5</v>
      </c>
    </row>
    <row r="7" spans="1:14" x14ac:dyDescent="0.25">
      <c r="A7">
        <f t="shared" si="1"/>
        <v>12.5</v>
      </c>
      <c r="B7">
        <f t="shared" si="0"/>
        <v>3.5259568236744546E-5</v>
      </c>
    </row>
    <row r="8" spans="1:14" x14ac:dyDescent="0.25">
      <c r="A8">
        <f t="shared" si="1"/>
        <v>13</v>
      </c>
      <c r="B8">
        <f t="shared" si="0"/>
        <v>4.2478027055075142E-5</v>
      </c>
    </row>
    <row r="9" spans="1:14" x14ac:dyDescent="0.25">
      <c r="A9">
        <f t="shared" si="1"/>
        <v>13.5</v>
      </c>
      <c r="B9">
        <f t="shared" si="0"/>
        <v>5.1046497434418559E-5</v>
      </c>
    </row>
    <row r="10" spans="1:14" x14ac:dyDescent="0.25">
      <c r="A10">
        <f t="shared" si="1"/>
        <v>14</v>
      </c>
      <c r="B10">
        <f t="shared" si="0"/>
        <v>6.1190193011377187E-5</v>
      </c>
    </row>
    <row r="11" spans="1:14" x14ac:dyDescent="0.25">
      <c r="A11">
        <f t="shared" si="1"/>
        <v>14.5</v>
      </c>
      <c r="B11">
        <f t="shared" si="0"/>
        <v>7.3166446283031089E-5</v>
      </c>
    </row>
    <row r="12" spans="1:14" x14ac:dyDescent="0.25">
      <c r="A12">
        <f t="shared" si="1"/>
        <v>15</v>
      </c>
      <c r="B12">
        <f t="shared" si="0"/>
        <v>8.726826950457601E-5</v>
      </c>
    </row>
    <row r="13" spans="1:14" x14ac:dyDescent="0.25">
      <c r="A13">
        <f t="shared" si="1"/>
        <v>15.5</v>
      </c>
      <c r="B13">
        <f t="shared" si="0"/>
        <v>1.0382812956614104E-4</v>
      </c>
    </row>
    <row r="14" spans="1:14" x14ac:dyDescent="0.25">
      <c r="A14">
        <f t="shared" si="1"/>
        <v>16</v>
      </c>
      <c r="B14">
        <f t="shared" si="0"/>
        <v>1.2322191684730198E-4</v>
      </c>
    </row>
    <row r="15" spans="1:14" x14ac:dyDescent="0.25">
      <c r="A15">
        <f t="shared" si="1"/>
        <v>16.5</v>
      </c>
      <c r="B15">
        <f t="shared" si="0"/>
        <v>1.4587308046667459E-4</v>
      </c>
    </row>
    <row r="16" spans="1:14" x14ac:dyDescent="0.25">
      <c r="A16">
        <f t="shared" si="1"/>
        <v>17</v>
      </c>
      <c r="B16">
        <f t="shared" si="0"/>
        <v>1.722568939053681E-4</v>
      </c>
    </row>
    <row r="17" spans="1:2" x14ac:dyDescent="0.25">
      <c r="A17">
        <f t="shared" si="1"/>
        <v>17.5</v>
      </c>
      <c r="B17">
        <f t="shared" si="0"/>
        <v>2.0290480572997683E-4</v>
      </c>
    </row>
    <row r="18" spans="1:2" x14ac:dyDescent="0.25">
      <c r="A18">
        <f t="shared" si="1"/>
        <v>18</v>
      </c>
      <c r="B18">
        <f t="shared" si="0"/>
        <v>2.3840882014648405E-4</v>
      </c>
    </row>
    <row r="19" spans="1:2" x14ac:dyDescent="0.25">
      <c r="A19">
        <f t="shared" si="1"/>
        <v>18.5</v>
      </c>
      <c r="B19">
        <f t="shared" si="0"/>
        <v>2.7942584148794468E-4</v>
      </c>
    </row>
    <row r="20" spans="1:2" x14ac:dyDescent="0.25">
      <c r="A20">
        <f t="shared" si="1"/>
        <v>19</v>
      </c>
      <c r="B20">
        <f t="shared" si="0"/>
        <v>3.2668190561999186E-4</v>
      </c>
    </row>
    <row r="21" spans="1:2" x14ac:dyDescent="0.25">
      <c r="A21">
        <f t="shared" si="1"/>
        <v>19.5</v>
      </c>
      <c r="B21">
        <f t="shared" si="0"/>
        <v>3.8097620982218105E-4</v>
      </c>
    </row>
    <row r="22" spans="1:2" x14ac:dyDescent="0.25">
      <c r="A22">
        <f t="shared" si="1"/>
        <v>20</v>
      </c>
      <c r="B22">
        <f t="shared" si="0"/>
        <v>4.4318484119380076E-4</v>
      </c>
    </row>
    <row r="23" spans="1:2" x14ac:dyDescent="0.25">
      <c r="A23">
        <f t="shared" si="1"/>
        <v>20.5</v>
      </c>
      <c r="B23">
        <f t="shared" si="0"/>
        <v>5.1426409230539397E-4</v>
      </c>
    </row>
    <row r="24" spans="1:2" x14ac:dyDescent="0.25">
      <c r="A24">
        <f t="shared" si="1"/>
        <v>21</v>
      </c>
      <c r="B24">
        <f t="shared" si="0"/>
        <v>5.9525324197758534E-4</v>
      </c>
    </row>
    <row r="25" spans="1:2" x14ac:dyDescent="0.25">
      <c r="A25">
        <f t="shared" si="1"/>
        <v>21.5</v>
      </c>
      <c r="B25">
        <f t="shared" si="0"/>
        <v>6.8727666906139712E-4</v>
      </c>
    </row>
    <row r="26" spans="1:2" x14ac:dyDescent="0.25">
      <c r="A26">
        <f t="shared" si="1"/>
        <v>22</v>
      </c>
      <c r="B26">
        <f t="shared" si="0"/>
        <v>7.9154515829799694E-4</v>
      </c>
    </row>
    <row r="27" spans="1:2" x14ac:dyDescent="0.25">
      <c r="A27">
        <f t="shared" si="1"/>
        <v>22.5</v>
      </c>
      <c r="B27">
        <f t="shared" si="0"/>
        <v>9.0935625015910518E-4</v>
      </c>
    </row>
    <row r="28" spans="1:2" x14ac:dyDescent="0.25">
      <c r="A28">
        <f t="shared" si="1"/>
        <v>23</v>
      </c>
      <c r="B28">
        <f t="shared" si="0"/>
        <v>1.0420934814422591E-3</v>
      </c>
    </row>
    <row r="29" spans="1:2" x14ac:dyDescent="0.25">
      <c r="A29">
        <f t="shared" si="1"/>
        <v>23.5</v>
      </c>
      <c r="B29">
        <f t="shared" si="0"/>
        <v>1.1912243607605179E-3</v>
      </c>
    </row>
    <row r="30" spans="1:2" x14ac:dyDescent="0.25">
      <c r="A30">
        <f t="shared" si="1"/>
        <v>24</v>
      </c>
      <c r="B30">
        <f t="shared" si="0"/>
        <v>1.3582969233685612E-3</v>
      </c>
    </row>
    <row r="31" spans="1:2" x14ac:dyDescent="0.25">
      <c r="A31">
        <f t="shared" si="1"/>
        <v>24.5</v>
      </c>
      <c r="B31">
        <f t="shared" si="0"/>
        <v>1.5449347134395175E-3</v>
      </c>
    </row>
    <row r="32" spans="1:2" x14ac:dyDescent="0.25">
      <c r="A32">
        <f t="shared" si="1"/>
        <v>25</v>
      </c>
      <c r="B32">
        <f t="shared" si="0"/>
        <v>1.752830049356854E-3</v>
      </c>
    </row>
    <row r="33" spans="1:2" x14ac:dyDescent="0.25">
      <c r="A33">
        <f t="shared" si="1"/>
        <v>25.5</v>
      </c>
      <c r="B33">
        <f t="shared" si="0"/>
        <v>1.9837354391795312E-3</v>
      </c>
    </row>
    <row r="34" spans="1:2" x14ac:dyDescent="0.25">
      <c r="A34">
        <f t="shared" si="1"/>
        <v>26</v>
      </c>
      <c r="B34">
        <f t="shared" si="0"/>
        <v>2.2394530294842902E-3</v>
      </c>
    </row>
    <row r="35" spans="1:2" x14ac:dyDescent="0.25">
      <c r="A35">
        <f t="shared" si="1"/>
        <v>26.5</v>
      </c>
      <c r="B35">
        <f t="shared" si="0"/>
        <v>2.5218219915194382E-3</v>
      </c>
    </row>
    <row r="36" spans="1:2" x14ac:dyDescent="0.25">
      <c r="A36">
        <f t="shared" si="1"/>
        <v>27</v>
      </c>
      <c r="B36">
        <f t="shared" si="0"/>
        <v>2.8327037741601186E-3</v>
      </c>
    </row>
    <row r="37" spans="1:2" x14ac:dyDescent="0.25">
      <c r="A37">
        <f t="shared" si="1"/>
        <v>27.5</v>
      </c>
      <c r="B37">
        <f t="shared" si="0"/>
        <v>3.1739651835667416E-3</v>
      </c>
    </row>
    <row r="38" spans="1:2" x14ac:dyDescent="0.25">
      <c r="A38">
        <f t="shared" si="1"/>
        <v>28</v>
      </c>
      <c r="B38">
        <f t="shared" si="0"/>
        <v>3.5474592846231421E-3</v>
      </c>
    </row>
    <row r="39" spans="1:2" x14ac:dyDescent="0.25">
      <c r="A39">
        <f t="shared" si="1"/>
        <v>28.5</v>
      </c>
      <c r="B39">
        <f t="shared" si="0"/>
        <v>3.9550041589370222E-3</v>
      </c>
    </row>
    <row r="40" spans="1:2" x14ac:dyDescent="0.25">
      <c r="A40">
        <f t="shared" si="1"/>
        <v>29</v>
      </c>
      <c r="B40">
        <f t="shared" si="0"/>
        <v>4.3983595980427196E-3</v>
      </c>
    </row>
    <row r="41" spans="1:2" x14ac:dyDescent="0.25">
      <c r="A41">
        <f t="shared" si="1"/>
        <v>29.5</v>
      </c>
      <c r="B41">
        <f t="shared" si="0"/>
        <v>4.879201857918276E-3</v>
      </c>
    </row>
    <row r="42" spans="1:2" x14ac:dyDescent="0.25">
      <c r="A42">
        <f t="shared" si="1"/>
        <v>30</v>
      </c>
      <c r="B42">
        <f t="shared" si="0"/>
        <v>5.3990966513188061E-3</v>
      </c>
    </row>
    <row r="43" spans="1:2" x14ac:dyDescent="0.25">
      <c r="A43">
        <f t="shared" si="1"/>
        <v>30.5</v>
      </c>
      <c r="B43">
        <f t="shared" si="0"/>
        <v>5.9594706068816072E-3</v>
      </c>
    </row>
    <row r="44" spans="1:2" x14ac:dyDescent="0.25">
      <c r="A44">
        <f t="shared" si="1"/>
        <v>31</v>
      </c>
      <c r="B44">
        <f t="shared" si="0"/>
        <v>6.5615814774676604E-3</v>
      </c>
    </row>
    <row r="45" spans="1:2" x14ac:dyDescent="0.25">
      <c r="A45">
        <f t="shared" si="1"/>
        <v>31.5</v>
      </c>
      <c r="B45">
        <f t="shared" si="0"/>
        <v>7.2064874336217992E-3</v>
      </c>
    </row>
    <row r="46" spans="1:2" x14ac:dyDescent="0.25">
      <c r="A46">
        <f t="shared" si="1"/>
        <v>32</v>
      </c>
      <c r="B46">
        <f t="shared" si="0"/>
        <v>7.8950158300894139E-3</v>
      </c>
    </row>
    <row r="47" spans="1:2" x14ac:dyDescent="0.25">
      <c r="A47">
        <f t="shared" si="1"/>
        <v>32.5</v>
      </c>
      <c r="B47">
        <f t="shared" si="0"/>
        <v>8.6277318826511514E-3</v>
      </c>
    </row>
    <row r="48" spans="1:2" x14ac:dyDescent="0.25">
      <c r="A48">
        <f t="shared" si="1"/>
        <v>33</v>
      </c>
      <c r="B48">
        <f t="shared" si="0"/>
        <v>9.4049077376886937E-3</v>
      </c>
    </row>
    <row r="49" spans="1:2" x14ac:dyDescent="0.25">
      <c r="A49">
        <f t="shared" si="1"/>
        <v>33.5</v>
      </c>
      <c r="B49">
        <f t="shared" si="0"/>
        <v>1.0226492456397803E-2</v>
      </c>
    </row>
    <row r="50" spans="1:2" x14ac:dyDescent="0.25">
      <c r="A50">
        <f t="shared" si="1"/>
        <v>34</v>
      </c>
      <c r="B50">
        <f t="shared" si="0"/>
        <v>1.1092083467945555E-2</v>
      </c>
    </row>
    <row r="51" spans="1:2" x14ac:dyDescent="0.25">
      <c r="A51">
        <f t="shared" si="1"/>
        <v>34.5</v>
      </c>
      <c r="B51">
        <f t="shared" si="0"/>
        <v>1.2000900069698558E-2</v>
      </c>
    </row>
    <row r="52" spans="1:2" x14ac:dyDescent="0.25">
      <c r="A52">
        <f t="shared" si="1"/>
        <v>35</v>
      </c>
      <c r="B52">
        <f t="shared" si="0"/>
        <v>1.2951759566589173E-2</v>
      </c>
    </row>
    <row r="53" spans="1:2" x14ac:dyDescent="0.25">
      <c r="A53">
        <f t="shared" si="1"/>
        <v>35.5</v>
      </c>
      <c r="B53">
        <f t="shared" si="0"/>
        <v>1.3943056644536029E-2</v>
      </c>
    </row>
    <row r="54" spans="1:2" x14ac:dyDescent="0.25">
      <c r="A54">
        <f t="shared" si="1"/>
        <v>36</v>
      </c>
      <c r="B54">
        <f t="shared" si="0"/>
        <v>1.4972746563574486E-2</v>
      </c>
    </row>
    <row r="55" spans="1:2" x14ac:dyDescent="0.25">
      <c r="A55">
        <f t="shared" si="1"/>
        <v>36.5</v>
      </c>
      <c r="B55">
        <f t="shared" si="0"/>
        <v>1.603833273419196E-2</v>
      </c>
    </row>
    <row r="56" spans="1:2" x14ac:dyDescent="0.25">
      <c r="A56">
        <f t="shared" si="1"/>
        <v>37</v>
      </c>
      <c r="B56">
        <f t="shared" si="0"/>
        <v>1.7136859204780735E-2</v>
      </c>
    </row>
    <row r="57" spans="1:2" x14ac:dyDescent="0.25">
      <c r="A57">
        <f t="shared" si="1"/>
        <v>37.5</v>
      </c>
      <c r="B57">
        <f t="shared" si="0"/>
        <v>1.826490853890219E-2</v>
      </c>
    </row>
    <row r="58" spans="1:2" x14ac:dyDescent="0.25">
      <c r="A58">
        <f t="shared" si="1"/>
        <v>38</v>
      </c>
      <c r="B58">
        <f t="shared" si="0"/>
        <v>1.9418605498321296E-2</v>
      </c>
    </row>
    <row r="59" spans="1:2" x14ac:dyDescent="0.25">
      <c r="A59">
        <f t="shared" si="1"/>
        <v>38.5</v>
      </c>
      <c r="B59">
        <f t="shared" si="0"/>
        <v>2.0593626871997478E-2</v>
      </c>
    </row>
    <row r="60" spans="1:2" x14ac:dyDescent="0.25">
      <c r="A60">
        <f t="shared" si="1"/>
        <v>39</v>
      </c>
      <c r="B60">
        <f t="shared" si="0"/>
        <v>2.1785217703255054E-2</v>
      </c>
    </row>
    <row r="61" spans="1:2" x14ac:dyDescent="0.25">
      <c r="A61">
        <f t="shared" si="1"/>
        <v>39.5</v>
      </c>
      <c r="B61">
        <f t="shared" si="0"/>
        <v>2.2988214068423302E-2</v>
      </c>
    </row>
    <row r="62" spans="1:2" x14ac:dyDescent="0.25">
      <c r="A62">
        <f t="shared" si="1"/>
        <v>40</v>
      </c>
      <c r="B62">
        <f t="shared" si="0"/>
        <v>2.4197072451914336E-2</v>
      </c>
    </row>
    <row r="63" spans="1:2" x14ac:dyDescent="0.25">
      <c r="A63">
        <f t="shared" si="1"/>
        <v>40.5</v>
      </c>
      <c r="B63">
        <f t="shared" si="0"/>
        <v>2.54059056469189E-2</v>
      </c>
    </row>
    <row r="64" spans="1:2" x14ac:dyDescent="0.25">
      <c r="A64">
        <f t="shared" si="1"/>
        <v>41</v>
      </c>
      <c r="B64">
        <f t="shared" si="0"/>
        <v>2.6608524989875482E-2</v>
      </c>
    </row>
    <row r="65" spans="1:2" x14ac:dyDescent="0.25">
      <c r="A65">
        <f t="shared" si="1"/>
        <v>41.5</v>
      </c>
      <c r="B65">
        <f t="shared" si="0"/>
        <v>2.7798488613099647E-2</v>
      </c>
    </row>
    <row r="66" spans="1:2" x14ac:dyDescent="0.25">
      <c r="A66">
        <f t="shared" si="1"/>
        <v>42</v>
      </c>
      <c r="B66">
        <f t="shared" si="0"/>
        <v>2.8969155276148274E-2</v>
      </c>
    </row>
    <row r="67" spans="1:2" x14ac:dyDescent="0.25">
      <c r="A67">
        <f t="shared" si="1"/>
        <v>42.5</v>
      </c>
      <c r="B67">
        <f t="shared" ref="B67:B130" si="2">_xlfn.NORM.DIST(A67,$F$2,$G$2,0)</f>
        <v>3.0113743215480441E-2</v>
      </c>
    </row>
    <row r="68" spans="1:2" x14ac:dyDescent="0.25">
      <c r="A68">
        <f t="shared" ref="A68:A131" si="3">A67+0.5</f>
        <v>43</v>
      </c>
      <c r="B68">
        <f t="shared" si="2"/>
        <v>3.1225393336676129E-2</v>
      </c>
    </row>
    <row r="69" spans="1:2" x14ac:dyDescent="0.25">
      <c r="A69">
        <f t="shared" si="3"/>
        <v>43.5</v>
      </c>
      <c r="B69">
        <f t="shared" si="2"/>
        <v>3.2297235966791432E-2</v>
      </c>
    </row>
    <row r="70" spans="1:2" x14ac:dyDescent="0.25">
      <c r="A70">
        <f t="shared" si="3"/>
        <v>44</v>
      </c>
      <c r="B70">
        <f t="shared" si="2"/>
        <v>3.3322460289179963E-2</v>
      </c>
    </row>
    <row r="71" spans="1:2" x14ac:dyDescent="0.25">
      <c r="A71">
        <f t="shared" si="3"/>
        <v>44.5</v>
      </c>
      <c r="B71">
        <f t="shared" si="2"/>
        <v>3.429438550193839E-2</v>
      </c>
    </row>
    <row r="72" spans="1:2" x14ac:dyDescent="0.25">
      <c r="A72">
        <f t="shared" si="3"/>
        <v>45</v>
      </c>
      <c r="B72">
        <f t="shared" si="2"/>
        <v>3.5206532676429952E-2</v>
      </c>
    </row>
    <row r="73" spans="1:2" x14ac:dyDescent="0.25">
      <c r="A73">
        <f t="shared" si="3"/>
        <v>45.5</v>
      </c>
      <c r="B73">
        <f t="shared" si="2"/>
        <v>3.6052696246164799E-2</v>
      </c>
    </row>
    <row r="74" spans="1:2" x14ac:dyDescent="0.25">
      <c r="A74">
        <f t="shared" si="3"/>
        <v>46</v>
      </c>
      <c r="B74">
        <f t="shared" si="2"/>
        <v>3.6827014030332332E-2</v>
      </c>
    </row>
    <row r="75" spans="1:2" x14ac:dyDescent="0.25">
      <c r="A75">
        <f t="shared" si="3"/>
        <v>46.5</v>
      </c>
      <c r="B75">
        <f t="shared" si="2"/>
        <v>3.752403469169379E-2</v>
      </c>
    </row>
    <row r="76" spans="1:2" x14ac:dyDescent="0.25">
      <c r="A76">
        <f t="shared" si="3"/>
        <v>47</v>
      </c>
      <c r="B76">
        <f t="shared" si="2"/>
        <v>3.8138781546052408E-2</v>
      </c>
    </row>
    <row r="77" spans="1:2" x14ac:dyDescent="0.25">
      <c r="A77">
        <f t="shared" si="3"/>
        <v>47.5</v>
      </c>
      <c r="B77">
        <f t="shared" si="2"/>
        <v>3.8666811680284921E-2</v>
      </c>
    </row>
    <row r="78" spans="1:2" x14ac:dyDescent="0.25">
      <c r="A78">
        <f t="shared" si="3"/>
        <v>48</v>
      </c>
      <c r="B78">
        <f t="shared" si="2"/>
        <v>3.9104269397545591E-2</v>
      </c>
    </row>
    <row r="79" spans="1:2" x14ac:dyDescent="0.25">
      <c r="A79">
        <f t="shared" si="3"/>
        <v>48.5</v>
      </c>
      <c r="B79">
        <f t="shared" si="2"/>
        <v>3.9447933090788895E-2</v>
      </c>
    </row>
    <row r="80" spans="1:2" x14ac:dyDescent="0.25">
      <c r="A80">
        <f t="shared" si="3"/>
        <v>49</v>
      </c>
      <c r="B80">
        <f t="shared" si="2"/>
        <v>3.9695254747701178E-2</v>
      </c>
    </row>
    <row r="81" spans="1:2" x14ac:dyDescent="0.25">
      <c r="A81">
        <f t="shared" si="3"/>
        <v>49.5</v>
      </c>
      <c r="B81">
        <f t="shared" si="2"/>
        <v>3.9844391409476404E-2</v>
      </c>
    </row>
    <row r="82" spans="1:2" x14ac:dyDescent="0.25">
      <c r="A82">
        <f t="shared" si="3"/>
        <v>50</v>
      </c>
      <c r="B82">
        <f t="shared" si="2"/>
        <v>3.9894228040143274E-2</v>
      </c>
    </row>
    <row r="83" spans="1:2" x14ac:dyDescent="0.25">
      <c r="A83">
        <f t="shared" si="3"/>
        <v>50.5</v>
      </c>
      <c r="B83">
        <f t="shared" si="2"/>
        <v>3.9844391409476404E-2</v>
      </c>
    </row>
    <row r="84" spans="1:2" x14ac:dyDescent="0.25">
      <c r="A84">
        <f t="shared" si="3"/>
        <v>51</v>
      </c>
      <c r="B84">
        <f t="shared" si="2"/>
        <v>3.9695254747701178E-2</v>
      </c>
    </row>
    <row r="85" spans="1:2" x14ac:dyDescent="0.25">
      <c r="A85">
        <f t="shared" si="3"/>
        <v>51.5</v>
      </c>
      <c r="B85">
        <f t="shared" si="2"/>
        <v>3.9447933090788895E-2</v>
      </c>
    </row>
    <row r="86" spans="1:2" x14ac:dyDescent="0.25">
      <c r="A86">
        <f t="shared" si="3"/>
        <v>52</v>
      </c>
      <c r="B86">
        <f t="shared" si="2"/>
        <v>3.9104269397545591E-2</v>
      </c>
    </row>
    <row r="87" spans="1:2" x14ac:dyDescent="0.25">
      <c r="A87">
        <f t="shared" si="3"/>
        <v>52.5</v>
      </c>
      <c r="B87">
        <f t="shared" si="2"/>
        <v>3.8666811680284921E-2</v>
      </c>
    </row>
    <row r="88" spans="1:2" x14ac:dyDescent="0.25">
      <c r="A88">
        <f t="shared" si="3"/>
        <v>53</v>
      </c>
      <c r="B88">
        <f t="shared" si="2"/>
        <v>3.8138781546052408E-2</v>
      </c>
    </row>
    <row r="89" spans="1:2" x14ac:dyDescent="0.25">
      <c r="A89">
        <f t="shared" si="3"/>
        <v>53.5</v>
      </c>
      <c r="B89">
        <f t="shared" si="2"/>
        <v>3.752403469169379E-2</v>
      </c>
    </row>
    <row r="90" spans="1:2" x14ac:dyDescent="0.25">
      <c r="A90">
        <f t="shared" si="3"/>
        <v>54</v>
      </c>
      <c r="B90">
        <f t="shared" si="2"/>
        <v>3.6827014030332332E-2</v>
      </c>
    </row>
    <row r="91" spans="1:2" x14ac:dyDescent="0.25">
      <c r="A91">
        <f t="shared" si="3"/>
        <v>54.5</v>
      </c>
      <c r="B91">
        <f t="shared" si="2"/>
        <v>3.6052696246164799E-2</v>
      </c>
    </row>
    <row r="92" spans="1:2" x14ac:dyDescent="0.25">
      <c r="A92">
        <f t="shared" si="3"/>
        <v>55</v>
      </c>
      <c r="B92">
        <f t="shared" si="2"/>
        <v>3.5206532676429952E-2</v>
      </c>
    </row>
    <row r="93" spans="1:2" x14ac:dyDescent="0.25">
      <c r="A93">
        <f t="shared" si="3"/>
        <v>55.5</v>
      </c>
      <c r="B93">
        <f t="shared" si="2"/>
        <v>3.429438550193839E-2</v>
      </c>
    </row>
    <row r="94" spans="1:2" x14ac:dyDescent="0.25">
      <c r="A94">
        <f t="shared" si="3"/>
        <v>56</v>
      </c>
      <c r="B94">
        <f t="shared" si="2"/>
        <v>3.3322460289179963E-2</v>
      </c>
    </row>
    <row r="95" spans="1:2" x14ac:dyDescent="0.25">
      <c r="A95">
        <f t="shared" si="3"/>
        <v>56.5</v>
      </c>
      <c r="B95">
        <f t="shared" si="2"/>
        <v>3.2297235966791432E-2</v>
      </c>
    </row>
    <row r="96" spans="1:2" x14ac:dyDescent="0.25">
      <c r="A96">
        <f t="shared" si="3"/>
        <v>57</v>
      </c>
      <c r="B96">
        <f t="shared" si="2"/>
        <v>3.1225393336676129E-2</v>
      </c>
    </row>
    <row r="97" spans="1:2" x14ac:dyDescent="0.25">
      <c r="A97">
        <f t="shared" si="3"/>
        <v>57.5</v>
      </c>
      <c r="B97">
        <f t="shared" si="2"/>
        <v>3.0113743215480441E-2</v>
      </c>
    </row>
    <row r="98" spans="1:2" x14ac:dyDescent="0.25">
      <c r="A98">
        <f t="shared" si="3"/>
        <v>58</v>
      </c>
      <c r="B98">
        <f t="shared" si="2"/>
        <v>2.8969155276148274E-2</v>
      </c>
    </row>
    <row r="99" spans="1:2" x14ac:dyDescent="0.25">
      <c r="A99">
        <f t="shared" si="3"/>
        <v>58.5</v>
      </c>
      <c r="B99">
        <f t="shared" si="2"/>
        <v>2.7798488613099647E-2</v>
      </c>
    </row>
    <row r="100" spans="1:2" x14ac:dyDescent="0.25">
      <c r="A100">
        <f t="shared" si="3"/>
        <v>59</v>
      </c>
      <c r="B100">
        <f t="shared" si="2"/>
        <v>2.6608524989875482E-2</v>
      </c>
    </row>
    <row r="101" spans="1:2" x14ac:dyDescent="0.25">
      <c r="A101">
        <f t="shared" si="3"/>
        <v>59.5</v>
      </c>
      <c r="B101">
        <f t="shared" si="2"/>
        <v>2.54059056469189E-2</v>
      </c>
    </row>
    <row r="102" spans="1:2" x14ac:dyDescent="0.25">
      <c r="A102">
        <f t="shared" si="3"/>
        <v>60</v>
      </c>
      <c r="B102">
        <f t="shared" si="2"/>
        <v>2.4197072451914336E-2</v>
      </c>
    </row>
    <row r="103" spans="1:2" x14ac:dyDescent="0.25">
      <c r="A103">
        <f t="shared" si="3"/>
        <v>60.5</v>
      </c>
      <c r="B103">
        <f t="shared" si="2"/>
        <v>2.2988214068423302E-2</v>
      </c>
    </row>
    <row r="104" spans="1:2" x14ac:dyDescent="0.25">
      <c r="A104">
        <f t="shared" si="3"/>
        <v>61</v>
      </c>
      <c r="B104">
        <f t="shared" si="2"/>
        <v>2.1785217703255054E-2</v>
      </c>
    </row>
    <row r="105" spans="1:2" x14ac:dyDescent="0.25">
      <c r="A105">
        <f t="shared" si="3"/>
        <v>61.5</v>
      </c>
      <c r="B105">
        <f t="shared" si="2"/>
        <v>2.0593626871997478E-2</v>
      </c>
    </row>
    <row r="106" spans="1:2" x14ac:dyDescent="0.25">
      <c r="A106">
        <f t="shared" si="3"/>
        <v>62</v>
      </c>
      <c r="B106">
        <f t="shared" si="2"/>
        <v>1.9418605498321296E-2</v>
      </c>
    </row>
    <row r="107" spans="1:2" x14ac:dyDescent="0.25">
      <c r="A107">
        <f t="shared" si="3"/>
        <v>62.5</v>
      </c>
      <c r="B107">
        <f t="shared" si="2"/>
        <v>1.826490853890219E-2</v>
      </c>
    </row>
    <row r="108" spans="1:2" x14ac:dyDescent="0.25">
      <c r="A108">
        <f t="shared" si="3"/>
        <v>63</v>
      </c>
      <c r="B108">
        <f t="shared" si="2"/>
        <v>1.7136859204780735E-2</v>
      </c>
    </row>
    <row r="109" spans="1:2" x14ac:dyDescent="0.25">
      <c r="A109">
        <f t="shared" si="3"/>
        <v>63.5</v>
      </c>
      <c r="B109">
        <f t="shared" si="2"/>
        <v>1.603833273419196E-2</v>
      </c>
    </row>
    <row r="110" spans="1:2" x14ac:dyDescent="0.25">
      <c r="A110">
        <f t="shared" si="3"/>
        <v>64</v>
      </c>
      <c r="B110">
        <f t="shared" si="2"/>
        <v>1.4972746563574486E-2</v>
      </c>
    </row>
    <row r="111" spans="1:2" x14ac:dyDescent="0.25">
      <c r="A111">
        <f t="shared" si="3"/>
        <v>64.5</v>
      </c>
      <c r="B111">
        <f t="shared" si="2"/>
        <v>1.3943056644536029E-2</v>
      </c>
    </row>
    <row r="112" spans="1:2" x14ac:dyDescent="0.25">
      <c r="A112">
        <f t="shared" si="3"/>
        <v>65</v>
      </c>
      <c r="B112">
        <f t="shared" si="2"/>
        <v>1.2951759566589173E-2</v>
      </c>
    </row>
    <row r="113" spans="1:2" x14ac:dyDescent="0.25">
      <c r="A113">
        <f t="shared" si="3"/>
        <v>65.5</v>
      </c>
      <c r="B113">
        <f t="shared" si="2"/>
        <v>1.2000900069698558E-2</v>
      </c>
    </row>
    <row r="114" spans="1:2" x14ac:dyDescent="0.25">
      <c r="A114">
        <f t="shared" si="3"/>
        <v>66</v>
      </c>
      <c r="B114">
        <f t="shared" si="2"/>
        <v>1.1092083467945555E-2</v>
      </c>
    </row>
    <row r="115" spans="1:2" x14ac:dyDescent="0.25">
      <c r="A115">
        <f t="shared" si="3"/>
        <v>66.5</v>
      </c>
      <c r="B115">
        <f t="shared" si="2"/>
        <v>1.0226492456397803E-2</v>
      </c>
    </row>
    <row r="116" spans="1:2" x14ac:dyDescent="0.25">
      <c r="A116">
        <f t="shared" si="3"/>
        <v>67</v>
      </c>
      <c r="B116">
        <f t="shared" si="2"/>
        <v>9.4049077376886937E-3</v>
      </c>
    </row>
    <row r="117" spans="1:2" x14ac:dyDescent="0.25">
      <c r="A117">
        <f t="shared" si="3"/>
        <v>67.5</v>
      </c>
      <c r="B117">
        <f t="shared" si="2"/>
        <v>8.6277318826511514E-3</v>
      </c>
    </row>
    <row r="118" spans="1:2" x14ac:dyDescent="0.25">
      <c r="A118">
        <f t="shared" si="3"/>
        <v>68</v>
      </c>
      <c r="B118">
        <f t="shared" si="2"/>
        <v>7.8950158300894139E-3</v>
      </c>
    </row>
    <row r="119" spans="1:2" x14ac:dyDescent="0.25">
      <c r="A119">
        <f t="shared" si="3"/>
        <v>68.5</v>
      </c>
      <c r="B119">
        <f t="shared" si="2"/>
        <v>7.2064874336217992E-3</v>
      </c>
    </row>
    <row r="120" spans="1:2" x14ac:dyDescent="0.25">
      <c r="A120">
        <f t="shared" si="3"/>
        <v>69</v>
      </c>
      <c r="B120">
        <f t="shared" si="2"/>
        <v>6.5615814774676604E-3</v>
      </c>
    </row>
    <row r="121" spans="1:2" x14ac:dyDescent="0.25">
      <c r="A121">
        <f t="shared" si="3"/>
        <v>69.5</v>
      </c>
      <c r="B121">
        <f t="shared" si="2"/>
        <v>5.9594706068816072E-3</v>
      </c>
    </row>
    <row r="122" spans="1:2" x14ac:dyDescent="0.25">
      <c r="A122">
        <f t="shared" si="3"/>
        <v>70</v>
      </c>
      <c r="B122">
        <f t="shared" si="2"/>
        <v>5.3990966513188061E-3</v>
      </c>
    </row>
    <row r="123" spans="1:2" x14ac:dyDescent="0.25">
      <c r="A123">
        <f t="shared" si="3"/>
        <v>70.5</v>
      </c>
      <c r="B123">
        <f t="shared" si="2"/>
        <v>4.879201857918276E-3</v>
      </c>
    </row>
    <row r="124" spans="1:2" x14ac:dyDescent="0.25">
      <c r="A124">
        <f t="shared" si="3"/>
        <v>71</v>
      </c>
      <c r="B124">
        <f t="shared" si="2"/>
        <v>4.3983595980427196E-3</v>
      </c>
    </row>
    <row r="125" spans="1:2" x14ac:dyDescent="0.25">
      <c r="A125">
        <f t="shared" si="3"/>
        <v>71.5</v>
      </c>
      <c r="B125">
        <f t="shared" si="2"/>
        <v>3.9550041589370222E-3</v>
      </c>
    </row>
    <row r="126" spans="1:2" x14ac:dyDescent="0.25">
      <c r="A126">
        <f t="shared" si="3"/>
        <v>72</v>
      </c>
      <c r="B126">
        <f t="shared" si="2"/>
        <v>3.5474592846231421E-3</v>
      </c>
    </row>
    <row r="127" spans="1:2" x14ac:dyDescent="0.25">
      <c r="A127">
        <f t="shared" si="3"/>
        <v>72.5</v>
      </c>
      <c r="B127">
        <f t="shared" si="2"/>
        <v>3.1739651835667416E-3</v>
      </c>
    </row>
    <row r="128" spans="1:2" x14ac:dyDescent="0.25">
      <c r="A128">
        <f t="shared" si="3"/>
        <v>73</v>
      </c>
      <c r="B128">
        <f t="shared" si="2"/>
        <v>2.8327037741601186E-3</v>
      </c>
    </row>
    <row r="129" spans="1:2" x14ac:dyDescent="0.25">
      <c r="A129">
        <f t="shared" si="3"/>
        <v>73.5</v>
      </c>
      <c r="B129">
        <f t="shared" si="2"/>
        <v>2.5218219915194382E-3</v>
      </c>
    </row>
    <row r="130" spans="1:2" x14ac:dyDescent="0.25">
      <c r="A130">
        <f t="shared" si="3"/>
        <v>74</v>
      </c>
      <c r="B130">
        <f t="shared" si="2"/>
        <v>2.2394530294842902E-3</v>
      </c>
    </row>
    <row r="131" spans="1:2" x14ac:dyDescent="0.25">
      <c r="A131">
        <f t="shared" si="3"/>
        <v>74.5</v>
      </c>
      <c r="B131">
        <f t="shared" ref="B131:B145" si="4">_xlfn.NORM.DIST(A131,$F$2,$G$2,0)</f>
        <v>1.9837354391795312E-3</v>
      </c>
    </row>
    <row r="132" spans="1:2" x14ac:dyDescent="0.25">
      <c r="A132">
        <f t="shared" ref="A132:A145" si="5">A131+0.5</f>
        <v>75</v>
      </c>
      <c r="B132">
        <f t="shared" si="4"/>
        <v>1.752830049356854E-3</v>
      </c>
    </row>
    <row r="133" spans="1:2" x14ac:dyDescent="0.25">
      <c r="A133">
        <f t="shared" si="5"/>
        <v>75.5</v>
      </c>
      <c r="B133">
        <f t="shared" si="4"/>
        <v>1.5449347134395175E-3</v>
      </c>
    </row>
    <row r="134" spans="1:2" x14ac:dyDescent="0.25">
      <c r="A134">
        <f t="shared" si="5"/>
        <v>76</v>
      </c>
      <c r="B134">
        <f t="shared" si="4"/>
        <v>1.3582969233685612E-3</v>
      </c>
    </row>
    <row r="135" spans="1:2" x14ac:dyDescent="0.25">
      <c r="A135">
        <f t="shared" si="5"/>
        <v>76.5</v>
      </c>
      <c r="B135">
        <f t="shared" si="4"/>
        <v>1.1912243607605179E-3</v>
      </c>
    </row>
    <row r="136" spans="1:2" x14ac:dyDescent="0.25">
      <c r="A136">
        <f t="shared" si="5"/>
        <v>77</v>
      </c>
      <c r="B136">
        <f t="shared" si="4"/>
        <v>1.0420934814422591E-3</v>
      </c>
    </row>
    <row r="137" spans="1:2" x14ac:dyDescent="0.25">
      <c r="A137">
        <f t="shared" si="5"/>
        <v>77.5</v>
      </c>
      <c r="B137">
        <f t="shared" si="4"/>
        <v>9.0935625015910518E-4</v>
      </c>
    </row>
    <row r="138" spans="1:2" x14ac:dyDescent="0.25">
      <c r="A138">
        <f t="shared" si="5"/>
        <v>78</v>
      </c>
      <c r="B138">
        <f t="shared" si="4"/>
        <v>7.9154515829799694E-4</v>
      </c>
    </row>
    <row r="139" spans="1:2" x14ac:dyDescent="0.25">
      <c r="A139">
        <f t="shared" si="5"/>
        <v>78.5</v>
      </c>
      <c r="B139">
        <f t="shared" si="4"/>
        <v>6.8727666906139712E-4</v>
      </c>
    </row>
    <row r="140" spans="1:2" x14ac:dyDescent="0.25">
      <c r="A140">
        <f t="shared" si="5"/>
        <v>79</v>
      </c>
      <c r="B140">
        <f t="shared" si="4"/>
        <v>5.9525324197758534E-4</v>
      </c>
    </row>
    <row r="141" spans="1:2" x14ac:dyDescent="0.25">
      <c r="A141">
        <f t="shared" si="5"/>
        <v>79.5</v>
      </c>
      <c r="B141">
        <f t="shared" si="4"/>
        <v>5.1426409230539397E-4</v>
      </c>
    </row>
    <row r="142" spans="1:2" x14ac:dyDescent="0.25">
      <c r="A142">
        <f t="shared" si="5"/>
        <v>80</v>
      </c>
      <c r="B142">
        <f t="shared" si="4"/>
        <v>4.4318484119380076E-4</v>
      </c>
    </row>
    <row r="143" spans="1:2" x14ac:dyDescent="0.25">
      <c r="A143">
        <f t="shared" si="5"/>
        <v>80.5</v>
      </c>
      <c r="B143">
        <f t="shared" si="4"/>
        <v>3.8097620982218105E-4</v>
      </c>
    </row>
    <row r="144" spans="1:2" x14ac:dyDescent="0.25">
      <c r="A144">
        <f t="shared" si="5"/>
        <v>81</v>
      </c>
      <c r="B144">
        <f t="shared" si="4"/>
        <v>3.2668190561999186E-4</v>
      </c>
    </row>
    <row r="145" spans="1:2" x14ac:dyDescent="0.25">
      <c r="A145">
        <f t="shared" si="5"/>
        <v>81.5</v>
      </c>
      <c r="B145">
        <f t="shared" si="4"/>
        <v>2.7942584148794468E-4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exponencial</vt:lpstr>
      <vt:lpstr>dist_normal</vt:lpstr>
      <vt:lpstr>dist_t</vt:lpstr>
      <vt:lpstr>dist_quiquadradro</vt:lpstr>
      <vt:lpstr>dist_f</vt:lpstr>
      <vt:lpstr>problema_resolvido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 Alcides</dc:creator>
  <cp:lastModifiedBy>Neto Alcides</cp:lastModifiedBy>
  <dcterms:created xsi:type="dcterms:W3CDTF">2019-07-28T00:56:36Z</dcterms:created>
  <dcterms:modified xsi:type="dcterms:W3CDTF">2021-07-30T02:56:48Z</dcterms:modified>
</cp:coreProperties>
</file>