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itya\Documents\Ferland Laboratory\Methods_Paper\Morphometry_BA_Revised\dataSets\2D Dendritic Spines\"/>
    </mc:Choice>
  </mc:AlternateContent>
  <bookViews>
    <workbookView xWindow="0" yWindow="0" windowWidth="23040" windowHeight="9384"/>
  </bookViews>
  <sheets>
    <sheet name="Branch_Information_Sample_2D_Sp" sheetId="1" r:id="rId1"/>
  </sheets>
  <calcPr calcId="152511"/>
</workbook>
</file>

<file path=xl/calcChain.xml><?xml version="1.0" encoding="utf-8"?>
<calcChain xmlns="http://schemas.openxmlformats.org/spreadsheetml/2006/main">
  <c r="Q3" i="1" l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S2" i="1"/>
  <c r="S36" i="1" s="1"/>
  <c r="Q2" i="1"/>
  <c r="Q36" i="1" s="1"/>
  <c r="R2" i="1"/>
  <c r="R36" i="1" s="1"/>
</calcChain>
</file>

<file path=xl/sharedStrings.xml><?xml version="1.0" encoding="utf-8"?>
<sst xmlns="http://schemas.openxmlformats.org/spreadsheetml/2006/main" count="28" uniqueCount="28">
  <si>
    <t xml:space="preserve"> </t>
  </si>
  <si>
    <t>Skeleton ID</t>
  </si>
  <si>
    <t>V1 x</t>
  </si>
  <si>
    <t>V1 y</t>
  </si>
  <si>
    <t>V1 z</t>
  </si>
  <si>
    <t>V2 x</t>
  </si>
  <si>
    <t>V2 y</t>
  </si>
  <si>
    <t>V2 z</t>
  </si>
  <si>
    <t>Euclidean distance</t>
  </si>
  <si>
    <t>running average length</t>
  </si>
  <si>
    <t>max thickness</t>
  </si>
  <si>
    <t>average intensity (inner 3rd)</t>
  </si>
  <si>
    <t>average intensity</t>
  </si>
  <si>
    <t>*Highlighted Columns</t>
  </si>
  <si>
    <t xml:space="preserve">are used to classify </t>
  </si>
  <si>
    <t>spine type</t>
  </si>
  <si>
    <t>Logic Statements are included</t>
  </si>
  <si>
    <t>in the stubby, mushroom, and thin</t>
  </si>
  <si>
    <t>classification boxes</t>
  </si>
  <si>
    <t>Spine type is not included in the</t>
  </si>
  <si>
    <t>output and must be done</t>
  </si>
  <si>
    <t>manually</t>
  </si>
  <si>
    <t>*Branch length</t>
  </si>
  <si>
    <t>*average thickness</t>
  </si>
  <si>
    <t>*spine</t>
  </si>
  <si>
    <t>*Stubby</t>
  </si>
  <si>
    <t>*Mushroom</t>
  </si>
  <si>
    <t>*Thin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</si>
</sst>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16" fillId="33" borderId="0" xfId="0" applyFont="1" applyFill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8" fillId="0" borderId="12" xfId="0" applyFont="1" applyBorder="1"/>
    <xf numFmtId="0" fontId="18" fillId="0" borderId="13" xfId="0" applyFont="1" applyBorder="1"/>
    <xf numFmtId="0" fontId="18" fillId="0" borderId="14" xfId="0" applyFont="1" applyBorder="1"/>
    <xf numFmtId="0" fontId="16" fillId="33" borderId="15" xfId="0" applyFont="1" applyFill="1" applyBorder="1"/>
    <xf numFmtId="0" fontId="0" fillId="33" borderId="15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workbookViewId="0">
      <selection activeCell="S2" sqref="S2"/>
    </sheetView>
  </sheetViews>
  <sheetFormatPr defaultRowHeight="14.4" x14ac:dyDescent="0.3"/>
  <cols>
    <col min="1" max="1" width="3.5546875" customWidth="1"/>
    <col min="2" max="2" width="6.5546875" customWidth="1"/>
    <col min="3" max="3" width="13.6640625" customWidth="1"/>
    <col min="13" max="13" width="16.6640625" customWidth="1"/>
    <col min="18" max="18" width="10.77734375" customWidth="1"/>
    <col min="20" max="20" width="2.5546875" customWidth="1"/>
  </cols>
  <sheetData>
    <row r="1" spans="1:21" ht="15" thickBot="1" x14ac:dyDescent="0.35">
      <c r="A1" t="s">
        <v>0</v>
      </c>
      <c r="B1" t="s">
        <v>1</v>
      </c>
      <c r="C1" s="2" t="s">
        <v>22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2" t="s">
        <v>23</v>
      </c>
      <c r="N1" s="2" t="s">
        <v>24</v>
      </c>
      <c r="O1" t="s">
        <v>11</v>
      </c>
      <c r="P1" t="s">
        <v>12</v>
      </c>
      <c r="Q1" s="9" t="s">
        <v>25</v>
      </c>
      <c r="R1" s="10" t="s">
        <v>26</v>
      </c>
      <c r="S1" s="11" t="s">
        <v>27</v>
      </c>
      <c r="U1" t="s">
        <v>13</v>
      </c>
    </row>
    <row r="2" spans="1:21" x14ac:dyDescent="0.3">
      <c r="A2">
        <v>1</v>
      </c>
      <c r="B2">
        <v>1</v>
      </c>
      <c r="C2" s="1">
        <v>3.2759999999999998</v>
      </c>
      <c r="D2">
        <v>5.39</v>
      </c>
      <c r="E2">
        <v>9.4580000000000002</v>
      </c>
      <c r="F2">
        <v>0</v>
      </c>
      <c r="G2">
        <v>3.3559999999999999</v>
      </c>
      <c r="H2">
        <v>7.3220000000000001</v>
      </c>
      <c r="I2">
        <v>0</v>
      </c>
      <c r="J2">
        <v>2.9489999999999998</v>
      </c>
      <c r="K2">
        <v>3.036</v>
      </c>
      <c r="L2">
        <v>5</v>
      </c>
      <c r="M2" s="13">
        <v>3.41</v>
      </c>
      <c r="N2" s="1">
        <v>1</v>
      </c>
      <c r="O2">
        <v>255</v>
      </c>
      <c r="P2">
        <v>255</v>
      </c>
      <c r="Q2" s="3">
        <f>IF(AND(C2&lt;2,N2=1),1,0)</f>
        <v>0</v>
      </c>
      <c r="R2" s="4">
        <f>IF(AND(C2&gt;2,C2&lt;5,M2&gt;1.5,N2=1),1,0)</f>
        <v>1</v>
      </c>
      <c r="S2" s="5">
        <f>IF(AND(C2&gt;2,C2&lt;5,M2&lt;1.5,N2=1),1,0)</f>
        <v>0</v>
      </c>
      <c r="U2" t="s">
        <v>14</v>
      </c>
    </row>
    <row r="3" spans="1:21" x14ac:dyDescent="0.3">
      <c r="A3">
        <v>2</v>
      </c>
      <c r="B3">
        <v>1</v>
      </c>
      <c r="C3" s="1">
        <v>3.1080000000000001</v>
      </c>
      <c r="D3">
        <v>0.10199999999999999</v>
      </c>
      <c r="E3">
        <v>9.6620000000000008</v>
      </c>
      <c r="F3">
        <v>0</v>
      </c>
      <c r="G3">
        <v>1.9319999999999999</v>
      </c>
      <c r="H3">
        <v>7.7290000000000001</v>
      </c>
      <c r="I3">
        <v>0</v>
      </c>
      <c r="J3">
        <v>2.6619999999999999</v>
      </c>
      <c r="K3">
        <v>2.9060000000000001</v>
      </c>
      <c r="L3">
        <v>7.81</v>
      </c>
      <c r="M3" s="13">
        <v>6.1280000000000001</v>
      </c>
      <c r="N3" s="1">
        <v>0</v>
      </c>
      <c r="O3">
        <v>255</v>
      </c>
      <c r="P3">
        <v>255</v>
      </c>
      <c r="Q3" s="3">
        <f t="shared" ref="Q3:Q35" si="0">IF(AND(C3&lt;2,N3=1),1,0)</f>
        <v>0</v>
      </c>
      <c r="R3" s="4">
        <f t="shared" ref="R3:R35" si="1">IF(AND(C3&gt;2,C3&lt;5,M3&gt;1.5,N3=1),1,0)</f>
        <v>0</v>
      </c>
      <c r="S3" s="5">
        <f t="shared" ref="S3:S35" si="2">IF(AND(C3&gt;2,C3&lt;5,M3&lt;1.5,N3=1),1,0)</f>
        <v>0</v>
      </c>
      <c r="U3" t="s">
        <v>15</v>
      </c>
    </row>
    <row r="4" spans="1:21" x14ac:dyDescent="0.3">
      <c r="A4">
        <v>3</v>
      </c>
      <c r="B4">
        <v>1</v>
      </c>
      <c r="C4" s="1">
        <v>2.617</v>
      </c>
      <c r="D4">
        <v>17.085999999999999</v>
      </c>
      <c r="E4">
        <v>2.9489999999999998</v>
      </c>
      <c r="F4">
        <v>0</v>
      </c>
      <c r="G4">
        <v>15.763999999999999</v>
      </c>
      <c r="H4">
        <v>1.119</v>
      </c>
      <c r="I4">
        <v>0</v>
      </c>
      <c r="J4">
        <v>2.258</v>
      </c>
      <c r="K4">
        <v>2.3940000000000001</v>
      </c>
      <c r="L4">
        <v>8.9440000000000008</v>
      </c>
      <c r="M4" s="13">
        <v>4.8040000000000003</v>
      </c>
      <c r="N4" s="1">
        <v>0</v>
      </c>
      <c r="O4">
        <v>255</v>
      </c>
      <c r="P4">
        <v>255</v>
      </c>
      <c r="Q4" s="3">
        <f t="shared" si="0"/>
        <v>0</v>
      </c>
      <c r="R4" s="4">
        <f t="shared" si="1"/>
        <v>0</v>
      </c>
      <c r="S4" s="5">
        <f t="shared" si="2"/>
        <v>0</v>
      </c>
      <c r="U4" t="s">
        <v>16</v>
      </c>
    </row>
    <row r="5" spans="1:21" x14ac:dyDescent="0.3">
      <c r="A5">
        <v>4</v>
      </c>
      <c r="B5">
        <v>1</v>
      </c>
      <c r="C5" s="1">
        <v>2.1850000000000001</v>
      </c>
      <c r="D5">
        <v>7.0170000000000003</v>
      </c>
      <c r="E5">
        <v>2.9489999999999998</v>
      </c>
      <c r="F5">
        <v>0</v>
      </c>
      <c r="G5">
        <v>6.407</v>
      </c>
      <c r="H5">
        <v>4.8819999999999997</v>
      </c>
      <c r="I5">
        <v>0</v>
      </c>
      <c r="J5">
        <v>2.0259999999999998</v>
      </c>
      <c r="K5">
        <v>2.0950000000000002</v>
      </c>
      <c r="L5">
        <v>9.8490000000000002</v>
      </c>
      <c r="M5" s="13">
        <v>5.391</v>
      </c>
      <c r="N5" s="1">
        <v>1</v>
      </c>
      <c r="O5">
        <v>255</v>
      </c>
      <c r="P5">
        <v>255</v>
      </c>
      <c r="Q5" s="3">
        <f t="shared" si="0"/>
        <v>0</v>
      </c>
      <c r="R5" s="4">
        <f t="shared" si="1"/>
        <v>1</v>
      </c>
      <c r="S5" s="5">
        <f t="shared" si="2"/>
        <v>0</v>
      </c>
      <c r="U5" t="s">
        <v>17</v>
      </c>
    </row>
    <row r="6" spans="1:21" x14ac:dyDescent="0.3">
      <c r="A6">
        <v>5</v>
      </c>
      <c r="B6">
        <v>1</v>
      </c>
      <c r="C6" s="1">
        <v>2.1779999999999999</v>
      </c>
      <c r="D6">
        <v>4.2709999999999999</v>
      </c>
      <c r="E6">
        <v>4.9829999999999997</v>
      </c>
      <c r="F6">
        <v>0</v>
      </c>
      <c r="G6">
        <v>6.407</v>
      </c>
      <c r="H6">
        <v>4.8819999999999997</v>
      </c>
      <c r="I6">
        <v>0</v>
      </c>
      <c r="J6">
        <v>2.1379999999999999</v>
      </c>
      <c r="K6">
        <v>1.841</v>
      </c>
      <c r="L6">
        <v>9.8490000000000002</v>
      </c>
      <c r="M6" s="13">
        <v>8.4969999999999999</v>
      </c>
      <c r="N6" s="1">
        <v>0</v>
      </c>
      <c r="O6">
        <v>255</v>
      </c>
      <c r="P6">
        <v>255</v>
      </c>
      <c r="Q6" s="3">
        <f t="shared" si="0"/>
        <v>0</v>
      </c>
      <c r="R6" s="4">
        <f t="shared" si="1"/>
        <v>0</v>
      </c>
      <c r="S6" s="5">
        <f t="shared" si="2"/>
        <v>0</v>
      </c>
      <c r="U6" t="s">
        <v>18</v>
      </c>
    </row>
    <row r="7" spans="1:21" x14ac:dyDescent="0.3">
      <c r="A7">
        <v>6</v>
      </c>
      <c r="B7">
        <v>1</v>
      </c>
      <c r="C7" s="1">
        <v>2.1429999999999998</v>
      </c>
      <c r="D7">
        <v>10.984</v>
      </c>
      <c r="E7">
        <v>4.577</v>
      </c>
      <c r="F7">
        <v>0</v>
      </c>
      <c r="G7">
        <v>11.492000000000001</v>
      </c>
      <c r="H7">
        <v>2.6440000000000001</v>
      </c>
      <c r="I7">
        <v>0</v>
      </c>
      <c r="J7">
        <v>1.998</v>
      </c>
      <c r="K7">
        <v>1.93</v>
      </c>
      <c r="L7">
        <v>9.4339999999999993</v>
      </c>
      <c r="M7" s="13">
        <v>8.3279999999999994</v>
      </c>
      <c r="N7" s="1">
        <v>0</v>
      </c>
      <c r="O7">
        <v>255</v>
      </c>
      <c r="P7">
        <v>255</v>
      </c>
      <c r="Q7" s="3">
        <f t="shared" si="0"/>
        <v>0</v>
      </c>
      <c r="R7" s="4">
        <f t="shared" si="1"/>
        <v>0</v>
      </c>
      <c r="S7" s="5">
        <f t="shared" si="2"/>
        <v>0</v>
      </c>
      <c r="U7" t="s">
        <v>19</v>
      </c>
    </row>
    <row r="8" spans="1:21" x14ac:dyDescent="0.3">
      <c r="A8">
        <v>7</v>
      </c>
      <c r="B8">
        <v>1</v>
      </c>
      <c r="C8" s="1">
        <v>2.0339999999999998</v>
      </c>
      <c r="D8">
        <v>8.0340000000000007</v>
      </c>
      <c r="E8">
        <v>4.9829999999999997</v>
      </c>
      <c r="F8">
        <v>0</v>
      </c>
      <c r="G8">
        <v>10.068</v>
      </c>
      <c r="H8">
        <v>4.9829999999999997</v>
      </c>
      <c r="I8">
        <v>0</v>
      </c>
      <c r="J8">
        <v>2.0339999999999998</v>
      </c>
      <c r="K8">
        <v>1.7290000000000001</v>
      </c>
      <c r="L8">
        <v>9.8490000000000002</v>
      </c>
      <c r="M8" s="13">
        <v>6.899</v>
      </c>
      <c r="N8" s="1">
        <v>0</v>
      </c>
      <c r="O8">
        <v>255</v>
      </c>
      <c r="P8">
        <v>255</v>
      </c>
      <c r="Q8" s="3">
        <f t="shared" si="0"/>
        <v>0</v>
      </c>
      <c r="R8" s="4">
        <f t="shared" si="1"/>
        <v>0</v>
      </c>
      <c r="S8" s="5">
        <f t="shared" si="2"/>
        <v>0</v>
      </c>
      <c r="U8" t="s">
        <v>20</v>
      </c>
    </row>
    <row r="9" spans="1:21" x14ac:dyDescent="0.3">
      <c r="A9">
        <v>8</v>
      </c>
      <c r="B9">
        <v>1</v>
      </c>
      <c r="C9" s="1">
        <v>1.778</v>
      </c>
      <c r="D9">
        <v>13.323</v>
      </c>
      <c r="E9">
        <v>0.20300000000000001</v>
      </c>
      <c r="F9">
        <v>0</v>
      </c>
      <c r="G9">
        <v>14.238</v>
      </c>
      <c r="H9">
        <v>1.4239999999999999</v>
      </c>
      <c r="I9">
        <v>0</v>
      </c>
      <c r="J9">
        <v>1.5249999999999999</v>
      </c>
      <c r="K9">
        <v>1.659</v>
      </c>
      <c r="L9">
        <v>5.3849999999999998</v>
      </c>
      <c r="M9" s="13">
        <v>4.3479999999999999</v>
      </c>
      <c r="N9" s="1">
        <v>1</v>
      </c>
      <c r="O9">
        <v>255</v>
      </c>
      <c r="P9">
        <v>255</v>
      </c>
      <c r="Q9" s="3">
        <f t="shared" si="0"/>
        <v>1</v>
      </c>
      <c r="R9" s="4">
        <f t="shared" si="1"/>
        <v>0</v>
      </c>
      <c r="S9" s="5">
        <f t="shared" si="2"/>
        <v>0</v>
      </c>
      <c r="U9" t="s">
        <v>21</v>
      </c>
    </row>
    <row r="10" spans="1:21" x14ac:dyDescent="0.3">
      <c r="A10">
        <v>9</v>
      </c>
      <c r="B10">
        <v>1</v>
      </c>
      <c r="C10" s="1">
        <v>1.754</v>
      </c>
      <c r="D10">
        <v>11.492000000000001</v>
      </c>
      <c r="E10">
        <v>2.6440000000000001</v>
      </c>
      <c r="F10">
        <v>0</v>
      </c>
      <c r="G10">
        <v>13.119</v>
      </c>
      <c r="H10">
        <v>2.9489999999999998</v>
      </c>
      <c r="I10">
        <v>0</v>
      </c>
      <c r="J10">
        <v>1.6559999999999999</v>
      </c>
      <c r="K10">
        <v>1.4339999999999999</v>
      </c>
      <c r="L10">
        <v>8.6020000000000003</v>
      </c>
      <c r="M10" s="13">
        <v>7.0410000000000004</v>
      </c>
      <c r="N10" s="1">
        <v>0</v>
      </c>
      <c r="O10">
        <v>255</v>
      </c>
      <c r="P10">
        <v>255</v>
      </c>
      <c r="Q10" s="3">
        <f t="shared" si="0"/>
        <v>0</v>
      </c>
      <c r="R10" s="4">
        <f t="shared" si="1"/>
        <v>0</v>
      </c>
      <c r="S10" s="5">
        <f t="shared" si="2"/>
        <v>0</v>
      </c>
    </row>
    <row r="11" spans="1:21" x14ac:dyDescent="0.3">
      <c r="A11">
        <v>10</v>
      </c>
      <c r="B11">
        <v>1</v>
      </c>
      <c r="C11" s="1">
        <v>1.6519999999999999</v>
      </c>
      <c r="D11">
        <v>14.238</v>
      </c>
      <c r="E11">
        <v>1.4239999999999999</v>
      </c>
      <c r="F11">
        <v>0</v>
      </c>
      <c r="G11">
        <v>15.763999999999999</v>
      </c>
      <c r="H11">
        <v>1.119</v>
      </c>
      <c r="I11">
        <v>0</v>
      </c>
      <c r="J11">
        <v>1.556</v>
      </c>
      <c r="K11">
        <v>1.353</v>
      </c>
      <c r="L11">
        <v>8.0619999999999994</v>
      </c>
      <c r="M11" s="13">
        <v>5.7370000000000001</v>
      </c>
      <c r="N11" s="1">
        <v>0</v>
      </c>
      <c r="O11">
        <v>255</v>
      </c>
      <c r="P11">
        <v>255</v>
      </c>
      <c r="Q11" s="3">
        <f t="shared" si="0"/>
        <v>0</v>
      </c>
      <c r="R11" s="4">
        <f t="shared" si="1"/>
        <v>0</v>
      </c>
      <c r="S11" s="5">
        <f t="shared" si="2"/>
        <v>0</v>
      </c>
    </row>
    <row r="12" spans="1:21" x14ac:dyDescent="0.3">
      <c r="A12">
        <v>11</v>
      </c>
      <c r="B12">
        <v>1</v>
      </c>
      <c r="C12" s="1">
        <v>1.5920000000000001</v>
      </c>
      <c r="D12">
        <v>1.9319999999999999</v>
      </c>
      <c r="E12">
        <v>7.7290000000000001</v>
      </c>
      <c r="F12">
        <v>0</v>
      </c>
      <c r="G12">
        <v>3.3559999999999999</v>
      </c>
      <c r="H12">
        <v>7.3220000000000001</v>
      </c>
      <c r="I12">
        <v>0</v>
      </c>
      <c r="J12">
        <v>1.4810000000000001</v>
      </c>
      <c r="K12">
        <v>1.319</v>
      </c>
      <c r="L12">
        <v>6.0830000000000002</v>
      </c>
      <c r="M12" s="13">
        <v>5.476</v>
      </c>
      <c r="N12" s="1">
        <v>0</v>
      </c>
      <c r="O12">
        <v>255</v>
      </c>
      <c r="P12">
        <v>255</v>
      </c>
      <c r="Q12" s="3">
        <f t="shared" si="0"/>
        <v>0</v>
      </c>
      <c r="R12" s="4">
        <f t="shared" si="1"/>
        <v>0</v>
      </c>
      <c r="S12" s="5">
        <f t="shared" si="2"/>
        <v>0</v>
      </c>
    </row>
    <row r="13" spans="1:21" x14ac:dyDescent="0.3">
      <c r="A13">
        <v>12</v>
      </c>
      <c r="B13">
        <v>1</v>
      </c>
      <c r="C13" s="1">
        <v>1.575</v>
      </c>
      <c r="D13">
        <v>10.678000000000001</v>
      </c>
      <c r="E13">
        <v>6.3049999999999997</v>
      </c>
      <c r="F13">
        <v>0</v>
      </c>
      <c r="G13">
        <v>10.068</v>
      </c>
      <c r="H13">
        <v>4.9829999999999997</v>
      </c>
      <c r="I13">
        <v>0</v>
      </c>
      <c r="J13">
        <v>1.456</v>
      </c>
      <c r="K13">
        <v>1.5529999999999999</v>
      </c>
      <c r="L13">
        <v>9.8490000000000002</v>
      </c>
      <c r="M13" s="13">
        <v>4.97</v>
      </c>
      <c r="N13" s="1">
        <v>1</v>
      </c>
      <c r="O13">
        <v>255</v>
      </c>
      <c r="P13">
        <v>255</v>
      </c>
      <c r="Q13" s="3">
        <f t="shared" si="0"/>
        <v>1</v>
      </c>
      <c r="R13" s="4">
        <f t="shared" si="1"/>
        <v>0</v>
      </c>
      <c r="S13" s="5">
        <f t="shared" si="2"/>
        <v>0</v>
      </c>
    </row>
    <row r="14" spans="1:21" x14ac:dyDescent="0.3">
      <c r="A14">
        <v>13</v>
      </c>
      <c r="B14">
        <v>1</v>
      </c>
      <c r="C14" s="1">
        <v>1.4139999999999999</v>
      </c>
      <c r="D14">
        <v>14.746</v>
      </c>
      <c r="E14">
        <v>0</v>
      </c>
      <c r="F14">
        <v>0</v>
      </c>
      <c r="G14">
        <v>15.865</v>
      </c>
      <c r="H14">
        <v>0.71199999999999997</v>
      </c>
      <c r="I14">
        <v>0</v>
      </c>
      <c r="J14">
        <v>1.3260000000000001</v>
      </c>
      <c r="K14">
        <v>1.2869999999999999</v>
      </c>
      <c r="L14">
        <v>8</v>
      </c>
      <c r="M14" s="13">
        <v>4.0469999999999997</v>
      </c>
      <c r="N14" s="1">
        <v>1</v>
      </c>
      <c r="O14">
        <v>255</v>
      </c>
      <c r="P14">
        <v>255</v>
      </c>
      <c r="Q14" s="3">
        <f t="shared" si="0"/>
        <v>1</v>
      </c>
      <c r="R14" s="4">
        <f t="shared" si="1"/>
        <v>0</v>
      </c>
      <c r="S14" s="5">
        <f t="shared" si="2"/>
        <v>0</v>
      </c>
    </row>
    <row r="15" spans="1:21" x14ac:dyDescent="0.3">
      <c r="A15">
        <v>14</v>
      </c>
      <c r="B15">
        <v>1</v>
      </c>
      <c r="C15" s="1">
        <v>1.4059999999999999</v>
      </c>
      <c r="D15">
        <v>4.2709999999999999</v>
      </c>
      <c r="E15">
        <v>4.9829999999999997</v>
      </c>
      <c r="F15">
        <v>0</v>
      </c>
      <c r="G15">
        <v>4.2709999999999999</v>
      </c>
      <c r="H15">
        <v>6.3049999999999997</v>
      </c>
      <c r="I15">
        <v>0</v>
      </c>
      <c r="J15">
        <v>1.3220000000000001</v>
      </c>
      <c r="K15">
        <v>1.161</v>
      </c>
      <c r="L15">
        <v>10</v>
      </c>
      <c r="M15" s="13">
        <v>8.5630000000000006</v>
      </c>
      <c r="N15" s="1">
        <v>0</v>
      </c>
      <c r="O15">
        <v>255</v>
      </c>
      <c r="P15">
        <v>255</v>
      </c>
      <c r="Q15" s="3">
        <f t="shared" si="0"/>
        <v>0</v>
      </c>
      <c r="R15" s="4">
        <f t="shared" si="1"/>
        <v>0</v>
      </c>
      <c r="S15" s="5">
        <f t="shared" si="2"/>
        <v>0</v>
      </c>
    </row>
    <row r="16" spans="1:21" x14ac:dyDescent="0.3">
      <c r="A16">
        <v>15</v>
      </c>
      <c r="B16">
        <v>1</v>
      </c>
      <c r="C16" s="1">
        <v>1.3959999999999999</v>
      </c>
      <c r="D16">
        <v>3.3559999999999999</v>
      </c>
      <c r="E16">
        <v>7.3220000000000001</v>
      </c>
      <c r="F16">
        <v>0</v>
      </c>
      <c r="G16">
        <v>4.2709999999999999</v>
      </c>
      <c r="H16">
        <v>6.3049999999999997</v>
      </c>
      <c r="I16">
        <v>0</v>
      </c>
      <c r="J16">
        <v>1.3680000000000001</v>
      </c>
      <c r="K16">
        <v>1.08</v>
      </c>
      <c r="L16">
        <v>7.6159999999999997</v>
      </c>
      <c r="M16" s="13">
        <v>6.2160000000000002</v>
      </c>
      <c r="N16" s="1">
        <v>0</v>
      </c>
      <c r="O16">
        <v>255</v>
      </c>
      <c r="P16">
        <v>255</v>
      </c>
      <c r="Q16" s="3">
        <f t="shared" si="0"/>
        <v>0</v>
      </c>
      <c r="R16" s="4">
        <f t="shared" si="1"/>
        <v>0</v>
      </c>
      <c r="S16" s="5">
        <f t="shared" si="2"/>
        <v>0</v>
      </c>
    </row>
    <row r="17" spans="1:19" x14ac:dyDescent="0.3">
      <c r="A17">
        <v>16</v>
      </c>
      <c r="B17">
        <v>1</v>
      </c>
      <c r="C17" s="1">
        <v>1.329</v>
      </c>
      <c r="D17">
        <v>16.984000000000002</v>
      </c>
      <c r="E17">
        <v>0.20300000000000001</v>
      </c>
      <c r="F17">
        <v>0</v>
      </c>
      <c r="G17">
        <v>15.865</v>
      </c>
      <c r="H17">
        <v>0.71199999999999997</v>
      </c>
      <c r="I17">
        <v>0</v>
      </c>
      <c r="J17">
        <v>1.2290000000000001</v>
      </c>
      <c r="K17">
        <v>1.2470000000000001</v>
      </c>
      <c r="L17">
        <v>10</v>
      </c>
      <c r="M17" s="13">
        <v>7.4539999999999997</v>
      </c>
      <c r="N17" s="1">
        <v>1</v>
      </c>
      <c r="O17">
        <v>255</v>
      </c>
      <c r="P17">
        <v>255</v>
      </c>
      <c r="Q17" s="3">
        <f t="shared" si="0"/>
        <v>1</v>
      </c>
      <c r="R17" s="4">
        <f t="shared" si="1"/>
        <v>0</v>
      </c>
      <c r="S17" s="5">
        <f t="shared" si="2"/>
        <v>0</v>
      </c>
    </row>
    <row r="18" spans="1:19" x14ac:dyDescent="0.3">
      <c r="A18">
        <v>17</v>
      </c>
      <c r="B18">
        <v>1</v>
      </c>
      <c r="C18" s="1">
        <v>1.3120000000000001</v>
      </c>
      <c r="D18">
        <v>1.119</v>
      </c>
      <c r="E18">
        <v>6.8140000000000001</v>
      </c>
      <c r="F18">
        <v>0</v>
      </c>
      <c r="G18">
        <v>1.9319999999999999</v>
      </c>
      <c r="H18">
        <v>7.7290000000000001</v>
      </c>
      <c r="I18">
        <v>0</v>
      </c>
      <c r="J18">
        <v>1.2250000000000001</v>
      </c>
      <c r="K18">
        <v>1.238</v>
      </c>
      <c r="L18">
        <v>6.0830000000000002</v>
      </c>
      <c r="M18" s="13">
        <v>3.718</v>
      </c>
      <c r="N18" s="1">
        <v>1</v>
      </c>
      <c r="O18">
        <v>255</v>
      </c>
      <c r="P18">
        <v>255</v>
      </c>
      <c r="Q18" s="3">
        <f t="shared" si="0"/>
        <v>1</v>
      </c>
      <c r="R18" s="4">
        <f t="shared" si="1"/>
        <v>0</v>
      </c>
      <c r="S18" s="5">
        <f t="shared" si="2"/>
        <v>0</v>
      </c>
    </row>
    <row r="19" spans="1:19" x14ac:dyDescent="0.3">
      <c r="A19">
        <v>18</v>
      </c>
      <c r="B19">
        <v>1</v>
      </c>
      <c r="C19" s="1">
        <v>1.2190000000000001</v>
      </c>
      <c r="D19">
        <v>11.593999999999999</v>
      </c>
      <c r="E19">
        <v>1.526</v>
      </c>
      <c r="F19">
        <v>0</v>
      </c>
      <c r="G19">
        <v>11.492000000000001</v>
      </c>
      <c r="H19">
        <v>2.6440000000000001</v>
      </c>
      <c r="I19">
        <v>0</v>
      </c>
      <c r="J19">
        <v>1.123</v>
      </c>
      <c r="K19">
        <v>1.202</v>
      </c>
      <c r="L19">
        <v>8</v>
      </c>
      <c r="M19" s="13">
        <v>4.5439999999999996</v>
      </c>
      <c r="N19" s="1">
        <v>1</v>
      </c>
      <c r="O19">
        <v>255</v>
      </c>
      <c r="P19">
        <v>255</v>
      </c>
      <c r="Q19" s="3">
        <f t="shared" si="0"/>
        <v>1</v>
      </c>
      <c r="R19" s="4">
        <f t="shared" si="1"/>
        <v>0</v>
      </c>
      <c r="S19" s="5">
        <f t="shared" si="2"/>
        <v>0</v>
      </c>
    </row>
    <row r="20" spans="1:19" x14ac:dyDescent="0.3">
      <c r="A20">
        <v>19</v>
      </c>
      <c r="B20">
        <v>1</v>
      </c>
      <c r="C20" s="1">
        <v>1.2030000000000001</v>
      </c>
      <c r="D20">
        <v>6.407</v>
      </c>
      <c r="E20">
        <v>4.8819999999999997</v>
      </c>
      <c r="F20">
        <v>0</v>
      </c>
      <c r="G20">
        <v>7.5259999999999998</v>
      </c>
      <c r="H20">
        <v>5.085</v>
      </c>
      <c r="I20">
        <v>0</v>
      </c>
      <c r="J20">
        <v>1.137</v>
      </c>
      <c r="K20">
        <v>0.91500000000000004</v>
      </c>
      <c r="L20">
        <v>9.8490000000000002</v>
      </c>
      <c r="M20" s="13">
        <v>6.91</v>
      </c>
      <c r="N20" s="1">
        <v>0</v>
      </c>
      <c r="O20">
        <v>255</v>
      </c>
      <c r="P20">
        <v>255</v>
      </c>
      <c r="Q20" s="3">
        <f t="shared" si="0"/>
        <v>0</v>
      </c>
      <c r="R20" s="4">
        <f t="shared" si="1"/>
        <v>0</v>
      </c>
      <c r="S20" s="5">
        <f t="shared" si="2"/>
        <v>0</v>
      </c>
    </row>
    <row r="21" spans="1:19" x14ac:dyDescent="0.3">
      <c r="A21">
        <v>20</v>
      </c>
      <c r="B21">
        <v>1</v>
      </c>
      <c r="C21" s="1">
        <v>1.1859999999999999</v>
      </c>
      <c r="D21">
        <v>13.831</v>
      </c>
      <c r="E21">
        <v>2.4409999999999998</v>
      </c>
      <c r="F21">
        <v>0</v>
      </c>
      <c r="G21">
        <v>14.238</v>
      </c>
      <c r="H21">
        <v>1.4239999999999999</v>
      </c>
      <c r="I21">
        <v>0</v>
      </c>
      <c r="J21">
        <v>1.095</v>
      </c>
      <c r="K21">
        <v>0.91800000000000004</v>
      </c>
      <c r="L21">
        <v>8</v>
      </c>
      <c r="M21" s="13">
        <v>6.6749999999999998</v>
      </c>
      <c r="N21" s="1">
        <v>0</v>
      </c>
      <c r="O21">
        <v>255</v>
      </c>
      <c r="P21">
        <v>255</v>
      </c>
      <c r="Q21" s="3">
        <f t="shared" si="0"/>
        <v>0</v>
      </c>
      <c r="R21" s="4">
        <f t="shared" si="1"/>
        <v>0</v>
      </c>
      <c r="S21" s="5">
        <f t="shared" si="2"/>
        <v>0</v>
      </c>
    </row>
    <row r="22" spans="1:19" x14ac:dyDescent="0.3">
      <c r="A22">
        <v>21</v>
      </c>
      <c r="B22">
        <v>1</v>
      </c>
      <c r="C22" s="1">
        <v>1.0840000000000001</v>
      </c>
      <c r="D22">
        <v>10.068</v>
      </c>
      <c r="E22">
        <v>4.9829999999999997</v>
      </c>
      <c r="F22">
        <v>0</v>
      </c>
      <c r="G22">
        <v>10.984</v>
      </c>
      <c r="H22">
        <v>4.577</v>
      </c>
      <c r="I22">
        <v>0</v>
      </c>
      <c r="J22">
        <v>1.002</v>
      </c>
      <c r="K22">
        <v>0.54600000000000004</v>
      </c>
      <c r="L22">
        <v>10.63</v>
      </c>
      <c r="M22" s="13">
        <v>10.101000000000001</v>
      </c>
      <c r="N22" s="1">
        <v>0</v>
      </c>
      <c r="O22">
        <v>255</v>
      </c>
      <c r="P22">
        <v>255</v>
      </c>
      <c r="Q22" s="3">
        <f t="shared" si="0"/>
        <v>0</v>
      </c>
      <c r="R22" s="4">
        <f t="shared" si="1"/>
        <v>0</v>
      </c>
      <c r="S22" s="5">
        <f t="shared" si="2"/>
        <v>0</v>
      </c>
    </row>
    <row r="23" spans="1:19" x14ac:dyDescent="0.3">
      <c r="A23">
        <v>22</v>
      </c>
      <c r="B23">
        <v>1</v>
      </c>
      <c r="C23" s="1">
        <v>1.024</v>
      </c>
      <c r="D23">
        <v>14.645</v>
      </c>
      <c r="E23">
        <v>2.9489999999999998</v>
      </c>
      <c r="F23">
        <v>0</v>
      </c>
      <c r="G23">
        <v>13.831</v>
      </c>
      <c r="H23">
        <v>2.4409999999999998</v>
      </c>
      <c r="I23">
        <v>0</v>
      </c>
      <c r="J23">
        <v>0.95899999999999996</v>
      </c>
      <c r="K23">
        <v>0.91700000000000004</v>
      </c>
      <c r="L23">
        <v>8</v>
      </c>
      <c r="M23" s="13">
        <v>3.8530000000000002</v>
      </c>
      <c r="N23" s="1">
        <v>1</v>
      </c>
      <c r="O23">
        <v>255</v>
      </c>
      <c r="P23">
        <v>255</v>
      </c>
      <c r="Q23" s="3">
        <f t="shared" si="0"/>
        <v>1</v>
      </c>
      <c r="R23" s="4">
        <f t="shared" si="1"/>
        <v>0</v>
      </c>
      <c r="S23" s="5">
        <f t="shared" si="2"/>
        <v>0</v>
      </c>
    </row>
    <row r="24" spans="1:19" x14ac:dyDescent="0.3">
      <c r="A24">
        <v>23</v>
      </c>
      <c r="B24">
        <v>1</v>
      </c>
      <c r="C24" s="1">
        <v>0.98199999999999998</v>
      </c>
      <c r="D24">
        <v>13.119</v>
      </c>
      <c r="E24">
        <v>2.9489999999999998</v>
      </c>
      <c r="F24">
        <v>0</v>
      </c>
      <c r="G24">
        <v>13.831</v>
      </c>
      <c r="H24">
        <v>2.4409999999999998</v>
      </c>
      <c r="I24">
        <v>0</v>
      </c>
      <c r="J24">
        <v>0.875</v>
      </c>
      <c r="K24">
        <v>0.66700000000000004</v>
      </c>
      <c r="L24">
        <v>9.4870000000000001</v>
      </c>
      <c r="M24" s="13">
        <v>8.6660000000000004</v>
      </c>
      <c r="N24" s="1">
        <v>0</v>
      </c>
      <c r="O24">
        <v>255</v>
      </c>
      <c r="P24">
        <v>255</v>
      </c>
      <c r="Q24" s="3">
        <f t="shared" si="0"/>
        <v>0</v>
      </c>
      <c r="R24" s="4">
        <f t="shared" si="1"/>
        <v>0</v>
      </c>
      <c r="S24" s="5">
        <f t="shared" si="2"/>
        <v>0</v>
      </c>
    </row>
    <row r="25" spans="1:19" x14ac:dyDescent="0.3">
      <c r="A25">
        <v>24</v>
      </c>
      <c r="B25">
        <v>1</v>
      </c>
      <c r="C25" s="1">
        <v>0.98199999999999998</v>
      </c>
      <c r="D25">
        <v>5.085</v>
      </c>
      <c r="E25">
        <v>6.7119999999999997</v>
      </c>
      <c r="F25">
        <v>0</v>
      </c>
      <c r="G25">
        <v>4.2709999999999999</v>
      </c>
      <c r="H25">
        <v>6.3049999999999997</v>
      </c>
      <c r="I25">
        <v>0</v>
      </c>
      <c r="J25">
        <v>0.91</v>
      </c>
      <c r="K25">
        <v>0.93400000000000005</v>
      </c>
      <c r="L25">
        <v>7.6159999999999997</v>
      </c>
      <c r="M25" s="13">
        <v>6.2960000000000003</v>
      </c>
      <c r="N25" s="1">
        <v>1</v>
      </c>
      <c r="O25">
        <v>255</v>
      </c>
      <c r="P25">
        <v>255</v>
      </c>
      <c r="Q25" s="3">
        <f t="shared" si="0"/>
        <v>1</v>
      </c>
      <c r="R25" s="4">
        <f t="shared" si="1"/>
        <v>0</v>
      </c>
      <c r="S25" s="5">
        <f t="shared" si="2"/>
        <v>0</v>
      </c>
    </row>
    <row r="26" spans="1:19" x14ac:dyDescent="0.3">
      <c r="A26">
        <v>25</v>
      </c>
      <c r="B26">
        <v>1</v>
      </c>
      <c r="C26" s="1">
        <v>0.96499999999999997</v>
      </c>
      <c r="D26">
        <v>11.695</v>
      </c>
      <c r="E26">
        <v>5.1870000000000003</v>
      </c>
      <c r="F26">
        <v>0</v>
      </c>
      <c r="G26">
        <v>10.984</v>
      </c>
      <c r="H26">
        <v>4.577</v>
      </c>
      <c r="I26">
        <v>0</v>
      </c>
      <c r="J26">
        <v>0.93799999999999994</v>
      </c>
      <c r="K26">
        <v>0.88300000000000001</v>
      </c>
      <c r="L26">
        <v>9</v>
      </c>
      <c r="M26" s="13">
        <v>5.6950000000000003</v>
      </c>
      <c r="N26" s="1">
        <v>1</v>
      </c>
      <c r="O26">
        <v>255</v>
      </c>
      <c r="P26">
        <v>255</v>
      </c>
      <c r="Q26" s="3">
        <f t="shared" si="0"/>
        <v>1</v>
      </c>
      <c r="R26" s="4">
        <f t="shared" si="1"/>
        <v>0</v>
      </c>
      <c r="S26" s="5">
        <f t="shared" si="2"/>
        <v>0</v>
      </c>
    </row>
    <row r="27" spans="1:19" x14ac:dyDescent="0.3">
      <c r="A27">
        <v>26</v>
      </c>
      <c r="B27">
        <v>1</v>
      </c>
      <c r="C27" s="1">
        <v>0.94</v>
      </c>
      <c r="D27">
        <v>7.8310000000000004</v>
      </c>
      <c r="E27">
        <v>5.899</v>
      </c>
      <c r="F27">
        <v>0</v>
      </c>
      <c r="G27">
        <v>7.5259999999999998</v>
      </c>
      <c r="H27">
        <v>5.085</v>
      </c>
      <c r="I27">
        <v>0</v>
      </c>
      <c r="J27">
        <v>0.86899999999999999</v>
      </c>
      <c r="K27">
        <v>0.876</v>
      </c>
      <c r="L27">
        <v>7.2110000000000003</v>
      </c>
      <c r="M27" s="13">
        <v>5.5720000000000001</v>
      </c>
      <c r="N27" s="1">
        <v>1</v>
      </c>
      <c r="O27">
        <v>255</v>
      </c>
      <c r="P27">
        <v>255</v>
      </c>
      <c r="Q27" s="3">
        <f t="shared" si="0"/>
        <v>1</v>
      </c>
      <c r="R27" s="4">
        <f t="shared" si="1"/>
        <v>0</v>
      </c>
      <c r="S27" s="5">
        <f t="shared" si="2"/>
        <v>0</v>
      </c>
    </row>
    <row r="28" spans="1:19" x14ac:dyDescent="0.3">
      <c r="A28">
        <v>27</v>
      </c>
      <c r="B28">
        <v>1</v>
      </c>
      <c r="C28" s="1">
        <v>0.89800000000000002</v>
      </c>
      <c r="D28">
        <v>2.9489999999999998</v>
      </c>
      <c r="E28">
        <v>4.6779999999999999</v>
      </c>
      <c r="F28">
        <v>0</v>
      </c>
      <c r="G28">
        <v>3.7629999999999999</v>
      </c>
      <c r="H28">
        <v>4.8819999999999997</v>
      </c>
      <c r="I28">
        <v>0</v>
      </c>
      <c r="J28">
        <v>0.83899999999999997</v>
      </c>
      <c r="K28">
        <v>0.84199999999999997</v>
      </c>
      <c r="L28">
        <v>7.6159999999999997</v>
      </c>
      <c r="M28" s="13">
        <v>4.4279999999999999</v>
      </c>
      <c r="N28" s="1">
        <v>1</v>
      </c>
      <c r="O28">
        <v>255</v>
      </c>
      <c r="P28">
        <v>255</v>
      </c>
      <c r="Q28" s="3">
        <f t="shared" si="0"/>
        <v>1</v>
      </c>
      <c r="R28" s="4">
        <f t="shared" si="1"/>
        <v>0</v>
      </c>
      <c r="S28" s="5">
        <f t="shared" si="2"/>
        <v>0</v>
      </c>
    </row>
    <row r="29" spans="1:19" x14ac:dyDescent="0.3">
      <c r="A29">
        <v>28</v>
      </c>
      <c r="B29">
        <v>1</v>
      </c>
      <c r="C29" s="1">
        <v>0.82099999999999995</v>
      </c>
      <c r="D29">
        <v>7.7290000000000001</v>
      </c>
      <c r="E29">
        <v>4.3730000000000002</v>
      </c>
      <c r="F29">
        <v>0</v>
      </c>
      <c r="G29">
        <v>8.0340000000000007</v>
      </c>
      <c r="H29">
        <v>4.9829999999999997</v>
      </c>
      <c r="I29">
        <v>0</v>
      </c>
      <c r="J29">
        <v>0.68200000000000005</v>
      </c>
      <c r="K29">
        <v>0.73899999999999999</v>
      </c>
      <c r="L29">
        <v>7</v>
      </c>
      <c r="M29" s="13">
        <v>3.9</v>
      </c>
      <c r="N29" s="1">
        <v>1</v>
      </c>
      <c r="O29">
        <v>255</v>
      </c>
      <c r="P29">
        <v>255</v>
      </c>
      <c r="Q29" s="3">
        <f t="shared" si="0"/>
        <v>1</v>
      </c>
      <c r="R29" s="4">
        <f t="shared" si="1"/>
        <v>0</v>
      </c>
      <c r="S29" s="5">
        <f t="shared" si="2"/>
        <v>0</v>
      </c>
    </row>
    <row r="30" spans="1:19" x14ac:dyDescent="0.3">
      <c r="A30">
        <v>29</v>
      </c>
      <c r="B30">
        <v>1</v>
      </c>
      <c r="C30" s="1">
        <v>0.69399999999999995</v>
      </c>
      <c r="D30">
        <v>13.119</v>
      </c>
      <c r="E30">
        <v>3.5590000000000002</v>
      </c>
      <c r="F30">
        <v>0</v>
      </c>
      <c r="G30">
        <v>13.119</v>
      </c>
      <c r="H30">
        <v>2.9489999999999998</v>
      </c>
      <c r="I30">
        <v>0</v>
      </c>
      <c r="J30">
        <v>0.61</v>
      </c>
      <c r="K30">
        <v>0.71699999999999997</v>
      </c>
      <c r="L30">
        <v>9.4870000000000001</v>
      </c>
      <c r="M30" s="13">
        <v>8.67</v>
      </c>
      <c r="N30" s="1">
        <v>1</v>
      </c>
      <c r="O30">
        <v>255</v>
      </c>
      <c r="P30">
        <v>255</v>
      </c>
      <c r="Q30" s="3">
        <f t="shared" si="0"/>
        <v>1</v>
      </c>
      <c r="R30" s="4">
        <f t="shared" si="1"/>
        <v>0</v>
      </c>
      <c r="S30" s="5">
        <f t="shared" si="2"/>
        <v>0</v>
      </c>
    </row>
    <row r="31" spans="1:19" x14ac:dyDescent="0.3">
      <c r="A31">
        <v>30</v>
      </c>
      <c r="B31">
        <v>1</v>
      </c>
      <c r="C31" s="1">
        <v>0.55100000000000005</v>
      </c>
      <c r="D31">
        <v>3.7629999999999999</v>
      </c>
      <c r="E31">
        <v>4.8819999999999997</v>
      </c>
      <c r="F31">
        <v>0</v>
      </c>
      <c r="G31">
        <v>4.2709999999999999</v>
      </c>
      <c r="H31">
        <v>4.9829999999999997</v>
      </c>
      <c r="I31">
        <v>0</v>
      </c>
      <c r="J31">
        <v>0.51900000000000002</v>
      </c>
      <c r="K31">
        <v>0.215</v>
      </c>
      <c r="L31">
        <v>8</v>
      </c>
      <c r="M31" s="13">
        <v>7.4219999999999997</v>
      </c>
      <c r="N31" s="1">
        <v>1</v>
      </c>
      <c r="O31">
        <v>255</v>
      </c>
      <c r="P31">
        <v>255</v>
      </c>
      <c r="Q31" s="3">
        <f t="shared" si="0"/>
        <v>1</v>
      </c>
      <c r="R31" s="4">
        <f t="shared" si="1"/>
        <v>0</v>
      </c>
      <c r="S31" s="5">
        <f t="shared" si="2"/>
        <v>0</v>
      </c>
    </row>
    <row r="32" spans="1:19" x14ac:dyDescent="0.3">
      <c r="A32">
        <v>31</v>
      </c>
      <c r="B32">
        <v>1</v>
      </c>
      <c r="C32" s="1">
        <v>0.55100000000000005</v>
      </c>
      <c r="D32">
        <v>7.5259999999999998</v>
      </c>
      <c r="E32">
        <v>5.085</v>
      </c>
      <c r="F32">
        <v>0</v>
      </c>
      <c r="G32">
        <v>8.0340000000000007</v>
      </c>
      <c r="H32">
        <v>4.9829999999999997</v>
      </c>
      <c r="I32">
        <v>0</v>
      </c>
      <c r="J32">
        <v>0.51900000000000002</v>
      </c>
      <c r="K32">
        <v>0.215</v>
      </c>
      <c r="L32">
        <v>7.2110000000000003</v>
      </c>
      <c r="M32" s="13">
        <v>6.8760000000000003</v>
      </c>
      <c r="N32" s="1">
        <v>0</v>
      </c>
      <c r="O32">
        <v>255</v>
      </c>
      <c r="P32">
        <v>255</v>
      </c>
      <c r="Q32" s="3">
        <f t="shared" si="0"/>
        <v>0</v>
      </c>
      <c r="R32" s="4">
        <f t="shared" si="1"/>
        <v>0</v>
      </c>
      <c r="S32" s="5">
        <f t="shared" si="2"/>
        <v>0</v>
      </c>
    </row>
    <row r="33" spans="1:19" x14ac:dyDescent="0.3">
      <c r="A33">
        <v>32</v>
      </c>
      <c r="B33">
        <v>1</v>
      </c>
      <c r="C33" s="1">
        <v>0.53300000000000003</v>
      </c>
      <c r="D33">
        <v>3.661</v>
      </c>
      <c r="E33">
        <v>4.4749999999999996</v>
      </c>
      <c r="F33">
        <v>0</v>
      </c>
      <c r="G33">
        <v>3.7629999999999999</v>
      </c>
      <c r="H33">
        <v>4.8819999999999997</v>
      </c>
      <c r="I33">
        <v>0</v>
      </c>
      <c r="J33">
        <v>0.41899999999999998</v>
      </c>
      <c r="K33">
        <v>0.48099999999999998</v>
      </c>
      <c r="L33">
        <v>7.6159999999999997</v>
      </c>
      <c r="M33" s="13">
        <v>5.8529999999999998</v>
      </c>
      <c r="N33" s="1">
        <v>1</v>
      </c>
      <c r="O33">
        <v>255</v>
      </c>
      <c r="P33">
        <v>255</v>
      </c>
      <c r="Q33" s="3">
        <f t="shared" si="0"/>
        <v>1</v>
      </c>
      <c r="R33" s="4">
        <f t="shared" si="1"/>
        <v>0</v>
      </c>
      <c r="S33" s="5">
        <f t="shared" si="2"/>
        <v>0</v>
      </c>
    </row>
    <row r="34" spans="1:19" x14ac:dyDescent="0.3">
      <c r="A34">
        <v>33</v>
      </c>
      <c r="B34">
        <v>1</v>
      </c>
      <c r="C34" s="1">
        <v>0.44900000000000001</v>
      </c>
      <c r="D34">
        <v>15.763999999999999</v>
      </c>
      <c r="E34">
        <v>1.119</v>
      </c>
      <c r="F34">
        <v>0</v>
      </c>
      <c r="G34">
        <v>15.865</v>
      </c>
      <c r="H34">
        <v>0.71199999999999997</v>
      </c>
      <c r="I34">
        <v>0</v>
      </c>
      <c r="J34">
        <v>0.41899999999999998</v>
      </c>
      <c r="K34">
        <v>0.20300000000000001</v>
      </c>
      <c r="L34">
        <v>8.2460000000000004</v>
      </c>
      <c r="M34" s="13">
        <v>8.1029999999999998</v>
      </c>
      <c r="N34" s="1">
        <v>1</v>
      </c>
      <c r="O34">
        <v>255</v>
      </c>
      <c r="P34">
        <v>255</v>
      </c>
      <c r="Q34" s="3">
        <f t="shared" si="0"/>
        <v>1</v>
      </c>
      <c r="R34" s="4">
        <f t="shared" si="1"/>
        <v>0</v>
      </c>
      <c r="S34" s="5">
        <f t="shared" si="2"/>
        <v>0</v>
      </c>
    </row>
    <row r="35" spans="1:19" ht="15" thickBot="1" x14ac:dyDescent="0.35">
      <c r="A35">
        <v>34</v>
      </c>
      <c r="B35">
        <v>1</v>
      </c>
      <c r="C35" s="1">
        <v>0.38900000000000001</v>
      </c>
      <c r="D35">
        <v>11.797000000000001</v>
      </c>
      <c r="E35">
        <v>2.4409999999999998</v>
      </c>
      <c r="F35">
        <v>0</v>
      </c>
      <c r="G35">
        <v>11.492000000000001</v>
      </c>
      <c r="H35">
        <v>2.6440000000000001</v>
      </c>
      <c r="I35">
        <v>0</v>
      </c>
      <c r="J35">
        <v>0.36699999999999999</v>
      </c>
      <c r="K35">
        <v>0.38900000000000001</v>
      </c>
      <c r="L35">
        <v>8</v>
      </c>
      <c r="M35" s="13">
        <v>7.6059999999999999</v>
      </c>
      <c r="N35" s="1">
        <v>1</v>
      </c>
      <c r="O35">
        <v>255</v>
      </c>
      <c r="P35">
        <v>255</v>
      </c>
      <c r="Q35" s="3">
        <f t="shared" si="0"/>
        <v>1</v>
      </c>
      <c r="R35" s="4">
        <f t="shared" si="1"/>
        <v>0</v>
      </c>
      <c r="S35" s="5">
        <f t="shared" si="2"/>
        <v>0</v>
      </c>
    </row>
    <row r="36" spans="1:19" ht="15" thickBot="1" x14ac:dyDescent="0.35">
      <c r="Q36" s="6">
        <f>SUM(Q1:Q35)</f>
        <v>17</v>
      </c>
      <c r="R36" s="7">
        <f t="shared" ref="R36:S36" si="3">SUM(R1:R35)</f>
        <v>2</v>
      </c>
      <c r="S36" s="8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Branch_Information_Sample_2D_Sp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2017-06-28T14:38:22Z</dcterms:created>
  <dcterms:modified xsi:type="dcterms:W3CDTF">2017-06-28T15:09:51Z</dcterms:modified>
</cp:coreProperties>
</file>