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H:\documents\ADM_UA\CEDR\Leveranser\Leveranse2019\"/>
    </mc:Choice>
  </mc:AlternateContent>
  <xr:revisionPtr revIDLastSave="0" documentId="13_ncr:1_{31DB0D70-D16B-4E47-A587-3BB392517504}" xr6:coauthVersionLast="41" xr6:coauthVersionMax="41" xr10:uidLastSave="{00000000-0000-0000-0000-000000000000}"/>
  <bookViews>
    <workbookView xWindow="-110" yWindow="-110" windowWidth="19420" windowHeight="12420" tabRatio="852" firstSheet="1" activeTab="5" xr2:uid="{00000000-000D-0000-FFFF-FFFF00000000}"/>
  </bookViews>
  <sheets>
    <sheet name="General" sheetId="6" r:id="rId1"/>
    <sheet name="Functional Nodes" sheetId="2" r:id="rId2"/>
    <sheet name="Functional Link" sheetId="1" r:id="rId3"/>
    <sheet name="Logical Nodes" sheetId="3" r:id="rId4"/>
    <sheet name="Logical Section" sheetId="4" r:id="rId5"/>
    <sheet name="Base Data to Logical Sections" sheetId="5" r:id="rId6"/>
    <sheet name="Intermediate Location Points" sheetId="7" r:id="rId7"/>
    <sheet name="New Border Nodes" sheetId="8" r:id="rId8"/>
  </sheets>
  <definedNames>
    <definedName name="_xlnm._FilterDatabase" localSheetId="5" hidden="1">'Base Data to Logical Sections'!$A$5:$N$213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M214" i="5" l="1"/>
  <c r="AL214" i="5"/>
  <c r="AK214" i="5"/>
  <c r="AJ214" i="5"/>
  <c r="AI214" i="5"/>
  <c r="AH214" i="5"/>
  <c r="AG214" i="5"/>
  <c r="AF214" i="5"/>
  <c r="AM213" i="5"/>
  <c r="AL213" i="5"/>
  <c r="AK213" i="5"/>
  <c r="AJ213" i="5"/>
  <c r="AI213" i="5"/>
  <c r="AH213" i="5"/>
  <c r="AG213" i="5"/>
  <c r="AF213" i="5"/>
  <c r="AE213" i="5"/>
  <c r="AM212" i="5"/>
  <c r="AL212" i="5"/>
  <c r="AK212" i="5"/>
  <c r="AJ212" i="5"/>
  <c r="AI212" i="5"/>
  <c r="AH212" i="5"/>
  <c r="AG212" i="5"/>
  <c r="AF212" i="5"/>
  <c r="AE212" i="5"/>
  <c r="AM211" i="5"/>
  <c r="AL211" i="5"/>
  <c r="AK211" i="5"/>
  <c r="AJ211" i="5"/>
  <c r="AI211" i="5"/>
  <c r="AH211" i="5"/>
  <c r="AG211" i="5"/>
  <c r="AF211" i="5"/>
  <c r="AE211" i="5"/>
  <c r="AM210" i="5"/>
  <c r="AL210" i="5"/>
  <c r="AK210" i="5"/>
  <c r="AJ210" i="5"/>
  <c r="AI210" i="5"/>
  <c r="AH210" i="5"/>
  <c r="AG210" i="5"/>
  <c r="AF210" i="5"/>
  <c r="AE210" i="5"/>
  <c r="AM209" i="5"/>
  <c r="AL209" i="5"/>
  <c r="AK209" i="5"/>
  <c r="AJ209" i="5"/>
  <c r="AI209" i="5"/>
  <c r="AH209" i="5"/>
  <c r="AG209" i="5"/>
  <c r="AF209" i="5"/>
  <c r="AE209" i="5"/>
  <c r="AM208" i="5"/>
  <c r="AL208" i="5"/>
  <c r="AK208" i="5"/>
  <c r="AJ208" i="5"/>
  <c r="AI208" i="5"/>
  <c r="AH208" i="5"/>
  <c r="AG208" i="5"/>
  <c r="AF208" i="5"/>
  <c r="AE208" i="5"/>
  <c r="AM207" i="5"/>
  <c r="AL207" i="5"/>
  <c r="AK207" i="5"/>
  <c r="AJ207" i="5"/>
  <c r="AI207" i="5"/>
  <c r="AH207" i="5"/>
  <c r="AG207" i="5"/>
  <c r="AF207" i="5"/>
  <c r="AE207" i="5"/>
  <c r="AM206" i="5"/>
  <c r="AL206" i="5"/>
  <c r="AK206" i="5"/>
  <c r="AJ206" i="5"/>
  <c r="AI206" i="5"/>
  <c r="AH206" i="5"/>
  <c r="AG206" i="5"/>
  <c r="AF206" i="5"/>
  <c r="AE206" i="5"/>
  <c r="AM205" i="5"/>
  <c r="AL205" i="5"/>
  <c r="AK205" i="5"/>
  <c r="AJ205" i="5"/>
  <c r="AI205" i="5"/>
  <c r="AH205" i="5"/>
  <c r="AG205" i="5"/>
  <c r="AF205" i="5"/>
  <c r="AE205" i="5"/>
  <c r="AM204" i="5"/>
  <c r="AL204" i="5"/>
  <c r="AK204" i="5"/>
  <c r="AJ204" i="5"/>
  <c r="AI204" i="5"/>
  <c r="AH204" i="5"/>
  <c r="AG204" i="5"/>
  <c r="AF204" i="5"/>
  <c r="AE204" i="5"/>
  <c r="AM203" i="5"/>
  <c r="AL203" i="5"/>
  <c r="AK203" i="5"/>
  <c r="AJ203" i="5"/>
  <c r="AI203" i="5"/>
  <c r="AH203" i="5"/>
  <c r="AG203" i="5"/>
  <c r="AF203" i="5"/>
  <c r="AE203" i="5"/>
  <c r="AM202" i="5"/>
  <c r="AL202" i="5"/>
  <c r="AK202" i="5"/>
  <c r="AJ202" i="5"/>
  <c r="AI202" i="5"/>
  <c r="AH202" i="5"/>
  <c r="AG202" i="5"/>
  <c r="AF202" i="5"/>
  <c r="AE202" i="5"/>
  <c r="AM201" i="5"/>
  <c r="AL201" i="5"/>
  <c r="AK201" i="5"/>
  <c r="AJ201" i="5"/>
  <c r="AI201" i="5"/>
  <c r="AH201" i="5"/>
  <c r="AG201" i="5"/>
  <c r="AF201" i="5"/>
  <c r="AE201" i="5"/>
  <c r="AM200" i="5"/>
  <c r="AL200" i="5"/>
  <c r="AK200" i="5"/>
  <c r="AJ200" i="5"/>
  <c r="AI200" i="5"/>
  <c r="AH200" i="5"/>
  <c r="AG200" i="5"/>
  <c r="AF200" i="5"/>
  <c r="AE200" i="5"/>
  <c r="AM199" i="5"/>
  <c r="AL199" i="5"/>
  <c r="AK199" i="5"/>
  <c r="AJ199" i="5"/>
  <c r="AI199" i="5"/>
  <c r="AH199" i="5"/>
  <c r="AG199" i="5"/>
  <c r="AF199" i="5"/>
  <c r="AE199" i="5"/>
  <c r="AM198" i="5"/>
  <c r="AL198" i="5"/>
  <c r="AK198" i="5"/>
  <c r="AJ198" i="5"/>
  <c r="AI198" i="5"/>
  <c r="AH198" i="5"/>
  <c r="AG198" i="5"/>
  <c r="AF198" i="5"/>
  <c r="AE198" i="5"/>
  <c r="AM197" i="5"/>
  <c r="AL197" i="5"/>
  <c r="AK197" i="5"/>
  <c r="AJ197" i="5"/>
  <c r="AI197" i="5"/>
  <c r="AH197" i="5"/>
  <c r="AG197" i="5"/>
  <c r="AF197" i="5"/>
  <c r="AE197" i="5"/>
  <c r="AM196" i="5"/>
  <c r="AL196" i="5"/>
  <c r="AK196" i="5"/>
  <c r="AJ196" i="5"/>
  <c r="AI196" i="5"/>
  <c r="AH196" i="5"/>
  <c r="AG196" i="5"/>
  <c r="AF196" i="5"/>
  <c r="AE196" i="5"/>
  <c r="AM195" i="5"/>
  <c r="AL195" i="5"/>
  <c r="AK195" i="5"/>
  <c r="AJ195" i="5"/>
  <c r="AI195" i="5"/>
  <c r="AH195" i="5"/>
  <c r="AG195" i="5"/>
  <c r="AF195" i="5"/>
  <c r="AE195" i="5"/>
  <c r="AM194" i="5"/>
  <c r="AL194" i="5"/>
  <c r="AK194" i="5"/>
  <c r="AJ194" i="5"/>
  <c r="AI194" i="5"/>
  <c r="AH194" i="5"/>
  <c r="AG194" i="5"/>
  <c r="AF194" i="5"/>
  <c r="AE194" i="5"/>
  <c r="AM193" i="5"/>
  <c r="AL193" i="5"/>
  <c r="AK193" i="5"/>
  <c r="AJ193" i="5"/>
  <c r="AI193" i="5"/>
  <c r="AH193" i="5"/>
  <c r="AG193" i="5"/>
  <c r="AF193" i="5"/>
  <c r="AE193" i="5"/>
  <c r="AM192" i="5"/>
  <c r="AL192" i="5"/>
  <c r="AK192" i="5"/>
  <c r="AJ192" i="5"/>
  <c r="AI192" i="5"/>
  <c r="AH192" i="5"/>
  <c r="AG192" i="5"/>
  <c r="AF192" i="5"/>
  <c r="AE192" i="5"/>
  <c r="AM191" i="5"/>
  <c r="AL191" i="5"/>
  <c r="AK191" i="5"/>
  <c r="AJ191" i="5"/>
  <c r="AI191" i="5"/>
  <c r="AH191" i="5"/>
  <c r="AG191" i="5"/>
  <c r="AF191" i="5"/>
  <c r="AE191" i="5"/>
  <c r="AM190" i="5"/>
  <c r="AL190" i="5"/>
  <c r="AK190" i="5"/>
  <c r="AJ190" i="5"/>
  <c r="AI190" i="5"/>
  <c r="AH190" i="5"/>
  <c r="AG190" i="5"/>
  <c r="AF190" i="5"/>
  <c r="AE190" i="5"/>
  <c r="AM189" i="5"/>
  <c r="AL189" i="5"/>
  <c r="AK189" i="5"/>
  <c r="AJ189" i="5"/>
  <c r="AI189" i="5"/>
  <c r="AH189" i="5"/>
  <c r="AG189" i="5"/>
  <c r="AF189" i="5"/>
  <c r="AE189" i="5"/>
  <c r="AM188" i="5"/>
  <c r="AL188" i="5"/>
  <c r="AK188" i="5"/>
  <c r="AJ188" i="5"/>
  <c r="AI188" i="5"/>
  <c r="AH188" i="5"/>
  <c r="AG188" i="5"/>
  <c r="AF188" i="5"/>
  <c r="AE188" i="5"/>
  <c r="AM187" i="5"/>
  <c r="AL187" i="5"/>
  <c r="AK187" i="5"/>
  <c r="AJ187" i="5"/>
  <c r="AI187" i="5"/>
  <c r="AH187" i="5"/>
  <c r="AG187" i="5"/>
  <c r="AF187" i="5"/>
  <c r="AE187" i="5"/>
  <c r="AM186" i="5"/>
  <c r="AL186" i="5"/>
  <c r="AK186" i="5"/>
  <c r="AJ186" i="5"/>
  <c r="AI186" i="5"/>
  <c r="AH186" i="5"/>
  <c r="AG186" i="5"/>
  <c r="AF186" i="5"/>
  <c r="AE186" i="5"/>
  <c r="AM185" i="5"/>
  <c r="AL185" i="5"/>
  <c r="AK185" i="5"/>
  <c r="AJ185" i="5"/>
  <c r="AI185" i="5"/>
  <c r="AH185" i="5"/>
  <c r="AG185" i="5"/>
  <c r="AF185" i="5"/>
  <c r="AE185" i="5"/>
  <c r="AM184" i="5"/>
  <c r="AL184" i="5"/>
  <c r="AK184" i="5"/>
  <c r="AJ184" i="5"/>
  <c r="AI184" i="5"/>
  <c r="AH184" i="5"/>
  <c r="AG184" i="5"/>
  <c r="AF184" i="5"/>
  <c r="AE184" i="5"/>
  <c r="AM183" i="5"/>
  <c r="AL183" i="5"/>
  <c r="AK183" i="5"/>
  <c r="AJ183" i="5"/>
  <c r="AI183" i="5"/>
  <c r="AH183" i="5"/>
  <c r="AG183" i="5"/>
  <c r="AF183" i="5"/>
  <c r="AE183" i="5"/>
  <c r="AM182" i="5"/>
  <c r="AL182" i="5"/>
  <c r="AK182" i="5"/>
  <c r="AJ182" i="5"/>
  <c r="AI182" i="5"/>
  <c r="AH182" i="5"/>
  <c r="AG182" i="5"/>
  <c r="AF182" i="5"/>
  <c r="AE182" i="5"/>
  <c r="AM181" i="5"/>
  <c r="AL181" i="5"/>
  <c r="AK181" i="5"/>
  <c r="AJ181" i="5"/>
  <c r="AI181" i="5"/>
  <c r="AH181" i="5"/>
  <c r="AG181" i="5"/>
  <c r="AF181" i="5"/>
  <c r="AE181" i="5"/>
  <c r="AM180" i="5"/>
  <c r="AL180" i="5"/>
  <c r="AK180" i="5"/>
  <c r="AJ180" i="5"/>
  <c r="AI180" i="5"/>
  <c r="AH180" i="5"/>
  <c r="AG180" i="5"/>
  <c r="AF180" i="5"/>
  <c r="AE180" i="5"/>
  <c r="AM179" i="5"/>
  <c r="AL179" i="5"/>
  <c r="AK179" i="5"/>
  <c r="AJ179" i="5"/>
  <c r="AI179" i="5"/>
  <c r="AH179" i="5"/>
  <c r="AG179" i="5"/>
  <c r="AF179" i="5"/>
  <c r="AE179" i="5"/>
  <c r="AM178" i="5"/>
  <c r="AL178" i="5"/>
  <c r="AK178" i="5"/>
  <c r="AJ178" i="5"/>
  <c r="AI178" i="5"/>
  <c r="AH178" i="5"/>
  <c r="AG178" i="5"/>
  <c r="AF178" i="5"/>
  <c r="AE178" i="5"/>
  <c r="AM177" i="5"/>
  <c r="AL177" i="5"/>
  <c r="AK177" i="5"/>
  <c r="AJ177" i="5"/>
  <c r="AI177" i="5"/>
  <c r="AH177" i="5"/>
  <c r="AG177" i="5"/>
  <c r="AF177" i="5"/>
  <c r="AE177" i="5"/>
  <c r="AM176" i="5"/>
  <c r="AL176" i="5"/>
  <c r="AK176" i="5"/>
  <c r="AJ176" i="5"/>
  <c r="AI176" i="5"/>
  <c r="AH176" i="5"/>
  <c r="AG176" i="5"/>
  <c r="AF176" i="5"/>
  <c r="AE176" i="5"/>
  <c r="AM175" i="5"/>
  <c r="AL175" i="5"/>
  <c r="AK175" i="5"/>
  <c r="AJ175" i="5"/>
  <c r="AI175" i="5"/>
  <c r="AH175" i="5"/>
  <c r="AG175" i="5"/>
  <c r="AF175" i="5"/>
  <c r="AE175" i="5"/>
  <c r="AM174" i="5"/>
  <c r="AL174" i="5"/>
  <c r="AK174" i="5"/>
  <c r="AJ174" i="5"/>
  <c r="AI174" i="5"/>
  <c r="AH174" i="5"/>
  <c r="AG174" i="5"/>
  <c r="AF174" i="5"/>
  <c r="AE174" i="5"/>
  <c r="AM173" i="5"/>
  <c r="AL173" i="5"/>
  <c r="AK173" i="5"/>
  <c r="AJ173" i="5"/>
  <c r="AI173" i="5"/>
  <c r="AH173" i="5"/>
  <c r="AG173" i="5"/>
  <c r="AF173" i="5"/>
  <c r="AE173" i="5"/>
  <c r="AM172" i="5"/>
  <c r="AL172" i="5"/>
  <c r="AK172" i="5"/>
  <c r="AJ172" i="5"/>
  <c r="AI172" i="5"/>
  <c r="AH172" i="5"/>
  <c r="AG172" i="5"/>
  <c r="AF172" i="5"/>
  <c r="AE172" i="5"/>
  <c r="AM171" i="5"/>
  <c r="AL171" i="5"/>
  <c r="AK171" i="5"/>
  <c r="AJ171" i="5"/>
  <c r="AI171" i="5"/>
  <c r="AH171" i="5"/>
  <c r="AG171" i="5"/>
  <c r="AF171" i="5"/>
  <c r="AE171" i="5"/>
  <c r="AM170" i="5"/>
  <c r="AL170" i="5"/>
  <c r="AK170" i="5"/>
  <c r="AJ170" i="5"/>
  <c r="AI170" i="5"/>
  <c r="AH170" i="5"/>
  <c r="AG170" i="5"/>
  <c r="AF170" i="5"/>
  <c r="AE170" i="5"/>
  <c r="AM169" i="5"/>
  <c r="AL169" i="5"/>
  <c r="AK169" i="5"/>
  <c r="AJ169" i="5"/>
  <c r="AI169" i="5"/>
  <c r="AH169" i="5"/>
  <c r="AG169" i="5"/>
  <c r="AF169" i="5"/>
  <c r="AE169" i="5"/>
  <c r="AM168" i="5"/>
  <c r="AL168" i="5"/>
  <c r="AK168" i="5"/>
  <c r="AJ168" i="5"/>
  <c r="AI168" i="5"/>
  <c r="AH168" i="5"/>
  <c r="AG168" i="5"/>
  <c r="AF168" i="5"/>
  <c r="AE168" i="5"/>
  <c r="AM167" i="5"/>
  <c r="AL167" i="5"/>
  <c r="AK167" i="5"/>
  <c r="AJ167" i="5"/>
  <c r="AI167" i="5"/>
  <c r="AH167" i="5"/>
  <c r="AG167" i="5"/>
  <c r="AF167" i="5"/>
  <c r="AE167" i="5"/>
  <c r="AM166" i="5"/>
  <c r="AL166" i="5"/>
  <c r="AK166" i="5"/>
  <c r="AJ166" i="5"/>
  <c r="AI166" i="5"/>
  <c r="AH166" i="5"/>
  <c r="AG166" i="5"/>
  <c r="AF166" i="5"/>
  <c r="AE166" i="5"/>
  <c r="AM165" i="5"/>
  <c r="AL165" i="5"/>
  <c r="AK165" i="5"/>
  <c r="AJ165" i="5"/>
  <c r="AI165" i="5"/>
  <c r="AH165" i="5"/>
  <c r="AG165" i="5"/>
  <c r="AF165" i="5"/>
  <c r="AE165" i="5"/>
  <c r="AM164" i="5"/>
  <c r="AL164" i="5"/>
  <c r="AK164" i="5"/>
  <c r="AJ164" i="5"/>
  <c r="AI164" i="5"/>
  <c r="AH164" i="5"/>
  <c r="AG164" i="5"/>
  <c r="AF164" i="5"/>
  <c r="AE164" i="5"/>
  <c r="AM163" i="5"/>
  <c r="AL163" i="5"/>
  <c r="AK163" i="5"/>
  <c r="AJ163" i="5"/>
  <c r="AI163" i="5"/>
  <c r="AH163" i="5"/>
  <c r="AG163" i="5"/>
  <c r="AF163" i="5"/>
  <c r="AE163" i="5"/>
  <c r="AM162" i="5"/>
  <c r="AL162" i="5"/>
  <c r="AK162" i="5"/>
  <c r="AJ162" i="5"/>
  <c r="AI162" i="5"/>
  <c r="AH162" i="5"/>
  <c r="AG162" i="5"/>
  <c r="AF162" i="5"/>
  <c r="AE162" i="5"/>
  <c r="AM161" i="5"/>
  <c r="AL161" i="5"/>
  <c r="AK161" i="5"/>
  <c r="AJ161" i="5"/>
  <c r="AI161" i="5"/>
  <c r="AH161" i="5"/>
  <c r="AG161" i="5"/>
  <c r="AF161" i="5"/>
  <c r="AE161" i="5"/>
  <c r="AM160" i="5"/>
  <c r="AL160" i="5"/>
  <c r="AK160" i="5"/>
  <c r="AJ160" i="5"/>
  <c r="AI160" i="5"/>
  <c r="AH160" i="5"/>
  <c r="AG160" i="5"/>
  <c r="AF160" i="5"/>
  <c r="AE160" i="5"/>
  <c r="AM159" i="5"/>
  <c r="AL159" i="5"/>
  <c r="AK159" i="5"/>
  <c r="AJ159" i="5"/>
  <c r="AI159" i="5"/>
  <c r="AH159" i="5"/>
  <c r="AG159" i="5"/>
  <c r="AF159" i="5"/>
  <c r="AE159" i="5"/>
  <c r="AM158" i="5"/>
  <c r="AL158" i="5"/>
  <c r="AK158" i="5"/>
  <c r="AJ158" i="5"/>
  <c r="AI158" i="5"/>
  <c r="AH158" i="5"/>
  <c r="AG158" i="5"/>
  <c r="AF158" i="5"/>
  <c r="AE158" i="5"/>
  <c r="AM157" i="5"/>
  <c r="AL157" i="5"/>
  <c r="AK157" i="5"/>
  <c r="AJ157" i="5"/>
  <c r="AI157" i="5"/>
  <c r="AH157" i="5"/>
  <c r="AG157" i="5"/>
  <c r="AF157" i="5"/>
  <c r="AE157" i="5"/>
  <c r="AM156" i="5"/>
  <c r="AL156" i="5"/>
  <c r="AK156" i="5"/>
  <c r="AJ156" i="5"/>
  <c r="AI156" i="5"/>
  <c r="AH156" i="5"/>
  <c r="AG156" i="5"/>
  <c r="AF156" i="5"/>
  <c r="AE156" i="5"/>
  <c r="AM155" i="5"/>
  <c r="AL155" i="5"/>
  <c r="AK155" i="5"/>
  <c r="AJ155" i="5"/>
  <c r="AI155" i="5"/>
  <c r="AH155" i="5"/>
  <c r="AG155" i="5"/>
  <c r="AF155" i="5"/>
  <c r="AE155" i="5"/>
  <c r="AM154" i="5"/>
  <c r="AL154" i="5"/>
  <c r="AK154" i="5"/>
  <c r="AJ154" i="5"/>
  <c r="AI154" i="5"/>
  <c r="AH154" i="5"/>
  <c r="AG154" i="5"/>
  <c r="AF154" i="5"/>
  <c r="AE154" i="5"/>
  <c r="AM153" i="5"/>
  <c r="AL153" i="5"/>
  <c r="AK153" i="5"/>
  <c r="AJ153" i="5"/>
  <c r="AI153" i="5"/>
  <c r="AH153" i="5"/>
  <c r="AG153" i="5"/>
  <c r="AF153" i="5"/>
  <c r="AE153" i="5"/>
  <c r="AM152" i="5"/>
  <c r="AL152" i="5"/>
  <c r="AK152" i="5"/>
  <c r="AJ152" i="5"/>
  <c r="AI152" i="5"/>
  <c r="AH152" i="5"/>
  <c r="AG152" i="5"/>
  <c r="AF152" i="5"/>
  <c r="AE152" i="5"/>
  <c r="AM151" i="5"/>
  <c r="AL151" i="5"/>
  <c r="AK151" i="5"/>
  <c r="AJ151" i="5"/>
  <c r="AI151" i="5"/>
  <c r="AH151" i="5"/>
  <c r="AG151" i="5"/>
  <c r="AF151" i="5"/>
  <c r="AE151" i="5"/>
  <c r="AM150" i="5"/>
  <c r="AL150" i="5"/>
  <c r="AK150" i="5"/>
  <c r="AJ150" i="5"/>
  <c r="AI150" i="5"/>
  <c r="AH150" i="5"/>
  <c r="AG150" i="5"/>
  <c r="AF150" i="5"/>
  <c r="AE150" i="5"/>
  <c r="AM149" i="5"/>
  <c r="AL149" i="5"/>
  <c r="AK149" i="5"/>
  <c r="AJ149" i="5"/>
  <c r="AI149" i="5"/>
  <c r="AH149" i="5"/>
  <c r="AG149" i="5"/>
  <c r="AF149" i="5"/>
  <c r="AE149" i="5"/>
  <c r="AM148" i="5"/>
  <c r="AL148" i="5"/>
  <c r="AK148" i="5"/>
  <c r="AJ148" i="5"/>
  <c r="AI148" i="5"/>
  <c r="AH148" i="5"/>
  <c r="AG148" i="5"/>
  <c r="AF148" i="5"/>
  <c r="AE148" i="5"/>
  <c r="AM147" i="5"/>
  <c r="AL147" i="5"/>
  <c r="AK147" i="5"/>
  <c r="AJ147" i="5"/>
  <c r="AI147" i="5"/>
  <c r="AH147" i="5"/>
  <c r="AG147" i="5"/>
  <c r="AF147" i="5"/>
  <c r="AE147" i="5"/>
  <c r="AM146" i="5"/>
  <c r="AL146" i="5"/>
  <c r="AK146" i="5"/>
  <c r="AJ146" i="5"/>
  <c r="AI146" i="5"/>
  <c r="AH146" i="5"/>
  <c r="AG146" i="5"/>
  <c r="AF146" i="5"/>
  <c r="AE146" i="5"/>
  <c r="AM145" i="5"/>
  <c r="AL145" i="5"/>
  <c r="AK145" i="5"/>
  <c r="AJ145" i="5"/>
  <c r="AI145" i="5"/>
  <c r="AH145" i="5"/>
  <c r="AG145" i="5"/>
  <c r="AF145" i="5"/>
  <c r="AE145" i="5"/>
  <c r="AM144" i="5"/>
  <c r="AL144" i="5"/>
  <c r="AK144" i="5"/>
  <c r="AJ144" i="5"/>
  <c r="AI144" i="5"/>
  <c r="AH144" i="5"/>
  <c r="AG144" i="5"/>
  <c r="AF144" i="5"/>
  <c r="AE144" i="5"/>
  <c r="AM143" i="5"/>
  <c r="AL143" i="5"/>
  <c r="AK143" i="5"/>
  <c r="AJ143" i="5"/>
  <c r="AI143" i="5"/>
  <c r="AH143" i="5"/>
  <c r="AG143" i="5"/>
  <c r="AF143" i="5"/>
  <c r="AE143" i="5"/>
  <c r="AM142" i="5"/>
  <c r="AL142" i="5"/>
  <c r="AK142" i="5"/>
  <c r="AJ142" i="5"/>
  <c r="AI142" i="5"/>
  <c r="AH142" i="5"/>
  <c r="AG142" i="5"/>
  <c r="AF142" i="5"/>
  <c r="AE142" i="5"/>
  <c r="AM141" i="5"/>
  <c r="AL141" i="5"/>
  <c r="AK141" i="5"/>
  <c r="AJ141" i="5"/>
  <c r="AI141" i="5"/>
  <c r="AH141" i="5"/>
  <c r="AG141" i="5"/>
  <c r="AF141" i="5"/>
  <c r="AE141" i="5"/>
  <c r="AM140" i="5"/>
  <c r="AL140" i="5"/>
  <c r="AK140" i="5"/>
  <c r="AJ140" i="5"/>
  <c r="AI140" i="5"/>
  <c r="AH140" i="5"/>
  <c r="AG140" i="5"/>
  <c r="AF140" i="5"/>
  <c r="AE140" i="5"/>
  <c r="AM139" i="5"/>
  <c r="AL139" i="5"/>
  <c r="AK139" i="5"/>
  <c r="AJ139" i="5"/>
  <c r="AI139" i="5"/>
  <c r="AH139" i="5"/>
  <c r="AG139" i="5"/>
  <c r="AF139" i="5"/>
  <c r="AE139" i="5"/>
  <c r="AM138" i="5"/>
  <c r="AL138" i="5"/>
  <c r="AK138" i="5"/>
  <c r="AJ138" i="5"/>
  <c r="AI138" i="5"/>
  <c r="AH138" i="5"/>
  <c r="AG138" i="5"/>
  <c r="AF138" i="5"/>
  <c r="AE138" i="5"/>
  <c r="AM137" i="5"/>
  <c r="AL137" i="5"/>
  <c r="AK137" i="5"/>
  <c r="AJ137" i="5"/>
  <c r="AI137" i="5"/>
  <c r="AH137" i="5"/>
  <c r="AG137" i="5"/>
  <c r="AF137" i="5"/>
  <c r="AE137" i="5"/>
  <c r="AM136" i="5"/>
  <c r="AL136" i="5"/>
  <c r="AK136" i="5"/>
  <c r="AJ136" i="5"/>
  <c r="AI136" i="5"/>
  <c r="AH136" i="5"/>
  <c r="AG136" i="5"/>
  <c r="AF136" i="5"/>
  <c r="AE136" i="5"/>
  <c r="AM135" i="5"/>
  <c r="AL135" i="5"/>
  <c r="AK135" i="5"/>
  <c r="AJ135" i="5"/>
  <c r="AI135" i="5"/>
  <c r="AH135" i="5"/>
  <c r="AG135" i="5"/>
  <c r="AF135" i="5"/>
  <c r="AE135" i="5"/>
  <c r="AM134" i="5"/>
  <c r="AL134" i="5"/>
  <c r="AK134" i="5"/>
  <c r="AJ134" i="5"/>
  <c r="AI134" i="5"/>
  <c r="AH134" i="5"/>
  <c r="AG134" i="5"/>
  <c r="AF134" i="5"/>
  <c r="AE134" i="5"/>
  <c r="AM133" i="5"/>
  <c r="AL133" i="5"/>
  <c r="AK133" i="5"/>
  <c r="AJ133" i="5"/>
  <c r="AI133" i="5"/>
  <c r="AH133" i="5"/>
  <c r="AG133" i="5"/>
  <c r="AF133" i="5"/>
  <c r="AE133" i="5"/>
  <c r="AM132" i="5"/>
  <c r="AL132" i="5"/>
  <c r="AK132" i="5"/>
  <c r="AJ132" i="5"/>
  <c r="AI132" i="5"/>
  <c r="AH132" i="5"/>
  <c r="AG132" i="5"/>
  <c r="AF132" i="5"/>
  <c r="AE132" i="5"/>
  <c r="AM131" i="5"/>
  <c r="AL131" i="5"/>
  <c r="AK131" i="5"/>
  <c r="AJ131" i="5"/>
  <c r="AI131" i="5"/>
  <c r="AH131" i="5"/>
  <c r="AG131" i="5"/>
  <c r="AF131" i="5"/>
  <c r="AE131" i="5"/>
  <c r="AM130" i="5"/>
  <c r="AL130" i="5"/>
  <c r="AK130" i="5"/>
  <c r="AJ130" i="5"/>
  <c r="AI130" i="5"/>
  <c r="AH130" i="5"/>
  <c r="AG130" i="5"/>
  <c r="AF130" i="5"/>
  <c r="AE130" i="5"/>
  <c r="AM129" i="5"/>
  <c r="AL129" i="5"/>
  <c r="AK129" i="5"/>
  <c r="AJ129" i="5"/>
  <c r="AI129" i="5"/>
  <c r="AH129" i="5"/>
  <c r="AG129" i="5"/>
  <c r="AF129" i="5"/>
  <c r="AE129" i="5"/>
  <c r="AM128" i="5"/>
  <c r="AL128" i="5"/>
  <c r="AK128" i="5"/>
  <c r="AJ128" i="5"/>
  <c r="AI128" i="5"/>
  <c r="AH128" i="5"/>
  <c r="AG128" i="5"/>
  <c r="AF128" i="5"/>
  <c r="AE128" i="5"/>
  <c r="AM127" i="5"/>
  <c r="AL127" i="5"/>
  <c r="AK127" i="5"/>
  <c r="AJ127" i="5"/>
  <c r="AI127" i="5"/>
  <c r="AH127" i="5"/>
  <c r="AG127" i="5"/>
  <c r="AF127" i="5"/>
  <c r="AE127" i="5"/>
  <c r="AM126" i="5"/>
  <c r="AL126" i="5"/>
  <c r="AK126" i="5"/>
  <c r="AJ126" i="5"/>
  <c r="AI126" i="5"/>
  <c r="AH126" i="5"/>
  <c r="AG126" i="5"/>
  <c r="AF126" i="5"/>
  <c r="AE126" i="5"/>
  <c r="AM125" i="5"/>
  <c r="AL125" i="5"/>
  <c r="AK125" i="5"/>
  <c r="AJ125" i="5"/>
  <c r="AI125" i="5"/>
  <c r="AH125" i="5"/>
  <c r="AG125" i="5"/>
  <c r="AF125" i="5"/>
  <c r="AE125" i="5"/>
  <c r="AM124" i="5"/>
  <c r="AL124" i="5"/>
  <c r="AK124" i="5"/>
  <c r="AJ124" i="5"/>
  <c r="AI124" i="5"/>
  <c r="AH124" i="5"/>
  <c r="AG124" i="5"/>
  <c r="AF124" i="5"/>
  <c r="AE124" i="5"/>
  <c r="AM123" i="5"/>
  <c r="AL123" i="5"/>
  <c r="AK123" i="5"/>
  <c r="AJ123" i="5"/>
  <c r="AI123" i="5"/>
  <c r="AH123" i="5"/>
  <c r="AG123" i="5"/>
  <c r="AF123" i="5"/>
  <c r="AE123" i="5"/>
  <c r="AM122" i="5"/>
  <c r="AL122" i="5"/>
  <c r="AK122" i="5"/>
  <c r="AJ122" i="5"/>
  <c r="AI122" i="5"/>
  <c r="AH122" i="5"/>
  <c r="AG122" i="5"/>
  <c r="AF122" i="5"/>
  <c r="AE122" i="5"/>
  <c r="AM121" i="5"/>
  <c r="AL121" i="5"/>
  <c r="AK121" i="5"/>
  <c r="AJ121" i="5"/>
  <c r="AI121" i="5"/>
  <c r="AH121" i="5"/>
  <c r="AG121" i="5"/>
  <c r="AF121" i="5"/>
  <c r="AE121" i="5"/>
  <c r="AM120" i="5"/>
  <c r="AL120" i="5"/>
  <c r="AK120" i="5"/>
  <c r="AJ120" i="5"/>
  <c r="AI120" i="5"/>
  <c r="AH120" i="5"/>
  <c r="AG120" i="5"/>
  <c r="AF120" i="5"/>
  <c r="AE120" i="5"/>
  <c r="AM119" i="5"/>
  <c r="AL119" i="5"/>
  <c r="AK119" i="5"/>
  <c r="AJ119" i="5"/>
  <c r="AI119" i="5"/>
  <c r="AH119" i="5"/>
  <c r="AG119" i="5"/>
  <c r="AF119" i="5"/>
  <c r="AE119" i="5"/>
  <c r="AM118" i="5"/>
  <c r="AL118" i="5"/>
  <c r="AK118" i="5"/>
  <c r="AJ118" i="5"/>
  <c r="AI118" i="5"/>
  <c r="AH118" i="5"/>
  <c r="AG118" i="5"/>
  <c r="AF118" i="5"/>
  <c r="AE118" i="5"/>
  <c r="AM117" i="5"/>
  <c r="AL117" i="5"/>
  <c r="AK117" i="5"/>
  <c r="AJ117" i="5"/>
  <c r="AI117" i="5"/>
  <c r="AH117" i="5"/>
  <c r="AG117" i="5"/>
  <c r="AF117" i="5"/>
  <c r="AE117" i="5"/>
  <c r="AM116" i="5"/>
  <c r="AL116" i="5"/>
  <c r="AK116" i="5"/>
  <c r="AJ116" i="5"/>
  <c r="AI116" i="5"/>
  <c r="AH116" i="5"/>
  <c r="AG116" i="5"/>
  <c r="AF116" i="5"/>
  <c r="AE116" i="5"/>
  <c r="AM115" i="5"/>
  <c r="AL115" i="5"/>
  <c r="AK115" i="5"/>
  <c r="AJ115" i="5"/>
  <c r="AI115" i="5"/>
  <c r="AH115" i="5"/>
  <c r="AG115" i="5"/>
  <c r="AF115" i="5"/>
  <c r="AE115" i="5"/>
  <c r="AM114" i="5"/>
  <c r="AL114" i="5"/>
  <c r="AK114" i="5"/>
  <c r="AJ114" i="5"/>
  <c r="AI114" i="5"/>
  <c r="AH114" i="5"/>
  <c r="AG114" i="5"/>
  <c r="AF114" i="5"/>
  <c r="AE114" i="5"/>
  <c r="AM113" i="5"/>
  <c r="AL113" i="5"/>
  <c r="AK113" i="5"/>
  <c r="AJ113" i="5"/>
  <c r="AI113" i="5"/>
  <c r="AH113" i="5"/>
  <c r="AG113" i="5"/>
  <c r="AF113" i="5"/>
  <c r="AE113" i="5"/>
  <c r="AM112" i="5"/>
  <c r="AL112" i="5"/>
  <c r="AK112" i="5"/>
  <c r="AJ112" i="5"/>
  <c r="AI112" i="5"/>
  <c r="AH112" i="5"/>
  <c r="AG112" i="5"/>
  <c r="AF112" i="5"/>
  <c r="AE112" i="5"/>
  <c r="AM111" i="5"/>
  <c r="AL111" i="5"/>
  <c r="AK111" i="5"/>
  <c r="AJ111" i="5"/>
  <c r="AI111" i="5"/>
  <c r="AH111" i="5"/>
  <c r="AG111" i="5"/>
  <c r="AF111" i="5"/>
  <c r="AE111" i="5"/>
  <c r="AM110" i="5"/>
  <c r="AL110" i="5"/>
  <c r="AK110" i="5"/>
  <c r="AJ110" i="5"/>
  <c r="AI110" i="5"/>
  <c r="AH110" i="5"/>
  <c r="AG110" i="5"/>
  <c r="AF110" i="5"/>
  <c r="AE110" i="5"/>
  <c r="AM109" i="5"/>
  <c r="AL109" i="5"/>
  <c r="AK109" i="5"/>
  <c r="AJ109" i="5"/>
  <c r="AI109" i="5"/>
  <c r="AH109" i="5"/>
  <c r="AG109" i="5"/>
  <c r="AF109" i="5"/>
  <c r="AE109" i="5"/>
  <c r="AM108" i="5"/>
  <c r="AL108" i="5"/>
  <c r="AK108" i="5"/>
  <c r="AJ108" i="5"/>
  <c r="AI108" i="5"/>
  <c r="AH108" i="5"/>
  <c r="AG108" i="5"/>
  <c r="AF108" i="5"/>
  <c r="AE108" i="5"/>
  <c r="AM107" i="5"/>
  <c r="AL107" i="5"/>
  <c r="AK107" i="5"/>
  <c r="AJ107" i="5"/>
  <c r="AI107" i="5"/>
  <c r="AH107" i="5"/>
  <c r="AG107" i="5"/>
  <c r="AF107" i="5"/>
  <c r="AE107" i="5"/>
  <c r="AM106" i="5"/>
  <c r="AL106" i="5"/>
  <c r="AK106" i="5"/>
  <c r="AJ106" i="5"/>
  <c r="AI106" i="5"/>
  <c r="AH106" i="5"/>
  <c r="AG106" i="5"/>
  <c r="AF106" i="5"/>
  <c r="AE106" i="5"/>
  <c r="AM105" i="5"/>
  <c r="AL105" i="5"/>
  <c r="AK105" i="5"/>
  <c r="AJ105" i="5"/>
  <c r="AI105" i="5"/>
  <c r="AH105" i="5"/>
  <c r="AG105" i="5"/>
  <c r="AF105" i="5"/>
  <c r="AE105" i="5"/>
  <c r="AM104" i="5"/>
  <c r="AL104" i="5"/>
  <c r="AK104" i="5"/>
  <c r="AJ104" i="5"/>
  <c r="AI104" i="5"/>
  <c r="AH104" i="5"/>
  <c r="AG104" i="5"/>
  <c r="AF104" i="5"/>
  <c r="AE104" i="5"/>
  <c r="AM103" i="5"/>
  <c r="AL103" i="5"/>
  <c r="AK103" i="5"/>
  <c r="AJ103" i="5"/>
  <c r="AI103" i="5"/>
  <c r="AH103" i="5"/>
  <c r="AG103" i="5"/>
  <c r="AF103" i="5"/>
  <c r="AE103" i="5"/>
  <c r="AM102" i="5"/>
  <c r="AL102" i="5"/>
  <c r="AK102" i="5"/>
  <c r="AJ102" i="5"/>
  <c r="AI102" i="5"/>
  <c r="AH102" i="5"/>
  <c r="AG102" i="5"/>
  <c r="AF102" i="5"/>
  <c r="AE102" i="5"/>
  <c r="AM101" i="5"/>
  <c r="AL101" i="5"/>
  <c r="AK101" i="5"/>
  <c r="AJ101" i="5"/>
  <c r="AI101" i="5"/>
  <c r="AH101" i="5"/>
  <c r="AG101" i="5"/>
  <c r="AF101" i="5"/>
  <c r="AE101" i="5"/>
  <c r="AM100" i="5"/>
  <c r="AL100" i="5"/>
  <c r="AK100" i="5"/>
  <c r="AJ100" i="5"/>
  <c r="AI100" i="5"/>
  <c r="AH100" i="5"/>
  <c r="AG100" i="5"/>
  <c r="AF100" i="5"/>
  <c r="AE100" i="5"/>
  <c r="AM99" i="5"/>
  <c r="AL99" i="5"/>
  <c r="AK99" i="5"/>
  <c r="AJ99" i="5"/>
  <c r="AI99" i="5"/>
  <c r="AH99" i="5"/>
  <c r="AG99" i="5"/>
  <c r="AF99" i="5"/>
  <c r="AE99" i="5"/>
  <c r="AM98" i="5"/>
  <c r="AL98" i="5"/>
  <c r="AK98" i="5"/>
  <c r="AJ98" i="5"/>
  <c r="AI98" i="5"/>
  <c r="AH98" i="5"/>
  <c r="AG98" i="5"/>
  <c r="AF98" i="5"/>
  <c r="AE98" i="5"/>
  <c r="AM97" i="5"/>
  <c r="AL97" i="5"/>
  <c r="AK97" i="5"/>
  <c r="AJ97" i="5"/>
  <c r="AI97" i="5"/>
  <c r="AH97" i="5"/>
  <c r="AG97" i="5"/>
  <c r="AF97" i="5"/>
  <c r="AE97" i="5"/>
  <c r="AM96" i="5"/>
  <c r="AL96" i="5"/>
  <c r="AK96" i="5"/>
  <c r="AJ96" i="5"/>
  <c r="AI96" i="5"/>
  <c r="AH96" i="5"/>
  <c r="AG96" i="5"/>
  <c r="AF96" i="5"/>
  <c r="AE96" i="5"/>
  <c r="AM95" i="5"/>
  <c r="AL95" i="5"/>
  <c r="AK95" i="5"/>
  <c r="AJ95" i="5"/>
  <c r="AI95" i="5"/>
  <c r="AH95" i="5"/>
  <c r="AG95" i="5"/>
  <c r="AF95" i="5"/>
  <c r="AE95" i="5"/>
  <c r="AM94" i="5"/>
  <c r="AL94" i="5"/>
  <c r="AK94" i="5"/>
  <c r="AJ94" i="5"/>
  <c r="AI94" i="5"/>
  <c r="AH94" i="5"/>
  <c r="AG94" i="5"/>
  <c r="AF94" i="5"/>
  <c r="AE94" i="5"/>
  <c r="AM93" i="5"/>
  <c r="AL93" i="5"/>
  <c r="AK93" i="5"/>
  <c r="AJ93" i="5"/>
  <c r="AI93" i="5"/>
  <c r="AH93" i="5"/>
  <c r="AG93" i="5"/>
  <c r="AF93" i="5"/>
  <c r="AE93" i="5"/>
  <c r="AM92" i="5"/>
  <c r="AL92" i="5"/>
  <c r="AK92" i="5"/>
  <c r="AJ92" i="5"/>
  <c r="AI92" i="5"/>
  <c r="AH92" i="5"/>
  <c r="AG92" i="5"/>
  <c r="AF92" i="5"/>
  <c r="AE92" i="5"/>
  <c r="AM91" i="5"/>
  <c r="AL91" i="5"/>
  <c r="AK91" i="5"/>
  <c r="AJ91" i="5"/>
  <c r="AI91" i="5"/>
  <c r="AH91" i="5"/>
  <c r="AG91" i="5"/>
  <c r="AF91" i="5"/>
  <c r="AE91" i="5"/>
  <c r="AM90" i="5"/>
  <c r="AL90" i="5"/>
  <c r="AK90" i="5"/>
  <c r="AJ90" i="5"/>
  <c r="AI90" i="5"/>
  <c r="AH90" i="5"/>
  <c r="AG90" i="5"/>
  <c r="AF90" i="5"/>
  <c r="AE90" i="5"/>
  <c r="AM89" i="5"/>
  <c r="AL89" i="5"/>
  <c r="AK89" i="5"/>
  <c r="AJ89" i="5"/>
  <c r="AI89" i="5"/>
  <c r="AH89" i="5"/>
  <c r="AG89" i="5"/>
  <c r="AF89" i="5"/>
  <c r="AE89" i="5"/>
  <c r="AM88" i="5"/>
  <c r="AL88" i="5"/>
  <c r="AK88" i="5"/>
  <c r="AJ88" i="5"/>
  <c r="AI88" i="5"/>
  <c r="AH88" i="5"/>
  <c r="AG88" i="5"/>
  <c r="AF88" i="5"/>
  <c r="AE88" i="5"/>
  <c r="AM87" i="5"/>
  <c r="AL87" i="5"/>
  <c r="AK87" i="5"/>
  <c r="AJ87" i="5"/>
  <c r="AI87" i="5"/>
  <c r="AH87" i="5"/>
  <c r="AG87" i="5"/>
  <c r="AF87" i="5"/>
  <c r="AE87" i="5"/>
  <c r="AM86" i="5"/>
  <c r="AL86" i="5"/>
  <c r="AK86" i="5"/>
  <c r="AJ86" i="5"/>
  <c r="AI86" i="5"/>
  <c r="AH86" i="5"/>
  <c r="AG86" i="5"/>
  <c r="AF86" i="5"/>
  <c r="AE86" i="5"/>
  <c r="AM85" i="5"/>
  <c r="AL85" i="5"/>
  <c r="AK85" i="5"/>
  <c r="AJ85" i="5"/>
  <c r="AI85" i="5"/>
  <c r="AH85" i="5"/>
  <c r="AG85" i="5"/>
  <c r="AF85" i="5"/>
  <c r="AE85" i="5"/>
  <c r="AM84" i="5"/>
  <c r="AL84" i="5"/>
  <c r="AK84" i="5"/>
  <c r="AJ84" i="5"/>
  <c r="AI84" i="5"/>
  <c r="AH84" i="5"/>
  <c r="AG84" i="5"/>
  <c r="AF84" i="5"/>
  <c r="AE84" i="5"/>
  <c r="AM83" i="5"/>
  <c r="AL83" i="5"/>
  <c r="AK83" i="5"/>
  <c r="AJ83" i="5"/>
  <c r="AI83" i="5"/>
  <c r="AH83" i="5"/>
  <c r="AG83" i="5"/>
  <c r="AF83" i="5"/>
  <c r="AE83" i="5"/>
  <c r="AM82" i="5"/>
  <c r="AL82" i="5"/>
  <c r="AK82" i="5"/>
  <c r="AJ82" i="5"/>
  <c r="AI82" i="5"/>
  <c r="AH82" i="5"/>
  <c r="AG82" i="5"/>
  <c r="AF82" i="5"/>
  <c r="AE82" i="5"/>
  <c r="AM81" i="5"/>
  <c r="AL81" i="5"/>
  <c r="AK81" i="5"/>
  <c r="AJ81" i="5"/>
  <c r="AI81" i="5"/>
  <c r="AH81" i="5"/>
  <c r="AG81" i="5"/>
  <c r="AF81" i="5"/>
  <c r="AE81" i="5"/>
  <c r="AM80" i="5"/>
  <c r="AL80" i="5"/>
  <c r="AK80" i="5"/>
  <c r="AJ80" i="5"/>
  <c r="AI80" i="5"/>
  <c r="AH80" i="5"/>
  <c r="AG80" i="5"/>
  <c r="AF80" i="5"/>
  <c r="AE80" i="5"/>
  <c r="AM79" i="5"/>
  <c r="AL79" i="5"/>
  <c r="AK79" i="5"/>
  <c r="AJ79" i="5"/>
  <c r="AI79" i="5"/>
  <c r="AH79" i="5"/>
  <c r="AG79" i="5"/>
  <c r="AF79" i="5"/>
  <c r="AE79" i="5"/>
  <c r="AM78" i="5"/>
  <c r="AL78" i="5"/>
  <c r="AK78" i="5"/>
  <c r="AJ78" i="5"/>
  <c r="AI78" i="5"/>
  <c r="AH78" i="5"/>
  <c r="AG78" i="5"/>
  <c r="AF78" i="5"/>
  <c r="AE78" i="5"/>
  <c r="AM77" i="5"/>
  <c r="AL77" i="5"/>
  <c r="AK77" i="5"/>
  <c r="AJ77" i="5"/>
  <c r="AI77" i="5"/>
  <c r="AH77" i="5"/>
  <c r="AG77" i="5"/>
  <c r="AF77" i="5"/>
  <c r="AE77" i="5"/>
  <c r="AM76" i="5"/>
  <c r="AL76" i="5"/>
  <c r="AK76" i="5"/>
  <c r="AJ76" i="5"/>
  <c r="AI76" i="5"/>
  <c r="AH76" i="5"/>
  <c r="AG76" i="5"/>
  <c r="AF76" i="5"/>
  <c r="AE76" i="5"/>
  <c r="AM75" i="5"/>
  <c r="AL75" i="5"/>
  <c r="AK75" i="5"/>
  <c r="AJ75" i="5"/>
  <c r="AI75" i="5"/>
  <c r="AH75" i="5"/>
  <c r="AG75" i="5"/>
  <c r="AF75" i="5"/>
  <c r="AE75" i="5"/>
  <c r="AM74" i="5"/>
  <c r="AL74" i="5"/>
  <c r="AK74" i="5"/>
  <c r="AJ74" i="5"/>
  <c r="AI74" i="5"/>
  <c r="AH74" i="5"/>
  <c r="AG74" i="5"/>
  <c r="AF74" i="5"/>
  <c r="AE74" i="5"/>
  <c r="AM73" i="5"/>
  <c r="AL73" i="5"/>
  <c r="AK73" i="5"/>
  <c r="AJ73" i="5"/>
  <c r="AI73" i="5"/>
  <c r="AH73" i="5"/>
  <c r="AG73" i="5"/>
  <c r="AF73" i="5"/>
  <c r="AE73" i="5"/>
  <c r="AM72" i="5"/>
  <c r="AL72" i="5"/>
  <c r="AK72" i="5"/>
  <c r="AJ72" i="5"/>
  <c r="AI72" i="5"/>
  <c r="AH72" i="5"/>
  <c r="AG72" i="5"/>
  <c r="AF72" i="5"/>
  <c r="AE72" i="5"/>
  <c r="AM71" i="5"/>
  <c r="AL71" i="5"/>
  <c r="AK71" i="5"/>
  <c r="AJ71" i="5"/>
  <c r="AI71" i="5"/>
  <c r="AH71" i="5"/>
  <c r="AG71" i="5"/>
  <c r="AF71" i="5"/>
  <c r="AE71" i="5"/>
  <c r="AM70" i="5"/>
  <c r="AL70" i="5"/>
  <c r="AK70" i="5"/>
  <c r="AJ70" i="5"/>
  <c r="AI70" i="5"/>
  <c r="AH70" i="5"/>
  <c r="AG70" i="5"/>
  <c r="AF70" i="5"/>
  <c r="AE70" i="5"/>
  <c r="AM69" i="5"/>
  <c r="AL69" i="5"/>
  <c r="AK69" i="5"/>
  <c r="AJ69" i="5"/>
  <c r="AI69" i="5"/>
  <c r="AH69" i="5"/>
  <c r="AG69" i="5"/>
  <c r="AF69" i="5"/>
  <c r="AE69" i="5"/>
  <c r="AM68" i="5"/>
  <c r="AL68" i="5"/>
  <c r="AK68" i="5"/>
  <c r="AJ68" i="5"/>
  <c r="AI68" i="5"/>
  <c r="AH68" i="5"/>
  <c r="AG68" i="5"/>
  <c r="AF68" i="5"/>
  <c r="AE68" i="5"/>
  <c r="AM67" i="5"/>
  <c r="AL67" i="5"/>
  <c r="AK67" i="5"/>
  <c r="AJ67" i="5"/>
  <c r="AI67" i="5"/>
  <c r="AH67" i="5"/>
  <c r="AG67" i="5"/>
  <c r="AF67" i="5"/>
  <c r="AE67" i="5"/>
  <c r="AM66" i="5"/>
  <c r="AL66" i="5"/>
  <c r="AK66" i="5"/>
  <c r="AJ66" i="5"/>
  <c r="AI66" i="5"/>
  <c r="AH66" i="5"/>
  <c r="AG66" i="5"/>
  <c r="AF66" i="5"/>
  <c r="AE66" i="5"/>
  <c r="AM65" i="5"/>
  <c r="AL65" i="5"/>
  <c r="AK65" i="5"/>
  <c r="AJ65" i="5"/>
  <c r="AI65" i="5"/>
  <c r="AH65" i="5"/>
  <c r="AG65" i="5"/>
  <c r="AF65" i="5"/>
  <c r="AE65" i="5"/>
  <c r="AM64" i="5"/>
  <c r="AL64" i="5"/>
  <c r="AK64" i="5"/>
  <c r="AJ64" i="5"/>
  <c r="AI64" i="5"/>
  <c r="AH64" i="5"/>
  <c r="AG64" i="5"/>
  <c r="AF64" i="5"/>
  <c r="AE64" i="5"/>
  <c r="AM63" i="5"/>
  <c r="AL63" i="5"/>
  <c r="AK63" i="5"/>
  <c r="AJ63" i="5"/>
  <c r="AI63" i="5"/>
  <c r="AH63" i="5"/>
  <c r="AG63" i="5"/>
  <c r="AF63" i="5"/>
  <c r="AE63" i="5"/>
  <c r="AM62" i="5"/>
  <c r="AL62" i="5"/>
  <c r="AK62" i="5"/>
  <c r="AJ62" i="5"/>
  <c r="AI62" i="5"/>
  <c r="AH62" i="5"/>
  <c r="AG62" i="5"/>
  <c r="AF62" i="5"/>
  <c r="AE62" i="5"/>
  <c r="AM61" i="5"/>
  <c r="AL61" i="5"/>
  <c r="AK61" i="5"/>
  <c r="AJ61" i="5"/>
  <c r="AI61" i="5"/>
  <c r="AH61" i="5"/>
  <c r="AG61" i="5"/>
  <c r="AF61" i="5"/>
  <c r="AE61" i="5"/>
  <c r="AM60" i="5"/>
  <c r="AL60" i="5"/>
  <c r="AK60" i="5"/>
  <c r="AJ60" i="5"/>
  <c r="AI60" i="5"/>
  <c r="AH60" i="5"/>
  <c r="AG60" i="5"/>
  <c r="AF60" i="5"/>
  <c r="AE60" i="5"/>
  <c r="AM59" i="5"/>
  <c r="AL59" i="5"/>
  <c r="AK59" i="5"/>
  <c r="AJ59" i="5"/>
  <c r="AI59" i="5"/>
  <c r="AH59" i="5"/>
  <c r="AG59" i="5"/>
  <c r="AF59" i="5"/>
  <c r="AE59" i="5"/>
  <c r="AM58" i="5"/>
  <c r="AL58" i="5"/>
  <c r="AK58" i="5"/>
  <c r="AJ58" i="5"/>
  <c r="AI58" i="5"/>
  <c r="AH58" i="5"/>
  <c r="AG58" i="5"/>
  <c r="AF58" i="5"/>
  <c r="AE58" i="5"/>
  <c r="AM57" i="5"/>
  <c r="AL57" i="5"/>
  <c r="AK57" i="5"/>
  <c r="AJ57" i="5"/>
  <c r="AI57" i="5"/>
  <c r="AH57" i="5"/>
  <c r="AG57" i="5"/>
  <c r="AF57" i="5"/>
  <c r="AE57" i="5"/>
  <c r="AM56" i="5"/>
  <c r="AL56" i="5"/>
  <c r="AK56" i="5"/>
  <c r="AJ56" i="5"/>
  <c r="AI56" i="5"/>
  <c r="AH56" i="5"/>
  <c r="AG56" i="5"/>
  <c r="AF56" i="5"/>
  <c r="AE56" i="5"/>
  <c r="AM55" i="5"/>
  <c r="AL55" i="5"/>
  <c r="AK55" i="5"/>
  <c r="AJ55" i="5"/>
  <c r="AI55" i="5"/>
  <c r="AH55" i="5"/>
  <c r="AG55" i="5"/>
  <c r="AF55" i="5"/>
  <c r="AE55" i="5"/>
  <c r="AM54" i="5"/>
  <c r="AL54" i="5"/>
  <c r="AK54" i="5"/>
  <c r="AJ54" i="5"/>
  <c r="AI54" i="5"/>
  <c r="AH54" i="5"/>
  <c r="AG54" i="5"/>
  <c r="AF54" i="5"/>
  <c r="AE54" i="5"/>
  <c r="AM53" i="5"/>
  <c r="AL53" i="5"/>
  <c r="AK53" i="5"/>
  <c r="AJ53" i="5"/>
  <c r="AI53" i="5"/>
  <c r="AH53" i="5"/>
  <c r="AG53" i="5"/>
  <c r="AF53" i="5"/>
  <c r="AE53" i="5"/>
  <c r="AM52" i="5"/>
  <c r="AL52" i="5"/>
  <c r="AK52" i="5"/>
  <c r="AJ52" i="5"/>
  <c r="AI52" i="5"/>
  <c r="AH52" i="5"/>
  <c r="AG52" i="5"/>
  <c r="AF52" i="5"/>
  <c r="AE52" i="5"/>
  <c r="AM51" i="5"/>
  <c r="AL51" i="5"/>
  <c r="AK51" i="5"/>
  <c r="AJ51" i="5"/>
  <c r="AI51" i="5"/>
  <c r="AH51" i="5"/>
  <c r="AG51" i="5"/>
  <c r="AF51" i="5"/>
  <c r="AE51" i="5"/>
  <c r="AM50" i="5"/>
  <c r="AL50" i="5"/>
  <c r="AK50" i="5"/>
  <c r="AJ50" i="5"/>
  <c r="AI50" i="5"/>
  <c r="AH50" i="5"/>
  <c r="AG50" i="5"/>
  <c r="AF50" i="5"/>
  <c r="AE50" i="5"/>
  <c r="AM49" i="5"/>
  <c r="AL49" i="5"/>
  <c r="AK49" i="5"/>
  <c r="AJ49" i="5"/>
  <c r="AI49" i="5"/>
  <c r="AH49" i="5"/>
  <c r="AG49" i="5"/>
  <c r="AF49" i="5"/>
  <c r="AE49" i="5"/>
  <c r="AM48" i="5"/>
  <c r="AL48" i="5"/>
  <c r="AK48" i="5"/>
  <c r="AJ48" i="5"/>
  <c r="AI48" i="5"/>
  <c r="AH48" i="5"/>
  <c r="AG48" i="5"/>
  <c r="AF48" i="5"/>
  <c r="AE48" i="5"/>
  <c r="AM47" i="5"/>
  <c r="AL47" i="5"/>
  <c r="AK47" i="5"/>
  <c r="AJ47" i="5"/>
  <c r="AI47" i="5"/>
  <c r="AH47" i="5"/>
  <c r="AG47" i="5"/>
  <c r="AF47" i="5"/>
  <c r="AE47" i="5"/>
  <c r="AM46" i="5"/>
  <c r="AL46" i="5"/>
  <c r="AK46" i="5"/>
  <c r="AJ46" i="5"/>
  <c r="AI46" i="5"/>
  <c r="AH46" i="5"/>
  <c r="AG46" i="5"/>
  <c r="AF46" i="5"/>
  <c r="AE46" i="5"/>
  <c r="AM45" i="5"/>
  <c r="AL45" i="5"/>
  <c r="AK45" i="5"/>
  <c r="AJ45" i="5"/>
  <c r="AI45" i="5"/>
  <c r="AH45" i="5"/>
  <c r="AG45" i="5"/>
  <c r="AF45" i="5"/>
  <c r="AE45" i="5"/>
  <c r="AM44" i="5"/>
  <c r="AL44" i="5"/>
  <c r="AK44" i="5"/>
  <c r="AJ44" i="5"/>
  <c r="AI44" i="5"/>
  <c r="AH44" i="5"/>
  <c r="AG44" i="5"/>
  <c r="AF44" i="5"/>
  <c r="AE44" i="5"/>
  <c r="AM43" i="5"/>
  <c r="AL43" i="5"/>
  <c r="AK43" i="5"/>
  <c r="AJ43" i="5"/>
  <c r="AI43" i="5"/>
  <c r="AH43" i="5"/>
  <c r="AG43" i="5"/>
  <c r="AF43" i="5"/>
  <c r="AE43" i="5"/>
  <c r="AM42" i="5"/>
  <c r="AL42" i="5"/>
  <c r="AK42" i="5"/>
  <c r="AJ42" i="5"/>
  <c r="AI42" i="5"/>
  <c r="AH42" i="5"/>
  <c r="AG42" i="5"/>
  <c r="AF42" i="5"/>
  <c r="AE42" i="5"/>
  <c r="AM41" i="5"/>
  <c r="AL41" i="5"/>
  <c r="AK41" i="5"/>
  <c r="AJ41" i="5"/>
  <c r="AI41" i="5"/>
  <c r="AH41" i="5"/>
  <c r="AG41" i="5"/>
  <c r="AF41" i="5"/>
  <c r="AE41" i="5"/>
  <c r="AM40" i="5"/>
  <c r="AL40" i="5"/>
  <c r="AK40" i="5"/>
  <c r="AJ40" i="5"/>
  <c r="AI40" i="5"/>
  <c r="AH40" i="5"/>
  <c r="AG40" i="5"/>
  <c r="AF40" i="5"/>
  <c r="AE40" i="5"/>
  <c r="AM39" i="5"/>
  <c r="AL39" i="5"/>
  <c r="AK39" i="5"/>
  <c r="AJ39" i="5"/>
  <c r="AI39" i="5"/>
  <c r="AH39" i="5"/>
  <c r="AG39" i="5"/>
  <c r="AF39" i="5"/>
  <c r="AE39" i="5"/>
  <c r="AM38" i="5"/>
  <c r="AL38" i="5"/>
  <c r="AK38" i="5"/>
  <c r="AJ38" i="5"/>
  <c r="AI38" i="5"/>
  <c r="AH38" i="5"/>
  <c r="AG38" i="5"/>
  <c r="AF38" i="5"/>
  <c r="AE38" i="5"/>
  <c r="AM37" i="5"/>
  <c r="AL37" i="5"/>
  <c r="AK37" i="5"/>
  <c r="AJ37" i="5"/>
  <c r="AI37" i="5"/>
  <c r="AH37" i="5"/>
  <c r="AG37" i="5"/>
  <c r="AF37" i="5"/>
  <c r="AE37" i="5"/>
  <c r="AM36" i="5"/>
  <c r="AL36" i="5"/>
  <c r="AK36" i="5"/>
  <c r="AJ36" i="5"/>
  <c r="AI36" i="5"/>
  <c r="AH36" i="5"/>
  <c r="AG36" i="5"/>
  <c r="AF36" i="5"/>
  <c r="AE36" i="5"/>
  <c r="AM35" i="5"/>
  <c r="AL35" i="5"/>
  <c r="AK35" i="5"/>
  <c r="AJ35" i="5"/>
  <c r="AI35" i="5"/>
  <c r="AH35" i="5"/>
  <c r="AG35" i="5"/>
  <c r="AF35" i="5"/>
  <c r="AE35" i="5"/>
  <c r="AM34" i="5"/>
  <c r="AL34" i="5"/>
  <c r="AK34" i="5"/>
  <c r="AJ34" i="5"/>
  <c r="AI34" i="5"/>
  <c r="AH34" i="5"/>
  <c r="AG34" i="5"/>
  <c r="AF34" i="5"/>
  <c r="AE34" i="5"/>
  <c r="AM33" i="5"/>
  <c r="AL33" i="5"/>
  <c r="AK33" i="5"/>
  <c r="AJ33" i="5"/>
  <c r="AI33" i="5"/>
  <c r="AH33" i="5"/>
  <c r="AG33" i="5"/>
  <c r="AF33" i="5"/>
  <c r="AE33" i="5"/>
  <c r="AM32" i="5"/>
  <c r="AL32" i="5"/>
  <c r="AK32" i="5"/>
  <c r="AJ32" i="5"/>
  <c r="AI32" i="5"/>
  <c r="AH32" i="5"/>
  <c r="AG32" i="5"/>
  <c r="AF32" i="5"/>
  <c r="AE32" i="5"/>
  <c r="AM31" i="5"/>
  <c r="AL31" i="5"/>
  <c r="AK31" i="5"/>
  <c r="AJ31" i="5"/>
  <c r="AI31" i="5"/>
  <c r="AH31" i="5"/>
  <c r="AG31" i="5"/>
  <c r="AF31" i="5"/>
  <c r="AE31" i="5"/>
  <c r="AM30" i="5"/>
  <c r="AL30" i="5"/>
  <c r="AK30" i="5"/>
  <c r="AJ30" i="5"/>
  <c r="AI30" i="5"/>
  <c r="AH30" i="5"/>
  <c r="AG30" i="5"/>
  <c r="AF30" i="5"/>
  <c r="AE30" i="5"/>
  <c r="AM29" i="5"/>
  <c r="AL29" i="5"/>
  <c r="AK29" i="5"/>
  <c r="AJ29" i="5"/>
  <c r="AI29" i="5"/>
  <c r="AH29" i="5"/>
  <c r="AG29" i="5"/>
  <c r="AF29" i="5"/>
  <c r="AE29" i="5"/>
  <c r="AM28" i="5"/>
  <c r="AL28" i="5"/>
  <c r="AK28" i="5"/>
  <c r="AJ28" i="5"/>
  <c r="AI28" i="5"/>
  <c r="AH28" i="5"/>
  <c r="AG28" i="5"/>
  <c r="AF28" i="5"/>
  <c r="AE28" i="5"/>
  <c r="AM27" i="5"/>
  <c r="AL27" i="5"/>
  <c r="AK27" i="5"/>
  <c r="AJ27" i="5"/>
  <c r="AI27" i="5"/>
  <c r="AH27" i="5"/>
  <c r="AG27" i="5"/>
  <c r="AF27" i="5"/>
  <c r="AE27" i="5"/>
  <c r="AM26" i="5"/>
  <c r="AL26" i="5"/>
  <c r="AK26" i="5"/>
  <c r="AJ26" i="5"/>
  <c r="AI26" i="5"/>
  <c r="AH26" i="5"/>
  <c r="AG26" i="5"/>
  <c r="AF26" i="5"/>
  <c r="AE26" i="5"/>
  <c r="AM25" i="5"/>
  <c r="AL25" i="5"/>
  <c r="AK25" i="5"/>
  <c r="AJ25" i="5"/>
  <c r="AI25" i="5"/>
  <c r="AH25" i="5"/>
  <c r="AG25" i="5"/>
  <c r="AF25" i="5"/>
  <c r="AE25" i="5"/>
  <c r="AM24" i="5"/>
  <c r="AL24" i="5"/>
  <c r="AK24" i="5"/>
  <c r="AJ24" i="5"/>
  <c r="AI24" i="5"/>
  <c r="AH24" i="5"/>
  <c r="AG24" i="5"/>
  <c r="AF24" i="5"/>
  <c r="AE24" i="5"/>
  <c r="AM23" i="5"/>
  <c r="AL23" i="5"/>
  <c r="AK23" i="5"/>
  <c r="AJ23" i="5"/>
  <c r="AI23" i="5"/>
  <c r="AH23" i="5"/>
  <c r="AG23" i="5"/>
  <c r="AF23" i="5"/>
  <c r="AE23" i="5"/>
  <c r="AM22" i="5"/>
  <c r="AL22" i="5"/>
  <c r="AK22" i="5"/>
  <c r="AJ22" i="5"/>
  <c r="AI22" i="5"/>
  <c r="AH22" i="5"/>
  <c r="AG22" i="5"/>
  <c r="AF22" i="5"/>
  <c r="AE22" i="5"/>
  <c r="AM21" i="5"/>
  <c r="AL21" i="5"/>
  <c r="AK21" i="5"/>
  <c r="AJ21" i="5"/>
  <c r="AI21" i="5"/>
  <c r="AH21" i="5"/>
  <c r="AG21" i="5"/>
  <c r="AF21" i="5"/>
  <c r="AE21" i="5"/>
  <c r="AM20" i="5"/>
  <c r="AL20" i="5"/>
  <c r="AK20" i="5"/>
  <c r="AJ20" i="5"/>
  <c r="AI20" i="5"/>
  <c r="AH20" i="5"/>
  <c r="AG20" i="5"/>
  <c r="AF20" i="5"/>
  <c r="AE20" i="5"/>
  <c r="AM19" i="5"/>
  <c r="AL19" i="5"/>
  <c r="AK19" i="5"/>
  <c r="AJ19" i="5"/>
  <c r="AI19" i="5"/>
  <c r="AH19" i="5"/>
  <c r="AG19" i="5"/>
  <c r="AF19" i="5"/>
  <c r="AE19" i="5"/>
  <c r="AM18" i="5"/>
  <c r="AL18" i="5"/>
  <c r="AK18" i="5"/>
  <c r="AJ18" i="5"/>
  <c r="AI18" i="5"/>
  <c r="AH18" i="5"/>
  <c r="AG18" i="5"/>
  <c r="AF18" i="5"/>
  <c r="AE18" i="5"/>
  <c r="AM17" i="5"/>
  <c r="AL17" i="5"/>
  <c r="AK17" i="5"/>
  <c r="AJ17" i="5"/>
  <c r="AI17" i="5"/>
  <c r="AH17" i="5"/>
  <c r="AG17" i="5"/>
  <c r="AF17" i="5"/>
  <c r="AE17" i="5"/>
  <c r="AM16" i="5"/>
  <c r="AL16" i="5"/>
  <c r="AK16" i="5"/>
  <c r="AJ16" i="5"/>
  <c r="AI16" i="5"/>
  <c r="AH16" i="5"/>
  <c r="AG16" i="5"/>
  <c r="AF16" i="5"/>
  <c r="AE16" i="5"/>
  <c r="AM15" i="5"/>
  <c r="AL15" i="5"/>
  <c r="AK15" i="5"/>
  <c r="AJ15" i="5"/>
  <c r="AI15" i="5"/>
  <c r="AH15" i="5"/>
  <c r="AG15" i="5"/>
  <c r="AF15" i="5"/>
  <c r="AE15" i="5"/>
  <c r="AM14" i="5"/>
  <c r="AL14" i="5"/>
  <c r="AK14" i="5"/>
  <c r="AJ14" i="5"/>
  <c r="AI14" i="5"/>
  <c r="AH14" i="5"/>
  <c r="AG14" i="5"/>
  <c r="AF14" i="5"/>
  <c r="AE14" i="5"/>
  <c r="AM13" i="5"/>
  <c r="AL13" i="5"/>
  <c r="AK13" i="5"/>
  <c r="AJ13" i="5"/>
  <c r="AI13" i="5"/>
  <c r="AH13" i="5"/>
  <c r="AG13" i="5"/>
  <c r="AF13" i="5"/>
  <c r="AE13" i="5"/>
  <c r="AM12" i="5"/>
  <c r="AL12" i="5"/>
  <c r="AK12" i="5"/>
  <c r="AJ12" i="5"/>
  <c r="AI12" i="5"/>
  <c r="AH12" i="5"/>
  <c r="AG12" i="5"/>
  <c r="AF12" i="5"/>
  <c r="AE12" i="5"/>
  <c r="AM11" i="5"/>
  <c r="AL11" i="5"/>
  <c r="AK11" i="5"/>
  <c r="AJ11" i="5"/>
  <c r="AI11" i="5"/>
  <c r="AH11" i="5"/>
  <c r="AG11" i="5"/>
  <c r="AF11" i="5"/>
  <c r="AE11" i="5"/>
  <c r="AM10" i="5"/>
  <c r="AL10" i="5"/>
  <c r="AK10" i="5"/>
  <c r="AJ10" i="5"/>
  <c r="AI10" i="5"/>
  <c r="AH10" i="5"/>
  <c r="AG10" i="5"/>
  <c r="AF10" i="5"/>
  <c r="AE10" i="5"/>
  <c r="AM9" i="5"/>
  <c r="AL9" i="5"/>
  <c r="AK9" i="5"/>
  <c r="AJ9" i="5"/>
  <c r="AI9" i="5"/>
  <c r="AH9" i="5"/>
  <c r="AG9" i="5"/>
  <c r="AF9" i="5"/>
  <c r="AE9" i="5"/>
  <c r="AM8" i="5"/>
  <c r="AL8" i="5"/>
  <c r="AK8" i="5"/>
  <c r="AJ8" i="5"/>
  <c r="AI8" i="5"/>
  <c r="AH8" i="5"/>
  <c r="AG8" i="5"/>
  <c r="AF8" i="5"/>
  <c r="AE8" i="5"/>
  <c r="AM7" i="5"/>
  <c r="AL7" i="5"/>
  <c r="AK7" i="5"/>
  <c r="AJ7" i="5"/>
  <c r="AI7" i="5"/>
  <c r="AH7" i="5"/>
  <c r="AG7" i="5"/>
  <c r="AF7" i="5"/>
  <c r="AE7" i="5"/>
  <c r="AE214" i="5" s="1"/>
  <c r="AM6" i="5"/>
  <c r="AL6" i="5"/>
  <c r="AK6" i="5"/>
  <c r="AJ6" i="5"/>
  <c r="AI6" i="5"/>
  <c r="AH6" i="5"/>
  <c r="AG6" i="5"/>
  <c r="AF6" i="5"/>
  <c r="AE6" i="5"/>
  <c r="AC214" i="5"/>
  <c r="AB214" i="5"/>
  <c r="AA214" i="5"/>
  <c r="Z214" i="5"/>
  <c r="Y214" i="5"/>
  <c r="X214" i="5"/>
  <c r="W214" i="5"/>
  <c r="V214" i="5"/>
  <c r="U214" i="5"/>
  <c r="T214" i="5"/>
  <c r="AD6" i="5"/>
  <c r="AD214" i="5" s="1"/>
  <c r="S214" i="5"/>
  <c r="R214" i="5"/>
  <c r="Q214" i="5"/>
  <c r="P214" i="5"/>
  <c r="O214" i="5"/>
  <c r="N214" i="5"/>
  <c r="M214" i="5"/>
  <c r="L214" i="5"/>
  <c r="K214" i="5"/>
  <c r="J214" i="5"/>
  <c r="I214" i="5"/>
  <c r="H214" i="5"/>
  <c r="G214" i="5"/>
  <c r="F214" i="5"/>
  <c r="E214" i="5"/>
  <c r="D214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Eglantina Dani</author>
  </authors>
  <commentList>
    <comment ref="P5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Integer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5" authorId="0" shapeId="0" xr:uid="{00000000-0006-0000-0500-000002000000}">
      <text>
        <r>
          <rPr>
            <b/>
            <sz val="9"/>
            <color indexed="81"/>
            <rFont val="Tahoma"/>
            <family val="2"/>
          </rPr>
          <t>Integer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R5" authorId="0" shapeId="0" xr:uid="{00000000-0006-0000-0500-000003000000}">
      <text>
        <r>
          <rPr>
            <b/>
            <sz val="9"/>
            <color indexed="81"/>
            <rFont val="Tahoma"/>
            <family val="2"/>
          </rPr>
          <t>Integer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S5" authorId="0" shapeId="0" xr:uid="{00000000-0006-0000-0500-000004000000}">
      <text>
        <r>
          <rPr>
            <b/>
            <sz val="9"/>
            <color indexed="81"/>
            <rFont val="Tahoma"/>
            <family val="2"/>
          </rPr>
          <t>Integer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Autore</author>
  </authors>
  <commentList>
    <comment ref="A8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NO node
</t>
        </r>
      </text>
    </comment>
    <comment ref="D8" authorId="0" shapeId="0" xr:uid="{00000000-0006-0000-0700-000002000000}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FI node</t>
        </r>
      </text>
    </comment>
    <comment ref="A9" authorId="0" shapeId="0" xr:uid="{00000000-0006-0000-0700-000003000000}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FI node</t>
        </r>
      </text>
    </comment>
    <comment ref="D9" authorId="0" shapeId="0" xr:uid="{00000000-0006-0000-0700-000004000000}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SE node
</t>
        </r>
      </text>
    </comment>
    <comment ref="H13" authorId="0" shapeId="0" xr:uid="{00000000-0006-0000-0700-000005000000}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Cordinates of N-NO-109.05</t>
        </r>
      </text>
    </comment>
    <comment ref="G14" authorId="0" shapeId="0" xr:uid="{00000000-0006-0000-0700-000006000000}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NO node
</t>
        </r>
      </text>
    </comment>
    <comment ref="I30" authorId="0" shapeId="0" xr:uid="{00000000-0006-0000-0700-000007000000}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Coordinates from PL node</t>
        </r>
      </text>
    </comment>
    <comment ref="I35" authorId="0" shapeId="0" xr:uid="{00000000-0006-0000-0700-000008000000}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Coordinates from LT node.</t>
        </r>
      </text>
    </comment>
    <comment ref="I42" authorId="0" shapeId="0" xr:uid="{00000000-0006-0000-0700-000009000000}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Coordinates of PL node.</t>
        </r>
      </text>
    </comment>
    <comment ref="I63" authorId="0" shapeId="0" xr:uid="{00000000-0006-0000-0700-00000A000000}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Coordinates form SK node</t>
        </r>
      </text>
    </comment>
    <comment ref="I64" authorId="0" shapeId="0" xr:uid="{00000000-0006-0000-0700-00000B000000}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Coordinates from HU node</t>
        </r>
      </text>
    </comment>
    <comment ref="I87" authorId="0" shapeId="0" xr:uid="{00000000-0006-0000-0700-00000C000000}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These coordinates were taken into consideration by GIS. AT node.</t>
        </r>
      </text>
    </comment>
    <comment ref="I88" authorId="0" shapeId="0" xr:uid="{00000000-0006-0000-0700-00000D000000}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Coordinates from AT node.</t>
        </r>
      </text>
    </comment>
    <comment ref="I91" authorId="0" shapeId="0" xr:uid="{00000000-0006-0000-0700-00000E000000}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Coordinates from CH node</t>
        </r>
      </text>
    </comment>
    <comment ref="I92" authorId="0" shapeId="0" xr:uid="{00000000-0006-0000-0700-00000F000000}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Coordinates from CH node.</t>
        </r>
      </text>
    </comment>
    <comment ref="I94" authorId="0" shapeId="0" xr:uid="{00000000-0006-0000-0700-000010000000}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Coordinates from the De node (N-De-202.00-CH-xxx)</t>
        </r>
      </text>
    </comment>
    <comment ref="I102" authorId="0" shapeId="0" xr:uid="{00000000-0006-0000-0700-000011000000}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Coordinates from DK node</t>
        </r>
      </text>
    </comment>
    <comment ref="I106" authorId="0" shapeId="0" xr:uid="{00000000-0006-0000-0700-000012000000}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Coordinates are chosen from DE node, the first node.</t>
        </r>
      </text>
    </comment>
    <comment ref="I107" authorId="0" shapeId="0" xr:uid="{00000000-0006-0000-0700-000013000000}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Coordinates from DE node.</t>
        </r>
      </text>
    </comment>
    <comment ref="I119" authorId="0" shapeId="0" xr:uid="{00000000-0006-0000-0700-000014000000}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Coordinates from NL node.</t>
        </r>
      </text>
    </comment>
    <comment ref="I120" authorId="0" shapeId="0" xr:uid="{00000000-0006-0000-0700-000015000000}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Corrdinates from NL node.</t>
        </r>
      </text>
    </comment>
    <comment ref="I128" authorId="0" shapeId="0" xr:uid="{00000000-0006-0000-0700-000016000000}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Coordinates from FR node.</t>
        </r>
      </text>
    </comment>
    <comment ref="I129" authorId="0" shapeId="0" xr:uid="{00000000-0006-0000-0700-000017000000}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Coordinates from IT node.</t>
        </r>
      </text>
    </comment>
    <comment ref="I132" authorId="0" shapeId="0" xr:uid="{00000000-0006-0000-0700-000018000000}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Coordinates from FR node.</t>
        </r>
      </text>
    </comment>
  </commentList>
</comments>
</file>

<file path=xl/sharedStrings.xml><?xml version="1.0" encoding="utf-8"?>
<sst xmlns="http://schemas.openxmlformats.org/spreadsheetml/2006/main" count="4751" uniqueCount="1384">
  <si>
    <t>Functional Link Description</t>
  </si>
  <si>
    <t>National Road Number(s)</t>
  </si>
  <si>
    <t>Tern Link No.</t>
  </si>
  <si>
    <t>Start Node Reference</t>
  </si>
  <si>
    <t>End Node Reference</t>
  </si>
  <si>
    <t>Functional Node Description</t>
  </si>
  <si>
    <t>Functional Node Reference</t>
  </si>
  <si>
    <t>Associated Logical Node Reference</t>
  </si>
  <si>
    <t>Map Reference Latitude</t>
  </si>
  <si>
    <t>Logical Node Description</t>
  </si>
  <si>
    <t>NodeReference</t>
  </si>
  <si>
    <t>Map Reference Longitude</t>
  </si>
  <si>
    <t>Section Description</t>
  </si>
  <si>
    <t>PG Planning - TERN LOCATION REFERENCING Network Data Supply</t>
  </si>
  <si>
    <t>Location Referencing Submission</t>
  </si>
  <si>
    <t>Country:</t>
  </si>
  <si>
    <t>NO - Norway</t>
  </si>
  <si>
    <t>Contact Name:</t>
  </si>
  <si>
    <t>Randi Harnes</t>
  </si>
  <si>
    <t>email:</t>
  </si>
  <si>
    <t>randi.harnes@vegvesen.no</t>
  </si>
  <si>
    <t>Tel:</t>
  </si>
  <si>
    <t>Address:</t>
  </si>
  <si>
    <t>Assistance:</t>
  </si>
  <si>
    <t>Roman Limbach</t>
  </si>
  <si>
    <t>roman.limbach@bmvbs.bund.de</t>
  </si>
  <si>
    <t>Date of Completion:</t>
  </si>
  <si>
    <t>Intermediate Location Points For Logical Sections</t>
  </si>
  <si>
    <t>Section Reference</t>
  </si>
  <si>
    <t>Point Number</t>
  </si>
  <si>
    <t>PG Planning -TERN LOCATION REFERENCING Network Data Supply</t>
  </si>
  <si>
    <t>BASE DATA FOR LOGICAL SECTIONS</t>
  </si>
  <si>
    <t>LOGICAL SECTIONS</t>
  </si>
  <si>
    <t>LOGICAL NODES</t>
  </si>
  <si>
    <t>FUNCTIONAL NODES</t>
  </si>
  <si>
    <t>FUNCTIONAL LINKS</t>
  </si>
  <si>
    <t>Fatal Accidents</t>
  </si>
  <si>
    <t>ITS</t>
  </si>
  <si>
    <t>Length of Tunnels</t>
  </si>
  <si>
    <t>Number of Lanes</t>
  </si>
  <si>
    <t>Logical Section Reference</t>
  </si>
  <si>
    <t>Road Type</t>
  </si>
  <si>
    <t>Traffic Flow</t>
  </si>
  <si>
    <t>Proportion of Heavy Goods Vehicles</t>
  </si>
  <si>
    <t>Section Length</t>
  </si>
  <si>
    <t>Related Functional Link</t>
  </si>
  <si>
    <t>Start Description</t>
  </si>
  <si>
    <t>End Description</t>
  </si>
  <si>
    <t xml:space="preserve">Number of Years </t>
  </si>
  <si>
    <t>Length Of Bridges</t>
  </si>
  <si>
    <t>Physical Environment</t>
  </si>
  <si>
    <t>Planned Capacity Improvements</t>
  </si>
  <si>
    <t>Border Norway/Russia - Storskog</t>
  </si>
  <si>
    <t>N-NO-001-RU</t>
  </si>
  <si>
    <t>N-NO-001.01</t>
  </si>
  <si>
    <t>Kirkenes</t>
  </si>
  <si>
    <t>N-NO-002</t>
  </si>
  <si>
    <t>N-NO-002.01</t>
  </si>
  <si>
    <t>Bjørnevatn</t>
  </si>
  <si>
    <t>N-NO-003</t>
  </si>
  <si>
    <t>N-NO-003.01</t>
  </si>
  <si>
    <t>Roavegieddi</t>
  </si>
  <si>
    <t>N-NO-004</t>
  </si>
  <si>
    <t>N-NO-004.01</t>
  </si>
  <si>
    <t>Border Norway/Finland - Roavegieddi</t>
  </si>
  <si>
    <t>N-NO-005-FI</t>
  </si>
  <si>
    <t>N-NO-005.01-FI-019.00</t>
  </si>
  <si>
    <t>Rombaken</t>
  </si>
  <si>
    <t>N-NO-006</t>
  </si>
  <si>
    <t>N-NO-006.01</t>
  </si>
  <si>
    <t>Border Norway/Sweden - Bjornefjell</t>
  </si>
  <si>
    <t>N-NO-007-SE</t>
  </si>
  <si>
    <t>N-SE-100.01-NO-007.01</t>
  </si>
  <si>
    <t>Stjordal</t>
  </si>
  <si>
    <t>N-NO-008</t>
  </si>
  <si>
    <t>N-NO-008.01</t>
  </si>
  <si>
    <t>Border Norway/Sweden - Meraaker</t>
  </si>
  <si>
    <t>N-NO-009-SE</t>
  </si>
  <si>
    <t>N-SE-140.01-NO-009.01</t>
  </si>
  <si>
    <t>Leangen</t>
  </si>
  <si>
    <t>N-NO-010</t>
  </si>
  <si>
    <t>N-NO-010.01</t>
  </si>
  <si>
    <t>Trondheim</t>
  </si>
  <si>
    <t>N-NO-011</t>
  </si>
  <si>
    <t>N-NO-011.01</t>
  </si>
  <si>
    <t>Sluppen</t>
  </si>
  <si>
    <t>N-NO-012</t>
  </si>
  <si>
    <t>N-NO-012.01</t>
  </si>
  <si>
    <t>Klett</t>
  </si>
  <si>
    <t>N-NO-013</t>
  </si>
  <si>
    <t>N-NO-013.01</t>
  </si>
  <si>
    <t>Ryen</t>
  </si>
  <si>
    <t>N-NO-014</t>
  </si>
  <si>
    <t>N-NO-014.01</t>
  </si>
  <si>
    <t>Vinterbru</t>
  </si>
  <si>
    <t>N-NO-015</t>
  </si>
  <si>
    <t>N-NO-015.01</t>
  </si>
  <si>
    <t>Aarungen</t>
  </si>
  <si>
    <t>N-NO-016</t>
  </si>
  <si>
    <t>N-NO-016.01</t>
  </si>
  <si>
    <t>Border Norway/Sweden - Svinesund</t>
  </si>
  <si>
    <t>N-NO-017-SE</t>
  </si>
  <si>
    <t>N-SE-060.01-NO-017.09</t>
  </si>
  <si>
    <t>Aasane</t>
  </si>
  <si>
    <t>N-NO-101</t>
  </si>
  <si>
    <t>N-NO-101.01</t>
  </si>
  <si>
    <t>Bergen</t>
  </si>
  <si>
    <t>N-NO-102</t>
  </si>
  <si>
    <t>N-NO-102.01</t>
  </si>
  <si>
    <t>Stavanger</t>
  </si>
  <si>
    <t>N-NO-103</t>
  </si>
  <si>
    <t>N-NO-103.01</t>
  </si>
  <si>
    <t>Kristiandsand</t>
  </si>
  <si>
    <t>N-NO-104</t>
  </si>
  <si>
    <t>N-NO-104.01</t>
  </si>
  <si>
    <t>Drammen</t>
  </si>
  <si>
    <t>N-NO-105</t>
  </si>
  <si>
    <t>N-NO-105.01</t>
  </si>
  <si>
    <t>Kjelstad</t>
  </si>
  <si>
    <t>N-NO-106</t>
  </si>
  <si>
    <t>N-NO-106.01</t>
  </si>
  <si>
    <t>Sandvika</t>
  </si>
  <si>
    <t>N-NO-107</t>
  </si>
  <si>
    <t>N-NO-107.01</t>
  </si>
  <si>
    <t>Oslo</t>
  </si>
  <si>
    <t>N-NO-108</t>
  </si>
  <si>
    <t>N-NO-108.01</t>
  </si>
  <si>
    <t>Border Norway/Sweden - Orje</t>
  </si>
  <si>
    <t>N-NO-109-SE</t>
  </si>
  <si>
    <t>N-NO-109.05</t>
  </si>
  <si>
    <t>Mo i Rana</t>
  </si>
  <si>
    <t>N-NO-020</t>
  </si>
  <si>
    <t>N-NO-020.01</t>
  </si>
  <si>
    <t>Border Norway/Sweden Umbukta</t>
  </si>
  <si>
    <t>N-NO-021-SE</t>
  </si>
  <si>
    <t>N-SE-120.01-N-NO-021.01</t>
  </si>
  <si>
    <t>NO-021.02</t>
  </si>
  <si>
    <t>Finneidfjord/Mosjøen</t>
  </si>
  <si>
    <t>NO-021</t>
  </si>
  <si>
    <t>N-NO-006.10</t>
  </si>
  <si>
    <t>Finneidfjord</t>
  </si>
  <si>
    <t>N-NO-006.11</t>
  </si>
  <si>
    <t>Mosjøen</t>
  </si>
  <si>
    <t>NO-021.03</t>
  </si>
  <si>
    <t>Mosjøen/Trofors</t>
  </si>
  <si>
    <t>N-NO-006.12</t>
  </si>
  <si>
    <t>Trofors</t>
  </si>
  <si>
    <t>NO-021.04</t>
  </si>
  <si>
    <t>Trofors/County Border Nord-Trondelag/Nordland</t>
  </si>
  <si>
    <t>N-NO-006.13</t>
  </si>
  <si>
    <t>County Border Nord-Trondelag/Nordland</t>
  </si>
  <si>
    <t>NO-021.09</t>
  </si>
  <si>
    <t>Verdal/Rokne</t>
  </si>
  <si>
    <t>N-NO-006.17</t>
  </si>
  <si>
    <t>Verdal</t>
  </si>
  <si>
    <t>N-NO-006.18</t>
  </si>
  <si>
    <t>Rokne</t>
  </si>
  <si>
    <t>NO-022.01</t>
  </si>
  <si>
    <t>Mo i Rana/Border Sweden/Norway Umbukta</t>
  </si>
  <si>
    <t>NO-022</t>
  </si>
  <si>
    <t>Border Sweden/Norway Umbukta</t>
  </si>
  <si>
    <t>NO-013.24</t>
  </si>
  <si>
    <t>Ryen/Klemmetsrud</t>
  </si>
  <si>
    <t>NO-015</t>
  </si>
  <si>
    <t>N-NO-014.02</t>
  </si>
  <si>
    <t>Klemmetsrud</t>
  </si>
  <si>
    <t>NO-014.01</t>
  </si>
  <si>
    <t>Klemmetsrud/County Border Oslo/Akershus</t>
  </si>
  <si>
    <t>N-NO-014.03</t>
  </si>
  <si>
    <t>County Border Oslo/Akershus</t>
  </si>
  <si>
    <t>NO-014.02</t>
  </si>
  <si>
    <t>County Border Oslo/Akershus/Vinterbru</t>
  </si>
  <si>
    <t>NO-100.01</t>
  </si>
  <si>
    <t>Klett/Skaun</t>
  </si>
  <si>
    <t>NO-101</t>
  </si>
  <si>
    <t>N-NO-100.01</t>
  </si>
  <si>
    <t>Skaun</t>
  </si>
  <si>
    <t>NO-100.02</t>
  </si>
  <si>
    <t>Skaun/Orkanger</t>
  </si>
  <si>
    <t>N-NO-100.02</t>
  </si>
  <si>
    <t>Orkanger</t>
  </si>
  <si>
    <t>NO-100.03</t>
  </si>
  <si>
    <t>Orkanger/County Border More og Romsdal/Sor-Trondelag</t>
  </si>
  <si>
    <t>N-NO-100.03</t>
  </si>
  <si>
    <t>County Border More og Romsdal/Sor-Trondelag</t>
  </si>
  <si>
    <t>NO-100.04</t>
  </si>
  <si>
    <t>County Border More og Romsdal/Sor-Trondelag/Liaboen</t>
  </si>
  <si>
    <t>N-NO-100.04</t>
  </si>
  <si>
    <t>Liaboen</t>
  </si>
  <si>
    <t>NO-100.05</t>
  </si>
  <si>
    <t>Liaboen/Halsa</t>
  </si>
  <si>
    <t>N-NO-100.05</t>
  </si>
  <si>
    <t>Halsa</t>
  </si>
  <si>
    <t>NO-100.06</t>
  </si>
  <si>
    <t>Halsa/Straumsnes</t>
  </si>
  <si>
    <t>N-NO-100.06</t>
  </si>
  <si>
    <t>Straumsnes</t>
  </si>
  <si>
    <t>NO-100.07</t>
  </si>
  <si>
    <t>Straumsnes/Oppdøl</t>
  </si>
  <si>
    <t>N-NO-100.07</t>
  </si>
  <si>
    <t>Oppdøl</t>
  </si>
  <si>
    <t>NO-100.08</t>
  </si>
  <si>
    <t>Oppdøl/Molde</t>
  </si>
  <si>
    <t>N-NO-100.08</t>
  </si>
  <si>
    <t>Molde</t>
  </si>
  <si>
    <t>NO-100.09</t>
  </si>
  <si>
    <t>Molde/Vestnes</t>
  </si>
  <si>
    <t>N-NO-100.09</t>
  </si>
  <si>
    <t>Vestnes</t>
  </si>
  <si>
    <t>NO-100.11</t>
  </si>
  <si>
    <t>Vestnes/Ørskog</t>
  </si>
  <si>
    <t>N-NO-100.10</t>
  </si>
  <si>
    <t>Ørskog</t>
  </si>
  <si>
    <t>NO-100.12</t>
  </si>
  <si>
    <t>Ørskog/Straumen</t>
  </si>
  <si>
    <t>N-NO-100.11</t>
  </si>
  <si>
    <t>Straumen</t>
  </si>
  <si>
    <t>NO-100.13</t>
  </si>
  <si>
    <t>Straumen/Spjelkavik</t>
  </si>
  <si>
    <t>N-NO-100.12</t>
  </si>
  <si>
    <t>Spjelkavik</t>
  </si>
  <si>
    <t>NO-100.14</t>
  </si>
  <si>
    <t>Spjelkavik/Eidsneset</t>
  </si>
  <si>
    <t>N-NO-100.13</t>
  </si>
  <si>
    <t>Eidsneset</t>
  </si>
  <si>
    <t>NO-100.15</t>
  </si>
  <si>
    <t>Eidsneset/Ørsta</t>
  </si>
  <si>
    <t>N-NO-100.14</t>
  </si>
  <si>
    <t>Ørsta</t>
  </si>
  <si>
    <t>NO-100.16</t>
  </si>
  <si>
    <t>Ørsta/Volda</t>
  </si>
  <si>
    <t>N-NO-100.15</t>
  </si>
  <si>
    <t>Volda</t>
  </si>
  <si>
    <t>NO-100.17</t>
  </si>
  <si>
    <t>Volda/County Border Sogn og Fjordane/More og Romsdal</t>
  </si>
  <si>
    <t>N-NO-100.16</t>
  </si>
  <si>
    <t>County Border Sogn og Fjordane/More og Romsdal</t>
  </si>
  <si>
    <t>NO-100.18</t>
  </si>
  <si>
    <t>County Border Sogn og Fjordane/More og Romsdal/Mogrenda</t>
  </si>
  <si>
    <t>N-NO-100.17</t>
  </si>
  <si>
    <t>Mogrenda</t>
  </si>
  <si>
    <t>NO-100.19</t>
  </si>
  <si>
    <t>Mogrenda/Nordfjordeid</t>
  </si>
  <si>
    <t>N-NO-100.18</t>
  </si>
  <si>
    <t>Nordfjordeid</t>
  </si>
  <si>
    <t>NO-100.20</t>
  </si>
  <si>
    <t>Nordfjordeid/Sandane</t>
  </si>
  <si>
    <t>N-NO-100.19</t>
  </si>
  <si>
    <t>Sandane</t>
  </si>
  <si>
    <t>NO-100.21</t>
  </si>
  <si>
    <t>Sandane/Vassenden</t>
  </si>
  <si>
    <t>N-NO-100.20</t>
  </si>
  <si>
    <t>Vassenden</t>
  </si>
  <si>
    <t>NO-100.22</t>
  </si>
  <si>
    <t>Vassenden/Sunde</t>
  </si>
  <si>
    <t>N-NO-100.21</t>
  </si>
  <si>
    <t>Sunde</t>
  </si>
  <si>
    <t>NO-100.23</t>
  </si>
  <si>
    <t>Sunde/Førde</t>
  </si>
  <si>
    <t>N-NO-100.22</t>
  </si>
  <si>
    <t>Førde</t>
  </si>
  <si>
    <t>NO-100.24</t>
  </si>
  <si>
    <t>Førde/Espelandsdalen</t>
  </si>
  <si>
    <t>N-NO-100.23</t>
  </si>
  <si>
    <t>Espelandsdalen</t>
  </si>
  <si>
    <t>NO-100.25</t>
  </si>
  <si>
    <t>Espelandsdalen/Sande</t>
  </si>
  <si>
    <t>N-NO-100.24</t>
  </si>
  <si>
    <t>Sande</t>
  </si>
  <si>
    <t>NO-100.26</t>
  </si>
  <si>
    <t>Sande/County Border Sogn og Fjordane/Hordaland</t>
  </si>
  <si>
    <t>N-NO-100.25</t>
  </si>
  <si>
    <t>County Border Sogn og Fjordane/Hordaland</t>
  </si>
  <si>
    <t>NO-100.27</t>
  </si>
  <si>
    <t>County Border Sogn og Fjordane/Hordaland/Eikanger</t>
  </si>
  <si>
    <t>N-NO-100.26</t>
  </si>
  <si>
    <t>Eikanger</t>
  </si>
  <si>
    <t>NO-100.28</t>
  </si>
  <si>
    <t>Eikanger/Knarvik</t>
  </si>
  <si>
    <t>N-NO-100.27</t>
  </si>
  <si>
    <t>Knarvik</t>
  </si>
  <si>
    <t>NO-100.29</t>
  </si>
  <si>
    <t>Knarvik/Aasane</t>
  </si>
  <si>
    <t>NO-010.01</t>
  </si>
  <si>
    <t>Leangen/Trondheim</t>
  </si>
  <si>
    <t>NO-010</t>
  </si>
  <si>
    <t>NO-014.03</t>
  </si>
  <si>
    <t>Vinterbru/Aarungen</t>
  </si>
  <si>
    <t>NO-016</t>
  </si>
  <si>
    <t>NO-101.03</t>
  </si>
  <si>
    <t>Bergen/Hop</t>
  </si>
  <si>
    <t>NO-103</t>
  </si>
  <si>
    <t>N-NO-102.02</t>
  </si>
  <si>
    <t>Hop</t>
  </si>
  <si>
    <t>NO-102.01</t>
  </si>
  <si>
    <t>Hop/Nestun</t>
  </si>
  <si>
    <t>N-NO-102.03</t>
  </si>
  <si>
    <t>Nestun</t>
  </si>
  <si>
    <t>NO-102.02</t>
  </si>
  <si>
    <t>Nestun/Ulven</t>
  </si>
  <si>
    <t>N-NO-102.04</t>
  </si>
  <si>
    <t>Ulven</t>
  </si>
  <si>
    <t>NO-102.03</t>
  </si>
  <si>
    <t>Ulven/Os</t>
  </si>
  <si>
    <t>N-NO-102.05</t>
  </si>
  <si>
    <t>Os</t>
  </si>
  <si>
    <t>NO-102.04</t>
  </si>
  <si>
    <t>Os/Halhjem</t>
  </si>
  <si>
    <t>N-NO-102.06</t>
  </si>
  <si>
    <t>Halhjem</t>
  </si>
  <si>
    <t>NO-102.05</t>
  </si>
  <si>
    <t>Halhjem/Leirvik</t>
  </si>
  <si>
    <t>N-NO-102.07</t>
  </si>
  <si>
    <t>Leirvik</t>
  </si>
  <si>
    <t>NO-102.06</t>
  </si>
  <si>
    <t>Leirvik/County Border Rogaland/Hordaland</t>
  </si>
  <si>
    <t>N-NO-102.08</t>
  </si>
  <si>
    <t>County Border Rogaland/Hordaland</t>
  </si>
  <si>
    <t>NO-004.02</t>
  </si>
  <si>
    <t>Karasjokk/Rafsbotn</t>
  </si>
  <si>
    <t>NO-005</t>
  </si>
  <si>
    <t>N-NO-004.02</t>
  </si>
  <si>
    <t>Karasjokk</t>
  </si>
  <si>
    <t>N-NO-004.03</t>
  </si>
  <si>
    <t>Rafsbotn</t>
  </si>
  <si>
    <t>NO-102.07</t>
  </si>
  <si>
    <t>County Border Rogaland/Hordaland/Våg</t>
  </si>
  <si>
    <t>N-NO-102.09</t>
  </si>
  <si>
    <t>Våg</t>
  </si>
  <si>
    <t>NO-102.08</t>
  </si>
  <si>
    <t>Våg/Rennesøy</t>
  </si>
  <si>
    <t>N-NO-102.10</t>
  </si>
  <si>
    <t>Rennesøy</t>
  </si>
  <si>
    <t>NO-102.09</t>
  </si>
  <si>
    <t>Rennesøy/Grødem</t>
  </si>
  <si>
    <t>N-NO-102.11</t>
  </si>
  <si>
    <t>Grødem</t>
  </si>
  <si>
    <t>NO-102.10</t>
  </si>
  <si>
    <t>Grødem/Stavanger</t>
  </si>
  <si>
    <t>NO-005.01</t>
  </si>
  <si>
    <t>Roavegieddi/Border Norway/Finland - Roavegieddi</t>
  </si>
  <si>
    <t>NO-004</t>
  </si>
  <si>
    <t>NO-102.11</t>
  </si>
  <si>
    <t>Stavanger/Sandnes</t>
  </si>
  <si>
    <t>NO-104</t>
  </si>
  <si>
    <t>N-NO-103.02</t>
  </si>
  <si>
    <t>Sandnes</t>
  </si>
  <si>
    <t>NO-103.01</t>
  </si>
  <si>
    <t>Sandnes/Aalgaard</t>
  </si>
  <si>
    <t>N-NO-103.03</t>
  </si>
  <si>
    <t>Aalgaard</t>
  </si>
  <si>
    <t>NO-103.02</t>
  </si>
  <si>
    <t>Aalgaard/Bjerkreim</t>
  </si>
  <si>
    <t>N-NO-103.04</t>
  </si>
  <si>
    <t>Bjerkreim</t>
  </si>
  <si>
    <t>NO-103.03</t>
  </si>
  <si>
    <t>Bjerkreim/County Border Rogaland/Vest-Agder</t>
  </si>
  <si>
    <t>N-NO-103.05</t>
  </si>
  <si>
    <t>County Border Rogaland/Vest-Agder</t>
  </si>
  <si>
    <t>NO-103.04</t>
  </si>
  <si>
    <t>County Border Rogaland/Vest-Agder/Vigeland</t>
  </si>
  <si>
    <t>N-NO-103.06</t>
  </si>
  <si>
    <t>Vigeland</t>
  </si>
  <si>
    <t>NO-103.05</t>
  </si>
  <si>
    <t>Vigeland/Mandal</t>
  </si>
  <si>
    <t>N-NO-103.07</t>
  </si>
  <si>
    <t>Mandal</t>
  </si>
  <si>
    <t>NO-103.06</t>
  </si>
  <si>
    <t>Mandal/Tangvall</t>
  </si>
  <si>
    <t>N-NO-103.08</t>
  </si>
  <si>
    <t>Tangvall</t>
  </si>
  <si>
    <t>NO-103.07</t>
  </si>
  <si>
    <t>Tangvall/Kristiandsand</t>
  </si>
  <si>
    <t>NO-012.02</t>
  </si>
  <si>
    <t>Sluppen/Tiller</t>
  </si>
  <si>
    <t>NO-013</t>
  </si>
  <si>
    <t>N-NO-012.02</t>
  </si>
  <si>
    <t>Tiller</t>
  </si>
  <si>
    <t>NO-012.03</t>
  </si>
  <si>
    <t>Tiller/Klett</t>
  </si>
  <si>
    <t>NO-106.04</t>
  </si>
  <si>
    <t>Sandvika/County Border Akershus/Oslo</t>
  </si>
  <si>
    <t>NO-108</t>
  </si>
  <si>
    <t>N-NO-107.02</t>
  </si>
  <si>
    <t>County Border Akershus/Oslo</t>
  </si>
  <si>
    <t>NO-107.01</t>
  </si>
  <si>
    <t>County Border Akershus/Oslo/Oslo</t>
  </si>
  <si>
    <t>NO-008.01</t>
  </si>
  <si>
    <t>Stjordal/County Border Sor-Trondelag/Nord-Trondelag</t>
  </si>
  <si>
    <t>NO-009</t>
  </si>
  <si>
    <t>N-NO-008.02</t>
  </si>
  <si>
    <t>County Border Sor-Trondelag/Nord-Trondelag</t>
  </si>
  <si>
    <t>NO-008.02</t>
  </si>
  <si>
    <t>County Border Sor-Trondelag/Nord-Trondelag/Ranheim</t>
  </si>
  <si>
    <t>N-NO-008.03</t>
  </si>
  <si>
    <t>Ranheim</t>
  </si>
  <si>
    <t>NO-008.03</t>
  </si>
  <si>
    <t>Ranheim/Leangen</t>
  </si>
  <si>
    <t>NO-021.01</t>
  </si>
  <si>
    <t>Mo i Rana/Finneidfjord</t>
  </si>
  <si>
    <t>NO-021.05</t>
  </si>
  <si>
    <t>County Border Nord-Trondelag/Nordland/Harran</t>
  </si>
  <si>
    <t>N-NO-006.14</t>
  </si>
  <si>
    <t>Harran</t>
  </si>
  <si>
    <t>NO-021.06</t>
  </si>
  <si>
    <t>Harran/Steinkjer</t>
  </si>
  <si>
    <t>N-NO-006.15</t>
  </si>
  <si>
    <t>Steinkjer</t>
  </si>
  <si>
    <t>NO-021.07</t>
  </si>
  <si>
    <t>Steinkjer/Frøsetvågen</t>
  </si>
  <si>
    <t>N-NO-006.16</t>
  </si>
  <si>
    <t>Frøsetvågen</t>
  </si>
  <si>
    <t>NO-021.08</t>
  </si>
  <si>
    <t>Frøsetvågen/Verdal</t>
  </si>
  <si>
    <t>NO-021.10</t>
  </si>
  <si>
    <t>Rokne/Branes</t>
  </si>
  <si>
    <t>N-NO-006.19</t>
  </si>
  <si>
    <t>Branes</t>
  </si>
  <si>
    <t>NO-021.11</t>
  </si>
  <si>
    <t>Branes/Skogn</t>
  </si>
  <si>
    <t>N-NO-006.20</t>
  </si>
  <si>
    <t>Skogn</t>
  </si>
  <si>
    <t>NO-021.12</t>
  </si>
  <si>
    <t>Skogn/Stjordal</t>
  </si>
  <si>
    <t>NO-003.01</t>
  </si>
  <si>
    <t>Bjørnevatn/Hesseng</t>
  </si>
  <si>
    <t>NO-003</t>
  </si>
  <si>
    <t>N-NO-003.02</t>
  </si>
  <si>
    <t>Hesseng</t>
  </si>
  <si>
    <t>NO-003.02</t>
  </si>
  <si>
    <t>Hesseng/Høybuktmoen</t>
  </si>
  <si>
    <t>N-NO-003.03</t>
  </si>
  <si>
    <t>Høybuktmoen</t>
  </si>
  <si>
    <t>NO-003.03</t>
  </si>
  <si>
    <t>Høybuktmoen/Neiden</t>
  </si>
  <si>
    <t>N-NO-003.04</t>
  </si>
  <si>
    <t>Neiden</t>
  </si>
  <si>
    <t>NO-003.04</t>
  </si>
  <si>
    <t>Neiden/Varangerbotn</t>
  </si>
  <si>
    <t>N-NO-003.05</t>
  </si>
  <si>
    <t>Varangerbotn</t>
  </si>
  <si>
    <t>NO-003.05</t>
  </si>
  <si>
    <t>Varangerbotn/Skippagurra</t>
  </si>
  <si>
    <t>N-NO-003.06</t>
  </si>
  <si>
    <t>Skippagurra</t>
  </si>
  <si>
    <t>NO-003.06</t>
  </si>
  <si>
    <t>Skippagurra/Tana bru</t>
  </si>
  <si>
    <t>N-NO-003.07</t>
  </si>
  <si>
    <t>Tana bru</t>
  </si>
  <si>
    <t>NO-003.07</t>
  </si>
  <si>
    <t>Tana bru/Roavegieddi</t>
  </si>
  <si>
    <t>NO-301.01</t>
  </si>
  <si>
    <t>Kjelstad/Lierstranda</t>
  </si>
  <si>
    <t>NO-301</t>
  </si>
  <si>
    <t>N-NO-301.01</t>
  </si>
  <si>
    <t>Lierstranda</t>
  </si>
  <si>
    <t>NO-301.02</t>
  </si>
  <si>
    <t>Lierstranda/Spikkestad</t>
  </si>
  <si>
    <t>N-NO-301.02</t>
  </si>
  <si>
    <t>Spikkestad</t>
  </si>
  <si>
    <t>NO-301.03</t>
  </si>
  <si>
    <t>Spikkestad/County Border Buskerud/Akershus</t>
  </si>
  <si>
    <t>N-NO-301.03</t>
  </si>
  <si>
    <t>County Border Buskerud/Akershus</t>
  </si>
  <si>
    <t>NO-301.04</t>
  </si>
  <si>
    <t>County Border Buskerud/Akershus/Ottarsrud</t>
  </si>
  <si>
    <t>N-NO-301.04</t>
  </si>
  <si>
    <t>Ottarsrud</t>
  </si>
  <si>
    <t>NO-301.05</t>
  </si>
  <si>
    <t>Ottarsrud/Aarungen</t>
  </si>
  <si>
    <t>NO-007.01</t>
  </si>
  <si>
    <t>Rombaken/Border Norway/Sweden - Bjornefjell</t>
  </si>
  <si>
    <t>NO-006</t>
  </si>
  <si>
    <t>NO-012.01</t>
  </si>
  <si>
    <t>Trondheim/Sluppen</t>
  </si>
  <si>
    <t>NO-012</t>
  </si>
  <si>
    <t>NO-020.01</t>
  </si>
  <si>
    <t>Rombakken/Narvik</t>
  </si>
  <si>
    <t>NO-020</t>
  </si>
  <si>
    <t>Rombakken</t>
  </si>
  <si>
    <t>N-NO-006.02</t>
  </si>
  <si>
    <t>Narvik</t>
  </si>
  <si>
    <t>NO-020.02</t>
  </si>
  <si>
    <t>Narvik/Ankenes</t>
  </si>
  <si>
    <t>N-NO-006.03</t>
  </si>
  <si>
    <t>Ankenes</t>
  </si>
  <si>
    <t>NO-020.03</t>
  </si>
  <si>
    <t>Ankenes/Ballangen</t>
  </si>
  <si>
    <t>N-NO-006.04</t>
  </si>
  <si>
    <t>Ballangen</t>
  </si>
  <si>
    <t>NO-020.04</t>
  </si>
  <si>
    <t>Ballangen/Tysfjorden</t>
  </si>
  <si>
    <t>N-NO-006.05</t>
  </si>
  <si>
    <t>Tysfjorden</t>
  </si>
  <si>
    <t>NO-020.05</t>
  </si>
  <si>
    <t>Tysfjorden/Straumen</t>
  </si>
  <si>
    <t>N-NO-006.25</t>
  </si>
  <si>
    <t>NO-020.06</t>
  </si>
  <si>
    <t>Straumen/Fauske</t>
  </si>
  <si>
    <t>N-NO-006.06</t>
  </si>
  <si>
    <t>Fauske</t>
  </si>
  <si>
    <t>NO-020.07</t>
  </si>
  <si>
    <t>Fauske/Finneid</t>
  </si>
  <si>
    <t>N-NO-006.07</t>
  </si>
  <si>
    <t>Finneid</t>
  </si>
  <si>
    <t>NO-020.08</t>
  </si>
  <si>
    <t>Finneid/Hestbrinken/Junkerdalen</t>
  </si>
  <si>
    <t>N-NO-006.08</t>
  </si>
  <si>
    <t>Hestbrinken/Junkerdalen</t>
  </si>
  <si>
    <t>NO-020.09</t>
  </si>
  <si>
    <t>Hestbrinken/Junkerdalen/Storforshei</t>
  </si>
  <si>
    <t>N-NO-006.09</t>
  </si>
  <si>
    <t>Storforshei</t>
  </si>
  <si>
    <t>NO-020.10</t>
  </si>
  <si>
    <t>Storforshei/Mo i Rana</t>
  </si>
  <si>
    <t>NO-009.01</t>
  </si>
  <si>
    <t>Stjordal/Border Norway/Sweden - Meraaker</t>
  </si>
  <si>
    <t>NO-008</t>
  </si>
  <si>
    <t>NO-011.01</t>
  </si>
  <si>
    <t>Leangen/Sluppen</t>
  </si>
  <si>
    <t>NO-011</t>
  </si>
  <si>
    <t>NO-012.04</t>
  </si>
  <si>
    <t>Klett/Melhus</t>
  </si>
  <si>
    <t>NO-014</t>
  </si>
  <si>
    <t>N-NO-013.02</t>
  </si>
  <si>
    <t>Melhus</t>
  </si>
  <si>
    <t>NO-013.01</t>
  </si>
  <si>
    <t>Melhus/Støren</t>
  </si>
  <si>
    <t>N-NO-013.03</t>
  </si>
  <si>
    <t>Støren</t>
  </si>
  <si>
    <t>NO-013.02</t>
  </si>
  <si>
    <t>Støren/Ulsberg</t>
  </si>
  <si>
    <t>N-NO-013.04</t>
  </si>
  <si>
    <t>Ulsberg</t>
  </si>
  <si>
    <t>NO-013.03</t>
  </si>
  <si>
    <t>Ulsberg/Oppdal</t>
  </si>
  <si>
    <t>N-NO-013.05</t>
  </si>
  <si>
    <t>Oppdal</t>
  </si>
  <si>
    <t>NO-013.04</t>
  </si>
  <si>
    <t>Oppdal/County Border Oppland/Sor-Trondelag</t>
  </si>
  <si>
    <t>N-NO-013.06</t>
  </si>
  <si>
    <t>County Border Oppland/Sor-Trondelag</t>
  </si>
  <si>
    <t>NO-013.05</t>
  </si>
  <si>
    <t>County Border Oppland/Sor-Trondelag/Dombaas</t>
  </si>
  <si>
    <t>N-NO-013.07</t>
  </si>
  <si>
    <t>Dombaas</t>
  </si>
  <si>
    <t>NO-013.06</t>
  </si>
  <si>
    <t>Dombaas/Otta</t>
  </si>
  <si>
    <t>N-NO-013.08</t>
  </si>
  <si>
    <t>Otta</t>
  </si>
  <si>
    <t>NO-013.07</t>
  </si>
  <si>
    <t>Otta/Lillehammer</t>
  </si>
  <si>
    <t>N-NO-013.09</t>
  </si>
  <si>
    <t>Lillehammer</t>
  </si>
  <si>
    <t>NO-013.08</t>
  </si>
  <si>
    <t>Lillehammer/County Border Hedmark/Oppland</t>
  </si>
  <si>
    <t>N-NO-013.10</t>
  </si>
  <si>
    <t>County Border Hedmark/Oppland</t>
  </si>
  <si>
    <t>NO-013.09</t>
  </si>
  <si>
    <t>County Border Hedmark/Oppland/Rudshogda</t>
  </si>
  <si>
    <t>N-NO-013.11</t>
  </si>
  <si>
    <t>Rudshogda</t>
  </si>
  <si>
    <t>NO-013.10</t>
  </si>
  <si>
    <t>Rudshogda/Hamar</t>
  </si>
  <si>
    <t>N-NO-013.12</t>
  </si>
  <si>
    <t>Hamar</t>
  </si>
  <si>
    <t>NO-013.11</t>
  </si>
  <si>
    <t>Hamar/Stange</t>
  </si>
  <si>
    <t>N-NO-013.13</t>
  </si>
  <si>
    <t>Stange</t>
  </si>
  <si>
    <t>NO-013.12</t>
  </si>
  <si>
    <t>Stange/Kollomoen</t>
  </si>
  <si>
    <t>N-NO-013.14</t>
  </si>
  <si>
    <t>Kollomoen</t>
  </si>
  <si>
    <t>NO-013.13</t>
  </si>
  <si>
    <t>Kollomoen/County Border Akershus/Hedmark</t>
  </si>
  <si>
    <t>N-NO-013.15</t>
  </si>
  <si>
    <t>County Border Akershus/Hedmark</t>
  </si>
  <si>
    <t>NO-013.14</t>
  </si>
  <si>
    <t>County Border Akershus/Hedmark/Dal</t>
  </si>
  <si>
    <t>N-NO-013.16</t>
  </si>
  <si>
    <t>Dal</t>
  </si>
  <si>
    <t>NO-013.15</t>
  </si>
  <si>
    <t>Dal/Gardermoen</t>
  </si>
  <si>
    <t>N-NO-013.17</t>
  </si>
  <si>
    <t>Gardermoen</t>
  </si>
  <si>
    <t>NO-013.16</t>
  </si>
  <si>
    <t>Gardermoen/Jessheim</t>
  </si>
  <si>
    <t>N-NO-013.18</t>
  </si>
  <si>
    <t>Jessheim</t>
  </si>
  <si>
    <t>NO-013.17</t>
  </si>
  <si>
    <t>Jessheim/Klofta</t>
  </si>
  <si>
    <t>N-NO-013.19</t>
  </si>
  <si>
    <t>Klofta</t>
  </si>
  <si>
    <t>NO-013.18</t>
  </si>
  <si>
    <t>Klofta/Hvam</t>
  </si>
  <si>
    <t>N-NO-013.20</t>
  </si>
  <si>
    <t>Hvam</t>
  </si>
  <si>
    <t>NO-013.19</t>
  </si>
  <si>
    <t>Hvam/County Border Oslo/Akershus</t>
  </si>
  <si>
    <t>N-NO-013.21</t>
  </si>
  <si>
    <t>NO-018.01</t>
  </si>
  <si>
    <t>Oslo/Gamlebyen</t>
  </si>
  <si>
    <t>NO-018</t>
  </si>
  <si>
    <t>N-NO 108.02</t>
  </si>
  <si>
    <t>Gamlebyen</t>
  </si>
  <si>
    <t>NO-013.20</t>
  </si>
  <si>
    <t>County Border Oslo/Akershus/Karihaugen</t>
  </si>
  <si>
    <t>N-NO-013.22</t>
  </si>
  <si>
    <t>Karihaugen</t>
  </si>
  <si>
    <t>NO-013.21</t>
  </si>
  <si>
    <t>Karihaugen/Alna</t>
  </si>
  <si>
    <t>N-NO-013.23</t>
  </si>
  <si>
    <t>Alna</t>
  </si>
  <si>
    <t>NO-002.01</t>
  </si>
  <si>
    <t>Bjørnevatn/Kirkenes</t>
  </si>
  <si>
    <t>NO-002</t>
  </si>
  <si>
    <t>NO-013.22</t>
  </si>
  <si>
    <t>Alna/Hasle</t>
  </si>
  <si>
    <t>N-NO-013.24</t>
  </si>
  <si>
    <t>Hasle</t>
  </si>
  <si>
    <t>NO-013.23</t>
  </si>
  <si>
    <t>Hasle/Ryen</t>
  </si>
  <si>
    <t>NO-015.01</t>
  </si>
  <si>
    <t>Aarungen/County Border Ostfold/Akershus</t>
  </si>
  <si>
    <t>NO-017</t>
  </si>
  <si>
    <t>N-NO-016.02</t>
  </si>
  <si>
    <t>County Border Ostfold/Akershus</t>
  </si>
  <si>
    <t>NO-016.01</t>
  </si>
  <si>
    <t>County Border Ostfold/Akershus/Moss</t>
  </si>
  <si>
    <t>N-NO-016.03</t>
  </si>
  <si>
    <t>Moss</t>
  </si>
  <si>
    <t>NO-016.02</t>
  </si>
  <si>
    <t>Moss/Karlshus</t>
  </si>
  <si>
    <t>N-NO-016.04</t>
  </si>
  <si>
    <t>Karlshus</t>
  </si>
  <si>
    <t>NO-016.03</t>
  </si>
  <si>
    <t>Karlshus/Solli</t>
  </si>
  <si>
    <t>N-NO-016.05</t>
  </si>
  <si>
    <t>Solli</t>
  </si>
  <si>
    <t>NO-016.04</t>
  </si>
  <si>
    <t>Solli/Sarpsborg</t>
  </si>
  <si>
    <t>N-NO-016.06</t>
  </si>
  <si>
    <t>Sarpsborg</t>
  </si>
  <si>
    <t>NO-016.05</t>
  </si>
  <si>
    <t>Sarpsborg/Aarum</t>
  </si>
  <si>
    <t>N-NO-016.07</t>
  </si>
  <si>
    <t>Aarum</t>
  </si>
  <si>
    <t>NO-016.06</t>
  </si>
  <si>
    <t>Aarum/Halden</t>
  </si>
  <si>
    <t>N-NO-016.08</t>
  </si>
  <si>
    <t>Halden</t>
  </si>
  <si>
    <t>NO-016.07</t>
  </si>
  <si>
    <t>Halden/Border Norway/Sweden - Svinesund</t>
  </si>
  <si>
    <t>NO-105.01</t>
  </si>
  <si>
    <t>Kjelstad/County Border Akershus/Buskerud</t>
  </si>
  <si>
    <t>NO-107</t>
  </si>
  <si>
    <t>N-NO-106.02</t>
  </si>
  <si>
    <t>County Border Akershus/Buskerud</t>
  </si>
  <si>
    <t>NO-106.01</t>
  </si>
  <si>
    <t>County Border Akershus/Buskerud/Asker</t>
  </si>
  <si>
    <t>N-NO-106.03</t>
  </si>
  <si>
    <t>Asker</t>
  </si>
  <si>
    <t>NO-106.02</t>
  </si>
  <si>
    <t>Asker/Holmen</t>
  </si>
  <si>
    <t>N-NO-106.04</t>
  </si>
  <si>
    <t>Holmen</t>
  </si>
  <si>
    <t>NO-106.03</t>
  </si>
  <si>
    <t>Holmen/Sandvika</t>
  </si>
  <si>
    <t>NO-108.04</t>
  </si>
  <si>
    <t>Vinterbru/Nordby</t>
  </si>
  <si>
    <t>NO-110</t>
  </si>
  <si>
    <t>N-NO-109.01</t>
  </si>
  <si>
    <t>Nordby</t>
  </si>
  <si>
    <t>NO-109.01</t>
  </si>
  <si>
    <t>Nordby/County Border Akershus/Ostfold</t>
  </si>
  <si>
    <t>N-NO-109.02</t>
  </si>
  <si>
    <t>County Border Akershus/Ostfold</t>
  </si>
  <si>
    <t>NO-109.02</t>
  </si>
  <si>
    <t>County Border Akershus/Ostfold/Askim</t>
  </si>
  <si>
    <t>N-NO-109.03</t>
  </si>
  <si>
    <t>Askim</t>
  </si>
  <si>
    <t>NO-109.03</t>
  </si>
  <si>
    <t>Askim/Mysen</t>
  </si>
  <si>
    <t>N-NO-109.04</t>
  </si>
  <si>
    <t>Mysen</t>
  </si>
  <si>
    <t>NO-109.04</t>
  </si>
  <si>
    <t>Mysen/Border Norway/Sweden - Orje</t>
  </si>
  <si>
    <t>NO-201.01</t>
  </si>
  <si>
    <t>Sandvika/Woien</t>
  </si>
  <si>
    <t>NO-201</t>
  </si>
  <si>
    <t>N-NO-201.01</t>
  </si>
  <si>
    <t>Woien</t>
  </si>
  <si>
    <t>NO-201.02</t>
  </si>
  <si>
    <t>Woien/County Border Akershus/Buskerud</t>
  </si>
  <si>
    <t>N-NO-201.02</t>
  </si>
  <si>
    <t>NO-201.03</t>
  </si>
  <si>
    <t>County Border Akershus/Buskerud/Honefoss</t>
  </si>
  <si>
    <t>N-NO-201.03</t>
  </si>
  <si>
    <t>Honefoss</t>
  </si>
  <si>
    <t>NO-201.04</t>
  </si>
  <si>
    <t>Honefoss/Heradsbygda</t>
  </si>
  <si>
    <t>N-NO-201.04</t>
  </si>
  <si>
    <t>Heradsbygda</t>
  </si>
  <si>
    <t>NO-201.05</t>
  </si>
  <si>
    <t>Heradsbygda/Nes</t>
  </si>
  <si>
    <t>N-NO-201.05</t>
  </si>
  <si>
    <t>Nes</t>
  </si>
  <si>
    <t>NO-201.06</t>
  </si>
  <si>
    <t>Nes/County Border Buskerud/Oppland</t>
  </si>
  <si>
    <t>N-NO-201.06</t>
  </si>
  <si>
    <t>County Border Buskerud/Oppland</t>
  </si>
  <si>
    <t>NO-201.07</t>
  </si>
  <si>
    <t>County Border Buskerud/Oppland/Bagn</t>
  </si>
  <si>
    <t>N-NO-201.07</t>
  </si>
  <si>
    <t>Bagn</t>
  </si>
  <si>
    <t>NO-201.08</t>
  </si>
  <si>
    <t>Bagn/Bjorgo</t>
  </si>
  <si>
    <t>N-NO-201.08</t>
  </si>
  <si>
    <t>Bjorgo</t>
  </si>
  <si>
    <t>NO-201.09</t>
  </si>
  <si>
    <t>Bjorgo/Leira</t>
  </si>
  <si>
    <t>N-NO-201.09</t>
  </si>
  <si>
    <t>Leira</t>
  </si>
  <si>
    <t>NO-201.10</t>
  </si>
  <si>
    <t>Leira/Fagernes</t>
  </si>
  <si>
    <t>N-NO-201.10</t>
  </si>
  <si>
    <t>Fagernes</t>
  </si>
  <si>
    <t>NO-201.11</t>
  </si>
  <si>
    <t>Fagernes/Slidre</t>
  </si>
  <si>
    <t>N-NO-201.11</t>
  </si>
  <si>
    <t>Slidre</t>
  </si>
  <si>
    <t>NO-201.12</t>
  </si>
  <si>
    <t>Slidre/Tyinkrysset</t>
  </si>
  <si>
    <t>N-NO-201.12</t>
  </si>
  <si>
    <t>Tyinkrysset</t>
  </si>
  <si>
    <t>NO-201.13</t>
  </si>
  <si>
    <t>Tyinkrysset/County Border Buskerud/Sogn og Fjordane</t>
  </si>
  <si>
    <t>N-NO-201.13</t>
  </si>
  <si>
    <t>County Border Buskerud/Sogn og Fjordane</t>
  </si>
  <si>
    <t>NO-201.14</t>
  </si>
  <si>
    <t>County Border Buskerud/Sogn og Fjordane/Borlaug</t>
  </si>
  <si>
    <t>N-NO-201.14</t>
  </si>
  <si>
    <t>Borlaug</t>
  </si>
  <si>
    <t>NO-201.15</t>
  </si>
  <si>
    <t>Borlaug/Laerdal</t>
  </si>
  <si>
    <t>N-NO-201.15</t>
  </si>
  <si>
    <t>Laerdal</t>
  </si>
  <si>
    <t>NO-201.16</t>
  </si>
  <si>
    <t>Laerdal/Aurland</t>
  </si>
  <si>
    <t>N-NO-201.16</t>
  </si>
  <si>
    <t>Aurland</t>
  </si>
  <si>
    <t>NO-201.17</t>
  </si>
  <si>
    <t>Aurland/County Border Hordaland/Sogn og Fjordane</t>
  </si>
  <si>
    <t>N-NO-201.17</t>
  </si>
  <si>
    <t>County Border Hordaland/Sogn og Fjordane</t>
  </si>
  <si>
    <t>NO-201.18</t>
  </si>
  <si>
    <t>County Border Hordaland/Sogn og Fjordane/Vinje</t>
  </si>
  <si>
    <t>N-NO-201.18</t>
  </si>
  <si>
    <t>Vinje</t>
  </si>
  <si>
    <t>NO-201.19</t>
  </si>
  <si>
    <t>Vinje/Voss</t>
  </si>
  <si>
    <t>N-NO-201.19</t>
  </si>
  <si>
    <t>Voss</t>
  </si>
  <si>
    <t>NO-201.20</t>
  </si>
  <si>
    <t>Voss/Trengereid</t>
  </si>
  <si>
    <t>N-NO-201.20</t>
  </si>
  <si>
    <t>Trengereid</t>
  </si>
  <si>
    <t>NO-201.21</t>
  </si>
  <si>
    <t>Trengereid/Indre Arna</t>
  </si>
  <si>
    <t>N-NO-201.21</t>
  </si>
  <si>
    <t>Indre Arna</t>
  </si>
  <si>
    <t>NO-201.22</t>
  </si>
  <si>
    <t>Indre Arna/Aasane</t>
  </si>
  <si>
    <t>NO-101.01</t>
  </si>
  <si>
    <t>Aasane/Biskophavn</t>
  </si>
  <si>
    <t>NO-102</t>
  </si>
  <si>
    <t>N-NO-101.02</t>
  </si>
  <si>
    <t>Biskophavn</t>
  </si>
  <si>
    <t>NO-101.02</t>
  </si>
  <si>
    <t>Biskophavn/Bergen</t>
  </si>
  <si>
    <t>NO-103.08</t>
  </si>
  <si>
    <t>Kristiandsand/Nottangen</t>
  </si>
  <si>
    <t>NO-105</t>
  </si>
  <si>
    <t>N-NO-104.02</t>
  </si>
  <si>
    <t>Nottangen</t>
  </si>
  <si>
    <t>NO-104.01</t>
  </si>
  <si>
    <t>Nottangen/Imenes</t>
  </si>
  <si>
    <t>N-NO-104.03</t>
  </si>
  <si>
    <t>Imenes</t>
  </si>
  <si>
    <t>NO-104.02</t>
  </si>
  <si>
    <t>Imenes/County Border Aust-Agder/Vest-Agder</t>
  </si>
  <si>
    <t>N-NO-104.04</t>
  </si>
  <si>
    <t>County Border Aust-Agder/Vest-Agder</t>
  </si>
  <si>
    <t>NO-104.03</t>
  </si>
  <si>
    <t>County Border Aust-Agder/Vest-Agder/Grimstad</t>
  </si>
  <si>
    <t>N-NO-104.05</t>
  </si>
  <si>
    <t>Grimstad</t>
  </si>
  <si>
    <t>NO-104.04</t>
  </si>
  <si>
    <t>Grimstad/Gjennestad</t>
  </si>
  <si>
    <t>N-NO-104.06</t>
  </si>
  <si>
    <t>Gjennestad</t>
  </si>
  <si>
    <t>NO-104.05</t>
  </si>
  <si>
    <t>Gjennestad/Arendal</t>
  </si>
  <si>
    <t>N-NO-104.07</t>
  </si>
  <si>
    <t>Arendal</t>
  </si>
  <si>
    <t>NO-104.06</t>
  </si>
  <si>
    <t>Arendal/Tvedestrand</t>
  </si>
  <si>
    <t>N-NO-104.08</t>
  </si>
  <si>
    <t>Tvedestrand</t>
  </si>
  <si>
    <t>NO-104.07</t>
  </si>
  <si>
    <t>Tvedestrand/County Border Aust-Agder/Telemark</t>
  </si>
  <si>
    <t>N-NO-104.09</t>
  </si>
  <si>
    <t>County Border Aust-Agder/Telemark</t>
  </si>
  <si>
    <t>NO-104.08</t>
  </si>
  <si>
    <t>County Border Aust-Agder/Telemark/Porsgrunn</t>
  </si>
  <si>
    <t>N-NO-104.10</t>
  </si>
  <si>
    <t>Porsgrunn</t>
  </si>
  <si>
    <t>NO-104.09</t>
  </si>
  <si>
    <t>Porsgrunn/County Border Vestfold/Telemark</t>
  </si>
  <si>
    <t>N-NO-104.11</t>
  </si>
  <si>
    <t>County Border Vestfold/Telemark</t>
  </si>
  <si>
    <t>NO-104.10</t>
  </si>
  <si>
    <t>County Border Vestfold/Telemark/Larvik</t>
  </si>
  <si>
    <t>N-NO-104.12</t>
  </si>
  <si>
    <t>Larvik</t>
  </si>
  <si>
    <t>NO-104.11</t>
  </si>
  <si>
    <t>Larvik/Sem</t>
  </si>
  <si>
    <t>N-NO-104.13</t>
  </si>
  <si>
    <t>Sem</t>
  </si>
  <si>
    <t>NO-104.12</t>
  </si>
  <si>
    <t>Sem/Kopstad</t>
  </si>
  <si>
    <t>N-NO-104.14</t>
  </si>
  <si>
    <t>Kopstad</t>
  </si>
  <si>
    <t>NO-104.13</t>
  </si>
  <si>
    <t>Kopstad/Holmestrand</t>
  </si>
  <si>
    <t>N-NO-104.15</t>
  </si>
  <si>
    <t>Holmestrand</t>
  </si>
  <si>
    <t>NO-104.14</t>
  </si>
  <si>
    <t>Holmestrand/County Border Vestfold/Buskerud</t>
  </si>
  <si>
    <t>N-NO-104.16</t>
  </si>
  <si>
    <t>County Border Vestfold/Buskerud</t>
  </si>
  <si>
    <t>NO-104.15</t>
  </si>
  <si>
    <t>County Border Vestfold/Buskerud/Drammen/Stromso</t>
  </si>
  <si>
    <t>N-NO-104.17</t>
  </si>
  <si>
    <t>Drammen/Stromso</t>
  </si>
  <si>
    <t>NO-104.16</t>
  </si>
  <si>
    <t>Drammen/Stromso/Drammen</t>
  </si>
  <si>
    <t>NO-104.17</t>
  </si>
  <si>
    <t>Drammen/Kjelstad</t>
  </si>
  <si>
    <t>NO-106</t>
  </si>
  <si>
    <t>NO-004.01</t>
  </si>
  <si>
    <t>Roavegieddi/Karasjokk</t>
  </si>
  <si>
    <t>NO-004.03</t>
  </si>
  <si>
    <t>Rafsbotn/Elvebakken</t>
  </si>
  <si>
    <t>N-NO-004.04</t>
  </si>
  <si>
    <t>Elvebakken</t>
  </si>
  <si>
    <t>NO-004.04</t>
  </si>
  <si>
    <t>Elvebakken/Bossekopp</t>
  </si>
  <si>
    <t>N-NO-004.05</t>
  </si>
  <si>
    <t>Bossekopp</t>
  </si>
  <si>
    <t>NO-004.05</t>
  </si>
  <si>
    <t>Bossekopp/County border Troms/Finmark</t>
  </si>
  <si>
    <t>N-NO-004.06</t>
  </si>
  <si>
    <t>County border Troms/Finmark</t>
  </si>
  <si>
    <t>NO-004.06</t>
  </si>
  <si>
    <t>County border Troms/Finmark/Burfjord</t>
  </si>
  <si>
    <t>N-NO-004.07</t>
  </si>
  <si>
    <t>Burfjord</t>
  </si>
  <si>
    <t>NO-004.07</t>
  </si>
  <si>
    <t>Burfjord/Oksfordhamn</t>
  </si>
  <si>
    <t>N-NO-004.08</t>
  </si>
  <si>
    <t>Oksfordhamn</t>
  </si>
  <si>
    <t>NO-004.08</t>
  </si>
  <si>
    <t>Oksfordhamn/Storslett</t>
  </si>
  <si>
    <t>N-NO-004.09</t>
  </si>
  <si>
    <t>Storslett</t>
  </si>
  <si>
    <t>NO-004.09</t>
  </si>
  <si>
    <t>Storslett/Sorkjosen</t>
  </si>
  <si>
    <t>N-NO-004.10</t>
  </si>
  <si>
    <t>Sorkjosen</t>
  </si>
  <si>
    <t>NO-004.10</t>
  </si>
  <si>
    <t>Sorkjosen/Rotsund</t>
  </si>
  <si>
    <t>N-NO-004.11</t>
  </si>
  <si>
    <t>Rotsund</t>
  </si>
  <si>
    <t>NO-004.11</t>
  </si>
  <si>
    <t>Rotsund/Birtavarre</t>
  </si>
  <si>
    <t>N-NO-004.12</t>
  </si>
  <si>
    <t>Birtavarre</t>
  </si>
  <si>
    <t>NO-004.12</t>
  </si>
  <si>
    <t>Birtavarre/Skibotn</t>
  </si>
  <si>
    <t>N-NO-004.13</t>
  </si>
  <si>
    <t>Skibotn</t>
  </si>
  <si>
    <t>NO-004.13</t>
  </si>
  <si>
    <t>Skibotn/Nordkjosbotn</t>
  </si>
  <si>
    <t>N-NO-004.14</t>
  </si>
  <si>
    <t>Nordkjosbotn</t>
  </si>
  <si>
    <t>NO-004.14</t>
  </si>
  <si>
    <t>Nordkjosbotn/Olsborg</t>
  </si>
  <si>
    <t>N-NO-004.15</t>
  </si>
  <si>
    <t>Olsborg</t>
  </si>
  <si>
    <t>NO-004.15</t>
  </si>
  <si>
    <t>Olsborg/Elverum</t>
  </si>
  <si>
    <t>N-NO-004.16</t>
  </si>
  <si>
    <t>Elverum</t>
  </si>
  <si>
    <t>NO-004.16</t>
  </si>
  <si>
    <t>Elverum/Setermoen</t>
  </si>
  <si>
    <t>N-NO-004.17</t>
  </si>
  <si>
    <t>Setermoen</t>
  </si>
  <si>
    <t>NO-004.17</t>
  </si>
  <si>
    <t>Setermoen/County Border Nordland/Troms</t>
  </si>
  <si>
    <t>N-NO-004.18</t>
  </si>
  <si>
    <t>County Border Nordland/Troms</t>
  </si>
  <si>
    <t>NO-004.18</t>
  </si>
  <si>
    <t>County Border Nordland/Troms/Bjerkvik</t>
  </si>
  <si>
    <t>N-NO-004.19</t>
  </si>
  <si>
    <t>Bjerkvik</t>
  </si>
  <si>
    <t>NO-004.19</t>
  </si>
  <si>
    <t>Bjerkvik/Rombaken</t>
  </si>
  <si>
    <t>NO-001.01</t>
  </si>
  <si>
    <t>Border Norway/Russia - Storskog/Storskog /R886</t>
  </si>
  <si>
    <t>NO-001</t>
  </si>
  <si>
    <t>N-NO-001.02</t>
  </si>
  <si>
    <t>Storskog /R886</t>
  </si>
  <si>
    <t>NO-001.02</t>
  </si>
  <si>
    <t>Storskog /R886/Elvnes</t>
  </si>
  <si>
    <t>N-NO-001.03</t>
  </si>
  <si>
    <t>Elvnes</t>
  </si>
  <si>
    <t>NO-001.03</t>
  </si>
  <si>
    <t>Elvnes/Bjørnevatn</t>
  </si>
  <si>
    <t>NO-018.02</t>
  </si>
  <si>
    <t>Gamlebyen/Ryen</t>
  </si>
  <si>
    <t>NO-018.03</t>
  </si>
  <si>
    <t>Gamlebyen/Alna</t>
  </si>
  <si>
    <t>Border Norway/Sweden - Roavegieddi</t>
  </si>
  <si>
    <t>County Border Nord-Trondelag/Nordlan</t>
  </si>
  <si>
    <t>County Border Sor-Trondelag/Nord-Tro</t>
  </si>
  <si>
    <t>County Border More og Romsdal/Sor-Tr</t>
  </si>
  <si>
    <t>County Border Sogn og Fjordane/Horda</t>
  </si>
  <si>
    <t>County Border Buskerud/Sogn og Fjord</t>
  </si>
  <si>
    <t>County Border Hordaland/Sogn og Fjor</t>
  </si>
  <si>
    <t>County Border Sogn og Fjordane/More</t>
  </si>
  <si>
    <t>Border Norway-Sweden Umbukta</t>
  </si>
  <si>
    <t>Non-Motorway</t>
  </si>
  <si>
    <t>Rural</t>
  </si>
  <si>
    <t/>
  </si>
  <si>
    <t>Urban</t>
  </si>
  <si>
    <t>Motorway</t>
  </si>
  <si>
    <t>Yes</t>
  </si>
  <si>
    <t>County Border Rogaland/Hordaland/VÃ¥g</t>
  </si>
  <si>
    <t>VÃ¥g/RennesÃ¸y</t>
  </si>
  <si>
    <t>RennesÃ¸y/GrÃ¸dem</t>
  </si>
  <si>
    <t>GrÃ¸dem/Stavanger</t>
  </si>
  <si>
    <t>Bjornevatn - Kirkenes</t>
  </si>
  <si>
    <t>E6</t>
  </si>
  <si>
    <t>Kirkenes - Roavegieddi</t>
  </si>
  <si>
    <t>E6,E75</t>
  </si>
  <si>
    <t>Roavegieddi - Border Norway/Finland - Roavegieddi</t>
  </si>
  <si>
    <t>E75</t>
  </si>
  <si>
    <t>Roavegieddi - Rombakken</t>
  </si>
  <si>
    <t>Rombaken - Border Norway/Sweden - Bjornefjell</t>
  </si>
  <si>
    <t>E10</t>
  </si>
  <si>
    <t>Stjordal - Border Norway/Sweden - Meraaker</t>
  </si>
  <si>
    <t>E14</t>
  </si>
  <si>
    <t>Stjordal - Leangen</t>
  </si>
  <si>
    <t>Leangen - Trondheim</t>
  </si>
  <si>
    <t>R706</t>
  </si>
  <si>
    <t>Leangen - Sluppen</t>
  </si>
  <si>
    <t>Trondheim - Sluppen</t>
  </si>
  <si>
    <t>Sluppen - Klett</t>
  </si>
  <si>
    <t>Klett - Ryen</t>
  </si>
  <si>
    <t>Ryen - Vinterbru</t>
  </si>
  <si>
    <t>Vinterbru - Aarungen</t>
  </si>
  <si>
    <t>Aarungen - Border Norway/Sweden - Svinesund</t>
  </si>
  <si>
    <t>Klett - Aasane</t>
  </si>
  <si>
    <t>E39</t>
  </si>
  <si>
    <t>Aasane - Bergen</t>
  </si>
  <si>
    <t>Bergen - Stavanger</t>
  </si>
  <si>
    <t>Stavanger - Kristiandsand</t>
  </si>
  <si>
    <t>Kristandsand - Drammen</t>
  </si>
  <si>
    <t>E18,E39</t>
  </si>
  <si>
    <t>Drammen - Kjelstad</t>
  </si>
  <si>
    <t>E18</t>
  </si>
  <si>
    <t>Kjelstad - Sandvika</t>
  </si>
  <si>
    <t>Sandvika - Oslo</t>
  </si>
  <si>
    <t>Vinterbru - Border Norway/Sweden - Orje</t>
  </si>
  <si>
    <t>Sandvika - Aasane</t>
  </si>
  <si>
    <t>E16,E39</t>
  </si>
  <si>
    <t>Kjelstad - Aarungen</t>
  </si>
  <si>
    <t>R23</t>
  </si>
  <si>
    <t>Oslo - Ryen</t>
  </si>
  <si>
    <t>E6,E18</t>
  </si>
  <si>
    <t>Mo i Rana - Border Norway/Sweden Umbukta</t>
  </si>
  <si>
    <t>E12</t>
  </si>
  <si>
    <t>Rombakken - Mo i Rana</t>
  </si>
  <si>
    <t>Mo i Rana - Stjordal</t>
  </si>
  <si>
    <t>Border Norway/Russia - Bjornevatn</t>
  </si>
  <si>
    <t>E105</t>
  </si>
  <si>
    <t>1° country</t>
  </si>
  <si>
    <t>2° country</t>
  </si>
  <si>
    <t>Final node</t>
  </si>
  <si>
    <t>NodeRef</t>
  </si>
  <si>
    <t>Long</t>
  </si>
  <si>
    <t>Lat</t>
  </si>
  <si>
    <t>N-IE-001.00</t>
  </si>
  <si>
    <t>N-UK-090.00-IE-001.00</t>
  </si>
  <si>
    <t>N-IE-002.00</t>
  </si>
  <si>
    <t>N-UK-094.00-IE-002.00</t>
  </si>
  <si>
    <t>N-IE-005.00</t>
  </si>
  <si>
    <t>N-UK-095.00-IE-005.00</t>
  </si>
  <si>
    <t>N-IE-008.00</t>
  </si>
  <si>
    <t>N-UK-098.00-IE-008.00</t>
  </si>
  <si>
    <t>N-IE-031.00</t>
  </si>
  <si>
    <t>UK (no node defined)</t>
  </si>
  <si>
    <t>N-IE-031.00-UK-xxx.xx</t>
  </si>
  <si>
    <t>N-SE-040.01-FI-037.00</t>
  </si>
  <si>
    <t>N-SE-180.01</t>
  </si>
  <si>
    <t>N-NO-109.05-SE-180.01</t>
  </si>
  <si>
    <t>N-SE-120.01-NO</t>
  </si>
  <si>
    <t>N-SE-120.01-NO-021.01</t>
  </si>
  <si>
    <t>N-FI-022.00</t>
  </si>
  <si>
    <t>RU</t>
  </si>
  <si>
    <t>N-FI-022.00-RU</t>
  </si>
  <si>
    <t>N-FI-031.00</t>
  </si>
  <si>
    <t>N-FI-031.00-RU</t>
  </si>
  <si>
    <t>N-FI-034.00</t>
  </si>
  <si>
    <t>N-FI-034.00-RU</t>
  </si>
  <si>
    <t>N-FI-039.00</t>
  </si>
  <si>
    <t>N-FI-039.00-RU</t>
  </si>
  <si>
    <t>N-FI-040.00</t>
  </si>
  <si>
    <t>N-FI-040.00-RU</t>
  </si>
  <si>
    <t>N-FI-047.00</t>
  </si>
  <si>
    <t>N-FI-047.00-RU</t>
  </si>
  <si>
    <t>N-EE-004.03</t>
  </si>
  <si>
    <t>N-EE-004.03-RU</t>
  </si>
  <si>
    <t>N-EE-009.03-LV-002.00</t>
  </si>
  <si>
    <t>N-LV-002.00</t>
  </si>
  <si>
    <t>N-EE-018.02</t>
  </si>
  <si>
    <t>N-EE-018.02-RU</t>
  </si>
  <si>
    <t>N-EE-023.03-LV-001.00</t>
  </si>
  <si>
    <t>N-LV-001.00</t>
  </si>
  <si>
    <t>N-LV-003.00-EE-017.00</t>
  </si>
  <si>
    <t>LV</t>
  </si>
  <si>
    <t>N-LV-026.00</t>
  </si>
  <si>
    <t>N-LV-026.00-RU</t>
  </si>
  <si>
    <t>N-LV-030.00</t>
  </si>
  <si>
    <t>N-LV-030.00-RU</t>
  </si>
  <si>
    <t>N-LT-001.01</t>
  </si>
  <si>
    <t>BY</t>
  </si>
  <si>
    <t>N-LT-001.01-BY</t>
  </si>
  <si>
    <t>N-LT-005.01-LV-019.00</t>
  </si>
  <si>
    <t>N-LV-019.00</t>
  </si>
  <si>
    <t>N-LT-008.04</t>
  </si>
  <si>
    <t>N-PL-023.00</t>
  </si>
  <si>
    <t>N-LT-008.04-PL-023.00</t>
  </si>
  <si>
    <t>N-LT-009.01-LV-018.00</t>
  </si>
  <si>
    <t>N-LV-018.00</t>
  </si>
  <si>
    <t>N-LT-010.11</t>
  </si>
  <si>
    <t>N-LT-010.11-RU</t>
  </si>
  <si>
    <t>N-LT-017.05</t>
  </si>
  <si>
    <t>N-LT-017.05-BY</t>
  </si>
  <si>
    <t>N-LT-019.04</t>
  </si>
  <si>
    <t>N-LT-019.04-RU</t>
  </si>
  <si>
    <t>N-LT-021.09</t>
  </si>
  <si>
    <t>N-LV-023.00</t>
  </si>
  <si>
    <t>N-LT-021.09-LV-023.00</t>
  </si>
  <si>
    <t>N-PL-013.00</t>
  </si>
  <si>
    <t>N-PL-013.00-RU</t>
  </si>
  <si>
    <t>N-PL-014.00</t>
  </si>
  <si>
    <t>N-PL-014.00-BY</t>
  </si>
  <si>
    <t>N-PL-051.00</t>
  </si>
  <si>
    <t>N-PL-051.00-BY</t>
  </si>
  <si>
    <t>N-PL-052.00</t>
  </si>
  <si>
    <t>UA</t>
  </si>
  <si>
    <t>N-PL-052.00-UA</t>
  </si>
  <si>
    <t>N-PL-073.00</t>
  </si>
  <si>
    <t>N-PL-073.00-UA</t>
  </si>
  <si>
    <t>N-PL-074.00</t>
  </si>
  <si>
    <t>N-PL-074.00-UA</t>
  </si>
  <si>
    <t>N-PL-065.00</t>
  </si>
  <si>
    <t>N-SK-003.01</t>
  </si>
  <si>
    <t>N-PL-065.00-SK-003.01</t>
  </si>
  <si>
    <t>N-PL-067.00</t>
  </si>
  <si>
    <t>SK (no node defined)</t>
  </si>
  <si>
    <t>N-PL-067.00-SK-xxx.xx</t>
  </si>
  <si>
    <t>N-PL-072.00</t>
  </si>
  <si>
    <t>N-PL-072.00-SK-xxx.xx</t>
  </si>
  <si>
    <t>N-PL-001.00</t>
  </si>
  <si>
    <t>DE (no node defined)</t>
  </si>
  <si>
    <t>N-PL-001.00-DE-xxx.xx</t>
  </si>
  <si>
    <t>N-PL-005.01</t>
  </si>
  <si>
    <t>N-PL-005.01-DE-xxx.xx</t>
  </si>
  <si>
    <t>N-PL-007.00</t>
  </si>
  <si>
    <t>N-PL-xxx-DE-147.00</t>
  </si>
  <si>
    <t>N-PL-007.00-DE-147.00</t>
  </si>
  <si>
    <t>N-PL-025.00</t>
  </si>
  <si>
    <t>N-DE-149.00-PL-xxx</t>
  </si>
  <si>
    <t>N-DE-149.00-PL-025.00</t>
  </si>
  <si>
    <t>N-PL-036.00</t>
  </si>
  <si>
    <t>N-DE-153.00-PL-xxx</t>
  </si>
  <si>
    <t>N-DE-153.00-PL-036.00</t>
  </si>
  <si>
    <t>N-PL-038.00</t>
  </si>
  <si>
    <t>N-DE-080.00-PL-xxx</t>
  </si>
  <si>
    <t>N-DE-080.00-PL-038.00</t>
  </si>
  <si>
    <t>N-PL-055.00</t>
  </si>
  <si>
    <t>CZ</t>
  </si>
  <si>
    <t>N-PL-055.00-CZ</t>
  </si>
  <si>
    <t>N-PL-056.00</t>
  </si>
  <si>
    <t>N-PL-056.00-CZ</t>
  </si>
  <si>
    <t>N-PL-057.00</t>
  </si>
  <si>
    <t>N-PL-057.00-CZ</t>
  </si>
  <si>
    <t>N-SK-013.06</t>
  </si>
  <si>
    <t>N-SK-013.06-UA</t>
  </si>
  <si>
    <t>N-HU-001.00-SK</t>
  </si>
  <si>
    <t>N-HU-001.00-SK-xxx.xx</t>
  </si>
  <si>
    <t>N-HU-050.00-UA</t>
  </si>
  <si>
    <t>N-HU-051.00-UA</t>
  </si>
  <si>
    <t>N-HU-066.00-SK</t>
  </si>
  <si>
    <t>N-HU-066.00-SK-xxx.xx</t>
  </si>
  <si>
    <t>N-HU-006.00-SR</t>
  </si>
  <si>
    <t>SERBIA</t>
  </si>
  <si>
    <t>N-HU-006.00-RS</t>
  </si>
  <si>
    <t>N-HU-035.00-RO</t>
  </si>
  <si>
    <t>RO</t>
  </si>
  <si>
    <t>N-HU-081.00-CR</t>
  </si>
  <si>
    <t>CROATIA</t>
  </si>
  <si>
    <t>N-HU-081.00-HR</t>
  </si>
  <si>
    <t>N-HU-089.01-RO</t>
  </si>
  <si>
    <t>N-AT-013.00</t>
  </si>
  <si>
    <t>N-SK-002.02</t>
  </si>
  <si>
    <t>N-AT-013.00-SK-002.02</t>
  </si>
  <si>
    <t>N-HU-008.01-AT-012.00</t>
  </si>
  <si>
    <t>N-HU-008.00-AT</t>
  </si>
  <si>
    <t>N-HU-065.01-AT-023.00</t>
  </si>
  <si>
    <t>N-HU-065.00-AT</t>
  </si>
  <si>
    <t>N-HU-018.00-CR</t>
  </si>
  <si>
    <t>N-HU-018.00-HR</t>
  </si>
  <si>
    <t>N-HU-022.00-SK</t>
  </si>
  <si>
    <t>N-SK-002.03</t>
  </si>
  <si>
    <t>N-HU-022.00-SK-002.03</t>
  </si>
  <si>
    <t>N-HU-029.00-SL</t>
  </si>
  <si>
    <t>N-HU-029.01-SI-014.01</t>
  </si>
  <si>
    <t>N-GR-013.00-FYROM-xxx</t>
  </si>
  <si>
    <t>FYROM</t>
  </si>
  <si>
    <t>N-GR-013.00-FYROM</t>
  </si>
  <si>
    <t>N-GR-025.00-TR-xxx</t>
  </si>
  <si>
    <t>TR</t>
  </si>
  <si>
    <t>N-GR-025.00-TR</t>
  </si>
  <si>
    <t>N-GR-034.00-AL-xxx</t>
  </si>
  <si>
    <t>AL</t>
  </si>
  <si>
    <t>N-GR-034.00-AL</t>
  </si>
  <si>
    <t>N-GR-050.00-AL-xxx</t>
  </si>
  <si>
    <t>N-GR-050.00-AL</t>
  </si>
  <si>
    <t>N-GR-051.00-FYROM-xxx</t>
  </si>
  <si>
    <t>N-GR-051.00-FYROM</t>
  </si>
  <si>
    <t>N-GR-052.00-BG-xxx</t>
  </si>
  <si>
    <t>BG</t>
  </si>
  <si>
    <t>N-GR-052.00-BG</t>
  </si>
  <si>
    <t>N-GR-055.00-BG-xxx</t>
  </si>
  <si>
    <t>N-GR-055.00-BG</t>
  </si>
  <si>
    <t>N-GR-057.00-TR-xxx</t>
  </si>
  <si>
    <t>N-GR-057.00-TR</t>
  </si>
  <si>
    <t>N-GR-064.00-BG-xxx</t>
  </si>
  <si>
    <t>N-GR-064.00-BG</t>
  </si>
  <si>
    <t>N-GR-065.00-AL-xxx</t>
  </si>
  <si>
    <t>N-GR-065.00-AL</t>
  </si>
  <si>
    <t>N-SI-001.01-AT-025.01</t>
  </si>
  <si>
    <t>AT (missing node in the excel matrix, N-AT-025.01)</t>
  </si>
  <si>
    <t>N-SI-001.01-AT-xxx.xx</t>
  </si>
  <si>
    <t>N-SI-003.11</t>
  </si>
  <si>
    <t>HR</t>
  </si>
  <si>
    <t>N-SI-003.11-HR</t>
  </si>
  <si>
    <t>N-SI-008.03</t>
  </si>
  <si>
    <t>N-SI-008.03-HR</t>
  </si>
  <si>
    <t>N-SI-010.01-AT-022.00</t>
  </si>
  <si>
    <t>AT (missing node N-AT-022.00)</t>
  </si>
  <si>
    <t>N-SI-010.01-AT-022.01</t>
  </si>
  <si>
    <t>AT (missing node N-AT-022.01)</t>
  </si>
  <si>
    <t>N-SI-012.04</t>
  </si>
  <si>
    <t>N-SI-012.04-HR</t>
  </si>
  <si>
    <t>N-AT-015.00</t>
  </si>
  <si>
    <t>N-AT-015.00-CZ</t>
  </si>
  <si>
    <t>N-AT-017.00</t>
  </si>
  <si>
    <t>N-AT-017.00-CZ</t>
  </si>
  <si>
    <t>N-AT-030.00-DE-204.00</t>
  </si>
  <si>
    <t>N-AT-031.00</t>
  </si>
  <si>
    <t>N-CH-022.00</t>
  </si>
  <si>
    <t>N-AT-031.00-CH-022.00</t>
  </si>
  <si>
    <t>N-CH-011.03-I-024.01</t>
  </si>
  <si>
    <t>N-IT-024.01</t>
  </si>
  <si>
    <t>N-CH-011.03-IT-024.01</t>
  </si>
  <si>
    <t>N-CH-012.00-F-xxx.xx</t>
  </si>
  <si>
    <t>N-FR-154.00-CH-xxx</t>
  </si>
  <si>
    <t>N-CH-012.00-FR-154.00</t>
  </si>
  <si>
    <t>N-CH-017.00</t>
  </si>
  <si>
    <t>N-IT-073.01</t>
  </si>
  <si>
    <t>N-CH-017.00-IT-073.01</t>
  </si>
  <si>
    <t>N-CH-017.06-I-068.01</t>
  </si>
  <si>
    <t>N-IT-068.01</t>
  </si>
  <si>
    <t>N-CH-017.06-IT-068.01</t>
  </si>
  <si>
    <t>N-DE-093.00-CH-006.00</t>
  </si>
  <si>
    <t>N-DE-093.00-CH-xxx</t>
  </si>
  <si>
    <t>N-DE-202.00-CH-014.00</t>
  </si>
  <si>
    <t>N-DE-202.00-CH-xxx</t>
  </si>
  <si>
    <t>N-DE-066.00-AT-020.00</t>
  </si>
  <si>
    <t>AT (missing node N-AT-020.00)</t>
  </si>
  <si>
    <t>N-DE-091.00-FR-xxx</t>
  </si>
  <si>
    <t>N-FR-080.00-DE-091</t>
  </si>
  <si>
    <t>N-DE-091.00-FR-080.00</t>
  </si>
  <si>
    <t>N-DE-133.00-AT-005.00</t>
  </si>
  <si>
    <t>AT (missing node N-AT-005.00)</t>
  </si>
  <si>
    <t>N-DE-154.00-CZ-xxx</t>
  </si>
  <si>
    <t>N-DE-154.00-CZ</t>
  </si>
  <si>
    <t>N-DE-195.00-FR-xxx</t>
  </si>
  <si>
    <t>N-FR-090.00-DE-195</t>
  </si>
  <si>
    <t>N-DE-195.00-FR-090.00</t>
  </si>
  <si>
    <t>N-DE-203.00-AT-026.00</t>
  </si>
  <si>
    <t>AT (missing node N-AT-026.00)</t>
  </si>
  <si>
    <t>N-DE-210.00-CZ-xxx</t>
  </si>
  <si>
    <t>N-DE-210.00-CZ</t>
  </si>
  <si>
    <t>N-DK-007.00-DE-107.00</t>
  </si>
  <si>
    <t>N-DK-001.01</t>
  </si>
  <si>
    <t>N-DK-001.01-DE-107.00</t>
  </si>
  <si>
    <t>N-FR-xxx-DE-094.00</t>
  </si>
  <si>
    <t>N-FR-170.00-DE-094</t>
  </si>
  <si>
    <t>N-FR-170.00-DE-094.00</t>
  </si>
  <si>
    <t>N-FR-xxx-DE-096.00</t>
  </si>
  <si>
    <t>N-FR-079.00-DE-096</t>
  </si>
  <si>
    <t>N-FR-079.00-DE-096.00</t>
  </si>
  <si>
    <t>N-FR-xxx-DE-213.00</t>
  </si>
  <si>
    <t>N-FR-038.00-DE-213</t>
  </si>
  <si>
    <t>N-FR-038.00-DE-213.00</t>
  </si>
  <si>
    <t>N-LU-006.00-DE-192.00</t>
  </si>
  <si>
    <t>N-LU-006.01-DE-192.00</t>
  </si>
  <si>
    <t>N-LU-131.00-DE-124.00</t>
  </si>
  <si>
    <t>N-LU-007.01</t>
  </si>
  <si>
    <t>N-LU-007.01-DE-124.00</t>
  </si>
  <si>
    <t>N-NL-xxx-DE-044.00</t>
  </si>
  <si>
    <t>N-NL-055-00-DE-044-00</t>
  </si>
  <si>
    <t>N-NL-055.00-DE-044.00</t>
  </si>
  <si>
    <t>N-NL-xxx-DE-067.00</t>
  </si>
  <si>
    <t>N-NL-083-00-DE-067-00</t>
  </si>
  <si>
    <t>N-NL-083.00-DE-067.00</t>
  </si>
  <si>
    <t>N-NL-xxx-DE-166.00</t>
  </si>
  <si>
    <t>N-NL-010-00-DE-166-00</t>
  </si>
  <si>
    <t>N-NL-010.00-DE-166.00</t>
  </si>
  <si>
    <t>N-NL-xxx-DE-173.00</t>
  </si>
  <si>
    <t>N-NL-077-00-DE-173-00</t>
  </si>
  <si>
    <t>N-NL-077.00-DE-173.00</t>
  </si>
  <si>
    <t>N-NL-xxx-DE-186.00</t>
  </si>
  <si>
    <t>N-NL-086-00-DE-186-00</t>
  </si>
  <si>
    <t>N-NL-086.00-DE-186.00</t>
  </si>
  <si>
    <t>N-NL-xxx-DE-208.00</t>
  </si>
  <si>
    <t>N-NL-047-00-DE-208-00</t>
  </si>
  <si>
    <t>N-NL-047.00-DE-208.00</t>
  </si>
  <si>
    <t>N-NL-xxx-DE-211.00</t>
  </si>
  <si>
    <t>N-NL-065-00-DE-211-00</t>
  </si>
  <si>
    <t>N-NL-065.00-DE-211.00</t>
  </si>
  <si>
    <t>N-BE-032.00-DE-212.00</t>
  </si>
  <si>
    <t>BE(W)</t>
  </si>
  <si>
    <t>N-BE-033.00-DE-182.00</t>
  </si>
  <si>
    <t>N-BE-054.00</t>
  </si>
  <si>
    <t>N-FR-075.00-BE-xxx</t>
  </si>
  <si>
    <t>N-FR-075.00-BE-054.00</t>
  </si>
  <si>
    <t>N-BE-056.00</t>
  </si>
  <si>
    <t>N-FR-109.00-BE-xxx</t>
  </si>
  <si>
    <t>N-FR-109.00-BE-056.00</t>
  </si>
  <si>
    <t>N-BE-061.00</t>
  </si>
  <si>
    <t>N-BE-xxx-NL-041-00</t>
  </si>
  <si>
    <t>N-BE-061.00-NL-041-00</t>
  </si>
  <si>
    <t>N-BE-067.00</t>
  </si>
  <si>
    <t>N-BE-xxx-NL-071-00</t>
  </si>
  <si>
    <t>N-BE-067.00-NL-071-00</t>
  </si>
  <si>
    <t>N-BE-069.00</t>
  </si>
  <si>
    <t>N-BE-xxx-NL-085-00</t>
  </si>
  <si>
    <t>N-BE-069.00-NL-085-00</t>
  </si>
  <si>
    <t>N-BE-086.00</t>
  </si>
  <si>
    <t>NL (no node defined)</t>
  </si>
  <si>
    <t>N-BE-086.00-NL-xxx.xx</t>
  </si>
  <si>
    <t>N-BE-087.00</t>
  </si>
  <si>
    <t>N-BE-087.00-NL-xxx.xx</t>
  </si>
  <si>
    <t>N-BE-xxx-NL-027-00</t>
  </si>
  <si>
    <t>N-BE-xxx.xx-NL-027.00</t>
  </si>
  <si>
    <t>N-LU-003.01-BE-035.01</t>
  </si>
  <si>
    <t>N-LU-005.01</t>
  </si>
  <si>
    <t>N-FR-192.00-LX-xxx</t>
  </si>
  <si>
    <t>N-FR-192.00-LU-005.01</t>
  </si>
  <si>
    <t>N-IT-047.00-AT-028.00</t>
  </si>
  <si>
    <t>N-IT-046.01</t>
  </si>
  <si>
    <t>N-IT-046.00-AT-028.00</t>
  </si>
  <si>
    <t>N-IT-001.01</t>
  </si>
  <si>
    <t>N-FR-029.00-IT-xxx</t>
  </si>
  <si>
    <t>N-FR-029.00-IT-001.00</t>
  </si>
  <si>
    <t>N-IT-011.01</t>
  </si>
  <si>
    <t>N-FR-019.00-IT-xxx</t>
  </si>
  <si>
    <t>N-FR-019.00-IT-011.00</t>
  </si>
  <si>
    <t>N-IT-023.02</t>
  </si>
  <si>
    <t>N-IT-025.00-SI-004.01</t>
  </si>
  <si>
    <t>N-IT-059.01</t>
  </si>
  <si>
    <t>AT (missing node N-AT-009.00)</t>
  </si>
  <si>
    <t>N-IT-059.01-AT-xxx.xx</t>
  </si>
  <si>
    <t>N-IT-063.01</t>
  </si>
  <si>
    <t>N-FR-050.00-IT-xxx</t>
  </si>
  <si>
    <t>N-FR-050.00-IT-063.01</t>
  </si>
  <si>
    <t>N-IT-118.02</t>
  </si>
  <si>
    <t>FR (no node defined)</t>
  </si>
  <si>
    <t>N-IT-118.02-FR-xxx.xx</t>
  </si>
  <si>
    <t>N-IT-119.01</t>
  </si>
  <si>
    <t>N-IT-119.01-FR-xxx.xx</t>
  </si>
  <si>
    <t>N-IT-138.01</t>
  </si>
  <si>
    <t>SI (no node defined)</t>
  </si>
  <si>
    <t>N-IT-138.01-SI-xxx.xx</t>
  </si>
  <si>
    <t>N-ES-012.00</t>
  </si>
  <si>
    <t>N-PT-005.00-ES</t>
  </si>
  <si>
    <t>N-ES-012.00-PT-005.00</t>
  </si>
  <si>
    <t>N-ES-107.00</t>
  </si>
  <si>
    <t>N-PT-004.00-ES</t>
  </si>
  <si>
    <t>N-ES-107.00-PT-004.00</t>
  </si>
  <si>
    <t>N-ES-079.00</t>
  </si>
  <si>
    <t>N-PT-001.00-ES</t>
  </si>
  <si>
    <t>N-ES-079.00-PT-001.00</t>
  </si>
  <si>
    <t>N-ES-086.00</t>
  </si>
  <si>
    <t>N-PT-020.00-ES</t>
  </si>
  <si>
    <t>N-ES-086.00-PT-020.00</t>
  </si>
  <si>
    <t>N-ES-071.00</t>
  </si>
  <si>
    <t>N-PT-033.00-ES</t>
  </si>
  <si>
    <t>N-ES-071.00-PT-033.00</t>
  </si>
  <si>
    <t>N-ES-142.00</t>
  </si>
  <si>
    <t>N-PT-040.00-ES</t>
  </si>
  <si>
    <t>N-ES-142.00-PT-040.00</t>
  </si>
  <si>
    <t>N-ES-066.00</t>
  </si>
  <si>
    <t>N-PT-047.00-ES</t>
  </si>
  <si>
    <t>N-ES-066.00-PT-047.00</t>
  </si>
  <si>
    <t>N-ES-108.00</t>
  </si>
  <si>
    <t>N-FR-027.00-ES-xxx</t>
  </si>
  <si>
    <t>N-ES-108.00-FR-027.00</t>
  </si>
  <si>
    <t>N-ES-132.00</t>
  </si>
  <si>
    <t>N-FR-031.00-ES-xxx</t>
  </si>
  <si>
    <t>N-ES-132.00-FR-031.00</t>
  </si>
  <si>
    <t>N-ES-119.00</t>
  </si>
  <si>
    <t>N-FR-094.00-ES-xxx</t>
  </si>
  <si>
    <t>N-ES-119.00-FR-094.00</t>
  </si>
  <si>
    <t>Border nodes</t>
  </si>
  <si>
    <t>Core</t>
  </si>
  <si>
    <t>N</t>
  </si>
  <si>
    <t>Y</t>
  </si>
  <si>
    <t>TRT</t>
  </si>
  <si>
    <t>destasio@trt.it</t>
  </si>
  <si>
    <t>Jan Pettersson</t>
  </si>
  <si>
    <t>jan.pettersson@trafikverket.se</t>
  </si>
  <si>
    <t>Truck drivers' resting areas</t>
  </si>
  <si>
    <t>EV charging stations</t>
  </si>
  <si>
    <t>Petrol stations</t>
  </si>
  <si>
    <t>Alternative fuel refuelling stations</t>
  </si>
  <si>
    <t>E6,E10</t>
  </si>
  <si>
    <t>E134</t>
  </si>
  <si>
    <t>2016 - levert 2017</t>
  </si>
  <si>
    <t>Endringer 2018-2016</t>
  </si>
  <si>
    <t>2018 - levert 2019</t>
  </si>
  <si>
    <t>Innkorting Indre Nordnes - Skardalen</t>
  </si>
  <si>
    <t>Alta - prosjekt</t>
  </si>
  <si>
    <t>Usikker på denne</t>
  </si>
  <si>
    <t>Kolomoen - Lillehammer under bygging</t>
  </si>
  <si>
    <t>Endres til 5</t>
  </si>
  <si>
    <t>Helgeland nord og sør</t>
  </si>
  <si>
    <t>Avrunding ? Vet ikke om noe</t>
  </si>
  <si>
    <t>Ingen prosjekt</t>
  </si>
  <si>
    <t>Bommestad - Sky</t>
  </si>
  <si>
    <t>Riksgrensen - Ørje og omklass har muligens ikke skjedd</t>
  </si>
  <si>
    <t>Sandvika - Wøien - sum 0</t>
  </si>
  <si>
    <t>Bagn - Bjørgo</t>
  </si>
  <si>
    <t>Ny motorveg Arendal - Tvedestrand åpnet i juni 2019 - mulig at dette er noen småjusteringer underveis. OK og hele prosjektet blir med neste runde.</t>
  </si>
  <si>
    <t>Usikker - lite forskjell</t>
  </si>
  <si>
    <t>OK - det har vært en del mindre utbedringer på denne strekningen, men 2 km er kanskje mye innkorting??</t>
  </si>
  <si>
    <t>?</t>
  </si>
  <si>
    <t>Lite</t>
  </si>
  <si>
    <t>Trafikk ned - ok bypakke</t>
  </si>
  <si>
    <t>Trafikk stor nedgang</t>
  </si>
  <si>
    <t>Trafikkjustering pga bypakke</t>
  </si>
  <si>
    <t>Her mangler et løp</t>
  </si>
  <si>
    <t>Lengden har økt uten at jeg skjønner hvorfor og det gjelder også trafikkarbeidet - dette henger vel sammen</t>
  </si>
  <si>
    <t>Bypakke Stavanger påvirker trafikkarbeidet?</t>
  </si>
  <si>
    <t>Bomring Oslo - trafikk opp og ned</t>
  </si>
  <si>
    <t>Avrundinger i forhold til antall filer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</si>
</sst>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000"/>
    <numFmt numFmtId="165" formatCode="0.0"/>
    <numFmt numFmtId="166" formatCode="0.000000"/>
  </numFmts>
  <fonts count="27">
    <font>
      <sz val="11"/>
      <name val="Calibri"/>
    </font>
    <font>
      <b/>
      <u/>
      <sz val="14"/>
      <name val="Arial"/>
      <family val="2"/>
    </font>
    <font>
      <b/>
      <sz val="14"/>
      <name val="Arial"/>
      <family val="2"/>
    </font>
    <font>
      <b/>
      <i/>
      <sz val="10"/>
      <name val="Arial"/>
      <family val="2"/>
    </font>
    <font>
      <sz val="10"/>
      <color indexed="12"/>
      <name val="Arial"/>
      <family val="2"/>
    </font>
    <font>
      <u/>
      <sz val="10"/>
      <color indexed="12"/>
      <name val="Arial"/>
      <family val="2"/>
    </font>
    <font>
      <b/>
      <sz val="10"/>
      <name val="Arial"/>
      <family val="2"/>
    </font>
    <font>
      <b/>
      <u/>
      <sz val="10"/>
      <color indexed="12"/>
      <name val="Arial"/>
      <family val="2"/>
    </font>
    <font>
      <b/>
      <u/>
      <sz val="8"/>
      <name val="Arial"/>
      <family val="2"/>
    </font>
    <font>
      <b/>
      <sz val="8"/>
      <name val="Arial"/>
      <family val="2"/>
    </font>
    <font>
      <b/>
      <i/>
      <sz val="8"/>
      <color indexed="10"/>
      <name val="Arial"/>
      <family val="2"/>
    </font>
    <font>
      <b/>
      <u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u/>
      <sz val="10"/>
      <name val="Arial"/>
      <family val="2"/>
    </font>
    <font>
      <b/>
      <i/>
      <sz val="10"/>
      <color rgb="FFFF0000"/>
      <name val="Arial"/>
      <family val="2"/>
    </font>
    <font>
      <b/>
      <i/>
      <sz val="10"/>
      <color indexed="10"/>
      <name val="Arial"/>
      <family val="2"/>
    </font>
    <font>
      <b/>
      <i/>
      <sz val="10"/>
      <color indexed="50"/>
      <name val="Arial"/>
      <family val="2"/>
    </font>
    <font>
      <sz val="11"/>
      <color rgb="FFFF0000"/>
      <name val="Calibri"/>
      <family val="2"/>
    </font>
    <font>
      <sz val="11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Arial"/>
      <family val="2"/>
    </font>
    <font>
      <b/>
      <sz val="9.75"/>
      <color rgb="FF0070C0"/>
      <name val="Segoe UI"/>
      <family val="2"/>
    </font>
    <font>
      <b/>
      <sz val="11"/>
      <name val="Calibri"/>
      <family val="2"/>
    </font>
    <font>
      <sz val="11"/>
      <color theme="6" tint="-0.499984740745262"/>
      <name val="Calibri"/>
      <family val="2"/>
    </font>
    <font>
      <sz val="11"/>
      <color theme="5" tint="-0.249977111117893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799951170384838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22" fillId="0" borderId="0"/>
  </cellStyleXfs>
  <cellXfs count="9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/>
    <xf numFmtId="0" fontId="4" fillId="0" borderId="1" xfId="0" applyFont="1" applyBorder="1"/>
    <xf numFmtId="0" fontId="5" fillId="0" borderId="2" xfId="1" applyNumberFormat="1" applyFont="1" applyFill="1" applyBorder="1" applyAlignment="1" applyProtection="1"/>
    <xf numFmtId="0" fontId="3" fillId="0" borderId="3" xfId="0" applyFont="1" applyBorder="1"/>
    <xf numFmtId="0" fontId="4" fillId="0" borderId="4" xfId="0" applyFont="1" applyBorder="1"/>
    <xf numFmtId="0" fontId="3" fillId="0" borderId="3" xfId="0" applyFont="1" applyBorder="1" applyAlignment="1">
      <alignment vertical="top"/>
    </xf>
    <xf numFmtId="0" fontId="4" fillId="0" borderId="4" xfId="0" applyFont="1" applyBorder="1" applyAlignment="1">
      <alignment vertical="top" wrapText="1"/>
    </xf>
    <xf numFmtId="0" fontId="3" fillId="0" borderId="5" xfId="0" applyFont="1" applyBorder="1"/>
    <xf numFmtId="0" fontId="6" fillId="0" borderId="6" xfId="0" applyFont="1" applyBorder="1"/>
    <xf numFmtId="0" fontId="6" fillId="0" borderId="7" xfId="0" applyFont="1" applyBorder="1"/>
    <xf numFmtId="0" fontId="6" fillId="0" borderId="8" xfId="0" applyFont="1" applyBorder="1"/>
    <xf numFmtId="0" fontId="7" fillId="0" borderId="8" xfId="1" applyNumberFormat="1" applyFont="1" applyFill="1" applyBorder="1" applyAlignment="1" applyProtection="1"/>
    <xf numFmtId="0" fontId="6" fillId="0" borderId="9" xfId="0" applyFont="1" applyBorder="1"/>
    <xf numFmtId="0" fontId="6" fillId="0" borderId="10" xfId="0" applyFont="1" applyBorder="1"/>
    <xf numFmtId="0" fontId="6" fillId="0" borderId="11" xfId="0" applyFont="1" applyBorder="1"/>
    <xf numFmtId="0" fontId="8" fillId="0" borderId="0" xfId="0" applyFont="1" applyBorder="1" applyAlignment="1">
      <alignment horizontal="left" vertical="center"/>
    </xf>
    <xf numFmtId="0" fontId="9" fillId="0" borderId="0" xfId="0" applyFont="1" applyBorder="1" applyAlignment="1">
      <alignment horizontal="left" vertical="center"/>
    </xf>
    <xf numFmtId="0" fontId="9" fillId="0" borderId="0" xfId="0" applyFont="1"/>
    <xf numFmtId="0" fontId="10" fillId="0" borderId="4" xfId="0" applyFont="1" applyBorder="1" applyAlignment="1">
      <alignment horizontal="left" vertical="center" wrapText="1"/>
    </xf>
    <xf numFmtId="0" fontId="10" fillId="0" borderId="4" xfId="0" applyFont="1" applyBorder="1" applyAlignment="1">
      <alignment vertical="center" wrapText="1"/>
    </xf>
    <xf numFmtId="164" fontId="10" fillId="0" borderId="4" xfId="0" applyNumberFormat="1" applyFont="1" applyBorder="1" applyAlignment="1">
      <alignment horizontal="left" vertical="center" wrapText="1"/>
    </xf>
    <xf numFmtId="0" fontId="11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>
      <alignment horizontal="left"/>
    </xf>
    <xf numFmtId="0" fontId="12" fillId="0" borderId="0" xfId="0" applyFont="1" applyFill="1" applyBorder="1" applyAlignment="1"/>
    <xf numFmtId="0" fontId="13" fillId="0" borderId="0" xfId="0" applyFont="1" applyFill="1" applyBorder="1" applyAlignment="1">
      <alignment horizontal="left" vertical="center"/>
    </xf>
    <xf numFmtId="2" fontId="13" fillId="0" borderId="0" xfId="0" applyNumberFormat="1" applyFont="1" applyFill="1" applyBorder="1" applyAlignment="1"/>
    <xf numFmtId="0" fontId="14" fillId="0" borderId="0" xfId="0" applyFont="1" applyFill="1" applyAlignment="1">
      <alignment horizontal="left" vertical="center"/>
    </xf>
    <xf numFmtId="0" fontId="0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6" fillId="0" borderId="0" xfId="0" applyFont="1" applyFill="1" applyBorder="1" applyAlignment="1">
      <alignment horizontal="left" vertical="center"/>
    </xf>
    <xf numFmtId="0" fontId="6" fillId="0" borderId="0" xfId="0" applyFont="1" applyFill="1" applyAlignment="1">
      <alignment horizontal="left" vertical="center"/>
    </xf>
    <xf numFmtId="0" fontId="14" fillId="0" borderId="0" xfId="0" applyFont="1" applyFill="1" applyBorder="1" applyAlignment="1">
      <alignment horizontal="left" vertical="center"/>
    </xf>
    <xf numFmtId="164" fontId="0" fillId="0" borderId="0" xfId="0" applyNumberFormat="1" applyFont="1" applyFill="1" applyBorder="1" applyAlignment="1">
      <alignment horizontal="left" vertical="center"/>
    </xf>
    <xf numFmtId="164" fontId="6" fillId="0" borderId="0" xfId="0" applyNumberFormat="1" applyFont="1" applyFill="1" applyBorder="1" applyAlignment="1">
      <alignment horizontal="left" vertical="center"/>
    </xf>
    <xf numFmtId="0" fontId="9" fillId="0" borderId="0" xfId="0" applyFont="1" applyFill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16" fillId="0" borderId="4" xfId="0" applyFont="1" applyFill="1" applyBorder="1" applyAlignment="1">
      <alignment vertical="center" wrapText="1"/>
    </xf>
    <xf numFmtId="0" fontId="16" fillId="0" borderId="4" xfId="0" applyFont="1" applyFill="1" applyBorder="1" applyAlignment="1">
      <alignment horizontal="left" vertical="center" wrapText="1"/>
    </xf>
    <xf numFmtId="164" fontId="16" fillId="0" borderId="4" xfId="0" applyNumberFormat="1" applyFont="1" applyFill="1" applyBorder="1" applyAlignment="1">
      <alignment horizontal="left" vertical="center" wrapText="1"/>
    </xf>
    <xf numFmtId="0" fontId="17" fillId="0" borderId="4" xfId="0" applyFont="1" applyFill="1" applyBorder="1" applyAlignment="1">
      <alignment horizontal="left" vertical="center" wrapText="1"/>
    </xf>
    <xf numFmtId="0" fontId="18" fillId="0" borderId="0" xfId="0" applyFont="1"/>
    <xf numFmtId="0" fontId="6" fillId="0" borderId="4" xfId="0" applyFont="1" applyBorder="1" applyAlignment="1">
      <alignment vertical="center"/>
    </xf>
    <xf numFmtId="0" fontId="6" fillId="0" borderId="11" xfId="0" applyFont="1" applyBorder="1" applyAlignment="1">
      <alignment vertical="center"/>
    </xf>
    <xf numFmtId="0" fontId="6" fillId="2" borderId="4" xfId="0" applyFont="1" applyFill="1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2" borderId="4" xfId="0" applyFill="1" applyBorder="1" applyAlignment="1">
      <alignment vertical="center"/>
    </xf>
    <xf numFmtId="0" fontId="0" fillId="0" borderId="7" xfId="0" applyFont="1" applyBorder="1" applyAlignment="1">
      <alignment vertical="center"/>
    </xf>
    <xf numFmtId="0" fontId="0" fillId="0" borderId="0" xfId="0" applyFont="1" applyBorder="1" applyAlignment="1">
      <alignment vertical="center"/>
    </xf>
    <xf numFmtId="0" fontId="0" fillId="2" borderId="4" xfId="0" applyFont="1" applyFill="1" applyBorder="1" applyAlignment="1">
      <alignment vertical="center"/>
    </xf>
    <xf numFmtId="1" fontId="0" fillId="0" borderId="0" xfId="0" applyNumberFormat="1" applyBorder="1" applyAlignment="1">
      <alignment vertical="center"/>
    </xf>
    <xf numFmtId="166" fontId="0" fillId="0" borderId="0" xfId="0" applyNumberFormat="1" applyBorder="1" applyAlignment="1">
      <alignment vertical="center"/>
    </xf>
    <xf numFmtId="1" fontId="0" fillId="0" borderId="7" xfId="0" applyNumberFormat="1" applyBorder="1" applyAlignment="1">
      <alignment vertical="center"/>
    </xf>
    <xf numFmtId="1" fontId="0" fillId="2" borderId="4" xfId="0" applyNumberFormat="1" applyFill="1" applyBorder="1" applyAlignment="1">
      <alignment vertical="center"/>
    </xf>
    <xf numFmtId="166" fontId="0" fillId="2" borderId="4" xfId="0" applyNumberFormat="1" applyFill="1" applyBorder="1" applyAlignment="1">
      <alignment vertical="center"/>
    </xf>
    <xf numFmtId="1" fontId="0" fillId="0" borderId="0" xfId="0" applyNumberFormat="1" applyBorder="1" applyAlignment="1">
      <alignment vertical="center" wrapText="1"/>
    </xf>
    <xf numFmtId="0" fontId="0" fillId="0" borderId="0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2" borderId="0" xfId="0" applyFill="1"/>
    <xf numFmtId="164" fontId="16" fillId="0" borderId="4" xfId="0" applyNumberFormat="1" applyFont="1" applyFill="1" applyBorder="1" applyAlignment="1">
      <alignment horizontal="left" vertical="center"/>
    </xf>
    <xf numFmtId="0" fontId="19" fillId="0" borderId="0" xfId="0" applyFont="1"/>
    <xf numFmtId="0" fontId="19" fillId="2" borderId="0" xfId="0" applyFont="1" applyFill="1"/>
    <xf numFmtId="0" fontId="15" fillId="0" borderId="4" xfId="0" applyFont="1" applyFill="1" applyBorder="1" applyAlignment="1">
      <alignment horizontal="left" vertical="center" wrapText="1"/>
    </xf>
    <xf numFmtId="0" fontId="15" fillId="0" borderId="4" xfId="0" applyFont="1" applyFill="1" applyBorder="1" applyAlignment="1">
      <alignment wrapText="1"/>
    </xf>
    <xf numFmtId="0" fontId="0" fillId="0" borderId="4" xfId="0" applyBorder="1"/>
    <xf numFmtId="0" fontId="7" fillId="0" borderId="8" xfId="1" applyFont="1" applyBorder="1"/>
    <xf numFmtId="0" fontId="23" fillId="0" borderId="8" xfId="0" applyFont="1" applyBorder="1"/>
    <xf numFmtId="0" fontId="6" fillId="0" borderId="6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0" fillId="3" borderId="4" xfId="0" applyFill="1" applyBorder="1"/>
    <xf numFmtId="1" fontId="15" fillId="4" borderId="4" xfId="0" applyNumberFormat="1" applyFont="1" applyFill="1" applyBorder="1" applyAlignment="1">
      <alignment wrapText="1"/>
    </xf>
    <xf numFmtId="165" fontId="15" fillId="4" borderId="4" xfId="0" applyNumberFormat="1" applyFont="1" applyFill="1" applyBorder="1" applyAlignment="1">
      <alignment wrapText="1"/>
    </xf>
    <xf numFmtId="2" fontId="15" fillId="4" borderId="4" xfId="0" applyNumberFormat="1" applyFont="1" applyFill="1" applyBorder="1" applyAlignment="1">
      <alignment wrapText="1"/>
    </xf>
    <xf numFmtId="1" fontId="15" fillId="4" borderId="4" xfId="0" applyNumberFormat="1" applyFont="1" applyFill="1" applyBorder="1" applyAlignment="1">
      <alignment wrapText="1" shrinkToFit="1"/>
    </xf>
    <xf numFmtId="0" fontId="15" fillId="4" borderId="4" xfId="0" applyFont="1" applyFill="1" applyBorder="1" applyAlignment="1">
      <alignment wrapText="1" shrinkToFit="1"/>
    </xf>
    <xf numFmtId="165" fontId="15" fillId="4" borderId="4" xfId="0" applyNumberFormat="1" applyFont="1" applyFill="1" applyBorder="1" applyAlignment="1">
      <alignment wrapText="1" shrinkToFit="1"/>
    </xf>
    <xf numFmtId="0" fontId="3" fillId="4" borderId="4" xfId="0" applyFont="1" applyFill="1" applyBorder="1" applyAlignment="1">
      <alignment wrapText="1"/>
    </xf>
    <xf numFmtId="0" fontId="0" fillId="4" borderId="4" xfId="0" applyFill="1" applyBorder="1"/>
    <xf numFmtId="0" fontId="0" fillId="4" borderId="0" xfId="0" applyFill="1"/>
    <xf numFmtId="0" fontId="0" fillId="5" borderId="0" xfId="0" applyFill="1"/>
    <xf numFmtId="0" fontId="24" fillId="0" borderId="0" xfId="0" applyFont="1"/>
    <xf numFmtId="0" fontId="25" fillId="0" borderId="0" xfId="0" applyFont="1"/>
    <xf numFmtId="0" fontId="26" fillId="0" borderId="0" xfId="0" applyFont="1"/>
    <xf numFmtId="0" fontId="0" fillId="6" borderId="4" xfId="0" applyFill="1" applyBorder="1"/>
    <xf numFmtId="0" fontId="0" fillId="3" borderId="0" xfId="0" applyFill="1"/>
    <xf numFmtId="0" fontId="0" fillId="0" borderId="0" xfId="0" applyFill="1"/>
  </cellXfs>
  <cellStyles count="3">
    <cellStyle name="Hyperkobling" xfId="1" builtinId="8"/>
    <cellStyle name="Normal" xfId="0" builtinId="0"/>
    <cellStyle name="Standard_Logical Nodes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jan.pettersson@trafikverket.se" TargetMode="External"/><Relationship Id="rId1" Type="http://schemas.openxmlformats.org/officeDocument/2006/relationships/hyperlink" Target="mailto:roman.limbach@bmvbs.bund.de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8"/>
  <sheetViews>
    <sheetView workbookViewId="0">
      <selection activeCell="J16" sqref="J16"/>
    </sheetView>
  </sheetViews>
  <sheetFormatPr baseColWidth="10" defaultColWidth="8.81640625" defaultRowHeight="14.5"/>
  <cols>
    <col min="1" max="1" width="23.1796875" customWidth="1"/>
    <col min="2" max="2" width="36.26953125" customWidth="1"/>
    <col min="4" max="4" width="22.26953125" customWidth="1"/>
  </cols>
  <sheetData>
    <row r="1" spans="1:4" ht="18">
      <c r="A1" s="1" t="s">
        <v>13</v>
      </c>
    </row>
    <row r="2" spans="1:4" ht="18">
      <c r="A2" s="2" t="s">
        <v>14</v>
      </c>
    </row>
    <row r="4" spans="1:4">
      <c r="A4" s="3" t="s">
        <v>15</v>
      </c>
      <c r="B4" s="4" t="s">
        <v>16</v>
      </c>
      <c r="D4" s="17" t="s">
        <v>26</v>
      </c>
    </row>
    <row r="5" spans="1:4">
      <c r="A5" s="3" t="s">
        <v>17</v>
      </c>
      <c r="B5" s="4" t="s">
        <v>18</v>
      </c>
    </row>
    <row r="6" spans="1:4">
      <c r="A6" s="3" t="s">
        <v>19</v>
      </c>
      <c r="B6" s="5" t="s">
        <v>20</v>
      </c>
    </row>
    <row r="7" spans="1:4">
      <c r="A7" s="6" t="s">
        <v>21</v>
      </c>
      <c r="B7" s="7"/>
    </row>
    <row r="8" spans="1:4">
      <c r="A8" s="8" t="s">
        <v>22</v>
      </c>
      <c r="B8" s="9"/>
    </row>
    <row r="10" spans="1:4">
      <c r="A10" s="10" t="s">
        <v>23</v>
      </c>
      <c r="B10" s="11" t="s">
        <v>1346</v>
      </c>
    </row>
    <row r="11" spans="1:4">
      <c r="A11" s="12"/>
      <c r="B11" s="70" t="s">
        <v>1347</v>
      </c>
    </row>
    <row r="12" spans="1:4" ht="16">
      <c r="A12" s="12"/>
      <c r="B12" s="71"/>
    </row>
    <row r="13" spans="1:4">
      <c r="A13" s="12"/>
      <c r="B13" s="13" t="s">
        <v>1348</v>
      </c>
    </row>
    <row r="14" spans="1:4">
      <c r="A14" s="12"/>
      <c r="B14" s="14" t="s">
        <v>1349</v>
      </c>
    </row>
    <row r="15" spans="1:4">
      <c r="A15" s="12"/>
      <c r="B15" s="13"/>
    </row>
    <row r="16" spans="1:4">
      <c r="A16" s="12"/>
      <c r="B16" s="13" t="s">
        <v>24</v>
      </c>
    </row>
    <row r="17" spans="1:2">
      <c r="A17" s="12"/>
      <c r="B17" s="14" t="s">
        <v>25</v>
      </c>
    </row>
    <row r="18" spans="1:2">
      <c r="A18" s="15"/>
      <c r="B18" s="16"/>
    </row>
  </sheetData>
  <hyperlinks>
    <hyperlink ref="B17" r:id="rId1" xr:uid="{00000000-0004-0000-0000-000000000000}"/>
    <hyperlink ref="B14" r:id="rId2" xr:uid="{00000000-0004-0000-0000-000001000000}"/>
  </hyperlinks>
  <pageMargins left="0.7" right="0.7" top="0.75" bottom="0.75" header="0.3" footer="0.3"/>
  <pageSetup paperSize="9" orientation="portrait" verticalDpi="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3"/>
  <sheetViews>
    <sheetView workbookViewId="0">
      <selection activeCell="A11" sqref="A11"/>
    </sheetView>
  </sheetViews>
  <sheetFormatPr baseColWidth="10" defaultColWidth="8.81640625" defaultRowHeight="14.5"/>
  <cols>
    <col min="1" max="1" width="44.54296875" customWidth="1"/>
    <col min="2" max="2" width="32.81640625" customWidth="1"/>
    <col min="3" max="3" width="38.1796875" customWidth="1"/>
    <col min="4" max="4" width="11.7265625" bestFit="1" customWidth="1"/>
  </cols>
  <sheetData>
    <row r="1" spans="1:4">
      <c r="A1" s="29" t="s">
        <v>13</v>
      </c>
      <c r="B1" s="29"/>
      <c r="C1" s="29"/>
    </row>
    <row r="2" spans="1:4">
      <c r="A2" s="29" t="s">
        <v>14</v>
      </c>
      <c r="B2" s="29"/>
      <c r="C2" s="29" t="s">
        <v>34</v>
      </c>
    </row>
    <row r="3" spans="1:4">
      <c r="A3" s="37"/>
      <c r="B3" s="37"/>
      <c r="C3" s="63"/>
      <c r="D3" s="65" t="s">
        <v>1342</v>
      </c>
    </row>
    <row r="5" spans="1:4">
      <c r="A5" s="39" t="s">
        <v>5</v>
      </c>
      <c r="B5" s="39" t="s">
        <v>6</v>
      </c>
      <c r="C5" s="39" t="s">
        <v>7</v>
      </c>
    </row>
    <row r="6" spans="1:4">
      <c r="A6" t="s">
        <v>52</v>
      </c>
      <c r="B6" t="s">
        <v>53</v>
      </c>
      <c r="C6" t="s">
        <v>54</v>
      </c>
    </row>
    <row r="7" spans="1:4">
      <c r="A7" t="s">
        <v>55</v>
      </c>
      <c r="B7" t="s">
        <v>56</v>
      </c>
      <c r="C7" t="s">
        <v>57</v>
      </c>
    </row>
    <row r="8" spans="1:4">
      <c r="A8" t="s">
        <v>58</v>
      </c>
      <c r="B8" t="s">
        <v>59</v>
      </c>
      <c r="C8" t="s">
        <v>60</v>
      </c>
    </row>
    <row r="9" spans="1:4">
      <c r="A9" t="s">
        <v>61</v>
      </c>
      <c r="B9" t="s">
        <v>62</v>
      </c>
      <c r="C9" t="s">
        <v>63</v>
      </c>
    </row>
    <row r="10" spans="1:4">
      <c r="A10" t="s">
        <v>64</v>
      </c>
      <c r="B10" t="s">
        <v>65</v>
      </c>
      <c r="C10" s="63" t="s">
        <v>66</v>
      </c>
    </row>
    <row r="11" spans="1:4">
      <c r="A11" s="90" t="s">
        <v>67</v>
      </c>
      <c r="B11" t="s">
        <v>68</v>
      </c>
      <c r="C11" t="s">
        <v>69</v>
      </c>
    </row>
    <row r="12" spans="1:4">
      <c r="A12" s="91" t="s">
        <v>70</v>
      </c>
      <c r="B12" t="s">
        <v>71</v>
      </c>
      <c r="C12" s="63" t="s">
        <v>72</v>
      </c>
    </row>
    <row r="13" spans="1:4">
      <c r="A13" t="s">
        <v>73</v>
      </c>
      <c r="B13" t="s">
        <v>74</v>
      </c>
      <c r="C13" t="s">
        <v>75</v>
      </c>
    </row>
    <row r="14" spans="1:4">
      <c r="A14" t="s">
        <v>76</v>
      </c>
      <c r="B14" t="s">
        <v>77</v>
      </c>
      <c r="C14" s="63" t="s">
        <v>78</v>
      </c>
    </row>
    <row r="15" spans="1:4">
      <c r="A15" t="s">
        <v>79</v>
      </c>
      <c r="B15" t="s">
        <v>80</v>
      </c>
      <c r="C15" t="s">
        <v>81</v>
      </c>
    </row>
    <row r="16" spans="1:4">
      <c r="A16" t="s">
        <v>82</v>
      </c>
      <c r="B16" t="s">
        <v>83</v>
      </c>
      <c r="C16" t="s">
        <v>84</v>
      </c>
    </row>
    <row r="17" spans="1:3">
      <c r="A17" t="s">
        <v>85</v>
      </c>
      <c r="B17" t="s">
        <v>86</v>
      </c>
      <c r="C17" t="s">
        <v>87</v>
      </c>
    </row>
    <row r="18" spans="1:3">
      <c r="A18" t="s">
        <v>88</v>
      </c>
      <c r="B18" t="s">
        <v>89</v>
      </c>
      <c r="C18" t="s">
        <v>90</v>
      </c>
    </row>
    <row r="19" spans="1:3">
      <c r="A19" t="s">
        <v>91</v>
      </c>
      <c r="B19" t="s">
        <v>92</v>
      </c>
      <c r="C19" t="s">
        <v>93</v>
      </c>
    </row>
    <row r="20" spans="1:3">
      <c r="A20" t="s">
        <v>94</v>
      </c>
      <c r="B20" t="s">
        <v>95</v>
      </c>
      <c r="C20" t="s">
        <v>96</v>
      </c>
    </row>
    <row r="21" spans="1:3">
      <c r="A21" t="s">
        <v>97</v>
      </c>
      <c r="B21" t="s">
        <v>98</v>
      </c>
      <c r="C21" t="s">
        <v>99</v>
      </c>
    </row>
    <row r="22" spans="1:3">
      <c r="A22" t="s">
        <v>100</v>
      </c>
      <c r="B22" t="s">
        <v>101</v>
      </c>
      <c r="C22" s="63" t="s">
        <v>102</v>
      </c>
    </row>
    <row r="23" spans="1:3">
      <c r="A23" t="s">
        <v>103</v>
      </c>
      <c r="B23" t="s">
        <v>104</v>
      </c>
      <c r="C23" t="s">
        <v>105</v>
      </c>
    </row>
    <row r="24" spans="1:3">
      <c r="A24" t="s">
        <v>106</v>
      </c>
      <c r="B24" t="s">
        <v>107</v>
      </c>
      <c r="C24" t="s">
        <v>108</v>
      </c>
    </row>
    <row r="25" spans="1:3">
      <c r="A25" t="s">
        <v>109</v>
      </c>
      <c r="B25" t="s">
        <v>110</v>
      </c>
      <c r="C25" t="s">
        <v>111</v>
      </c>
    </row>
    <row r="26" spans="1:3">
      <c r="A26" t="s">
        <v>112</v>
      </c>
      <c r="B26" t="s">
        <v>113</v>
      </c>
      <c r="C26" t="s">
        <v>114</v>
      </c>
    </row>
    <row r="27" spans="1:3">
      <c r="A27" t="s">
        <v>115</v>
      </c>
      <c r="B27" t="s">
        <v>116</v>
      </c>
      <c r="C27" t="s">
        <v>117</v>
      </c>
    </row>
    <row r="28" spans="1:3">
      <c r="A28" t="s">
        <v>118</v>
      </c>
      <c r="B28" t="s">
        <v>119</v>
      </c>
      <c r="C28" t="s">
        <v>120</v>
      </c>
    </row>
    <row r="29" spans="1:3">
      <c r="A29" t="s">
        <v>121</v>
      </c>
      <c r="B29" t="s">
        <v>122</v>
      </c>
      <c r="C29" t="s">
        <v>123</v>
      </c>
    </row>
    <row r="30" spans="1:3">
      <c r="A30" t="s">
        <v>124</v>
      </c>
      <c r="B30" t="s">
        <v>125</v>
      </c>
      <c r="C30" t="s">
        <v>126</v>
      </c>
    </row>
    <row r="31" spans="1:3">
      <c r="A31" t="s">
        <v>127</v>
      </c>
      <c r="B31" t="s">
        <v>128</v>
      </c>
      <c r="C31" s="63" t="s">
        <v>129</v>
      </c>
    </row>
    <row r="32" spans="1:3">
      <c r="A32" t="s">
        <v>130</v>
      </c>
      <c r="B32" t="s">
        <v>131</v>
      </c>
      <c r="C32" t="s">
        <v>132</v>
      </c>
    </row>
    <row r="33" spans="1:3">
      <c r="A33" t="s">
        <v>133</v>
      </c>
      <c r="B33" t="s">
        <v>134</v>
      </c>
      <c r="C33" s="63" t="s">
        <v>135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67"/>
  <sheetViews>
    <sheetView topLeftCell="A34" zoomScaleNormal="100" workbookViewId="0">
      <selection activeCell="A40" sqref="A40:A41"/>
    </sheetView>
  </sheetViews>
  <sheetFormatPr baseColWidth="10" defaultColWidth="8.81640625" defaultRowHeight="14.5"/>
  <cols>
    <col min="1" max="1" width="53.7265625" customWidth="1"/>
    <col min="2" max="2" width="37.453125" customWidth="1"/>
    <col min="3" max="3" width="26" customWidth="1"/>
    <col min="4" max="4" width="40.81640625" customWidth="1"/>
    <col min="5" max="5" width="29" customWidth="1"/>
  </cols>
  <sheetData>
    <row r="1" spans="1:5">
      <c r="A1" s="34" t="s">
        <v>13</v>
      </c>
      <c r="B1" s="38"/>
    </row>
    <row r="2" spans="1:5">
      <c r="A2" s="32" t="s">
        <v>14</v>
      </c>
      <c r="B2" s="32" t="s">
        <v>35</v>
      </c>
    </row>
    <row r="5" spans="1:5">
      <c r="A5" s="40" t="s">
        <v>0</v>
      </c>
      <c r="B5" s="42" t="s">
        <v>1</v>
      </c>
      <c r="C5" s="40" t="s">
        <v>2</v>
      </c>
      <c r="D5" s="40" t="s">
        <v>3</v>
      </c>
      <c r="E5" s="40" t="s">
        <v>4</v>
      </c>
    </row>
    <row r="6" spans="1:5">
      <c r="A6" t="s">
        <v>953</v>
      </c>
      <c r="B6" t="s">
        <v>954</v>
      </c>
      <c r="C6" t="s">
        <v>616</v>
      </c>
      <c r="D6" t="s">
        <v>56</v>
      </c>
      <c r="E6" t="s">
        <v>59</v>
      </c>
    </row>
    <row r="7" spans="1:5">
      <c r="A7" t="s">
        <v>955</v>
      </c>
      <c r="B7" t="s">
        <v>956</v>
      </c>
      <c r="C7" t="s">
        <v>426</v>
      </c>
      <c r="D7" t="s">
        <v>59</v>
      </c>
      <c r="E7" t="s">
        <v>62</v>
      </c>
    </row>
    <row r="8" spans="1:5">
      <c r="A8" t="s">
        <v>957</v>
      </c>
      <c r="B8" t="s">
        <v>958</v>
      </c>
      <c r="C8" t="s">
        <v>341</v>
      </c>
      <c r="D8" t="s">
        <v>62</v>
      </c>
      <c r="E8" t="s">
        <v>65</v>
      </c>
    </row>
    <row r="9" spans="1:5">
      <c r="A9" t="s">
        <v>959</v>
      </c>
      <c r="B9" t="s">
        <v>954</v>
      </c>
      <c r="C9" t="s">
        <v>320</v>
      </c>
      <c r="D9" t="s">
        <v>62</v>
      </c>
      <c r="E9" t="s">
        <v>68</v>
      </c>
    </row>
    <row r="10" spans="1:5">
      <c r="A10" t="s">
        <v>960</v>
      </c>
      <c r="B10" t="s">
        <v>961</v>
      </c>
      <c r="C10" t="s">
        <v>472</v>
      </c>
      <c r="D10" t="s">
        <v>68</v>
      </c>
      <c r="E10" t="s">
        <v>71</v>
      </c>
    </row>
    <row r="11" spans="1:5">
      <c r="A11" t="s">
        <v>962</v>
      </c>
      <c r="B11" t="s">
        <v>963</v>
      </c>
      <c r="C11" t="s">
        <v>517</v>
      </c>
      <c r="D11" t="s">
        <v>74</v>
      </c>
      <c r="E11" t="s">
        <v>77</v>
      </c>
    </row>
    <row r="12" spans="1:5">
      <c r="A12" t="s">
        <v>964</v>
      </c>
      <c r="B12" t="s">
        <v>954</v>
      </c>
      <c r="C12" t="s">
        <v>389</v>
      </c>
      <c r="D12" t="s">
        <v>74</v>
      </c>
      <c r="E12" t="s">
        <v>80</v>
      </c>
    </row>
    <row r="13" spans="1:5">
      <c r="A13" t="s">
        <v>965</v>
      </c>
      <c r="B13" t="s">
        <v>966</v>
      </c>
      <c r="C13" t="s">
        <v>285</v>
      </c>
      <c r="D13" t="s">
        <v>80</v>
      </c>
      <c r="E13" t="s">
        <v>83</v>
      </c>
    </row>
    <row r="14" spans="1:5">
      <c r="A14" t="s">
        <v>967</v>
      </c>
      <c r="B14" t="s">
        <v>954</v>
      </c>
      <c r="C14" t="s">
        <v>520</v>
      </c>
      <c r="D14" t="s">
        <v>80</v>
      </c>
      <c r="E14" t="s">
        <v>86</v>
      </c>
    </row>
    <row r="15" spans="1:5">
      <c r="A15" t="s">
        <v>968</v>
      </c>
      <c r="B15" t="s">
        <v>966</v>
      </c>
      <c r="C15" t="s">
        <v>475</v>
      </c>
      <c r="D15" t="s">
        <v>83</v>
      </c>
      <c r="E15" t="s">
        <v>86</v>
      </c>
    </row>
    <row r="16" spans="1:5">
      <c r="A16" t="s">
        <v>969</v>
      </c>
      <c r="B16" t="s">
        <v>954</v>
      </c>
      <c r="C16" t="s">
        <v>375</v>
      </c>
      <c r="D16" t="s">
        <v>86</v>
      </c>
      <c r="E16" t="s">
        <v>89</v>
      </c>
    </row>
    <row r="17" spans="1:5">
      <c r="A17" t="s">
        <v>970</v>
      </c>
      <c r="B17" t="s">
        <v>954</v>
      </c>
      <c r="C17" t="s">
        <v>523</v>
      </c>
      <c r="D17" t="s">
        <v>89</v>
      </c>
      <c r="E17" t="s">
        <v>92</v>
      </c>
    </row>
    <row r="18" spans="1:5">
      <c r="A18" t="s">
        <v>971</v>
      </c>
      <c r="B18" t="s">
        <v>954</v>
      </c>
      <c r="C18" t="s">
        <v>163</v>
      </c>
      <c r="D18" t="s">
        <v>92</v>
      </c>
      <c r="E18" t="s">
        <v>95</v>
      </c>
    </row>
    <row r="19" spans="1:5">
      <c r="A19" t="s">
        <v>972</v>
      </c>
      <c r="B19" t="s">
        <v>954</v>
      </c>
      <c r="C19" t="s">
        <v>288</v>
      </c>
      <c r="D19" t="s">
        <v>95</v>
      </c>
      <c r="E19" t="s">
        <v>98</v>
      </c>
    </row>
    <row r="20" spans="1:5">
      <c r="A20" t="s">
        <v>973</v>
      </c>
      <c r="B20" t="s">
        <v>954</v>
      </c>
      <c r="C20" t="s">
        <v>625</v>
      </c>
      <c r="D20" t="s">
        <v>98</v>
      </c>
      <c r="E20" t="s">
        <v>101</v>
      </c>
    </row>
    <row r="21" spans="1:5">
      <c r="A21" t="s">
        <v>974</v>
      </c>
      <c r="B21" t="s">
        <v>975</v>
      </c>
      <c r="C21" t="s">
        <v>174</v>
      </c>
      <c r="D21" t="s">
        <v>89</v>
      </c>
      <c r="E21" t="s">
        <v>104</v>
      </c>
    </row>
    <row r="22" spans="1:5">
      <c r="A22" t="s">
        <v>976</v>
      </c>
      <c r="B22" t="s">
        <v>975</v>
      </c>
      <c r="C22" t="s">
        <v>776</v>
      </c>
      <c r="D22" t="s">
        <v>104</v>
      </c>
      <c r="E22" t="s">
        <v>107</v>
      </c>
    </row>
    <row r="23" spans="1:5">
      <c r="A23" t="s">
        <v>977</v>
      </c>
      <c r="B23" t="s">
        <v>975</v>
      </c>
      <c r="C23" t="s">
        <v>291</v>
      </c>
      <c r="D23" t="s">
        <v>107</v>
      </c>
      <c r="E23" t="s">
        <v>110</v>
      </c>
    </row>
    <row r="24" spans="1:5">
      <c r="A24" t="s">
        <v>978</v>
      </c>
      <c r="B24" t="s">
        <v>975</v>
      </c>
      <c r="C24" t="s">
        <v>344</v>
      </c>
      <c r="D24" t="s">
        <v>110</v>
      </c>
      <c r="E24" t="s">
        <v>113</v>
      </c>
    </row>
    <row r="25" spans="1:5">
      <c r="A25" t="s">
        <v>979</v>
      </c>
      <c r="B25" t="s">
        <v>980</v>
      </c>
      <c r="C25" t="s">
        <v>783</v>
      </c>
      <c r="D25" t="s">
        <v>113</v>
      </c>
      <c r="E25" t="s">
        <v>116</v>
      </c>
    </row>
    <row r="26" spans="1:5">
      <c r="A26" t="s">
        <v>981</v>
      </c>
      <c r="B26" t="s">
        <v>982</v>
      </c>
      <c r="C26" t="s">
        <v>850</v>
      </c>
      <c r="D26" t="s">
        <v>116</v>
      </c>
      <c r="E26" t="s">
        <v>119</v>
      </c>
    </row>
    <row r="27" spans="1:5">
      <c r="A27" t="s">
        <v>983</v>
      </c>
      <c r="B27" t="s">
        <v>982</v>
      </c>
      <c r="C27" t="s">
        <v>656</v>
      </c>
      <c r="D27" t="s">
        <v>119</v>
      </c>
      <c r="E27" t="s">
        <v>122</v>
      </c>
    </row>
    <row r="28" spans="1:5">
      <c r="A28" t="s">
        <v>984</v>
      </c>
      <c r="B28" t="s">
        <v>982</v>
      </c>
      <c r="C28" t="s">
        <v>382</v>
      </c>
      <c r="D28" t="s">
        <v>122</v>
      </c>
      <c r="E28" t="s">
        <v>125</v>
      </c>
    </row>
    <row r="29" spans="1:5">
      <c r="A29" t="s">
        <v>985</v>
      </c>
      <c r="B29" t="s">
        <v>982</v>
      </c>
      <c r="C29" t="s">
        <v>671</v>
      </c>
      <c r="D29" t="s">
        <v>95</v>
      </c>
      <c r="E29" t="s">
        <v>128</v>
      </c>
    </row>
    <row r="30" spans="1:5">
      <c r="A30" t="s">
        <v>986</v>
      </c>
      <c r="B30" t="s">
        <v>987</v>
      </c>
      <c r="C30" t="s">
        <v>690</v>
      </c>
      <c r="D30" t="s">
        <v>122</v>
      </c>
      <c r="E30" t="s">
        <v>104</v>
      </c>
    </row>
    <row r="31" spans="1:5">
      <c r="A31" t="s">
        <v>988</v>
      </c>
      <c r="B31" t="s">
        <v>989</v>
      </c>
      <c r="C31" t="s">
        <v>453</v>
      </c>
      <c r="D31" t="s">
        <v>119</v>
      </c>
      <c r="E31" t="s">
        <v>98</v>
      </c>
    </row>
    <row r="32" spans="1:5">
      <c r="A32" t="s">
        <v>990</v>
      </c>
      <c r="B32" t="s">
        <v>991</v>
      </c>
      <c r="C32" t="s">
        <v>603</v>
      </c>
      <c r="D32" t="s">
        <v>125</v>
      </c>
      <c r="E32" t="s">
        <v>92</v>
      </c>
    </row>
    <row r="33" spans="1:5">
      <c r="A33" t="s">
        <v>992</v>
      </c>
      <c r="B33" t="s">
        <v>993</v>
      </c>
      <c r="C33" t="s">
        <v>159</v>
      </c>
      <c r="D33" t="s">
        <v>131</v>
      </c>
      <c r="E33" t="s">
        <v>134</v>
      </c>
    </row>
    <row r="34" spans="1:5">
      <c r="A34" s="90" t="s">
        <v>994</v>
      </c>
      <c r="B34" t="s">
        <v>954</v>
      </c>
      <c r="C34" t="s">
        <v>478</v>
      </c>
      <c r="D34" t="s">
        <v>68</v>
      </c>
      <c r="E34" t="s">
        <v>131</v>
      </c>
    </row>
    <row r="35" spans="1:5">
      <c r="A35" t="s">
        <v>995</v>
      </c>
      <c r="B35" t="s">
        <v>954</v>
      </c>
      <c r="C35" t="s">
        <v>138</v>
      </c>
      <c r="D35" t="s">
        <v>131</v>
      </c>
      <c r="E35" t="s">
        <v>74</v>
      </c>
    </row>
    <row r="36" spans="1:5">
      <c r="A36" t="s">
        <v>996</v>
      </c>
      <c r="B36" t="s">
        <v>997</v>
      </c>
      <c r="C36" t="s">
        <v>921</v>
      </c>
      <c r="D36" t="s">
        <v>53</v>
      </c>
      <c r="E36" t="s">
        <v>59</v>
      </c>
    </row>
    <row r="37" spans="1:5">
      <c r="A37" t="s">
        <v>953</v>
      </c>
      <c r="B37" t="s">
        <v>954</v>
      </c>
      <c r="C37" t="s">
        <v>616</v>
      </c>
      <c r="D37" t="s">
        <v>56</v>
      </c>
      <c r="E37" t="s">
        <v>59</v>
      </c>
    </row>
    <row r="38" spans="1:5">
      <c r="A38" t="s">
        <v>955</v>
      </c>
      <c r="B38" t="s">
        <v>956</v>
      </c>
      <c r="C38" t="s">
        <v>426</v>
      </c>
      <c r="D38" t="s">
        <v>59</v>
      </c>
      <c r="E38" t="s">
        <v>62</v>
      </c>
    </row>
    <row r="39" spans="1:5">
      <c r="A39" t="s">
        <v>957</v>
      </c>
      <c r="B39" t="s">
        <v>958</v>
      </c>
      <c r="C39" t="s">
        <v>341</v>
      </c>
      <c r="D39" t="s">
        <v>62</v>
      </c>
      <c r="E39" t="s">
        <v>65</v>
      </c>
    </row>
    <row r="40" spans="1:5">
      <c r="A40" s="90" t="s">
        <v>959</v>
      </c>
      <c r="B40" t="s">
        <v>1354</v>
      </c>
      <c r="C40" t="s">
        <v>320</v>
      </c>
      <c r="D40" t="s">
        <v>62</v>
      </c>
      <c r="E40" t="s">
        <v>68</v>
      </c>
    </row>
    <row r="41" spans="1:5">
      <c r="A41" s="90" t="s">
        <v>960</v>
      </c>
      <c r="B41" t="s">
        <v>961</v>
      </c>
      <c r="C41" t="s">
        <v>472</v>
      </c>
      <c r="D41" t="s">
        <v>68</v>
      </c>
      <c r="E41" t="s">
        <v>71</v>
      </c>
    </row>
    <row r="42" spans="1:5">
      <c r="A42" t="s">
        <v>962</v>
      </c>
      <c r="B42" t="s">
        <v>963</v>
      </c>
      <c r="C42" t="s">
        <v>517</v>
      </c>
      <c r="D42" t="s">
        <v>74</v>
      </c>
      <c r="E42" t="s">
        <v>77</v>
      </c>
    </row>
    <row r="43" spans="1:5">
      <c r="A43" t="s">
        <v>964</v>
      </c>
      <c r="B43" t="s">
        <v>954</v>
      </c>
      <c r="C43" t="s">
        <v>389</v>
      </c>
      <c r="D43" t="s">
        <v>74</v>
      </c>
      <c r="E43" t="s">
        <v>80</v>
      </c>
    </row>
    <row r="44" spans="1:5">
      <c r="A44" t="s">
        <v>965</v>
      </c>
      <c r="B44" t="s">
        <v>966</v>
      </c>
      <c r="C44" t="s">
        <v>285</v>
      </c>
      <c r="D44" t="s">
        <v>80</v>
      </c>
      <c r="E44" t="s">
        <v>83</v>
      </c>
    </row>
    <row r="45" spans="1:5">
      <c r="A45" t="s">
        <v>967</v>
      </c>
      <c r="B45" t="s">
        <v>954</v>
      </c>
      <c r="C45" t="s">
        <v>520</v>
      </c>
      <c r="D45" t="s">
        <v>80</v>
      </c>
      <c r="E45" t="s">
        <v>86</v>
      </c>
    </row>
    <row r="46" spans="1:5">
      <c r="A46" t="s">
        <v>968</v>
      </c>
      <c r="B46" t="s">
        <v>966</v>
      </c>
      <c r="C46" t="s">
        <v>475</v>
      </c>
      <c r="D46" t="s">
        <v>83</v>
      </c>
      <c r="E46" t="s">
        <v>86</v>
      </c>
    </row>
    <row r="47" spans="1:5">
      <c r="A47" t="s">
        <v>969</v>
      </c>
      <c r="B47" t="s">
        <v>954</v>
      </c>
      <c r="C47" t="s">
        <v>375</v>
      </c>
      <c r="D47" t="s">
        <v>86</v>
      </c>
      <c r="E47" t="s">
        <v>89</v>
      </c>
    </row>
    <row r="48" spans="1:5">
      <c r="A48" t="s">
        <v>970</v>
      </c>
      <c r="B48" t="s">
        <v>954</v>
      </c>
      <c r="C48" t="s">
        <v>523</v>
      </c>
      <c r="D48" t="s">
        <v>89</v>
      </c>
      <c r="E48" t="s">
        <v>92</v>
      </c>
    </row>
    <row r="49" spans="1:5">
      <c r="A49" t="s">
        <v>971</v>
      </c>
      <c r="B49" t="s">
        <v>954</v>
      </c>
      <c r="C49" t="s">
        <v>163</v>
      </c>
      <c r="D49" t="s">
        <v>92</v>
      </c>
      <c r="E49" t="s">
        <v>95</v>
      </c>
    </row>
    <row r="50" spans="1:5">
      <c r="A50" t="s">
        <v>972</v>
      </c>
      <c r="B50" t="s">
        <v>954</v>
      </c>
      <c r="C50" t="s">
        <v>288</v>
      </c>
      <c r="D50" t="s">
        <v>95</v>
      </c>
      <c r="E50" t="s">
        <v>98</v>
      </c>
    </row>
    <row r="51" spans="1:5">
      <c r="A51" t="s">
        <v>973</v>
      </c>
      <c r="B51" t="s">
        <v>954</v>
      </c>
      <c r="C51" t="s">
        <v>625</v>
      </c>
      <c r="D51" t="s">
        <v>98</v>
      </c>
      <c r="E51" t="s">
        <v>101</v>
      </c>
    </row>
    <row r="52" spans="1:5">
      <c r="A52" t="s">
        <v>974</v>
      </c>
      <c r="B52" t="s">
        <v>975</v>
      </c>
      <c r="C52" t="s">
        <v>174</v>
      </c>
      <c r="D52" t="s">
        <v>89</v>
      </c>
      <c r="E52" t="s">
        <v>104</v>
      </c>
    </row>
    <row r="53" spans="1:5">
      <c r="A53" t="s">
        <v>976</v>
      </c>
      <c r="B53" t="s">
        <v>975</v>
      </c>
      <c r="C53" t="s">
        <v>776</v>
      </c>
      <c r="D53" t="s">
        <v>104</v>
      </c>
      <c r="E53" t="s">
        <v>107</v>
      </c>
    </row>
    <row r="54" spans="1:5">
      <c r="A54" t="s">
        <v>977</v>
      </c>
      <c r="B54" t="s">
        <v>975</v>
      </c>
      <c r="C54" t="s">
        <v>291</v>
      </c>
      <c r="D54" t="s">
        <v>107</v>
      </c>
      <c r="E54" t="s">
        <v>110</v>
      </c>
    </row>
    <row r="55" spans="1:5">
      <c r="A55" t="s">
        <v>978</v>
      </c>
      <c r="B55" t="s">
        <v>975</v>
      </c>
      <c r="C55" t="s">
        <v>344</v>
      </c>
      <c r="D55" t="s">
        <v>110</v>
      </c>
      <c r="E55" t="s">
        <v>113</v>
      </c>
    </row>
    <row r="56" spans="1:5">
      <c r="A56" t="s">
        <v>979</v>
      </c>
      <c r="B56" t="s">
        <v>980</v>
      </c>
      <c r="C56" t="s">
        <v>783</v>
      </c>
      <c r="D56" t="s">
        <v>113</v>
      </c>
      <c r="E56" t="s">
        <v>116</v>
      </c>
    </row>
    <row r="57" spans="1:5">
      <c r="A57" t="s">
        <v>981</v>
      </c>
      <c r="B57" t="s">
        <v>982</v>
      </c>
      <c r="C57" t="s">
        <v>850</v>
      </c>
      <c r="D57" t="s">
        <v>116</v>
      </c>
      <c r="E57" t="s">
        <v>119</v>
      </c>
    </row>
    <row r="58" spans="1:5">
      <c r="A58" t="s">
        <v>983</v>
      </c>
      <c r="B58" t="s">
        <v>982</v>
      </c>
      <c r="C58" t="s">
        <v>656</v>
      </c>
      <c r="D58" t="s">
        <v>119</v>
      </c>
      <c r="E58" t="s">
        <v>122</v>
      </c>
    </row>
    <row r="59" spans="1:5">
      <c r="A59" t="s">
        <v>984</v>
      </c>
      <c r="B59" t="s">
        <v>982</v>
      </c>
      <c r="C59" t="s">
        <v>382</v>
      </c>
      <c r="D59" t="s">
        <v>122</v>
      </c>
      <c r="E59" t="s">
        <v>125</v>
      </c>
    </row>
    <row r="60" spans="1:5">
      <c r="A60" t="s">
        <v>985</v>
      </c>
      <c r="B60" t="s">
        <v>982</v>
      </c>
      <c r="C60" t="s">
        <v>671</v>
      </c>
      <c r="D60" t="s">
        <v>95</v>
      </c>
      <c r="E60" t="s">
        <v>128</v>
      </c>
    </row>
    <row r="61" spans="1:5">
      <c r="A61" t="s">
        <v>986</v>
      </c>
      <c r="B61" t="s">
        <v>987</v>
      </c>
      <c r="C61" t="s">
        <v>690</v>
      </c>
      <c r="D61" t="s">
        <v>122</v>
      </c>
      <c r="E61" t="s">
        <v>104</v>
      </c>
    </row>
    <row r="62" spans="1:5">
      <c r="A62" t="s">
        <v>988</v>
      </c>
      <c r="B62" t="s">
        <v>1355</v>
      </c>
      <c r="C62" t="s">
        <v>453</v>
      </c>
      <c r="D62" t="s">
        <v>119</v>
      </c>
      <c r="E62" t="s">
        <v>98</v>
      </c>
    </row>
    <row r="63" spans="1:5">
      <c r="A63" t="s">
        <v>990</v>
      </c>
      <c r="B63" t="s">
        <v>991</v>
      </c>
      <c r="C63" t="s">
        <v>603</v>
      </c>
      <c r="D63" t="s">
        <v>125</v>
      </c>
      <c r="E63" t="s">
        <v>92</v>
      </c>
    </row>
    <row r="64" spans="1:5">
      <c r="A64" t="s">
        <v>992</v>
      </c>
      <c r="B64" t="s">
        <v>993</v>
      </c>
      <c r="C64" t="s">
        <v>159</v>
      </c>
      <c r="D64" t="s">
        <v>131</v>
      </c>
      <c r="E64" t="s">
        <v>134</v>
      </c>
    </row>
    <row r="65" spans="1:5">
      <c r="A65" s="90" t="s">
        <v>994</v>
      </c>
      <c r="B65" t="s">
        <v>954</v>
      </c>
      <c r="C65" t="s">
        <v>478</v>
      </c>
      <c r="D65" t="s">
        <v>68</v>
      </c>
      <c r="E65" t="s">
        <v>131</v>
      </c>
    </row>
    <row r="66" spans="1:5">
      <c r="A66" t="s">
        <v>995</v>
      </c>
      <c r="B66" t="s">
        <v>954</v>
      </c>
      <c r="C66" t="s">
        <v>138</v>
      </c>
      <c r="D66" t="s">
        <v>131</v>
      </c>
      <c r="E66" t="s">
        <v>74</v>
      </c>
    </row>
    <row r="67" spans="1:5">
      <c r="A67" t="s">
        <v>996</v>
      </c>
      <c r="B67" t="s">
        <v>997</v>
      </c>
      <c r="C67" t="s">
        <v>921</v>
      </c>
      <c r="D67" t="s">
        <v>53</v>
      </c>
      <c r="E67" t="s">
        <v>59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09"/>
  <sheetViews>
    <sheetView topLeftCell="A22" zoomScaleNormal="100" workbookViewId="0">
      <selection activeCell="B35" sqref="B35"/>
    </sheetView>
  </sheetViews>
  <sheetFormatPr baseColWidth="10" defaultColWidth="8.81640625" defaultRowHeight="14.5"/>
  <cols>
    <col min="1" max="1" width="38.453125" customWidth="1"/>
    <col min="2" max="2" width="35.7265625" customWidth="1"/>
    <col min="3" max="3" width="32.1796875" customWidth="1"/>
    <col min="4" max="4" width="22.81640625" bestFit="1" customWidth="1"/>
  </cols>
  <sheetData>
    <row r="1" spans="1:4">
      <c r="A1" s="34" t="s">
        <v>13</v>
      </c>
      <c r="D1" s="35"/>
    </row>
    <row r="2" spans="1:4">
      <c r="A2" s="32" t="s">
        <v>14</v>
      </c>
      <c r="C2" s="36" t="s">
        <v>33</v>
      </c>
    </row>
    <row r="3" spans="1:4">
      <c r="C3" s="63"/>
      <c r="D3" s="65" t="s">
        <v>1342</v>
      </c>
    </row>
    <row r="5" spans="1:4">
      <c r="A5" s="40" t="s">
        <v>9</v>
      </c>
      <c r="B5" s="40" t="s">
        <v>10</v>
      </c>
      <c r="C5" s="41" t="s">
        <v>11</v>
      </c>
      <c r="D5" s="64" t="s">
        <v>8</v>
      </c>
    </row>
    <row r="6" spans="1:4">
      <c r="A6" t="s">
        <v>52</v>
      </c>
      <c r="B6" t="s">
        <v>54</v>
      </c>
      <c r="C6">
        <v>30.203869574235437</v>
      </c>
      <c r="D6">
        <v>69.659147192956439</v>
      </c>
    </row>
    <row r="7" spans="1:4">
      <c r="A7" t="s">
        <v>923</v>
      </c>
      <c r="B7" t="s">
        <v>922</v>
      </c>
      <c r="C7">
        <v>30.202087757216656</v>
      </c>
      <c r="D7">
        <v>69.660638305552652</v>
      </c>
    </row>
    <row r="8" spans="1:4">
      <c r="A8" t="s">
        <v>927</v>
      </c>
      <c r="B8" t="s">
        <v>926</v>
      </c>
      <c r="C8">
        <v>30.120114401604159</v>
      </c>
      <c r="D8">
        <v>69.679528675924686</v>
      </c>
    </row>
    <row r="9" spans="1:4">
      <c r="A9" t="s">
        <v>55</v>
      </c>
      <c r="B9" t="s">
        <v>57</v>
      </c>
      <c r="C9">
        <v>30.044211696242776</v>
      </c>
      <c r="D9">
        <v>69.72149280512177</v>
      </c>
    </row>
    <row r="10" spans="1:4">
      <c r="A10" t="s">
        <v>58</v>
      </c>
      <c r="B10" t="s">
        <v>60</v>
      </c>
      <c r="C10">
        <v>30.004615341816368</v>
      </c>
      <c r="D10">
        <v>69.687365709122815</v>
      </c>
    </row>
    <row r="11" spans="1:4">
      <c r="A11" t="s">
        <v>428</v>
      </c>
      <c r="B11" t="s">
        <v>427</v>
      </c>
      <c r="C11">
        <v>29.988031892601558</v>
      </c>
      <c r="D11">
        <v>69.68753462504192</v>
      </c>
    </row>
    <row r="12" spans="1:4">
      <c r="A12" t="s">
        <v>432</v>
      </c>
      <c r="B12" t="s">
        <v>431</v>
      </c>
      <c r="C12">
        <v>29.872143671615927</v>
      </c>
      <c r="D12">
        <v>69.718205898216212</v>
      </c>
    </row>
    <row r="13" spans="1:4">
      <c r="A13" t="s">
        <v>436</v>
      </c>
      <c r="B13" t="s">
        <v>435</v>
      </c>
      <c r="C13">
        <v>29.62699524636124</v>
      </c>
      <c r="D13">
        <v>69.706867850770152</v>
      </c>
    </row>
    <row r="14" spans="1:4">
      <c r="A14" t="s">
        <v>440</v>
      </c>
      <c r="B14" t="s">
        <v>439</v>
      </c>
      <c r="C14">
        <v>28.555383088214022</v>
      </c>
      <c r="D14">
        <v>70.172770239990584</v>
      </c>
    </row>
    <row r="15" spans="1:4">
      <c r="A15" t="s">
        <v>444</v>
      </c>
      <c r="B15" t="s">
        <v>443</v>
      </c>
      <c r="C15">
        <v>28.224645010503178</v>
      </c>
      <c r="D15">
        <v>70.16626686166255</v>
      </c>
    </row>
    <row r="16" spans="1:4">
      <c r="A16" t="s">
        <v>448</v>
      </c>
      <c r="B16" t="s">
        <v>447</v>
      </c>
      <c r="C16">
        <v>28.202871596430569</v>
      </c>
      <c r="D16">
        <v>70.198963643746538</v>
      </c>
    </row>
    <row r="17" spans="1:4">
      <c r="A17" t="s">
        <v>61</v>
      </c>
      <c r="B17" t="s">
        <v>63</v>
      </c>
      <c r="C17">
        <v>27.039498356945234</v>
      </c>
      <c r="D17">
        <v>69.916745260040429</v>
      </c>
    </row>
    <row r="18" spans="1:4">
      <c r="A18" t="s">
        <v>322</v>
      </c>
      <c r="B18" t="s">
        <v>321</v>
      </c>
      <c r="C18">
        <v>25.503291811985118</v>
      </c>
      <c r="D18">
        <v>69.472648322540095</v>
      </c>
    </row>
    <row r="19" spans="1:4">
      <c r="A19" t="s">
        <v>324</v>
      </c>
      <c r="B19" t="s">
        <v>323</v>
      </c>
      <c r="C19">
        <v>23.537715529746428</v>
      </c>
      <c r="D19">
        <v>70.019111337902345</v>
      </c>
    </row>
    <row r="20" spans="1:4">
      <c r="A20" t="s">
        <v>856</v>
      </c>
      <c r="B20" t="s">
        <v>855</v>
      </c>
      <c r="C20">
        <v>23.407580598042259</v>
      </c>
      <c r="D20">
        <v>69.96230766802249</v>
      </c>
    </row>
    <row r="21" spans="1:4">
      <c r="A21" t="s">
        <v>860</v>
      </c>
      <c r="B21" t="s">
        <v>859</v>
      </c>
      <c r="C21">
        <v>23.211146911657796</v>
      </c>
      <c r="D21">
        <v>69.953381117302257</v>
      </c>
    </row>
    <row r="22" spans="1:4">
      <c r="A22" t="s">
        <v>864</v>
      </c>
      <c r="B22" t="s">
        <v>863</v>
      </c>
      <c r="C22">
        <v>22.2107972267249</v>
      </c>
      <c r="D22">
        <v>70.036705375447383</v>
      </c>
    </row>
    <row r="23" spans="1:4">
      <c r="A23" t="s">
        <v>868</v>
      </c>
      <c r="B23" t="s">
        <v>867</v>
      </c>
      <c r="C23">
        <v>22.052233412483243</v>
      </c>
      <c r="D23">
        <v>69.938036926872627</v>
      </c>
    </row>
    <row r="24" spans="1:4">
      <c r="A24" t="s">
        <v>872</v>
      </c>
      <c r="B24" t="s">
        <v>871</v>
      </c>
      <c r="C24">
        <v>21.328241269550798</v>
      </c>
      <c r="D24">
        <v>69.90650945216936</v>
      </c>
    </row>
    <row r="25" spans="1:4">
      <c r="A25" t="s">
        <v>876</v>
      </c>
      <c r="B25" t="s">
        <v>875</v>
      </c>
      <c r="C25">
        <v>21.029546495083391</v>
      </c>
      <c r="D25">
        <v>69.773030336970692</v>
      </c>
    </row>
    <row r="26" spans="1:4">
      <c r="A26" t="s">
        <v>880</v>
      </c>
      <c r="B26" t="s">
        <v>879</v>
      </c>
      <c r="C26">
        <v>20.938341306382252</v>
      </c>
      <c r="D26">
        <v>69.792981161466003</v>
      </c>
    </row>
    <row r="27" spans="1:4">
      <c r="A27" t="s">
        <v>884</v>
      </c>
      <c r="B27" t="s">
        <v>883</v>
      </c>
      <c r="C27">
        <v>20.61823508728186</v>
      </c>
      <c r="D27">
        <v>69.784270821454342</v>
      </c>
    </row>
    <row r="28" spans="1:4">
      <c r="A28" t="s">
        <v>888</v>
      </c>
      <c r="B28" t="s">
        <v>887</v>
      </c>
      <c r="C28">
        <v>20.550718187604893</v>
      </c>
      <c r="D28">
        <v>69.542423642344758</v>
      </c>
    </row>
    <row r="29" spans="1:4">
      <c r="A29" t="s">
        <v>892</v>
      </c>
      <c r="B29" t="s">
        <v>891</v>
      </c>
      <c r="C29">
        <v>20.300552431261021</v>
      </c>
      <c r="D29">
        <v>69.378008958038649</v>
      </c>
    </row>
    <row r="30" spans="1:4">
      <c r="A30" t="s">
        <v>896</v>
      </c>
      <c r="B30" t="s">
        <v>895</v>
      </c>
      <c r="C30">
        <v>19.554851488205546</v>
      </c>
      <c r="D30">
        <v>69.219046595565118</v>
      </c>
    </row>
    <row r="31" spans="1:4">
      <c r="A31" t="s">
        <v>900</v>
      </c>
      <c r="B31" t="s">
        <v>899</v>
      </c>
      <c r="C31">
        <v>18.599752840517354</v>
      </c>
      <c r="D31">
        <v>69.142613068524298</v>
      </c>
    </row>
    <row r="32" spans="1:4">
      <c r="A32" t="s">
        <v>904</v>
      </c>
      <c r="B32" t="s">
        <v>903</v>
      </c>
      <c r="C32">
        <v>18.510786769973095</v>
      </c>
      <c r="D32">
        <v>69.005910609116825</v>
      </c>
    </row>
    <row r="33" spans="1:4">
      <c r="A33" t="s">
        <v>908</v>
      </c>
      <c r="B33" t="s">
        <v>907</v>
      </c>
      <c r="C33">
        <v>18.355980899295133</v>
      </c>
      <c r="D33">
        <v>68.876570389132496</v>
      </c>
    </row>
    <row r="34" spans="1:4">
      <c r="A34" t="s">
        <v>912</v>
      </c>
      <c r="B34" t="s">
        <v>911</v>
      </c>
      <c r="C34">
        <v>17.612197670617139</v>
      </c>
      <c r="D34">
        <v>68.596171979565412</v>
      </c>
    </row>
    <row r="35" spans="1:4">
      <c r="A35" s="90" t="s">
        <v>916</v>
      </c>
      <c r="B35" t="s">
        <v>915</v>
      </c>
      <c r="C35">
        <v>17.558035429445201</v>
      </c>
      <c r="D35">
        <v>68.553891819442413</v>
      </c>
    </row>
    <row r="36" spans="1:4">
      <c r="A36" t="s">
        <v>934</v>
      </c>
      <c r="B36" s="66" t="s">
        <v>66</v>
      </c>
      <c r="C36">
        <v>27.030616167092532</v>
      </c>
      <c r="D36">
        <v>69.910521756399035</v>
      </c>
    </row>
    <row r="37" spans="1:4">
      <c r="A37" s="90" t="s">
        <v>67</v>
      </c>
      <c r="B37" t="s">
        <v>69</v>
      </c>
      <c r="C37">
        <v>17.655921549380523</v>
      </c>
      <c r="D37">
        <v>68.471516739479725</v>
      </c>
    </row>
    <row r="38" spans="1:4">
      <c r="A38" t="s">
        <v>481</v>
      </c>
      <c r="B38" t="s">
        <v>480</v>
      </c>
      <c r="C38">
        <v>17.436763218849563</v>
      </c>
      <c r="D38">
        <v>68.442486299708946</v>
      </c>
    </row>
    <row r="39" spans="1:4">
      <c r="A39" t="s">
        <v>485</v>
      </c>
      <c r="B39" t="s">
        <v>484</v>
      </c>
      <c r="C39">
        <v>17.353100469031617</v>
      </c>
      <c r="D39">
        <v>68.424375639612919</v>
      </c>
    </row>
    <row r="40" spans="1:4">
      <c r="A40" t="s">
        <v>489</v>
      </c>
      <c r="B40" t="s">
        <v>488</v>
      </c>
      <c r="C40">
        <v>16.831472519591806</v>
      </c>
      <c r="D40">
        <v>68.342584689031042</v>
      </c>
    </row>
    <row r="41" spans="1:4">
      <c r="A41" t="s">
        <v>493</v>
      </c>
      <c r="B41" t="s">
        <v>492</v>
      </c>
      <c r="C41">
        <v>16.075928260503499</v>
      </c>
      <c r="D41">
        <v>68.224923648959461</v>
      </c>
    </row>
    <row r="42" spans="1:4">
      <c r="A42" t="s">
        <v>500</v>
      </c>
      <c r="B42" t="s">
        <v>499</v>
      </c>
      <c r="C42">
        <v>15.39551536956818</v>
      </c>
      <c r="D42">
        <v>67.271671568914556</v>
      </c>
    </row>
    <row r="43" spans="1:4">
      <c r="A43" t="s">
        <v>504</v>
      </c>
      <c r="B43" t="s">
        <v>503</v>
      </c>
      <c r="C43">
        <v>15.427079220095917</v>
      </c>
      <c r="D43">
        <v>67.247874999238249</v>
      </c>
    </row>
    <row r="44" spans="1:4">
      <c r="A44" t="s">
        <v>508</v>
      </c>
      <c r="B44" t="s">
        <v>507</v>
      </c>
      <c r="C44">
        <v>15.423123599556678</v>
      </c>
      <c r="D44">
        <v>66.804291878981005</v>
      </c>
    </row>
    <row r="45" spans="1:4">
      <c r="A45" t="s">
        <v>512</v>
      </c>
      <c r="B45" t="s">
        <v>511</v>
      </c>
      <c r="C45">
        <v>14.515651719121713</v>
      </c>
      <c r="D45">
        <v>66.407614418903876</v>
      </c>
    </row>
    <row r="46" spans="1:4">
      <c r="A46" t="s">
        <v>140</v>
      </c>
      <c r="B46" t="s">
        <v>139</v>
      </c>
      <c r="C46">
        <v>13.793292269155549</v>
      </c>
      <c r="D46">
        <v>66.20040143962072</v>
      </c>
    </row>
    <row r="47" spans="1:4">
      <c r="A47" t="s">
        <v>142</v>
      </c>
      <c r="B47" t="s">
        <v>141</v>
      </c>
      <c r="C47">
        <v>13.208731829806814</v>
      </c>
      <c r="D47">
        <v>65.868990279408195</v>
      </c>
    </row>
    <row r="48" spans="1:4">
      <c r="A48" t="s">
        <v>146</v>
      </c>
      <c r="B48" t="s">
        <v>145</v>
      </c>
      <c r="C48">
        <v>13.405487510584264</v>
      </c>
      <c r="D48">
        <v>65.439177979637009</v>
      </c>
    </row>
    <row r="49" spans="1:4">
      <c r="A49" t="s">
        <v>935</v>
      </c>
      <c r="B49" t="s">
        <v>149</v>
      </c>
      <c r="C49">
        <v>13.342335770875238</v>
      </c>
      <c r="D49">
        <v>65.101042839524112</v>
      </c>
    </row>
    <row r="50" spans="1:4">
      <c r="A50" t="s">
        <v>403</v>
      </c>
      <c r="B50" t="s">
        <v>402</v>
      </c>
      <c r="C50">
        <v>12.589755180219457</v>
      </c>
      <c r="D50">
        <v>64.610500119082701</v>
      </c>
    </row>
    <row r="51" spans="1:4">
      <c r="A51" t="s">
        <v>407</v>
      </c>
      <c r="B51" t="s">
        <v>406</v>
      </c>
      <c r="C51">
        <v>11.475757580800312</v>
      </c>
      <c r="D51">
        <v>63.999871348640156</v>
      </c>
    </row>
    <row r="52" spans="1:4">
      <c r="A52" t="s">
        <v>411</v>
      </c>
      <c r="B52" t="s">
        <v>410</v>
      </c>
      <c r="C52">
        <v>11.417063189261494</v>
      </c>
      <c r="D52">
        <v>63.96870060871354</v>
      </c>
    </row>
    <row r="53" spans="1:4">
      <c r="A53" t="s">
        <v>154</v>
      </c>
      <c r="B53" t="s">
        <v>153</v>
      </c>
      <c r="C53">
        <v>11.46466796052523</v>
      </c>
      <c r="D53">
        <v>63.785383348735721</v>
      </c>
    </row>
    <row r="54" spans="1:4">
      <c r="A54" t="s">
        <v>156</v>
      </c>
      <c r="B54" t="s">
        <v>155</v>
      </c>
      <c r="C54">
        <v>11.382904349368964</v>
      </c>
      <c r="D54">
        <v>63.754736658893954</v>
      </c>
    </row>
    <row r="55" spans="1:4">
      <c r="A55" t="s">
        <v>417</v>
      </c>
      <c r="B55" t="s">
        <v>416</v>
      </c>
      <c r="C55">
        <v>11.292840689545521</v>
      </c>
      <c r="D55">
        <v>63.731764658389665</v>
      </c>
    </row>
    <row r="56" spans="1:4">
      <c r="A56" t="s">
        <v>421</v>
      </c>
      <c r="B56" t="s">
        <v>420</v>
      </c>
      <c r="C56">
        <v>11.186357490137947</v>
      </c>
      <c r="D56">
        <v>63.710715588385924</v>
      </c>
    </row>
    <row r="57" spans="1:4">
      <c r="A57" t="s">
        <v>216</v>
      </c>
      <c r="B57" t="s">
        <v>496</v>
      </c>
      <c r="C57">
        <v>15.607608270588832</v>
      </c>
      <c r="D57">
        <v>67.356305609668311</v>
      </c>
    </row>
    <row r="58" spans="1:4">
      <c r="A58" t="s">
        <v>73</v>
      </c>
      <c r="B58" t="s">
        <v>75</v>
      </c>
      <c r="C58">
        <v>10.912009202376584</v>
      </c>
      <c r="D58">
        <v>63.466863521190561</v>
      </c>
    </row>
    <row r="59" spans="1:4">
      <c r="A59" t="s">
        <v>936</v>
      </c>
      <c r="B59" t="s">
        <v>390</v>
      </c>
      <c r="C59">
        <v>10.856682050369983</v>
      </c>
      <c r="D59">
        <v>63.435880607304718</v>
      </c>
    </row>
    <row r="60" spans="1:4">
      <c r="A60" t="s">
        <v>395</v>
      </c>
      <c r="B60" t="s">
        <v>394</v>
      </c>
      <c r="C60">
        <v>10.544291761517313</v>
      </c>
      <c r="D60">
        <v>63.423057735970531</v>
      </c>
    </row>
    <row r="61" spans="1:4">
      <c r="A61" t="s">
        <v>82</v>
      </c>
      <c r="B61" t="s">
        <v>84</v>
      </c>
      <c r="C61">
        <v>10.391736601279067</v>
      </c>
      <c r="D61">
        <v>63.433007454648056</v>
      </c>
    </row>
    <row r="62" spans="1:4">
      <c r="A62" t="s">
        <v>85</v>
      </c>
      <c r="B62" t="s">
        <v>87</v>
      </c>
      <c r="C62">
        <v>10.392129822681758</v>
      </c>
      <c r="D62">
        <v>63.396753654643902</v>
      </c>
    </row>
    <row r="63" spans="1:4">
      <c r="A63" t="s">
        <v>377</v>
      </c>
      <c r="B63" t="s">
        <v>376</v>
      </c>
      <c r="C63">
        <v>10.379536371548209</v>
      </c>
      <c r="D63">
        <v>63.369509454984154</v>
      </c>
    </row>
    <row r="64" spans="1:4">
      <c r="A64" t="s">
        <v>88</v>
      </c>
      <c r="B64" t="s">
        <v>90</v>
      </c>
      <c r="C64">
        <v>10.303541652670869</v>
      </c>
      <c r="D64">
        <v>63.322386624220456</v>
      </c>
    </row>
    <row r="65" spans="1:4">
      <c r="A65" t="s">
        <v>525</v>
      </c>
      <c r="B65" t="s">
        <v>524</v>
      </c>
      <c r="C65">
        <v>10.27884361150419</v>
      </c>
      <c r="D65">
        <v>63.279482393489289</v>
      </c>
    </row>
    <row r="66" spans="1:4">
      <c r="A66" t="s">
        <v>529</v>
      </c>
      <c r="B66" t="s">
        <v>528</v>
      </c>
      <c r="C66">
        <v>10.284961261476901</v>
      </c>
      <c r="D66">
        <v>63.032693193914092</v>
      </c>
    </row>
    <row r="67" spans="1:4">
      <c r="A67" t="s">
        <v>533</v>
      </c>
      <c r="B67" t="s">
        <v>532</v>
      </c>
      <c r="C67">
        <v>9.9824664946854806</v>
      </c>
      <c r="D67">
        <v>62.748837180656942</v>
      </c>
    </row>
    <row r="68" spans="1:4">
      <c r="A68" t="s">
        <v>537</v>
      </c>
      <c r="B68" t="s">
        <v>536</v>
      </c>
      <c r="C68">
        <v>9.7038460562940472</v>
      </c>
      <c r="D68">
        <v>62.596528945462332</v>
      </c>
    </row>
    <row r="69" spans="1:4">
      <c r="A69" t="s">
        <v>541</v>
      </c>
      <c r="B69" t="s">
        <v>540</v>
      </c>
      <c r="C69">
        <v>9.5670595585991869</v>
      </c>
      <c r="D69">
        <v>62.264462252462742</v>
      </c>
    </row>
    <row r="70" spans="1:4">
      <c r="A70" t="s">
        <v>545</v>
      </c>
      <c r="B70" t="s">
        <v>544</v>
      </c>
      <c r="C70">
        <v>9.1273909961899022</v>
      </c>
      <c r="D70">
        <v>62.07504781782955</v>
      </c>
    </row>
    <row r="71" spans="1:4">
      <c r="A71" t="s">
        <v>549</v>
      </c>
      <c r="B71" t="s">
        <v>548</v>
      </c>
      <c r="C71">
        <v>9.5447438781115999</v>
      </c>
      <c r="D71">
        <v>61.772463612123211</v>
      </c>
    </row>
    <row r="72" spans="1:4">
      <c r="A72" t="s">
        <v>553</v>
      </c>
      <c r="B72" t="s">
        <v>552</v>
      </c>
      <c r="C72">
        <v>10.415217472446054</v>
      </c>
      <c r="D72">
        <v>61.14455489471149</v>
      </c>
    </row>
    <row r="73" spans="1:4">
      <c r="A73" t="s">
        <v>557</v>
      </c>
      <c r="B73" t="s">
        <v>556</v>
      </c>
      <c r="C73">
        <v>10.669788150494597</v>
      </c>
      <c r="D73">
        <v>60.92826303639351</v>
      </c>
    </row>
    <row r="74" spans="1:4">
      <c r="A74" t="s">
        <v>561</v>
      </c>
      <c r="B74" t="s">
        <v>560</v>
      </c>
      <c r="C74">
        <v>10.816381851242614</v>
      </c>
      <c r="D74">
        <v>60.909554507294231</v>
      </c>
    </row>
    <row r="75" spans="1:4">
      <c r="A75" t="s">
        <v>565</v>
      </c>
      <c r="B75" t="s">
        <v>564</v>
      </c>
      <c r="C75">
        <v>11.119739650423094</v>
      </c>
      <c r="D75">
        <v>60.797816187712392</v>
      </c>
    </row>
    <row r="76" spans="1:4">
      <c r="A76" t="s">
        <v>569</v>
      </c>
      <c r="B76" t="s">
        <v>568</v>
      </c>
      <c r="C76">
        <v>11.233846550464392</v>
      </c>
      <c r="D76">
        <v>60.721935938019257</v>
      </c>
    </row>
    <row r="77" spans="1:4">
      <c r="A77" t="s">
        <v>573</v>
      </c>
      <c r="B77" t="s">
        <v>572</v>
      </c>
      <c r="C77">
        <v>11.275258729624678</v>
      </c>
      <c r="D77">
        <v>60.699576588479886</v>
      </c>
    </row>
    <row r="78" spans="1:4">
      <c r="A78" t="s">
        <v>577</v>
      </c>
      <c r="B78" t="s">
        <v>576</v>
      </c>
      <c r="C78">
        <v>11.238593719993958</v>
      </c>
      <c r="D78">
        <v>60.498990558118145</v>
      </c>
    </row>
    <row r="79" spans="1:4">
      <c r="A79" t="s">
        <v>585</v>
      </c>
      <c r="B79" t="s">
        <v>584</v>
      </c>
      <c r="C79">
        <v>11.149303070286821</v>
      </c>
      <c r="D79">
        <v>60.149426588184923</v>
      </c>
    </row>
    <row r="80" spans="1:4">
      <c r="A80" t="s">
        <v>589</v>
      </c>
      <c r="B80" t="s">
        <v>588</v>
      </c>
      <c r="C80">
        <v>11.162846601194806</v>
      </c>
      <c r="D80">
        <v>60.130207357804046</v>
      </c>
    </row>
    <row r="81" spans="1:4">
      <c r="A81" t="s">
        <v>593</v>
      </c>
      <c r="B81" t="s">
        <v>592</v>
      </c>
      <c r="C81">
        <v>11.151578371124348</v>
      </c>
      <c r="D81">
        <v>60.076724198326183</v>
      </c>
    </row>
    <row r="82" spans="1:4">
      <c r="A82" t="s">
        <v>597</v>
      </c>
      <c r="B82" t="s">
        <v>596</v>
      </c>
      <c r="C82">
        <v>10.991547949789068</v>
      </c>
      <c r="D82">
        <v>59.97498050794114</v>
      </c>
    </row>
    <row r="83" spans="1:4">
      <c r="A83" t="s">
        <v>169</v>
      </c>
      <c r="B83" t="s">
        <v>600</v>
      </c>
      <c r="C83">
        <v>10.95115517108515</v>
      </c>
      <c r="D83">
        <v>59.949382507641829</v>
      </c>
    </row>
    <row r="84" spans="1:4">
      <c r="A84" t="s">
        <v>609</v>
      </c>
      <c r="B84" t="s">
        <v>608</v>
      </c>
      <c r="C84">
        <v>10.92180135100484</v>
      </c>
      <c r="D84">
        <v>59.939975477111794</v>
      </c>
    </row>
    <row r="85" spans="1:4">
      <c r="A85" t="s">
        <v>613</v>
      </c>
      <c r="B85" t="s">
        <v>612</v>
      </c>
      <c r="C85">
        <v>10.835087199935119</v>
      </c>
      <c r="D85">
        <v>59.923685136849301</v>
      </c>
    </row>
    <row r="86" spans="1:4">
      <c r="A86" t="s">
        <v>165</v>
      </c>
      <c r="B86" t="s">
        <v>164</v>
      </c>
      <c r="C86">
        <v>10.83873524016852</v>
      </c>
      <c r="D86">
        <v>59.841696337130841</v>
      </c>
    </row>
    <row r="87" spans="1:4">
      <c r="A87" t="s">
        <v>169</v>
      </c>
      <c r="B87" t="s">
        <v>168</v>
      </c>
      <c r="C87">
        <v>10.845178151365452</v>
      </c>
      <c r="D87">
        <v>59.816768807555086</v>
      </c>
    </row>
    <row r="88" spans="1:4">
      <c r="A88" t="s">
        <v>627</v>
      </c>
      <c r="B88" t="s">
        <v>626</v>
      </c>
      <c r="C88">
        <v>10.709656450823212</v>
      </c>
      <c r="D88">
        <v>59.488444396784011</v>
      </c>
    </row>
    <row r="89" spans="1:4">
      <c r="A89" t="s">
        <v>631</v>
      </c>
      <c r="B89" t="s">
        <v>630</v>
      </c>
      <c r="C89">
        <v>10.701504021619034</v>
      </c>
      <c r="D89">
        <v>59.445261496209589</v>
      </c>
    </row>
    <row r="90" spans="1:4">
      <c r="A90" t="s">
        <v>635</v>
      </c>
      <c r="B90" t="s">
        <v>634</v>
      </c>
      <c r="C90">
        <v>10.840049909731327</v>
      </c>
      <c r="D90">
        <v>59.358798677340786</v>
      </c>
    </row>
    <row r="91" spans="1:4">
      <c r="A91" t="s">
        <v>639</v>
      </c>
      <c r="B91" t="s">
        <v>638</v>
      </c>
      <c r="C91">
        <v>10.951074561069099</v>
      </c>
      <c r="D91">
        <v>59.324787037227729</v>
      </c>
    </row>
    <row r="92" spans="1:4">
      <c r="A92" t="s">
        <v>643</v>
      </c>
      <c r="B92" t="s">
        <v>642</v>
      </c>
      <c r="C92">
        <v>11.081291680377122</v>
      </c>
      <c r="D92">
        <v>59.280249717395016</v>
      </c>
    </row>
    <row r="93" spans="1:4">
      <c r="A93" t="s">
        <v>647</v>
      </c>
      <c r="B93" t="s">
        <v>646</v>
      </c>
      <c r="C93">
        <v>11.100333350076843</v>
      </c>
      <c r="D93">
        <v>59.256609668042898</v>
      </c>
    </row>
    <row r="94" spans="1:4">
      <c r="A94" t="s">
        <v>581</v>
      </c>
      <c r="B94" t="s">
        <v>580</v>
      </c>
      <c r="C94">
        <v>11.181893855025326</v>
      </c>
      <c r="D94">
        <v>60.252361344811746</v>
      </c>
    </row>
    <row r="95" spans="1:4">
      <c r="A95" t="s">
        <v>620</v>
      </c>
      <c r="B95" t="s">
        <v>619</v>
      </c>
      <c r="C95">
        <v>10.807666280141053</v>
      </c>
      <c r="D95">
        <v>59.922624571067139</v>
      </c>
    </row>
    <row r="96" spans="1:4">
      <c r="A96" t="s">
        <v>651</v>
      </c>
      <c r="B96" t="s">
        <v>650</v>
      </c>
      <c r="C96">
        <v>11.269129589823796</v>
      </c>
      <c r="D96">
        <v>59.129027028243179</v>
      </c>
    </row>
    <row r="97" spans="1:4">
      <c r="A97" t="s">
        <v>176</v>
      </c>
      <c r="B97" t="s">
        <v>175</v>
      </c>
      <c r="C97">
        <v>10.071788074616506</v>
      </c>
      <c r="D97">
        <v>63.322455061441886</v>
      </c>
    </row>
    <row r="98" spans="1:4">
      <c r="A98" t="s">
        <v>937</v>
      </c>
      <c r="B98" t="s">
        <v>183</v>
      </c>
      <c r="C98">
        <v>8.7641941502477252</v>
      </c>
      <c r="D98">
        <v>63.184232099941852</v>
      </c>
    </row>
    <row r="99" spans="1:4">
      <c r="A99" t="s">
        <v>188</v>
      </c>
      <c r="B99" t="s">
        <v>187</v>
      </c>
      <c r="C99">
        <v>8.3077739870883036</v>
      </c>
      <c r="D99">
        <v>63.119656241778188</v>
      </c>
    </row>
    <row r="100" spans="1:4">
      <c r="A100" t="s">
        <v>192</v>
      </c>
      <c r="B100" t="s">
        <v>191</v>
      </c>
      <c r="C100">
        <v>8.2276342449963291</v>
      </c>
      <c r="D100">
        <v>63.068219243215196</v>
      </c>
    </row>
    <row r="101" spans="1:4">
      <c r="A101" t="s">
        <v>196</v>
      </c>
      <c r="B101" t="s">
        <v>195</v>
      </c>
      <c r="C101">
        <v>8.0460923715570747</v>
      </c>
      <c r="D101">
        <v>63.039618320249787</v>
      </c>
    </row>
    <row r="102" spans="1:4">
      <c r="A102" t="s">
        <v>200</v>
      </c>
      <c r="B102" t="s">
        <v>199</v>
      </c>
      <c r="C102">
        <v>7.5218980562675153</v>
      </c>
      <c r="D102">
        <v>62.787633205247154</v>
      </c>
    </row>
    <row r="103" spans="1:4">
      <c r="A103" t="s">
        <v>91</v>
      </c>
      <c r="B103" t="s">
        <v>93</v>
      </c>
      <c r="C103">
        <v>10.804259007151805</v>
      </c>
      <c r="D103">
        <v>59.892077238306591</v>
      </c>
    </row>
    <row r="104" spans="1:4">
      <c r="A104" t="s">
        <v>79</v>
      </c>
      <c r="B104" t="s">
        <v>81</v>
      </c>
      <c r="C104">
        <v>10.486635641288574</v>
      </c>
      <c r="D104">
        <v>63.430559361438739</v>
      </c>
    </row>
    <row r="105" spans="1:4">
      <c r="A105" t="s">
        <v>204</v>
      </c>
      <c r="B105" t="s">
        <v>203</v>
      </c>
      <c r="C105">
        <v>7.1816412139899253</v>
      </c>
      <c r="D105">
        <v>62.738765633331354</v>
      </c>
    </row>
    <row r="106" spans="1:4">
      <c r="A106" t="s">
        <v>208</v>
      </c>
      <c r="B106" t="s">
        <v>207</v>
      </c>
      <c r="C106">
        <v>7.0739593128794374</v>
      </c>
      <c r="D106">
        <v>62.63072083720953</v>
      </c>
    </row>
    <row r="107" spans="1:4">
      <c r="A107" t="s">
        <v>212</v>
      </c>
      <c r="B107" t="s">
        <v>211</v>
      </c>
      <c r="C107">
        <v>6.8138360323915856</v>
      </c>
      <c r="D107">
        <v>62.482610374499394</v>
      </c>
    </row>
    <row r="108" spans="1:4">
      <c r="A108" t="s">
        <v>216</v>
      </c>
      <c r="B108" t="s">
        <v>215</v>
      </c>
      <c r="C108">
        <v>6.5969988171181813</v>
      </c>
      <c r="D108">
        <v>62.48914269996019</v>
      </c>
    </row>
    <row r="109" spans="1:4">
      <c r="A109" t="s">
        <v>220</v>
      </c>
      <c r="B109" t="s">
        <v>219</v>
      </c>
      <c r="C109">
        <v>6.3577447654256494</v>
      </c>
      <c r="D109">
        <v>62.460848330135562</v>
      </c>
    </row>
    <row r="110" spans="1:4">
      <c r="A110" t="s">
        <v>224</v>
      </c>
      <c r="B110" t="s">
        <v>223</v>
      </c>
      <c r="C110">
        <v>6.3141384426034675</v>
      </c>
      <c r="D110">
        <v>62.426803011494542</v>
      </c>
    </row>
    <row r="111" spans="1:4">
      <c r="A111" t="s">
        <v>228</v>
      </c>
      <c r="B111" t="s">
        <v>227</v>
      </c>
      <c r="C111">
        <v>6.1269034164560709</v>
      </c>
      <c r="D111">
        <v>62.198774433661569</v>
      </c>
    </row>
    <row r="112" spans="1:4">
      <c r="A112" t="s">
        <v>232</v>
      </c>
      <c r="B112" t="s">
        <v>231</v>
      </c>
      <c r="C112">
        <v>6.0612771852208747</v>
      </c>
      <c r="D112">
        <v>62.146479940425628</v>
      </c>
    </row>
    <row r="113" spans="1:4">
      <c r="A113" t="s">
        <v>240</v>
      </c>
      <c r="B113" t="s">
        <v>239</v>
      </c>
      <c r="C113">
        <v>6.0630979491960391</v>
      </c>
      <c r="D113">
        <v>61.919431499427752</v>
      </c>
    </row>
    <row r="114" spans="1:4">
      <c r="A114" t="s">
        <v>244</v>
      </c>
      <c r="B114" t="s">
        <v>243</v>
      </c>
      <c r="C114">
        <v>5.9996694004754634</v>
      </c>
      <c r="D114">
        <v>61.904300275956182</v>
      </c>
    </row>
    <row r="115" spans="1:4">
      <c r="A115" t="s">
        <v>248</v>
      </c>
      <c r="B115" t="s">
        <v>247</v>
      </c>
      <c r="C115">
        <v>6.2320931144194258</v>
      </c>
      <c r="D115">
        <v>61.772022148447739</v>
      </c>
    </row>
    <row r="116" spans="1:4">
      <c r="A116" t="s">
        <v>252</v>
      </c>
      <c r="B116" t="s">
        <v>251</v>
      </c>
      <c r="C116">
        <v>6.1127724014630545</v>
      </c>
      <c r="D116">
        <v>61.492992045637756</v>
      </c>
    </row>
    <row r="117" spans="1:4">
      <c r="A117" t="s">
        <v>256</v>
      </c>
      <c r="B117" t="s">
        <v>255</v>
      </c>
      <c r="C117">
        <v>5.9296914879552816</v>
      </c>
      <c r="D117">
        <v>61.430811768107183</v>
      </c>
    </row>
    <row r="118" spans="1:4">
      <c r="A118" t="s">
        <v>260</v>
      </c>
      <c r="B118" t="s">
        <v>259</v>
      </c>
      <c r="C118">
        <v>5.8499076509217565</v>
      </c>
      <c r="D118">
        <v>61.450089283067676</v>
      </c>
    </row>
    <row r="119" spans="1:4">
      <c r="A119" t="s">
        <v>264</v>
      </c>
      <c r="B119" t="s">
        <v>263</v>
      </c>
      <c r="C119">
        <v>5.797798358034556</v>
      </c>
      <c r="D119">
        <v>61.380122069604987</v>
      </c>
    </row>
    <row r="120" spans="1:4">
      <c r="A120" t="s">
        <v>938</v>
      </c>
      <c r="B120" t="s">
        <v>271</v>
      </c>
      <c r="C120">
        <v>5.5118081188921204</v>
      </c>
      <c r="D120">
        <v>60.925877747417587</v>
      </c>
    </row>
    <row r="121" spans="1:4">
      <c r="A121" t="s">
        <v>276</v>
      </c>
      <c r="B121" t="s">
        <v>275</v>
      </c>
      <c r="C121">
        <v>5.3961196359392849</v>
      </c>
      <c r="D121">
        <v>60.608963888400488</v>
      </c>
    </row>
    <row r="122" spans="1:4">
      <c r="A122" t="s">
        <v>280</v>
      </c>
      <c r="B122" t="s">
        <v>279</v>
      </c>
      <c r="C122">
        <v>5.2823173056750914</v>
      </c>
      <c r="D122">
        <v>60.545328382376731</v>
      </c>
    </row>
    <row r="123" spans="1:4">
      <c r="A123" t="s">
        <v>103</v>
      </c>
      <c r="B123" t="s">
        <v>105</v>
      </c>
      <c r="C123">
        <v>5.3526656299391258</v>
      </c>
      <c r="D123">
        <v>60.476338485328881</v>
      </c>
    </row>
    <row r="124" spans="1:4">
      <c r="A124" t="s">
        <v>778</v>
      </c>
      <c r="B124" t="s">
        <v>777</v>
      </c>
      <c r="C124">
        <v>5.30528308530321</v>
      </c>
      <c r="D124">
        <v>60.423209404552381</v>
      </c>
    </row>
    <row r="125" spans="1:4">
      <c r="A125" t="s">
        <v>106</v>
      </c>
      <c r="B125" t="s">
        <v>108</v>
      </c>
      <c r="C125">
        <v>5.3354615811058617</v>
      </c>
      <c r="D125">
        <v>60.382596758986267</v>
      </c>
    </row>
    <row r="126" spans="1:4">
      <c r="A126" t="s">
        <v>293</v>
      </c>
      <c r="B126" t="s">
        <v>292</v>
      </c>
      <c r="C126">
        <v>5.3374951244281323</v>
      </c>
      <c r="D126">
        <v>60.324863071183657</v>
      </c>
    </row>
    <row r="127" spans="1:4">
      <c r="A127" t="s">
        <v>297</v>
      </c>
      <c r="B127" t="s">
        <v>296</v>
      </c>
      <c r="C127">
        <v>5.3609304521090255</v>
      </c>
      <c r="D127">
        <v>60.31038009475261</v>
      </c>
    </row>
    <row r="128" spans="1:4">
      <c r="A128" t="s">
        <v>301</v>
      </c>
      <c r="B128" t="s">
        <v>300</v>
      </c>
      <c r="C128">
        <v>5.4499011293632913</v>
      </c>
      <c r="D128">
        <v>60.205711456089055</v>
      </c>
    </row>
    <row r="129" spans="1:4">
      <c r="A129" t="s">
        <v>305</v>
      </c>
      <c r="B129" t="s">
        <v>304</v>
      </c>
      <c r="C129">
        <v>5.4515880947369073</v>
      </c>
      <c r="D129">
        <v>60.181198568339944</v>
      </c>
    </row>
    <row r="130" spans="1:4">
      <c r="A130" t="s">
        <v>309</v>
      </c>
      <c r="B130" t="s">
        <v>308</v>
      </c>
      <c r="C130">
        <v>5.429808901800981</v>
      </c>
      <c r="D130">
        <v>60.148814328378116</v>
      </c>
    </row>
    <row r="131" spans="1:4">
      <c r="A131" t="s">
        <v>313</v>
      </c>
      <c r="B131" t="s">
        <v>312</v>
      </c>
      <c r="C131">
        <v>5.4844205978305069</v>
      </c>
      <c r="D131">
        <v>59.775028606312354</v>
      </c>
    </row>
    <row r="132" spans="1:4">
      <c r="A132" t="s">
        <v>317</v>
      </c>
      <c r="B132" t="s">
        <v>316</v>
      </c>
      <c r="C132">
        <v>5.4341058984816604</v>
      </c>
      <c r="D132">
        <v>59.497415135468167</v>
      </c>
    </row>
    <row r="133" spans="1:4">
      <c r="A133" t="s">
        <v>328</v>
      </c>
      <c r="B133" t="s">
        <v>327</v>
      </c>
      <c r="C133">
        <v>5.4712964111333013</v>
      </c>
      <c r="D133">
        <v>59.463573825686829</v>
      </c>
    </row>
    <row r="134" spans="1:4">
      <c r="A134" t="s">
        <v>332</v>
      </c>
      <c r="B134" t="s">
        <v>331</v>
      </c>
      <c r="C134">
        <v>5.6975849771490328</v>
      </c>
      <c r="D134">
        <v>59.114478978991535</v>
      </c>
    </row>
    <row r="135" spans="1:4">
      <c r="A135" t="s">
        <v>336</v>
      </c>
      <c r="B135" t="s">
        <v>335</v>
      </c>
      <c r="C135">
        <v>5.6402066916148126</v>
      </c>
      <c r="D135">
        <v>59.007777701890873</v>
      </c>
    </row>
    <row r="136" spans="1:4">
      <c r="A136" t="s">
        <v>109</v>
      </c>
      <c r="B136" t="s">
        <v>111</v>
      </c>
      <c r="C136">
        <v>5.7215777066185849</v>
      </c>
      <c r="D136">
        <v>58.950322944379998</v>
      </c>
    </row>
    <row r="137" spans="1:4">
      <c r="A137" t="s">
        <v>346</v>
      </c>
      <c r="B137" t="s">
        <v>345</v>
      </c>
      <c r="C137">
        <v>5.7118658140617447</v>
      </c>
      <c r="D137">
        <v>58.857654088223768</v>
      </c>
    </row>
    <row r="138" spans="1:4">
      <c r="A138" t="s">
        <v>350</v>
      </c>
      <c r="B138" t="s">
        <v>349</v>
      </c>
      <c r="C138">
        <v>5.8625680135112557</v>
      </c>
      <c r="D138">
        <v>58.76684393990076</v>
      </c>
    </row>
    <row r="139" spans="1:4">
      <c r="A139" t="s">
        <v>354</v>
      </c>
      <c r="B139" t="s">
        <v>353</v>
      </c>
      <c r="C139">
        <v>6.0651284897368534</v>
      </c>
      <c r="D139">
        <v>58.576551974484289</v>
      </c>
    </row>
    <row r="140" spans="1:4">
      <c r="A140" t="s">
        <v>358</v>
      </c>
      <c r="B140" t="s">
        <v>357</v>
      </c>
      <c r="C140">
        <v>6.6055238084862431</v>
      </c>
      <c r="D140">
        <v>58.426626033737676</v>
      </c>
    </row>
    <row r="141" spans="1:4">
      <c r="A141" t="s">
        <v>362</v>
      </c>
      <c r="B141" t="s">
        <v>361</v>
      </c>
      <c r="C141">
        <v>7.3061336124211378</v>
      </c>
      <c r="D141">
        <v>58.079391528457414</v>
      </c>
    </row>
    <row r="142" spans="1:4">
      <c r="A142" t="s">
        <v>366</v>
      </c>
      <c r="B142" t="s">
        <v>365</v>
      </c>
      <c r="C142">
        <v>7.4828893893758552</v>
      </c>
      <c r="D142">
        <v>58.031774836427203</v>
      </c>
    </row>
    <row r="143" spans="1:4">
      <c r="A143" t="s">
        <v>370</v>
      </c>
      <c r="B143" t="s">
        <v>369</v>
      </c>
      <c r="C143">
        <v>7.8142904434312301</v>
      </c>
      <c r="D143">
        <v>58.099278017086547</v>
      </c>
    </row>
    <row r="144" spans="1:4">
      <c r="A144" t="s">
        <v>112</v>
      </c>
      <c r="B144" t="s">
        <v>114</v>
      </c>
      <c r="C144">
        <v>7.9785440851771385</v>
      </c>
      <c r="D144">
        <v>58.141401464917891</v>
      </c>
    </row>
    <row r="145" spans="1:4">
      <c r="A145" t="s">
        <v>785</v>
      </c>
      <c r="B145" t="s">
        <v>784</v>
      </c>
      <c r="C145">
        <v>8.0801917884071308</v>
      </c>
      <c r="D145">
        <v>58.161905697581169</v>
      </c>
    </row>
    <row r="146" spans="1:4">
      <c r="A146" t="s">
        <v>789</v>
      </c>
      <c r="B146" t="s">
        <v>788</v>
      </c>
      <c r="C146">
        <v>8.1048080641940849</v>
      </c>
      <c r="D146">
        <v>58.168805332762226</v>
      </c>
    </row>
    <row r="147" spans="1:4">
      <c r="A147" t="s">
        <v>793</v>
      </c>
      <c r="B147" t="s">
        <v>792</v>
      </c>
      <c r="C147">
        <v>8.1777555076208923</v>
      </c>
      <c r="D147">
        <v>58.198981542699151</v>
      </c>
    </row>
    <row r="148" spans="1:4">
      <c r="A148" t="s">
        <v>797</v>
      </c>
      <c r="B148" t="s">
        <v>796</v>
      </c>
      <c r="C148">
        <v>8.5670255407772729</v>
      </c>
      <c r="D148">
        <v>58.341603809451648</v>
      </c>
    </row>
    <row r="149" spans="1:4">
      <c r="A149" t="s">
        <v>801</v>
      </c>
      <c r="B149" t="s">
        <v>800</v>
      </c>
      <c r="C149">
        <v>8.6963408289542699</v>
      </c>
      <c r="D149">
        <v>58.417452512464308</v>
      </c>
    </row>
    <row r="150" spans="1:4">
      <c r="A150" t="s">
        <v>805</v>
      </c>
      <c r="B150" t="s">
        <v>804</v>
      </c>
      <c r="C150">
        <v>8.7446595863115864</v>
      </c>
      <c r="D150">
        <v>58.474580816414772</v>
      </c>
    </row>
    <row r="151" spans="1:4">
      <c r="A151" t="s">
        <v>809</v>
      </c>
      <c r="B151" t="s">
        <v>808</v>
      </c>
      <c r="C151">
        <v>8.9054488401574439</v>
      </c>
      <c r="D151">
        <v>58.634743616541869</v>
      </c>
    </row>
    <row r="152" spans="1:4">
      <c r="A152" t="s">
        <v>813</v>
      </c>
      <c r="B152" t="s">
        <v>812</v>
      </c>
      <c r="C152">
        <v>9.1689960347912631</v>
      </c>
      <c r="D152">
        <v>58.876790018920971</v>
      </c>
    </row>
    <row r="153" spans="1:4">
      <c r="A153" t="s">
        <v>817</v>
      </c>
      <c r="B153" t="s">
        <v>816</v>
      </c>
      <c r="C153">
        <v>9.711271945886832</v>
      </c>
      <c r="D153">
        <v>59.120601265216564</v>
      </c>
    </row>
    <row r="154" spans="1:4">
      <c r="A154" t="s">
        <v>821</v>
      </c>
      <c r="B154" t="s">
        <v>820</v>
      </c>
      <c r="C154">
        <v>9.8521970076696608</v>
      </c>
      <c r="D154">
        <v>59.079589258436876</v>
      </c>
    </row>
    <row r="155" spans="1:4">
      <c r="A155" t="s">
        <v>825</v>
      </c>
      <c r="B155" t="s">
        <v>824</v>
      </c>
      <c r="C155">
        <v>10.061797737462117</v>
      </c>
      <c r="D155">
        <v>59.086133618097065</v>
      </c>
    </row>
    <row r="156" spans="1:4">
      <c r="A156" t="s">
        <v>829</v>
      </c>
      <c r="B156" t="s">
        <v>828</v>
      </c>
      <c r="C156">
        <v>10.331196072280243</v>
      </c>
      <c r="D156">
        <v>59.287846264432837</v>
      </c>
    </row>
    <row r="157" spans="1:4">
      <c r="A157" t="s">
        <v>833</v>
      </c>
      <c r="B157" t="s">
        <v>832</v>
      </c>
      <c r="C157">
        <v>10.364502331582278</v>
      </c>
      <c r="D157">
        <v>59.4226445342549</v>
      </c>
    </row>
    <row r="158" spans="1:4">
      <c r="A158" t="s">
        <v>837</v>
      </c>
      <c r="B158" t="s">
        <v>836</v>
      </c>
      <c r="C158">
        <v>10.212001303065012</v>
      </c>
      <c r="D158">
        <v>59.50782409264631</v>
      </c>
    </row>
    <row r="159" spans="1:4">
      <c r="A159" t="s">
        <v>841</v>
      </c>
      <c r="B159" t="s">
        <v>840</v>
      </c>
      <c r="C159">
        <v>10.237771812247276</v>
      </c>
      <c r="D159">
        <v>59.666870443575057</v>
      </c>
    </row>
    <row r="160" spans="1:4">
      <c r="A160" t="s">
        <v>845</v>
      </c>
      <c r="B160" t="s">
        <v>844</v>
      </c>
      <c r="C160">
        <v>10.215489631623671</v>
      </c>
      <c r="D160">
        <v>59.729752322688647</v>
      </c>
    </row>
    <row r="161" spans="1:4">
      <c r="A161" t="s">
        <v>115</v>
      </c>
      <c r="B161" t="s">
        <v>117</v>
      </c>
      <c r="C161">
        <v>10.245785293113586</v>
      </c>
      <c r="D161">
        <v>59.752243583289875</v>
      </c>
    </row>
    <row r="162" spans="1:4">
      <c r="A162" t="s">
        <v>118</v>
      </c>
      <c r="B162" t="s">
        <v>120</v>
      </c>
      <c r="C162">
        <v>10.256389292082861</v>
      </c>
      <c r="D162">
        <v>59.76673864361922</v>
      </c>
    </row>
    <row r="163" spans="1:4">
      <c r="A163" t="s">
        <v>658</v>
      </c>
      <c r="B163" t="s">
        <v>657</v>
      </c>
      <c r="C163">
        <v>10.351033331775131</v>
      </c>
      <c r="D163">
        <v>59.822279514588125</v>
      </c>
    </row>
    <row r="164" spans="1:4">
      <c r="A164" t="s">
        <v>662</v>
      </c>
      <c r="B164" t="s">
        <v>661</v>
      </c>
      <c r="C164">
        <v>10.439362092261561</v>
      </c>
      <c r="D164">
        <v>59.83296773476669</v>
      </c>
    </row>
    <row r="165" spans="1:4">
      <c r="A165" t="s">
        <v>666</v>
      </c>
      <c r="B165" t="s">
        <v>665</v>
      </c>
      <c r="C165">
        <v>10.480725240819554</v>
      </c>
      <c r="D165">
        <v>59.856028805023868</v>
      </c>
    </row>
    <row r="166" spans="1:4">
      <c r="A166" t="s">
        <v>121</v>
      </c>
      <c r="B166" t="s">
        <v>123</v>
      </c>
      <c r="C166">
        <v>10.522953071401199</v>
      </c>
      <c r="D166">
        <v>59.887451425509347</v>
      </c>
    </row>
    <row r="167" spans="1:4">
      <c r="A167" t="s">
        <v>384</v>
      </c>
      <c r="B167" t="s">
        <v>383</v>
      </c>
      <c r="C167">
        <v>10.627827471308851</v>
      </c>
      <c r="D167">
        <v>59.909841625842894</v>
      </c>
    </row>
    <row r="168" spans="1:4">
      <c r="A168" t="s">
        <v>673</v>
      </c>
      <c r="B168" t="s">
        <v>672</v>
      </c>
      <c r="C168">
        <v>10.785306211130505</v>
      </c>
      <c r="D168">
        <v>59.721945256961128</v>
      </c>
    </row>
    <row r="169" spans="1:4">
      <c r="A169" t="s">
        <v>681</v>
      </c>
      <c r="B169" t="s">
        <v>680</v>
      </c>
      <c r="C169">
        <v>11.11708955162327</v>
      </c>
      <c r="D169">
        <v>59.585697979777166</v>
      </c>
    </row>
    <row r="170" spans="1:4">
      <c r="A170" t="s">
        <v>685</v>
      </c>
      <c r="B170" t="s">
        <v>684</v>
      </c>
      <c r="C170">
        <v>11.324247106080373</v>
      </c>
      <c r="D170">
        <v>59.576789687217705</v>
      </c>
    </row>
    <row r="171" spans="1:4">
      <c r="A171" t="s">
        <v>127</v>
      </c>
      <c r="B171" s="63" t="s">
        <v>129</v>
      </c>
      <c r="C171">
        <v>11.749044739361453</v>
      </c>
      <c r="D171">
        <v>59.487178759459695</v>
      </c>
    </row>
    <row r="172" spans="1:4">
      <c r="A172" t="s">
        <v>692</v>
      </c>
      <c r="B172" t="s">
        <v>691</v>
      </c>
      <c r="C172">
        <v>10.486497751849194</v>
      </c>
      <c r="D172">
        <v>59.907042905327316</v>
      </c>
    </row>
    <row r="173" spans="1:4">
      <c r="A173" t="s">
        <v>658</v>
      </c>
      <c r="B173" t="s">
        <v>695</v>
      </c>
      <c r="C173">
        <v>10.352834841867198</v>
      </c>
      <c r="D173">
        <v>59.963744554638168</v>
      </c>
    </row>
    <row r="174" spans="1:4">
      <c r="A174" t="s">
        <v>699</v>
      </c>
      <c r="B174" t="s">
        <v>698</v>
      </c>
      <c r="C174">
        <v>10.258031871702709</v>
      </c>
      <c r="D174">
        <v>60.145592493583791</v>
      </c>
    </row>
    <row r="175" spans="1:4">
      <c r="A175" t="s">
        <v>703</v>
      </c>
      <c r="B175" t="s">
        <v>702</v>
      </c>
      <c r="C175">
        <v>10.214812061816245</v>
      </c>
      <c r="D175">
        <v>60.17012107264221</v>
      </c>
    </row>
    <row r="176" spans="1:4">
      <c r="A176" t="s">
        <v>707</v>
      </c>
      <c r="B176" t="s">
        <v>706</v>
      </c>
      <c r="C176">
        <v>9.9804593035947171</v>
      </c>
      <c r="D176">
        <v>60.573970170013659</v>
      </c>
    </row>
    <row r="177" spans="1:4">
      <c r="A177" t="s">
        <v>711</v>
      </c>
      <c r="B177" t="s">
        <v>710</v>
      </c>
      <c r="C177">
        <v>9.9512979637313972</v>
      </c>
      <c r="D177">
        <v>60.610266139554319</v>
      </c>
    </row>
    <row r="178" spans="1:4">
      <c r="A178" t="s">
        <v>715</v>
      </c>
      <c r="B178" t="s">
        <v>714</v>
      </c>
      <c r="C178">
        <v>9.5457549087914497</v>
      </c>
      <c r="D178">
        <v>60.826189511839758</v>
      </c>
    </row>
    <row r="179" spans="1:4">
      <c r="A179" t="s">
        <v>719</v>
      </c>
      <c r="B179" t="s">
        <v>718</v>
      </c>
      <c r="C179">
        <v>9.4594539297916604</v>
      </c>
      <c r="D179">
        <v>60.896583139102859</v>
      </c>
    </row>
    <row r="180" spans="1:4">
      <c r="A180" t="s">
        <v>723</v>
      </c>
      <c r="B180" t="s">
        <v>722</v>
      </c>
      <c r="C180">
        <v>9.2917260921538052</v>
      </c>
      <c r="D180">
        <v>60.971165984161608</v>
      </c>
    </row>
    <row r="181" spans="1:4">
      <c r="A181" t="s">
        <v>727</v>
      </c>
      <c r="B181" t="s">
        <v>726</v>
      </c>
      <c r="C181">
        <v>9.2286429134014085</v>
      </c>
      <c r="D181">
        <v>60.984825541706911</v>
      </c>
    </row>
    <row r="182" spans="1:4">
      <c r="A182" t="s">
        <v>731</v>
      </c>
      <c r="B182" t="s">
        <v>730</v>
      </c>
      <c r="C182">
        <v>8.9919740507796551</v>
      </c>
      <c r="D182">
        <v>61.080138471810507</v>
      </c>
    </row>
    <row r="183" spans="1:4">
      <c r="A183" t="s">
        <v>735</v>
      </c>
      <c r="B183" t="s">
        <v>734</v>
      </c>
      <c r="C183">
        <v>8.234591898951729</v>
      </c>
      <c r="D183">
        <v>61.201538191817725</v>
      </c>
    </row>
    <row r="184" spans="1:4">
      <c r="A184" t="s">
        <v>180</v>
      </c>
      <c r="B184" t="s">
        <v>179</v>
      </c>
      <c r="C184">
        <v>9.8494776030545825</v>
      </c>
      <c r="D184">
        <v>63.296554534244265</v>
      </c>
    </row>
    <row r="185" spans="1:4">
      <c r="A185" t="s">
        <v>268</v>
      </c>
      <c r="B185" t="s">
        <v>267</v>
      </c>
      <c r="C185">
        <v>5.7783993804315408</v>
      </c>
      <c r="D185">
        <v>61.32167441792572</v>
      </c>
    </row>
    <row r="186" spans="1:4">
      <c r="A186" t="s">
        <v>939</v>
      </c>
      <c r="B186" t="s">
        <v>738</v>
      </c>
      <c r="C186">
        <v>8.0756352838863439</v>
      </c>
      <c r="D186">
        <v>61.179149012116788</v>
      </c>
    </row>
    <row r="187" spans="1:4">
      <c r="A187" t="s">
        <v>743</v>
      </c>
      <c r="B187" t="s">
        <v>742</v>
      </c>
      <c r="C187">
        <v>7.9550919469146892</v>
      </c>
      <c r="D187">
        <v>61.073597354137021</v>
      </c>
    </row>
    <row r="188" spans="1:4">
      <c r="A188" t="s">
        <v>747</v>
      </c>
      <c r="B188" t="s">
        <v>746</v>
      </c>
      <c r="C188">
        <v>7.5058417314946775</v>
      </c>
      <c r="D188">
        <v>61.06465376736913</v>
      </c>
    </row>
    <row r="189" spans="1:4">
      <c r="A189" t="s">
        <v>751</v>
      </c>
      <c r="B189" t="s">
        <v>750</v>
      </c>
      <c r="C189">
        <v>7.2107273938450653</v>
      </c>
      <c r="D189">
        <v>60.898104696015309</v>
      </c>
    </row>
    <row r="190" spans="1:4">
      <c r="A190" t="s">
        <v>940</v>
      </c>
      <c r="B190" t="s">
        <v>754</v>
      </c>
      <c r="C190">
        <v>6.7220560911989544</v>
      </c>
      <c r="D190">
        <v>60.844439163264212</v>
      </c>
    </row>
    <row r="191" spans="1:4">
      <c r="A191" t="s">
        <v>759</v>
      </c>
      <c r="B191" t="s">
        <v>758</v>
      </c>
      <c r="C191">
        <v>6.5087508659329441</v>
      </c>
      <c r="D191">
        <v>60.791894640105475</v>
      </c>
    </row>
    <row r="192" spans="1:4">
      <c r="A192" t="s">
        <v>763</v>
      </c>
      <c r="B192" t="s">
        <v>762</v>
      </c>
      <c r="C192">
        <v>6.4147712542196711</v>
      </c>
      <c r="D192">
        <v>60.628682102313533</v>
      </c>
    </row>
    <row r="193" spans="1:4">
      <c r="A193" t="s">
        <v>767</v>
      </c>
      <c r="B193" t="s">
        <v>766</v>
      </c>
      <c r="C193">
        <v>5.626288877174364</v>
      </c>
      <c r="D193">
        <v>60.424221870430955</v>
      </c>
    </row>
    <row r="194" spans="1:4">
      <c r="A194" t="s">
        <v>771</v>
      </c>
      <c r="B194" t="s">
        <v>770</v>
      </c>
      <c r="C194">
        <v>5.3612432284896716</v>
      </c>
      <c r="D194">
        <v>60.473077767195022</v>
      </c>
    </row>
    <row r="195" spans="1:4">
      <c r="A195" t="s">
        <v>455</v>
      </c>
      <c r="B195" t="s">
        <v>454</v>
      </c>
      <c r="C195">
        <v>10.255627101520503</v>
      </c>
      <c r="D195">
        <v>59.763770673394433</v>
      </c>
    </row>
    <row r="196" spans="1:4">
      <c r="A196" t="s">
        <v>459</v>
      </c>
      <c r="B196" t="s">
        <v>458</v>
      </c>
      <c r="C196">
        <v>10.329865152353864</v>
      </c>
      <c r="D196">
        <v>59.738857984000845</v>
      </c>
    </row>
    <row r="197" spans="1:4">
      <c r="A197" t="s">
        <v>463</v>
      </c>
      <c r="B197" t="s">
        <v>462</v>
      </c>
      <c r="C197">
        <v>10.611099111358667</v>
      </c>
      <c r="D197">
        <v>59.662772496452526</v>
      </c>
    </row>
    <row r="198" spans="1:4">
      <c r="A198" t="s">
        <v>467</v>
      </c>
      <c r="B198" t="s">
        <v>466</v>
      </c>
      <c r="C198">
        <v>10.659985319275629</v>
      </c>
      <c r="D198">
        <v>59.694621753346212</v>
      </c>
    </row>
    <row r="199" spans="1:4">
      <c r="A199" t="s">
        <v>100</v>
      </c>
      <c r="B199" s="63" t="s">
        <v>102</v>
      </c>
      <c r="C199">
        <v>11.251877194700958</v>
      </c>
      <c r="D199">
        <v>59.094497625803911</v>
      </c>
    </row>
    <row r="200" spans="1:4">
      <c r="A200" t="s">
        <v>70</v>
      </c>
      <c r="B200" s="63" t="s">
        <v>72</v>
      </c>
      <c r="C200">
        <v>18.106583282311799</v>
      </c>
      <c r="D200">
        <v>68.435186042146142</v>
      </c>
    </row>
    <row r="201" spans="1:4">
      <c r="A201" t="s">
        <v>124</v>
      </c>
      <c r="B201" t="s">
        <v>126</v>
      </c>
      <c r="C201">
        <v>10.751370111969193</v>
      </c>
      <c r="D201">
        <v>59.905980639732945</v>
      </c>
    </row>
    <row r="202" spans="1:4">
      <c r="A202" t="s">
        <v>76</v>
      </c>
      <c r="B202" s="63" t="s">
        <v>78</v>
      </c>
      <c r="C202">
        <v>12.059350906096016</v>
      </c>
      <c r="D202">
        <v>63.336230083540862</v>
      </c>
    </row>
    <row r="203" spans="1:4">
      <c r="A203" t="s">
        <v>94</v>
      </c>
      <c r="B203" t="s">
        <v>96</v>
      </c>
      <c r="C203">
        <v>10.783178621678982</v>
      </c>
      <c r="D203">
        <v>59.747294082302489</v>
      </c>
    </row>
    <row r="204" spans="1:4">
      <c r="A204" t="s">
        <v>130</v>
      </c>
      <c r="B204" t="s">
        <v>132</v>
      </c>
      <c r="C204">
        <v>14.171575569067057</v>
      </c>
      <c r="D204">
        <v>66.320280488062508</v>
      </c>
    </row>
    <row r="205" spans="1:4">
      <c r="A205" t="s">
        <v>941</v>
      </c>
      <c r="B205" t="s">
        <v>235</v>
      </c>
      <c r="C205">
        <v>6.4635726377500937</v>
      </c>
      <c r="D205">
        <v>62.012308438692486</v>
      </c>
    </row>
    <row r="206" spans="1:4">
      <c r="A206" t="s">
        <v>677</v>
      </c>
      <c r="B206" t="s">
        <v>676</v>
      </c>
      <c r="C206">
        <v>10.937391133578604</v>
      </c>
      <c r="D206">
        <v>59.640777079405332</v>
      </c>
    </row>
    <row r="207" spans="1:4">
      <c r="A207" t="s">
        <v>97</v>
      </c>
      <c r="B207" t="s">
        <v>99</v>
      </c>
      <c r="C207">
        <v>10.737795660306752</v>
      </c>
      <c r="D207">
        <v>59.707225341516356</v>
      </c>
    </row>
    <row r="208" spans="1:4">
      <c r="A208" t="s">
        <v>942</v>
      </c>
      <c r="B208" s="63" t="s">
        <v>135</v>
      </c>
      <c r="C208">
        <v>14.591220447771844</v>
      </c>
      <c r="D208">
        <v>66.135484142250803</v>
      </c>
    </row>
    <row r="209" spans="1:4" s="43" customFormat="1">
      <c r="A209" s="43" t="s">
        <v>605</v>
      </c>
      <c r="B209" t="s">
        <v>604</v>
      </c>
      <c r="C209">
        <v>10.782173183474214</v>
      </c>
      <c r="D209">
        <v>59.901720160419416</v>
      </c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13"/>
  <sheetViews>
    <sheetView topLeftCell="E193" workbookViewId="0">
      <selection activeCell="E207" sqref="E207"/>
    </sheetView>
  </sheetViews>
  <sheetFormatPr baseColWidth="10" defaultColWidth="8.81640625" defaultRowHeight="14.5"/>
  <cols>
    <col min="1" max="1" width="19.26953125" customWidth="1"/>
    <col min="2" max="2" width="25.7265625" customWidth="1"/>
    <col min="3" max="3" width="27.453125" customWidth="1"/>
    <col min="4" max="4" width="25.1796875" customWidth="1"/>
    <col min="5" max="5" width="28.7265625" customWidth="1"/>
    <col min="6" max="6" width="29.54296875" customWidth="1"/>
    <col min="7" max="7" width="57.1796875" customWidth="1"/>
  </cols>
  <sheetData>
    <row r="1" spans="1:10">
      <c r="C1" s="29" t="s">
        <v>13</v>
      </c>
      <c r="H1" s="30"/>
      <c r="I1" s="31"/>
      <c r="J1" s="30"/>
    </row>
    <row r="2" spans="1:10">
      <c r="C2" s="32" t="s">
        <v>14</v>
      </c>
      <c r="F2" s="33" t="s">
        <v>32</v>
      </c>
      <c r="H2" s="30"/>
      <c r="I2" s="31"/>
    </row>
    <row r="3" spans="1:10">
      <c r="A3" s="39"/>
      <c r="B3" s="39"/>
      <c r="C3" s="39"/>
      <c r="D3" s="39"/>
      <c r="E3" s="39"/>
      <c r="F3" s="39"/>
      <c r="G3" s="39"/>
    </row>
    <row r="5" spans="1:10">
      <c r="A5" s="39" t="s">
        <v>28</v>
      </c>
      <c r="B5" s="39" t="s">
        <v>12</v>
      </c>
      <c r="C5" s="39" t="s">
        <v>45</v>
      </c>
      <c r="D5" s="39" t="s">
        <v>3</v>
      </c>
      <c r="E5" s="39" t="s">
        <v>46</v>
      </c>
      <c r="F5" s="39" t="s">
        <v>4</v>
      </c>
      <c r="G5" s="39" t="s">
        <v>47</v>
      </c>
    </row>
    <row r="6" spans="1:10">
      <c r="A6" t="s">
        <v>136</v>
      </c>
      <c r="B6" t="s">
        <v>137</v>
      </c>
      <c r="C6" t="s">
        <v>138</v>
      </c>
      <c r="D6" t="s">
        <v>139</v>
      </c>
      <c r="E6" t="s">
        <v>140</v>
      </c>
      <c r="F6" t="s">
        <v>141</v>
      </c>
      <c r="G6" t="s">
        <v>142</v>
      </c>
    </row>
    <row r="7" spans="1:10">
      <c r="A7" t="s">
        <v>143</v>
      </c>
      <c r="B7" t="s">
        <v>144</v>
      </c>
      <c r="C7" t="s">
        <v>138</v>
      </c>
      <c r="D7" t="s">
        <v>141</v>
      </c>
      <c r="E7" t="s">
        <v>142</v>
      </c>
      <c r="F7" t="s">
        <v>145</v>
      </c>
      <c r="G7" t="s">
        <v>146</v>
      </c>
    </row>
    <row r="8" spans="1:10">
      <c r="A8" t="s">
        <v>147</v>
      </c>
      <c r="B8" t="s">
        <v>148</v>
      </c>
      <c r="C8" t="s">
        <v>138</v>
      </c>
      <c r="D8" t="s">
        <v>145</v>
      </c>
      <c r="E8" t="s">
        <v>146</v>
      </c>
      <c r="F8" t="s">
        <v>149</v>
      </c>
      <c r="G8" t="s">
        <v>150</v>
      </c>
    </row>
    <row r="9" spans="1:10">
      <c r="A9" t="s">
        <v>151</v>
      </c>
      <c r="B9" t="s">
        <v>152</v>
      </c>
      <c r="C9" t="s">
        <v>138</v>
      </c>
      <c r="D9" t="s">
        <v>153</v>
      </c>
      <c r="E9" t="s">
        <v>154</v>
      </c>
      <c r="F9" t="s">
        <v>155</v>
      </c>
      <c r="G9" t="s">
        <v>156</v>
      </c>
    </row>
    <row r="10" spans="1:10">
      <c r="A10" t="s">
        <v>157</v>
      </c>
      <c r="B10" t="s">
        <v>158</v>
      </c>
      <c r="C10" t="s">
        <v>159</v>
      </c>
      <c r="D10" t="s">
        <v>132</v>
      </c>
      <c r="E10" t="s">
        <v>130</v>
      </c>
      <c r="F10" t="s">
        <v>135</v>
      </c>
      <c r="G10" t="s">
        <v>160</v>
      </c>
    </row>
    <row r="11" spans="1:10">
      <c r="A11" t="s">
        <v>161</v>
      </c>
      <c r="B11" t="s">
        <v>162</v>
      </c>
      <c r="C11" t="s">
        <v>163</v>
      </c>
      <c r="D11" t="s">
        <v>93</v>
      </c>
      <c r="E11" t="s">
        <v>91</v>
      </c>
      <c r="F11" t="s">
        <v>164</v>
      </c>
      <c r="G11" t="s">
        <v>165</v>
      </c>
    </row>
    <row r="12" spans="1:10">
      <c r="A12" t="s">
        <v>166</v>
      </c>
      <c r="B12" t="s">
        <v>167</v>
      </c>
      <c r="C12" t="s">
        <v>163</v>
      </c>
      <c r="D12" t="s">
        <v>164</v>
      </c>
      <c r="E12" t="s">
        <v>165</v>
      </c>
      <c r="F12" t="s">
        <v>168</v>
      </c>
      <c r="G12" t="s">
        <v>169</v>
      </c>
    </row>
    <row r="13" spans="1:10">
      <c r="A13" t="s">
        <v>170</v>
      </c>
      <c r="B13" t="s">
        <v>171</v>
      </c>
      <c r="C13" t="s">
        <v>163</v>
      </c>
      <c r="D13" t="s">
        <v>168</v>
      </c>
      <c r="E13" t="s">
        <v>169</v>
      </c>
      <c r="F13" t="s">
        <v>96</v>
      </c>
      <c r="G13" t="s">
        <v>94</v>
      </c>
    </row>
    <row r="14" spans="1:10">
      <c r="A14" t="s">
        <v>172</v>
      </c>
      <c r="B14" t="s">
        <v>173</v>
      </c>
      <c r="C14" t="s">
        <v>174</v>
      </c>
      <c r="D14" t="s">
        <v>90</v>
      </c>
      <c r="E14" t="s">
        <v>88</v>
      </c>
      <c r="F14" t="s">
        <v>175</v>
      </c>
      <c r="G14" t="s">
        <v>176</v>
      </c>
    </row>
    <row r="15" spans="1:10">
      <c r="A15" t="s">
        <v>177</v>
      </c>
      <c r="B15" t="s">
        <v>178</v>
      </c>
      <c r="C15" t="s">
        <v>174</v>
      </c>
      <c r="D15" t="s">
        <v>175</v>
      </c>
      <c r="E15" t="s">
        <v>176</v>
      </c>
      <c r="F15" t="s">
        <v>179</v>
      </c>
      <c r="G15" t="s">
        <v>180</v>
      </c>
    </row>
    <row r="16" spans="1:10">
      <c r="A16" t="s">
        <v>181</v>
      </c>
      <c r="B16" t="s">
        <v>182</v>
      </c>
      <c r="C16" t="s">
        <v>174</v>
      </c>
      <c r="D16" t="s">
        <v>179</v>
      </c>
      <c r="E16" t="s">
        <v>180</v>
      </c>
      <c r="F16" t="s">
        <v>183</v>
      </c>
      <c r="G16" t="s">
        <v>184</v>
      </c>
    </row>
    <row r="17" spans="1:7">
      <c r="A17" t="s">
        <v>185</v>
      </c>
      <c r="B17" t="s">
        <v>186</v>
      </c>
      <c r="C17" t="s">
        <v>174</v>
      </c>
      <c r="D17" t="s">
        <v>183</v>
      </c>
      <c r="E17" t="s">
        <v>184</v>
      </c>
      <c r="F17" t="s">
        <v>187</v>
      </c>
      <c r="G17" t="s">
        <v>188</v>
      </c>
    </row>
    <row r="18" spans="1:7">
      <c r="A18" t="s">
        <v>189</v>
      </c>
      <c r="B18" t="s">
        <v>190</v>
      </c>
      <c r="C18" t="s">
        <v>174</v>
      </c>
      <c r="D18" t="s">
        <v>187</v>
      </c>
      <c r="E18" t="s">
        <v>188</v>
      </c>
      <c r="F18" t="s">
        <v>191</v>
      </c>
      <c r="G18" t="s">
        <v>192</v>
      </c>
    </row>
    <row r="19" spans="1:7">
      <c r="A19" t="s">
        <v>193</v>
      </c>
      <c r="B19" t="s">
        <v>194</v>
      </c>
      <c r="C19" t="s">
        <v>174</v>
      </c>
      <c r="D19" t="s">
        <v>191</v>
      </c>
      <c r="E19" t="s">
        <v>192</v>
      </c>
      <c r="F19" t="s">
        <v>195</v>
      </c>
      <c r="G19" t="s">
        <v>196</v>
      </c>
    </row>
    <row r="20" spans="1:7">
      <c r="A20" t="s">
        <v>197</v>
      </c>
      <c r="B20" t="s">
        <v>198</v>
      </c>
      <c r="C20" t="s">
        <v>174</v>
      </c>
      <c r="D20" t="s">
        <v>195</v>
      </c>
      <c r="E20" t="s">
        <v>196</v>
      </c>
      <c r="F20" t="s">
        <v>199</v>
      </c>
      <c r="G20" t="s">
        <v>200</v>
      </c>
    </row>
    <row r="21" spans="1:7">
      <c r="A21" t="s">
        <v>201</v>
      </c>
      <c r="B21" t="s">
        <v>202</v>
      </c>
      <c r="C21" t="s">
        <v>174</v>
      </c>
      <c r="D21" t="s">
        <v>199</v>
      </c>
      <c r="E21" t="s">
        <v>200</v>
      </c>
      <c r="F21" t="s">
        <v>203</v>
      </c>
      <c r="G21" t="s">
        <v>204</v>
      </c>
    </row>
    <row r="22" spans="1:7">
      <c r="A22" t="s">
        <v>205</v>
      </c>
      <c r="B22" t="s">
        <v>206</v>
      </c>
      <c r="C22" t="s">
        <v>174</v>
      </c>
      <c r="D22" t="s">
        <v>203</v>
      </c>
      <c r="E22" t="s">
        <v>204</v>
      </c>
      <c r="F22" t="s">
        <v>207</v>
      </c>
      <c r="G22" t="s">
        <v>208</v>
      </c>
    </row>
    <row r="23" spans="1:7">
      <c r="A23" t="s">
        <v>209</v>
      </c>
      <c r="B23" t="s">
        <v>210</v>
      </c>
      <c r="C23" t="s">
        <v>174</v>
      </c>
      <c r="D23" t="s">
        <v>207</v>
      </c>
      <c r="E23" t="s">
        <v>208</v>
      </c>
      <c r="F23" t="s">
        <v>211</v>
      </c>
      <c r="G23" t="s">
        <v>212</v>
      </c>
    </row>
    <row r="24" spans="1:7">
      <c r="A24" t="s">
        <v>213</v>
      </c>
      <c r="B24" t="s">
        <v>214</v>
      </c>
      <c r="C24" t="s">
        <v>174</v>
      </c>
      <c r="D24" t="s">
        <v>211</v>
      </c>
      <c r="E24" t="s">
        <v>212</v>
      </c>
      <c r="F24" t="s">
        <v>215</v>
      </c>
      <c r="G24" t="s">
        <v>216</v>
      </c>
    </row>
    <row r="25" spans="1:7">
      <c r="A25" t="s">
        <v>217</v>
      </c>
      <c r="B25" t="s">
        <v>218</v>
      </c>
      <c r="C25" t="s">
        <v>174</v>
      </c>
      <c r="D25" t="s">
        <v>215</v>
      </c>
      <c r="E25" t="s">
        <v>216</v>
      </c>
      <c r="F25" t="s">
        <v>219</v>
      </c>
      <c r="G25" t="s">
        <v>220</v>
      </c>
    </row>
    <row r="26" spans="1:7">
      <c r="A26" t="s">
        <v>221</v>
      </c>
      <c r="B26" t="s">
        <v>222</v>
      </c>
      <c r="C26" t="s">
        <v>174</v>
      </c>
      <c r="D26" t="s">
        <v>219</v>
      </c>
      <c r="E26" t="s">
        <v>220</v>
      </c>
      <c r="F26" t="s">
        <v>223</v>
      </c>
      <c r="G26" t="s">
        <v>224</v>
      </c>
    </row>
    <row r="27" spans="1:7">
      <c r="A27" t="s">
        <v>225</v>
      </c>
      <c r="B27" t="s">
        <v>226</v>
      </c>
      <c r="C27" t="s">
        <v>174</v>
      </c>
      <c r="D27" t="s">
        <v>223</v>
      </c>
      <c r="E27" t="s">
        <v>224</v>
      </c>
      <c r="F27" t="s">
        <v>227</v>
      </c>
      <c r="G27" t="s">
        <v>228</v>
      </c>
    </row>
    <row r="28" spans="1:7">
      <c r="A28" t="s">
        <v>229</v>
      </c>
      <c r="B28" t="s">
        <v>230</v>
      </c>
      <c r="C28" t="s">
        <v>174</v>
      </c>
      <c r="D28" t="s">
        <v>227</v>
      </c>
      <c r="E28" t="s">
        <v>228</v>
      </c>
      <c r="F28" t="s">
        <v>231</v>
      </c>
      <c r="G28" t="s">
        <v>232</v>
      </c>
    </row>
    <row r="29" spans="1:7">
      <c r="A29" t="s">
        <v>233</v>
      </c>
      <c r="B29" t="s">
        <v>234</v>
      </c>
      <c r="C29" t="s">
        <v>174</v>
      </c>
      <c r="D29" t="s">
        <v>231</v>
      </c>
      <c r="E29" t="s">
        <v>232</v>
      </c>
      <c r="F29" t="s">
        <v>235</v>
      </c>
      <c r="G29" t="s">
        <v>236</v>
      </c>
    </row>
    <row r="30" spans="1:7">
      <c r="A30" t="s">
        <v>237</v>
      </c>
      <c r="B30" t="s">
        <v>238</v>
      </c>
      <c r="C30" t="s">
        <v>174</v>
      </c>
      <c r="D30" t="s">
        <v>235</v>
      </c>
      <c r="E30" t="s">
        <v>236</v>
      </c>
      <c r="F30" t="s">
        <v>239</v>
      </c>
      <c r="G30" t="s">
        <v>240</v>
      </c>
    </row>
    <row r="31" spans="1:7">
      <c r="A31" t="s">
        <v>241</v>
      </c>
      <c r="B31" t="s">
        <v>242</v>
      </c>
      <c r="C31" t="s">
        <v>174</v>
      </c>
      <c r="D31" t="s">
        <v>239</v>
      </c>
      <c r="E31" t="s">
        <v>240</v>
      </c>
      <c r="F31" t="s">
        <v>243</v>
      </c>
      <c r="G31" t="s">
        <v>244</v>
      </c>
    </row>
    <row r="32" spans="1:7">
      <c r="A32" t="s">
        <v>245</v>
      </c>
      <c r="B32" t="s">
        <v>246</v>
      </c>
      <c r="C32" t="s">
        <v>174</v>
      </c>
      <c r="D32" t="s">
        <v>243</v>
      </c>
      <c r="E32" t="s">
        <v>244</v>
      </c>
      <c r="F32" t="s">
        <v>247</v>
      </c>
      <c r="G32" t="s">
        <v>248</v>
      </c>
    </row>
    <row r="33" spans="1:7">
      <c r="A33" t="s">
        <v>249</v>
      </c>
      <c r="B33" t="s">
        <v>250</v>
      </c>
      <c r="C33" t="s">
        <v>174</v>
      </c>
      <c r="D33" t="s">
        <v>247</v>
      </c>
      <c r="E33" t="s">
        <v>248</v>
      </c>
      <c r="F33" t="s">
        <v>251</v>
      </c>
      <c r="G33" t="s">
        <v>252</v>
      </c>
    </row>
    <row r="34" spans="1:7">
      <c r="A34" t="s">
        <v>253</v>
      </c>
      <c r="B34" t="s">
        <v>254</v>
      </c>
      <c r="C34" t="s">
        <v>174</v>
      </c>
      <c r="D34" t="s">
        <v>251</v>
      </c>
      <c r="E34" t="s">
        <v>252</v>
      </c>
      <c r="F34" t="s">
        <v>255</v>
      </c>
      <c r="G34" t="s">
        <v>256</v>
      </c>
    </row>
    <row r="35" spans="1:7">
      <c r="A35" t="s">
        <v>257</v>
      </c>
      <c r="B35" t="s">
        <v>258</v>
      </c>
      <c r="C35" t="s">
        <v>174</v>
      </c>
      <c r="D35" t="s">
        <v>255</v>
      </c>
      <c r="E35" t="s">
        <v>256</v>
      </c>
      <c r="F35" t="s">
        <v>259</v>
      </c>
      <c r="G35" t="s">
        <v>260</v>
      </c>
    </row>
    <row r="36" spans="1:7">
      <c r="A36" t="s">
        <v>261</v>
      </c>
      <c r="B36" t="s">
        <v>262</v>
      </c>
      <c r="C36" t="s">
        <v>174</v>
      </c>
      <c r="D36" t="s">
        <v>259</v>
      </c>
      <c r="E36" t="s">
        <v>260</v>
      </c>
      <c r="F36" t="s">
        <v>263</v>
      </c>
      <c r="G36" t="s">
        <v>264</v>
      </c>
    </row>
    <row r="37" spans="1:7">
      <c r="A37" t="s">
        <v>265</v>
      </c>
      <c r="B37" t="s">
        <v>266</v>
      </c>
      <c r="C37" t="s">
        <v>174</v>
      </c>
      <c r="D37" t="s">
        <v>263</v>
      </c>
      <c r="E37" t="s">
        <v>264</v>
      </c>
      <c r="F37" t="s">
        <v>267</v>
      </c>
      <c r="G37" t="s">
        <v>268</v>
      </c>
    </row>
    <row r="38" spans="1:7">
      <c r="A38" t="s">
        <v>269</v>
      </c>
      <c r="B38" t="s">
        <v>270</v>
      </c>
      <c r="C38" t="s">
        <v>174</v>
      </c>
      <c r="D38" t="s">
        <v>267</v>
      </c>
      <c r="E38" t="s">
        <v>268</v>
      </c>
      <c r="F38" t="s">
        <v>271</v>
      </c>
      <c r="G38" t="s">
        <v>272</v>
      </c>
    </row>
    <row r="39" spans="1:7">
      <c r="A39" t="s">
        <v>273</v>
      </c>
      <c r="B39" t="s">
        <v>274</v>
      </c>
      <c r="C39" t="s">
        <v>174</v>
      </c>
      <c r="D39" t="s">
        <v>271</v>
      </c>
      <c r="E39" t="s">
        <v>272</v>
      </c>
      <c r="F39" t="s">
        <v>275</v>
      </c>
      <c r="G39" t="s">
        <v>276</v>
      </c>
    </row>
    <row r="40" spans="1:7">
      <c r="A40" t="s">
        <v>277</v>
      </c>
      <c r="B40" t="s">
        <v>278</v>
      </c>
      <c r="C40" t="s">
        <v>174</v>
      </c>
      <c r="D40" t="s">
        <v>275</v>
      </c>
      <c r="E40" t="s">
        <v>276</v>
      </c>
      <c r="F40" t="s">
        <v>279</v>
      </c>
      <c r="G40" t="s">
        <v>280</v>
      </c>
    </row>
    <row r="41" spans="1:7">
      <c r="A41" t="s">
        <v>281</v>
      </c>
      <c r="B41" t="s">
        <v>282</v>
      </c>
      <c r="C41" t="s">
        <v>174</v>
      </c>
      <c r="D41" t="s">
        <v>279</v>
      </c>
      <c r="E41" t="s">
        <v>280</v>
      </c>
      <c r="F41" t="s">
        <v>105</v>
      </c>
      <c r="G41" t="s">
        <v>103</v>
      </c>
    </row>
    <row r="42" spans="1:7">
      <c r="A42" t="s">
        <v>283</v>
      </c>
      <c r="B42" t="s">
        <v>284</v>
      </c>
      <c r="C42" t="s">
        <v>285</v>
      </c>
      <c r="D42" t="s">
        <v>81</v>
      </c>
      <c r="E42" t="s">
        <v>79</v>
      </c>
      <c r="F42" t="s">
        <v>84</v>
      </c>
      <c r="G42" t="s">
        <v>82</v>
      </c>
    </row>
    <row r="43" spans="1:7">
      <c r="A43" t="s">
        <v>286</v>
      </c>
      <c r="B43" t="s">
        <v>287</v>
      </c>
      <c r="C43" t="s">
        <v>288</v>
      </c>
      <c r="D43" t="s">
        <v>96</v>
      </c>
      <c r="E43" t="s">
        <v>94</v>
      </c>
      <c r="F43" t="s">
        <v>99</v>
      </c>
      <c r="G43" t="s">
        <v>97</v>
      </c>
    </row>
    <row r="44" spans="1:7">
      <c r="A44" t="s">
        <v>289</v>
      </c>
      <c r="B44" t="s">
        <v>290</v>
      </c>
      <c r="C44" t="s">
        <v>291</v>
      </c>
      <c r="D44" t="s">
        <v>108</v>
      </c>
      <c r="E44" t="s">
        <v>106</v>
      </c>
      <c r="F44" t="s">
        <v>292</v>
      </c>
      <c r="G44" t="s">
        <v>293</v>
      </c>
    </row>
    <row r="45" spans="1:7">
      <c r="A45" t="s">
        <v>294</v>
      </c>
      <c r="B45" t="s">
        <v>295</v>
      </c>
      <c r="C45" t="s">
        <v>291</v>
      </c>
      <c r="D45" t="s">
        <v>292</v>
      </c>
      <c r="E45" t="s">
        <v>293</v>
      </c>
      <c r="F45" t="s">
        <v>296</v>
      </c>
      <c r="G45" t="s">
        <v>297</v>
      </c>
    </row>
    <row r="46" spans="1:7">
      <c r="A46" t="s">
        <v>298</v>
      </c>
      <c r="B46" t="s">
        <v>299</v>
      </c>
      <c r="C46" t="s">
        <v>291</v>
      </c>
      <c r="D46" t="s">
        <v>296</v>
      </c>
      <c r="E46" t="s">
        <v>297</v>
      </c>
      <c r="F46" t="s">
        <v>300</v>
      </c>
      <c r="G46" t="s">
        <v>301</v>
      </c>
    </row>
    <row r="47" spans="1:7">
      <c r="A47" t="s">
        <v>302</v>
      </c>
      <c r="B47" t="s">
        <v>303</v>
      </c>
      <c r="C47" t="s">
        <v>291</v>
      </c>
      <c r="D47" t="s">
        <v>300</v>
      </c>
      <c r="E47" t="s">
        <v>301</v>
      </c>
      <c r="F47" t="s">
        <v>304</v>
      </c>
      <c r="G47" t="s">
        <v>305</v>
      </c>
    </row>
    <row r="48" spans="1:7">
      <c r="A48" t="s">
        <v>306</v>
      </c>
      <c r="B48" t="s">
        <v>307</v>
      </c>
      <c r="C48" t="s">
        <v>291</v>
      </c>
      <c r="D48" t="s">
        <v>304</v>
      </c>
      <c r="E48" t="s">
        <v>305</v>
      </c>
      <c r="F48" t="s">
        <v>308</v>
      </c>
      <c r="G48" t="s">
        <v>309</v>
      </c>
    </row>
    <row r="49" spans="1:7">
      <c r="A49" t="s">
        <v>310</v>
      </c>
      <c r="B49" t="s">
        <v>311</v>
      </c>
      <c r="C49" t="s">
        <v>291</v>
      </c>
      <c r="D49" t="s">
        <v>308</v>
      </c>
      <c r="E49" t="s">
        <v>309</v>
      </c>
      <c r="F49" t="s">
        <v>312</v>
      </c>
      <c r="G49" t="s">
        <v>313</v>
      </c>
    </row>
    <row r="50" spans="1:7">
      <c r="A50" t="s">
        <v>314</v>
      </c>
      <c r="B50" t="s">
        <v>315</v>
      </c>
      <c r="C50" t="s">
        <v>291</v>
      </c>
      <c r="D50" t="s">
        <v>312</v>
      </c>
      <c r="E50" t="s">
        <v>313</v>
      </c>
      <c r="F50" t="s">
        <v>316</v>
      </c>
      <c r="G50" t="s">
        <v>317</v>
      </c>
    </row>
    <row r="51" spans="1:7">
      <c r="A51" t="s">
        <v>318</v>
      </c>
      <c r="B51" t="s">
        <v>319</v>
      </c>
      <c r="C51" t="s">
        <v>320</v>
      </c>
      <c r="D51" t="s">
        <v>321</v>
      </c>
      <c r="E51" t="s">
        <v>322</v>
      </c>
      <c r="F51" t="s">
        <v>323</v>
      </c>
      <c r="G51" t="s">
        <v>324</v>
      </c>
    </row>
    <row r="52" spans="1:7">
      <c r="A52" t="s">
        <v>325</v>
      </c>
      <c r="B52" t="s">
        <v>326</v>
      </c>
      <c r="C52" t="s">
        <v>291</v>
      </c>
      <c r="D52" t="s">
        <v>316</v>
      </c>
      <c r="E52" t="s">
        <v>317</v>
      </c>
      <c r="F52" t="s">
        <v>327</v>
      </c>
      <c r="G52" t="s">
        <v>328</v>
      </c>
    </row>
    <row r="53" spans="1:7">
      <c r="A53" t="s">
        <v>329</v>
      </c>
      <c r="B53" t="s">
        <v>330</v>
      </c>
      <c r="C53" t="s">
        <v>291</v>
      </c>
      <c r="D53" t="s">
        <v>327</v>
      </c>
      <c r="E53" t="s">
        <v>328</v>
      </c>
      <c r="F53" t="s">
        <v>331</v>
      </c>
      <c r="G53" t="s">
        <v>332</v>
      </c>
    </row>
    <row r="54" spans="1:7">
      <c r="A54" t="s">
        <v>333</v>
      </c>
      <c r="B54" t="s">
        <v>334</v>
      </c>
      <c r="C54" t="s">
        <v>291</v>
      </c>
      <c r="D54" t="s">
        <v>331</v>
      </c>
      <c r="E54" t="s">
        <v>332</v>
      </c>
      <c r="F54" t="s">
        <v>335</v>
      </c>
      <c r="G54" t="s">
        <v>336</v>
      </c>
    </row>
    <row r="55" spans="1:7">
      <c r="A55" t="s">
        <v>337</v>
      </c>
      <c r="B55" t="s">
        <v>338</v>
      </c>
      <c r="C55" t="s">
        <v>291</v>
      </c>
      <c r="D55" t="s">
        <v>335</v>
      </c>
      <c r="E55" t="s">
        <v>336</v>
      </c>
      <c r="F55" t="s">
        <v>111</v>
      </c>
      <c r="G55" t="s">
        <v>109</v>
      </c>
    </row>
    <row r="56" spans="1:7">
      <c r="A56" t="s">
        <v>339</v>
      </c>
      <c r="B56" t="s">
        <v>340</v>
      </c>
      <c r="C56" t="s">
        <v>341</v>
      </c>
      <c r="D56" t="s">
        <v>63</v>
      </c>
      <c r="E56" t="s">
        <v>61</v>
      </c>
      <c r="F56" t="s">
        <v>66</v>
      </c>
      <c r="G56" t="s">
        <v>64</v>
      </c>
    </row>
    <row r="57" spans="1:7">
      <c r="A57" t="s">
        <v>342</v>
      </c>
      <c r="B57" t="s">
        <v>343</v>
      </c>
      <c r="C57" t="s">
        <v>344</v>
      </c>
      <c r="D57" t="s">
        <v>111</v>
      </c>
      <c r="E57" t="s">
        <v>109</v>
      </c>
      <c r="F57" t="s">
        <v>345</v>
      </c>
      <c r="G57" t="s">
        <v>346</v>
      </c>
    </row>
    <row r="58" spans="1:7">
      <c r="A58" t="s">
        <v>347</v>
      </c>
      <c r="B58" t="s">
        <v>348</v>
      </c>
      <c r="C58" t="s">
        <v>344</v>
      </c>
      <c r="D58" t="s">
        <v>345</v>
      </c>
      <c r="E58" t="s">
        <v>346</v>
      </c>
      <c r="F58" t="s">
        <v>349</v>
      </c>
      <c r="G58" t="s">
        <v>350</v>
      </c>
    </row>
    <row r="59" spans="1:7">
      <c r="A59" t="s">
        <v>351</v>
      </c>
      <c r="B59" t="s">
        <v>352</v>
      </c>
      <c r="C59" t="s">
        <v>344</v>
      </c>
      <c r="D59" t="s">
        <v>349</v>
      </c>
      <c r="E59" t="s">
        <v>350</v>
      </c>
      <c r="F59" t="s">
        <v>353</v>
      </c>
      <c r="G59" t="s">
        <v>354</v>
      </c>
    </row>
    <row r="60" spans="1:7">
      <c r="A60" t="s">
        <v>355</v>
      </c>
      <c r="B60" t="s">
        <v>356</v>
      </c>
      <c r="C60" t="s">
        <v>344</v>
      </c>
      <c r="D60" t="s">
        <v>353</v>
      </c>
      <c r="E60" t="s">
        <v>354</v>
      </c>
      <c r="F60" t="s">
        <v>357</v>
      </c>
      <c r="G60" t="s">
        <v>358</v>
      </c>
    </row>
    <row r="61" spans="1:7">
      <c r="A61" t="s">
        <v>359</v>
      </c>
      <c r="B61" t="s">
        <v>360</v>
      </c>
      <c r="C61" t="s">
        <v>344</v>
      </c>
      <c r="D61" t="s">
        <v>357</v>
      </c>
      <c r="E61" t="s">
        <v>358</v>
      </c>
      <c r="F61" t="s">
        <v>361</v>
      </c>
      <c r="G61" t="s">
        <v>362</v>
      </c>
    </row>
    <row r="62" spans="1:7">
      <c r="A62" t="s">
        <v>363</v>
      </c>
      <c r="B62" t="s">
        <v>364</v>
      </c>
      <c r="C62" t="s">
        <v>344</v>
      </c>
      <c r="D62" t="s">
        <v>361</v>
      </c>
      <c r="E62" t="s">
        <v>362</v>
      </c>
      <c r="F62" t="s">
        <v>365</v>
      </c>
      <c r="G62" t="s">
        <v>366</v>
      </c>
    </row>
    <row r="63" spans="1:7">
      <c r="A63" t="s">
        <v>367</v>
      </c>
      <c r="B63" t="s">
        <v>368</v>
      </c>
      <c r="C63" t="s">
        <v>344</v>
      </c>
      <c r="D63" t="s">
        <v>365</v>
      </c>
      <c r="E63" t="s">
        <v>366</v>
      </c>
      <c r="F63" t="s">
        <v>369</v>
      </c>
      <c r="G63" t="s">
        <v>370</v>
      </c>
    </row>
    <row r="64" spans="1:7">
      <c r="A64" t="s">
        <v>371</v>
      </c>
      <c r="B64" t="s">
        <v>372</v>
      </c>
      <c r="C64" t="s">
        <v>344</v>
      </c>
      <c r="D64" t="s">
        <v>369</v>
      </c>
      <c r="E64" t="s">
        <v>370</v>
      </c>
      <c r="F64" t="s">
        <v>114</v>
      </c>
      <c r="G64" t="s">
        <v>112</v>
      </c>
    </row>
    <row r="65" spans="1:7">
      <c r="A65" t="s">
        <v>373</v>
      </c>
      <c r="B65" t="s">
        <v>374</v>
      </c>
      <c r="C65" t="s">
        <v>375</v>
      </c>
      <c r="D65" t="s">
        <v>87</v>
      </c>
      <c r="E65" t="s">
        <v>85</v>
      </c>
      <c r="F65" t="s">
        <v>376</v>
      </c>
      <c r="G65" t="s">
        <v>377</v>
      </c>
    </row>
    <row r="66" spans="1:7">
      <c r="A66" t="s">
        <v>378</v>
      </c>
      <c r="B66" t="s">
        <v>379</v>
      </c>
      <c r="C66" t="s">
        <v>375</v>
      </c>
      <c r="D66" t="s">
        <v>376</v>
      </c>
      <c r="E66" t="s">
        <v>377</v>
      </c>
      <c r="F66" t="s">
        <v>90</v>
      </c>
      <c r="G66" t="s">
        <v>88</v>
      </c>
    </row>
    <row r="67" spans="1:7">
      <c r="A67" t="s">
        <v>380</v>
      </c>
      <c r="B67" t="s">
        <v>381</v>
      </c>
      <c r="C67" t="s">
        <v>382</v>
      </c>
      <c r="D67" t="s">
        <v>123</v>
      </c>
      <c r="E67" t="s">
        <v>121</v>
      </c>
      <c r="F67" t="s">
        <v>383</v>
      </c>
      <c r="G67" t="s">
        <v>384</v>
      </c>
    </row>
    <row r="68" spans="1:7">
      <c r="A68" t="s">
        <v>385</v>
      </c>
      <c r="B68" t="s">
        <v>386</v>
      </c>
      <c r="C68" t="s">
        <v>382</v>
      </c>
      <c r="D68" t="s">
        <v>383</v>
      </c>
      <c r="E68" t="s">
        <v>384</v>
      </c>
      <c r="F68" t="s">
        <v>126</v>
      </c>
      <c r="G68" t="s">
        <v>124</v>
      </c>
    </row>
    <row r="69" spans="1:7">
      <c r="A69" t="s">
        <v>387</v>
      </c>
      <c r="B69" t="s">
        <v>388</v>
      </c>
      <c r="C69" t="s">
        <v>389</v>
      </c>
      <c r="D69" t="s">
        <v>75</v>
      </c>
      <c r="E69" t="s">
        <v>73</v>
      </c>
      <c r="F69" t="s">
        <v>390</v>
      </c>
      <c r="G69" t="s">
        <v>391</v>
      </c>
    </row>
    <row r="70" spans="1:7">
      <c r="A70" t="s">
        <v>392</v>
      </c>
      <c r="B70" t="s">
        <v>393</v>
      </c>
      <c r="C70" t="s">
        <v>389</v>
      </c>
      <c r="D70" t="s">
        <v>390</v>
      </c>
      <c r="E70" t="s">
        <v>391</v>
      </c>
      <c r="F70" t="s">
        <v>394</v>
      </c>
      <c r="G70" t="s">
        <v>395</v>
      </c>
    </row>
    <row r="71" spans="1:7">
      <c r="A71" t="s">
        <v>396</v>
      </c>
      <c r="B71" t="s">
        <v>397</v>
      </c>
      <c r="C71" t="s">
        <v>389</v>
      </c>
      <c r="D71" t="s">
        <v>394</v>
      </c>
      <c r="E71" t="s">
        <v>395</v>
      </c>
      <c r="F71" t="s">
        <v>81</v>
      </c>
      <c r="G71" t="s">
        <v>79</v>
      </c>
    </row>
    <row r="72" spans="1:7">
      <c r="A72" t="s">
        <v>398</v>
      </c>
      <c r="B72" t="s">
        <v>399</v>
      </c>
      <c r="C72" t="s">
        <v>138</v>
      </c>
      <c r="D72" t="s">
        <v>132</v>
      </c>
      <c r="E72" t="s">
        <v>130</v>
      </c>
      <c r="F72" t="s">
        <v>139</v>
      </c>
      <c r="G72" t="s">
        <v>140</v>
      </c>
    </row>
    <row r="73" spans="1:7">
      <c r="A73" t="s">
        <v>400</v>
      </c>
      <c r="B73" t="s">
        <v>401</v>
      </c>
      <c r="C73" t="s">
        <v>138</v>
      </c>
      <c r="D73" t="s">
        <v>149</v>
      </c>
      <c r="E73" t="s">
        <v>150</v>
      </c>
      <c r="F73" t="s">
        <v>402</v>
      </c>
      <c r="G73" t="s">
        <v>403</v>
      </c>
    </row>
    <row r="74" spans="1:7">
      <c r="A74" t="s">
        <v>404</v>
      </c>
      <c r="B74" t="s">
        <v>405</v>
      </c>
      <c r="C74" t="s">
        <v>138</v>
      </c>
      <c r="D74" t="s">
        <v>402</v>
      </c>
      <c r="E74" t="s">
        <v>403</v>
      </c>
      <c r="F74" t="s">
        <v>406</v>
      </c>
      <c r="G74" t="s">
        <v>407</v>
      </c>
    </row>
    <row r="75" spans="1:7">
      <c r="A75" t="s">
        <v>408</v>
      </c>
      <c r="B75" t="s">
        <v>409</v>
      </c>
      <c r="C75" t="s">
        <v>138</v>
      </c>
      <c r="D75" t="s">
        <v>406</v>
      </c>
      <c r="E75" t="s">
        <v>407</v>
      </c>
      <c r="F75" t="s">
        <v>410</v>
      </c>
      <c r="G75" t="s">
        <v>411</v>
      </c>
    </row>
    <row r="76" spans="1:7">
      <c r="A76" t="s">
        <v>412</v>
      </c>
      <c r="B76" t="s">
        <v>413</v>
      </c>
      <c r="C76" t="s">
        <v>138</v>
      </c>
      <c r="D76" t="s">
        <v>410</v>
      </c>
      <c r="E76" t="s">
        <v>411</v>
      </c>
      <c r="F76" t="s">
        <v>153</v>
      </c>
      <c r="G76" t="s">
        <v>154</v>
      </c>
    </row>
    <row r="77" spans="1:7">
      <c r="A77" t="s">
        <v>414</v>
      </c>
      <c r="B77" t="s">
        <v>415</v>
      </c>
      <c r="C77" t="s">
        <v>138</v>
      </c>
      <c r="D77" t="s">
        <v>155</v>
      </c>
      <c r="E77" t="s">
        <v>156</v>
      </c>
      <c r="F77" t="s">
        <v>416</v>
      </c>
      <c r="G77" t="s">
        <v>417</v>
      </c>
    </row>
    <row r="78" spans="1:7">
      <c r="A78" t="s">
        <v>418</v>
      </c>
      <c r="B78" t="s">
        <v>419</v>
      </c>
      <c r="C78" t="s">
        <v>138</v>
      </c>
      <c r="D78" t="s">
        <v>416</v>
      </c>
      <c r="E78" t="s">
        <v>417</v>
      </c>
      <c r="F78" t="s">
        <v>420</v>
      </c>
      <c r="G78" t="s">
        <v>421</v>
      </c>
    </row>
    <row r="79" spans="1:7">
      <c r="A79" t="s">
        <v>422</v>
      </c>
      <c r="B79" t="s">
        <v>423</v>
      </c>
      <c r="C79" t="s">
        <v>138</v>
      </c>
      <c r="D79" t="s">
        <v>420</v>
      </c>
      <c r="E79" t="s">
        <v>421</v>
      </c>
      <c r="F79" t="s">
        <v>75</v>
      </c>
      <c r="G79" t="s">
        <v>73</v>
      </c>
    </row>
    <row r="80" spans="1:7">
      <c r="A80" t="s">
        <v>424</v>
      </c>
      <c r="B80" t="s">
        <v>425</v>
      </c>
      <c r="C80" t="s">
        <v>426</v>
      </c>
      <c r="D80" t="s">
        <v>60</v>
      </c>
      <c r="E80" t="s">
        <v>58</v>
      </c>
      <c r="F80" t="s">
        <v>427</v>
      </c>
      <c r="G80" t="s">
        <v>428</v>
      </c>
    </row>
    <row r="81" spans="1:7">
      <c r="A81" t="s">
        <v>429</v>
      </c>
      <c r="B81" t="s">
        <v>430</v>
      </c>
      <c r="C81" t="s">
        <v>426</v>
      </c>
      <c r="D81" t="s">
        <v>427</v>
      </c>
      <c r="E81" t="s">
        <v>428</v>
      </c>
      <c r="F81" t="s">
        <v>431</v>
      </c>
      <c r="G81" t="s">
        <v>432</v>
      </c>
    </row>
    <row r="82" spans="1:7">
      <c r="A82" t="s">
        <v>433</v>
      </c>
      <c r="B82" t="s">
        <v>434</v>
      </c>
      <c r="C82" t="s">
        <v>426</v>
      </c>
      <c r="D82" t="s">
        <v>431</v>
      </c>
      <c r="E82" t="s">
        <v>432</v>
      </c>
      <c r="F82" t="s">
        <v>435</v>
      </c>
      <c r="G82" t="s">
        <v>436</v>
      </c>
    </row>
    <row r="83" spans="1:7">
      <c r="A83" t="s">
        <v>437</v>
      </c>
      <c r="B83" t="s">
        <v>438</v>
      </c>
      <c r="C83" t="s">
        <v>426</v>
      </c>
      <c r="D83" t="s">
        <v>435</v>
      </c>
      <c r="E83" t="s">
        <v>436</v>
      </c>
      <c r="F83" t="s">
        <v>439</v>
      </c>
      <c r="G83" t="s">
        <v>440</v>
      </c>
    </row>
    <row r="84" spans="1:7">
      <c r="A84" t="s">
        <v>441</v>
      </c>
      <c r="B84" t="s">
        <v>442</v>
      </c>
      <c r="C84" t="s">
        <v>426</v>
      </c>
      <c r="D84" t="s">
        <v>439</v>
      </c>
      <c r="E84" t="s">
        <v>440</v>
      </c>
      <c r="F84" t="s">
        <v>443</v>
      </c>
      <c r="G84" t="s">
        <v>444</v>
      </c>
    </row>
    <row r="85" spans="1:7">
      <c r="A85" t="s">
        <v>445</v>
      </c>
      <c r="B85" t="s">
        <v>446</v>
      </c>
      <c r="C85" t="s">
        <v>426</v>
      </c>
      <c r="D85" t="s">
        <v>443</v>
      </c>
      <c r="E85" t="s">
        <v>444</v>
      </c>
      <c r="F85" t="s">
        <v>447</v>
      </c>
      <c r="G85" t="s">
        <v>448</v>
      </c>
    </row>
    <row r="86" spans="1:7">
      <c r="A86" t="s">
        <v>449</v>
      </c>
      <c r="B86" t="s">
        <v>450</v>
      </c>
      <c r="C86" t="s">
        <v>426</v>
      </c>
      <c r="D86" t="s">
        <v>447</v>
      </c>
      <c r="E86" t="s">
        <v>448</v>
      </c>
      <c r="F86" t="s">
        <v>63</v>
      </c>
      <c r="G86" t="s">
        <v>61</v>
      </c>
    </row>
    <row r="87" spans="1:7">
      <c r="A87" t="s">
        <v>451</v>
      </c>
      <c r="B87" t="s">
        <v>452</v>
      </c>
      <c r="C87" t="s">
        <v>453</v>
      </c>
      <c r="D87" t="s">
        <v>120</v>
      </c>
      <c r="E87" t="s">
        <v>118</v>
      </c>
      <c r="F87" t="s">
        <v>454</v>
      </c>
      <c r="G87" t="s">
        <v>455</v>
      </c>
    </row>
    <row r="88" spans="1:7">
      <c r="A88" t="s">
        <v>456</v>
      </c>
      <c r="B88" t="s">
        <v>457</v>
      </c>
      <c r="C88" t="s">
        <v>453</v>
      </c>
      <c r="D88" t="s">
        <v>454</v>
      </c>
      <c r="E88" t="s">
        <v>455</v>
      </c>
      <c r="F88" t="s">
        <v>458</v>
      </c>
      <c r="G88" t="s">
        <v>459</v>
      </c>
    </row>
    <row r="89" spans="1:7">
      <c r="A89" t="s">
        <v>460</v>
      </c>
      <c r="B89" t="s">
        <v>461</v>
      </c>
      <c r="C89" t="s">
        <v>453</v>
      </c>
      <c r="D89" t="s">
        <v>458</v>
      </c>
      <c r="E89" t="s">
        <v>459</v>
      </c>
      <c r="F89" t="s">
        <v>462</v>
      </c>
      <c r="G89" t="s">
        <v>463</v>
      </c>
    </row>
    <row r="90" spans="1:7">
      <c r="A90" t="s">
        <v>464</v>
      </c>
      <c r="B90" t="s">
        <v>465</v>
      </c>
      <c r="C90" t="s">
        <v>453</v>
      </c>
      <c r="D90" t="s">
        <v>462</v>
      </c>
      <c r="E90" t="s">
        <v>463</v>
      </c>
      <c r="F90" t="s">
        <v>466</v>
      </c>
      <c r="G90" t="s">
        <v>467</v>
      </c>
    </row>
    <row r="91" spans="1:7">
      <c r="A91" t="s">
        <v>468</v>
      </c>
      <c r="B91" t="s">
        <v>469</v>
      </c>
      <c r="C91" t="s">
        <v>453</v>
      </c>
      <c r="D91" t="s">
        <v>466</v>
      </c>
      <c r="E91" t="s">
        <v>467</v>
      </c>
      <c r="F91" t="s">
        <v>99</v>
      </c>
      <c r="G91" t="s">
        <v>97</v>
      </c>
    </row>
    <row r="92" spans="1:7">
      <c r="A92" t="s">
        <v>470</v>
      </c>
      <c r="B92" t="s">
        <v>471</v>
      </c>
      <c r="C92" t="s">
        <v>472</v>
      </c>
      <c r="D92" t="s">
        <v>69</v>
      </c>
      <c r="E92" s="90" t="s">
        <v>67</v>
      </c>
      <c r="F92" t="s">
        <v>72</v>
      </c>
      <c r="G92" t="s">
        <v>70</v>
      </c>
    </row>
    <row r="93" spans="1:7">
      <c r="A93" t="s">
        <v>473</v>
      </c>
      <c r="B93" t="s">
        <v>474</v>
      </c>
      <c r="C93" t="s">
        <v>475</v>
      </c>
      <c r="D93" t="s">
        <v>84</v>
      </c>
      <c r="E93" t="s">
        <v>82</v>
      </c>
      <c r="F93" t="s">
        <v>87</v>
      </c>
      <c r="G93" t="s">
        <v>85</v>
      </c>
    </row>
    <row r="94" spans="1:7">
      <c r="A94" t="s">
        <v>476</v>
      </c>
      <c r="B94" t="s">
        <v>477</v>
      </c>
      <c r="C94" t="s">
        <v>478</v>
      </c>
      <c r="D94" t="s">
        <v>69</v>
      </c>
      <c r="E94" s="90" t="s">
        <v>479</v>
      </c>
      <c r="F94" t="s">
        <v>480</v>
      </c>
      <c r="G94" s="90" t="s">
        <v>481</v>
      </c>
    </row>
    <row r="95" spans="1:7">
      <c r="A95" t="s">
        <v>482</v>
      </c>
      <c r="B95" t="s">
        <v>483</v>
      </c>
      <c r="C95" t="s">
        <v>478</v>
      </c>
      <c r="D95" t="s">
        <v>480</v>
      </c>
      <c r="E95" t="s">
        <v>481</v>
      </c>
      <c r="F95" t="s">
        <v>484</v>
      </c>
      <c r="G95" t="s">
        <v>485</v>
      </c>
    </row>
    <row r="96" spans="1:7">
      <c r="A96" t="s">
        <v>486</v>
      </c>
      <c r="B96" t="s">
        <v>487</v>
      </c>
      <c r="C96" t="s">
        <v>478</v>
      </c>
      <c r="D96" t="s">
        <v>484</v>
      </c>
      <c r="E96" t="s">
        <v>485</v>
      </c>
      <c r="F96" t="s">
        <v>488</v>
      </c>
      <c r="G96" t="s">
        <v>489</v>
      </c>
    </row>
    <row r="97" spans="1:7">
      <c r="A97" t="s">
        <v>490</v>
      </c>
      <c r="B97" t="s">
        <v>491</v>
      </c>
      <c r="C97" t="s">
        <v>478</v>
      </c>
      <c r="D97" t="s">
        <v>488</v>
      </c>
      <c r="E97" t="s">
        <v>489</v>
      </c>
      <c r="F97" t="s">
        <v>492</v>
      </c>
      <c r="G97" t="s">
        <v>493</v>
      </c>
    </row>
    <row r="98" spans="1:7">
      <c r="A98" t="s">
        <v>494</v>
      </c>
      <c r="B98" t="s">
        <v>495</v>
      </c>
      <c r="C98" t="s">
        <v>478</v>
      </c>
      <c r="D98" t="s">
        <v>492</v>
      </c>
      <c r="E98" t="s">
        <v>493</v>
      </c>
      <c r="F98" t="s">
        <v>496</v>
      </c>
      <c r="G98" t="s">
        <v>216</v>
      </c>
    </row>
    <row r="99" spans="1:7">
      <c r="A99" t="s">
        <v>497</v>
      </c>
      <c r="B99" t="s">
        <v>498</v>
      </c>
      <c r="C99" t="s">
        <v>478</v>
      </c>
      <c r="D99" t="s">
        <v>496</v>
      </c>
      <c r="E99" t="s">
        <v>216</v>
      </c>
      <c r="F99" t="s">
        <v>499</v>
      </c>
      <c r="G99" t="s">
        <v>500</v>
      </c>
    </row>
    <row r="100" spans="1:7">
      <c r="A100" t="s">
        <v>501</v>
      </c>
      <c r="B100" t="s">
        <v>502</v>
      </c>
      <c r="C100" t="s">
        <v>478</v>
      </c>
      <c r="D100" t="s">
        <v>499</v>
      </c>
      <c r="E100" t="s">
        <v>500</v>
      </c>
      <c r="F100" t="s">
        <v>503</v>
      </c>
      <c r="G100" t="s">
        <v>504</v>
      </c>
    </row>
    <row r="101" spans="1:7">
      <c r="A101" t="s">
        <v>505</v>
      </c>
      <c r="B101" t="s">
        <v>506</v>
      </c>
      <c r="C101" t="s">
        <v>478</v>
      </c>
      <c r="D101" t="s">
        <v>503</v>
      </c>
      <c r="E101" t="s">
        <v>504</v>
      </c>
      <c r="F101" t="s">
        <v>507</v>
      </c>
      <c r="G101" t="s">
        <v>508</v>
      </c>
    </row>
    <row r="102" spans="1:7">
      <c r="A102" t="s">
        <v>509</v>
      </c>
      <c r="B102" t="s">
        <v>510</v>
      </c>
      <c r="C102" t="s">
        <v>478</v>
      </c>
      <c r="D102" t="s">
        <v>507</v>
      </c>
      <c r="E102" t="s">
        <v>508</v>
      </c>
      <c r="F102" t="s">
        <v>511</v>
      </c>
      <c r="G102" t="s">
        <v>512</v>
      </c>
    </row>
    <row r="103" spans="1:7">
      <c r="A103" t="s">
        <v>513</v>
      </c>
      <c r="B103" t="s">
        <v>514</v>
      </c>
      <c r="C103" t="s">
        <v>478</v>
      </c>
      <c r="D103" t="s">
        <v>511</v>
      </c>
      <c r="E103" t="s">
        <v>512</v>
      </c>
      <c r="F103" t="s">
        <v>132</v>
      </c>
      <c r="G103" t="s">
        <v>130</v>
      </c>
    </row>
    <row r="104" spans="1:7">
      <c r="A104" t="s">
        <v>515</v>
      </c>
      <c r="B104" t="s">
        <v>516</v>
      </c>
      <c r="C104" t="s">
        <v>517</v>
      </c>
      <c r="D104" t="s">
        <v>75</v>
      </c>
      <c r="E104" t="s">
        <v>73</v>
      </c>
      <c r="F104" t="s">
        <v>78</v>
      </c>
      <c r="G104" t="s">
        <v>76</v>
      </c>
    </row>
    <row r="105" spans="1:7">
      <c r="A105" t="s">
        <v>518</v>
      </c>
      <c r="B105" t="s">
        <v>519</v>
      </c>
      <c r="C105" t="s">
        <v>520</v>
      </c>
      <c r="D105" t="s">
        <v>81</v>
      </c>
      <c r="E105" t="s">
        <v>79</v>
      </c>
      <c r="F105" t="s">
        <v>87</v>
      </c>
      <c r="G105" t="s">
        <v>85</v>
      </c>
    </row>
    <row r="106" spans="1:7">
      <c r="A106" t="s">
        <v>521</v>
      </c>
      <c r="B106" t="s">
        <v>522</v>
      </c>
      <c r="C106" t="s">
        <v>523</v>
      </c>
      <c r="D106" t="s">
        <v>90</v>
      </c>
      <c r="E106" t="s">
        <v>88</v>
      </c>
      <c r="F106" t="s">
        <v>524</v>
      </c>
      <c r="G106" t="s">
        <v>525</v>
      </c>
    </row>
    <row r="107" spans="1:7">
      <c r="A107" t="s">
        <v>526</v>
      </c>
      <c r="B107" t="s">
        <v>527</v>
      </c>
      <c r="C107" t="s">
        <v>523</v>
      </c>
      <c r="D107" t="s">
        <v>524</v>
      </c>
      <c r="E107" t="s">
        <v>525</v>
      </c>
      <c r="F107" t="s">
        <v>528</v>
      </c>
      <c r="G107" t="s">
        <v>529</v>
      </c>
    </row>
    <row r="108" spans="1:7">
      <c r="A108" t="s">
        <v>530</v>
      </c>
      <c r="B108" t="s">
        <v>531</v>
      </c>
      <c r="C108" t="s">
        <v>523</v>
      </c>
      <c r="D108" t="s">
        <v>528</v>
      </c>
      <c r="E108" t="s">
        <v>529</v>
      </c>
      <c r="F108" t="s">
        <v>532</v>
      </c>
      <c r="G108" t="s">
        <v>533</v>
      </c>
    </row>
    <row r="109" spans="1:7">
      <c r="A109" t="s">
        <v>534</v>
      </c>
      <c r="B109" t="s">
        <v>535</v>
      </c>
      <c r="C109" t="s">
        <v>523</v>
      </c>
      <c r="D109" t="s">
        <v>532</v>
      </c>
      <c r="E109" t="s">
        <v>533</v>
      </c>
      <c r="F109" t="s">
        <v>536</v>
      </c>
      <c r="G109" t="s">
        <v>537</v>
      </c>
    </row>
    <row r="110" spans="1:7">
      <c r="A110" t="s">
        <v>538</v>
      </c>
      <c r="B110" t="s">
        <v>539</v>
      </c>
      <c r="C110" t="s">
        <v>523</v>
      </c>
      <c r="D110" t="s">
        <v>536</v>
      </c>
      <c r="E110" t="s">
        <v>537</v>
      </c>
      <c r="F110" t="s">
        <v>540</v>
      </c>
      <c r="G110" t="s">
        <v>541</v>
      </c>
    </row>
    <row r="111" spans="1:7">
      <c r="A111" t="s">
        <v>542</v>
      </c>
      <c r="B111" t="s">
        <v>543</v>
      </c>
      <c r="C111" t="s">
        <v>523</v>
      </c>
      <c r="D111" t="s">
        <v>540</v>
      </c>
      <c r="E111" t="s">
        <v>541</v>
      </c>
      <c r="F111" t="s">
        <v>544</v>
      </c>
      <c r="G111" t="s">
        <v>545</v>
      </c>
    </row>
    <row r="112" spans="1:7">
      <c r="A112" t="s">
        <v>546</v>
      </c>
      <c r="B112" t="s">
        <v>547</v>
      </c>
      <c r="C112" t="s">
        <v>523</v>
      </c>
      <c r="D112" t="s">
        <v>544</v>
      </c>
      <c r="E112" t="s">
        <v>545</v>
      </c>
      <c r="F112" t="s">
        <v>548</v>
      </c>
      <c r="G112" t="s">
        <v>549</v>
      </c>
    </row>
    <row r="113" spans="1:7">
      <c r="A113" t="s">
        <v>550</v>
      </c>
      <c r="B113" t="s">
        <v>551</v>
      </c>
      <c r="C113" t="s">
        <v>523</v>
      </c>
      <c r="D113" t="s">
        <v>548</v>
      </c>
      <c r="E113" t="s">
        <v>549</v>
      </c>
      <c r="F113" t="s">
        <v>552</v>
      </c>
      <c r="G113" t="s">
        <v>553</v>
      </c>
    </row>
    <row r="114" spans="1:7">
      <c r="A114" t="s">
        <v>554</v>
      </c>
      <c r="B114" t="s">
        <v>555</v>
      </c>
      <c r="C114" t="s">
        <v>523</v>
      </c>
      <c r="D114" t="s">
        <v>552</v>
      </c>
      <c r="E114" t="s">
        <v>553</v>
      </c>
      <c r="F114" t="s">
        <v>556</v>
      </c>
      <c r="G114" t="s">
        <v>557</v>
      </c>
    </row>
    <row r="115" spans="1:7">
      <c r="A115" t="s">
        <v>558</v>
      </c>
      <c r="B115" t="s">
        <v>559</v>
      </c>
      <c r="C115" t="s">
        <v>523</v>
      </c>
      <c r="D115" t="s">
        <v>556</v>
      </c>
      <c r="E115" t="s">
        <v>557</v>
      </c>
      <c r="F115" t="s">
        <v>560</v>
      </c>
      <c r="G115" t="s">
        <v>561</v>
      </c>
    </row>
    <row r="116" spans="1:7">
      <c r="A116" t="s">
        <v>562</v>
      </c>
      <c r="B116" t="s">
        <v>563</v>
      </c>
      <c r="C116" t="s">
        <v>523</v>
      </c>
      <c r="D116" t="s">
        <v>560</v>
      </c>
      <c r="E116" t="s">
        <v>561</v>
      </c>
      <c r="F116" t="s">
        <v>564</v>
      </c>
      <c r="G116" t="s">
        <v>565</v>
      </c>
    </row>
    <row r="117" spans="1:7">
      <c r="A117" t="s">
        <v>566</v>
      </c>
      <c r="B117" t="s">
        <v>567</v>
      </c>
      <c r="C117" t="s">
        <v>523</v>
      </c>
      <c r="D117" t="s">
        <v>564</v>
      </c>
      <c r="E117" t="s">
        <v>565</v>
      </c>
      <c r="F117" t="s">
        <v>568</v>
      </c>
      <c r="G117" t="s">
        <v>569</v>
      </c>
    </row>
    <row r="118" spans="1:7">
      <c r="A118" t="s">
        <v>570</v>
      </c>
      <c r="B118" t="s">
        <v>571</v>
      </c>
      <c r="C118" t="s">
        <v>523</v>
      </c>
      <c r="D118" t="s">
        <v>568</v>
      </c>
      <c r="E118" t="s">
        <v>569</v>
      </c>
      <c r="F118" t="s">
        <v>572</v>
      </c>
      <c r="G118" t="s">
        <v>573</v>
      </c>
    </row>
    <row r="119" spans="1:7">
      <c r="A119" t="s">
        <v>574</v>
      </c>
      <c r="B119" t="s">
        <v>575</v>
      </c>
      <c r="C119" t="s">
        <v>523</v>
      </c>
      <c r="D119" t="s">
        <v>572</v>
      </c>
      <c r="E119" t="s">
        <v>573</v>
      </c>
      <c r="F119" t="s">
        <v>576</v>
      </c>
      <c r="G119" t="s">
        <v>577</v>
      </c>
    </row>
    <row r="120" spans="1:7">
      <c r="A120" t="s">
        <v>578</v>
      </c>
      <c r="B120" t="s">
        <v>579</v>
      </c>
      <c r="C120" t="s">
        <v>523</v>
      </c>
      <c r="D120" t="s">
        <v>576</v>
      </c>
      <c r="E120" t="s">
        <v>577</v>
      </c>
      <c r="F120" t="s">
        <v>580</v>
      </c>
      <c r="G120" t="s">
        <v>581</v>
      </c>
    </row>
    <row r="121" spans="1:7">
      <c r="A121" t="s">
        <v>582</v>
      </c>
      <c r="B121" t="s">
        <v>583</v>
      </c>
      <c r="C121" t="s">
        <v>523</v>
      </c>
      <c r="D121" t="s">
        <v>580</v>
      </c>
      <c r="E121" t="s">
        <v>581</v>
      </c>
      <c r="F121" t="s">
        <v>584</v>
      </c>
      <c r="G121" t="s">
        <v>585</v>
      </c>
    </row>
    <row r="122" spans="1:7">
      <c r="A122" t="s">
        <v>586</v>
      </c>
      <c r="B122" t="s">
        <v>587</v>
      </c>
      <c r="C122" t="s">
        <v>523</v>
      </c>
      <c r="D122" t="s">
        <v>584</v>
      </c>
      <c r="E122" t="s">
        <v>585</v>
      </c>
      <c r="F122" t="s">
        <v>588</v>
      </c>
      <c r="G122" t="s">
        <v>589</v>
      </c>
    </row>
    <row r="123" spans="1:7">
      <c r="A123" t="s">
        <v>590</v>
      </c>
      <c r="B123" t="s">
        <v>591</v>
      </c>
      <c r="C123" t="s">
        <v>523</v>
      </c>
      <c r="D123" t="s">
        <v>588</v>
      </c>
      <c r="E123" t="s">
        <v>589</v>
      </c>
      <c r="F123" t="s">
        <v>592</v>
      </c>
      <c r="G123" t="s">
        <v>593</v>
      </c>
    </row>
    <row r="124" spans="1:7">
      <c r="A124" t="s">
        <v>594</v>
      </c>
      <c r="B124" t="s">
        <v>595</v>
      </c>
      <c r="C124" t="s">
        <v>523</v>
      </c>
      <c r="D124" t="s">
        <v>592</v>
      </c>
      <c r="E124" t="s">
        <v>593</v>
      </c>
      <c r="F124" t="s">
        <v>596</v>
      </c>
      <c r="G124" t="s">
        <v>597</v>
      </c>
    </row>
    <row r="125" spans="1:7">
      <c r="A125" t="s">
        <v>598</v>
      </c>
      <c r="B125" t="s">
        <v>599</v>
      </c>
      <c r="C125" t="s">
        <v>523</v>
      </c>
      <c r="D125" t="s">
        <v>596</v>
      </c>
      <c r="E125" t="s">
        <v>597</v>
      </c>
      <c r="F125" t="s">
        <v>600</v>
      </c>
      <c r="G125" t="s">
        <v>169</v>
      </c>
    </row>
    <row r="126" spans="1:7">
      <c r="A126" t="s">
        <v>601</v>
      </c>
      <c r="B126" t="s">
        <v>602</v>
      </c>
      <c r="C126" t="s">
        <v>603</v>
      </c>
      <c r="D126" t="s">
        <v>126</v>
      </c>
      <c r="E126" t="s">
        <v>124</v>
      </c>
      <c r="F126" t="s">
        <v>604</v>
      </c>
      <c r="G126" t="s">
        <v>605</v>
      </c>
    </row>
    <row r="127" spans="1:7">
      <c r="A127" t="s">
        <v>606</v>
      </c>
      <c r="B127" t="s">
        <v>607</v>
      </c>
      <c r="C127" t="s">
        <v>523</v>
      </c>
      <c r="D127" t="s">
        <v>600</v>
      </c>
      <c r="E127" t="s">
        <v>169</v>
      </c>
      <c r="F127" t="s">
        <v>608</v>
      </c>
      <c r="G127" t="s">
        <v>609</v>
      </c>
    </row>
    <row r="128" spans="1:7">
      <c r="A128" t="s">
        <v>610</v>
      </c>
      <c r="B128" t="s">
        <v>611</v>
      </c>
      <c r="C128" t="s">
        <v>523</v>
      </c>
      <c r="D128" t="s">
        <v>608</v>
      </c>
      <c r="E128" t="s">
        <v>609</v>
      </c>
      <c r="F128" t="s">
        <v>612</v>
      </c>
      <c r="G128" t="s">
        <v>613</v>
      </c>
    </row>
    <row r="129" spans="1:7">
      <c r="A129" t="s">
        <v>614</v>
      </c>
      <c r="B129" t="s">
        <v>615</v>
      </c>
      <c r="C129" t="s">
        <v>616</v>
      </c>
      <c r="D129" t="s">
        <v>60</v>
      </c>
      <c r="E129" t="s">
        <v>58</v>
      </c>
      <c r="F129" t="s">
        <v>57</v>
      </c>
      <c r="G129" t="s">
        <v>55</v>
      </c>
    </row>
    <row r="130" spans="1:7">
      <c r="A130" t="s">
        <v>617</v>
      </c>
      <c r="B130" t="s">
        <v>618</v>
      </c>
      <c r="C130" t="s">
        <v>523</v>
      </c>
      <c r="D130" t="s">
        <v>612</v>
      </c>
      <c r="E130" t="s">
        <v>613</v>
      </c>
      <c r="F130" t="s">
        <v>619</v>
      </c>
      <c r="G130" t="s">
        <v>620</v>
      </c>
    </row>
    <row r="131" spans="1:7">
      <c r="A131" t="s">
        <v>621</v>
      </c>
      <c r="B131" t="s">
        <v>622</v>
      </c>
      <c r="C131" t="s">
        <v>523</v>
      </c>
      <c r="D131" t="s">
        <v>619</v>
      </c>
      <c r="E131" t="s">
        <v>620</v>
      </c>
      <c r="F131" t="s">
        <v>93</v>
      </c>
      <c r="G131" t="s">
        <v>91</v>
      </c>
    </row>
    <row r="132" spans="1:7">
      <c r="A132" t="s">
        <v>623</v>
      </c>
      <c r="B132" t="s">
        <v>624</v>
      </c>
      <c r="C132" t="s">
        <v>625</v>
      </c>
      <c r="D132" t="s">
        <v>99</v>
      </c>
      <c r="E132" t="s">
        <v>97</v>
      </c>
      <c r="F132" t="s">
        <v>626</v>
      </c>
      <c r="G132" t="s">
        <v>627</v>
      </c>
    </row>
    <row r="133" spans="1:7">
      <c r="A133" t="s">
        <v>628</v>
      </c>
      <c r="B133" t="s">
        <v>629</v>
      </c>
      <c r="C133" t="s">
        <v>625</v>
      </c>
      <c r="D133" t="s">
        <v>626</v>
      </c>
      <c r="E133" t="s">
        <v>627</v>
      </c>
      <c r="F133" t="s">
        <v>630</v>
      </c>
      <c r="G133" t="s">
        <v>631</v>
      </c>
    </row>
    <row r="134" spans="1:7">
      <c r="A134" t="s">
        <v>632</v>
      </c>
      <c r="B134" t="s">
        <v>633</v>
      </c>
      <c r="C134" t="s">
        <v>625</v>
      </c>
      <c r="D134" t="s">
        <v>630</v>
      </c>
      <c r="E134" t="s">
        <v>631</v>
      </c>
      <c r="F134" t="s">
        <v>634</v>
      </c>
      <c r="G134" t="s">
        <v>635</v>
      </c>
    </row>
    <row r="135" spans="1:7">
      <c r="A135" t="s">
        <v>636</v>
      </c>
      <c r="B135" t="s">
        <v>637</v>
      </c>
      <c r="C135" t="s">
        <v>625</v>
      </c>
      <c r="D135" t="s">
        <v>634</v>
      </c>
      <c r="E135" t="s">
        <v>635</v>
      </c>
      <c r="F135" t="s">
        <v>638</v>
      </c>
      <c r="G135" t="s">
        <v>639</v>
      </c>
    </row>
    <row r="136" spans="1:7">
      <c r="A136" t="s">
        <v>640</v>
      </c>
      <c r="B136" t="s">
        <v>641</v>
      </c>
      <c r="C136" t="s">
        <v>625</v>
      </c>
      <c r="D136" t="s">
        <v>638</v>
      </c>
      <c r="E136" t="s">
        <v>639</v>
      </c>
      <c r="F136" t="s">
        <v>642</v>
      </c>
      <c r="G136" t="s">
        <v>643</v>
      </c>
    </row>
    <row r="137" spans="1:7">
      <c r="A137" t="s">
        <v>644</v>
      </c>
      <c r="B137" t="s">
        <v>645</v>
      </c>
      <c r="C137" t="s">
        <v>625</v>
      </c>
      <c r="D137" t="s">
        <v>642</v>
      </c>
      <c r="E137" t="s">
        <v>643</v>
      </c>
      <c r="F137" t="s">
        <v>646</v>
      </c>
      <c r="G137" t="s">
        <v>647</v>
      </c>
    </row>
    <row r="138" spans="1:7">
      <c r="A138" t="s">
        <v>648</v>
      </c>
      <c r="B138" t="s">
        <v>649</v>
      </c>
      <c r="C138" t="s">
        <v>625</v>
      </c>
      <c r="D138" t="s">
        <v>646</v>
      </c>
      <c r="E138" t="s">
        <v>647</v>
      </c>
      <c r="F138" t="s">
        <v>650</v>
      </c>
      <c r="G138" t="s">
        <v>651</v>
      </c>
    </row>
    <row r="139" spans="1:7">
      <c r="A139" t="s">
        <v>652</v>
      </c>
      <c r="B139" t="s">
        <v>653</v>
      </c>
      <c r="C139" t="s">
        <v>625</v>
      </c>
      <c r="D139" t="s">
        <v>650</v>
      </c>
      <c r="E139" t="s">
        <v>651</v>
      </c>
      <c r="F139" t="s">
        <v>102</v>
      </c>
      <c r="G139" t="s">
        <v>100</v>
      </c>
    </row>
    <row r="140" spans="1:7">
      <c r="A140" t="s">
        <v>654</v>
      </c>
      <c r="B140" t="s">
        <v>655</v>
      </c>
      <c r="C140" t="s">
        <v>656</v>
      </c>
      <c r="D140" t="s">
        <v>120</v>
      </c>
      <c r="E140" t="s">
        <v>118</v>
      </c>
      <c r="F140" t="s">
        <v>657</v>
      </c>
      <c r="G140" t="s">
        <v>658</v>
      </c>
    </row>
    <row r="141" spans="1:7">
      <c r="A141" t="s">
        <v>659</v>
      </c>
      <c r="B141" t="s">
        <v>660</v>
      </c>
      <c r="C141" t="s">
        <v>656</v>
      </c>
      <c r="D141" t="s">
        <v>657</v>
      </c>
      <c r="E141" t="s">
        <v>658</v>
      </c>
      <c r="F141" t="s">
        <v>661</v>
      </c>
      <c r="G141" t="s">
        <v>662</v>
      </c>
    </row>
    <row r="142" spans="1:7">
      <c r="A142" t="s">
        <v>663</v>
      </c>
      <c r="B142" t="s">
        <v>664</v>
      </c>
      <c r="C142" t="s">
        <v>656</v>
      </c>
      <c r="D142" t="s">
        <v>661</v>
      </c>
      <c r="E142" t="s">
        <v>662</v>
      </c>
      <c r="F142" t="s">
        <v>665</v>
      </c>
      <c r="G142" t="s">
        <v>666</v>
      </c>
    </row>
    <row r="143" spans="1:7">
      <c r="A143" t="s">
        <v>667</v>
      </c>
      <c r="B143" t="s">
        <v>668</v>
      </c>
      <c r="C143" t="s">
        <v>656</v>
      </c>
      <c r="D143" t="s">
        <v>665</v>
      </c>
      <c r="E143" t="s">
        <v>666</v>
      </c>
      <c r="F143" t="s">
        <v>123</v>
      </c>
      <c r="G143" t="s">
        <v>121</v>
      </c>
    </row>
    <row r="144" spans="1:7">
      <c r="A144" t="s">
        <v>669</v>
      </c>
      <c r="B144" t="s">
        <v>670</v>
      </c>
      <c r="C144" t="s">
        <v>671</v>
      </c>
      <c r="D144" t="s">
        <v>96</v>
      </c>
      <c r="E144" t="s">
        <v>94</v>
      </c>
      <c r="F144" t="s">
        <v>672</v>
      </c>
      <c r="G144" t="s">
        <v>673</v>
      </c>
    </row>
    <row r="145" spans="1:7">
      <c r="A145" t="s">
        <v>674</v>
      </c>
      <c r="B145" t="s">
        <v>675</v>
      </c>
      <c r="C145" t="s">
        <v>671</v>
      </c>
      <c r="D145" t="s">
        <v>672</v>
      </c>
      <c r="E145" t="s">
        <v>673</v>
      </c>
      <c r="F145" t="s">
        <v>676</v>
      </c>
      <c r="G145" t="s">
        <v>677</v>
      </c>
    </row>
    <row r="146" spans="1:7">
      <c r="A146" t="s">
        <v>678</v>
      </c>
      <c r="B146" t="s">
        <v>679</v>
      </c>
      <c r="C146" t="s">
        <v>671</v>
      </c>
      <c r="D146" t="s">
        <v>676</v>
      </c>
      <c r="E146" t="s">
        <v>677</v>
      </c>
      <c r="F146" t="s">
        <v>680</v>
      </c>
      <c r="G146" t="s">
        <v>681</v>
      </c>
    </row>
    <row r="147" spans="1:7">
      <c r="A147" t="s">
        <v>682</v>
      </c>
      <c r="B147" t="s">
        <v>683</v>
      </c>
      <c r="C147" t="s">
        <v>671</v>
      </c>
      <c r="D147" t="s">
        <v>680</v>
      </c>
      <c r="E147" t="s">
        <v>681</v>
      </c>
      <c r="F147" t="s">
        <v>684</v>
      </c>
      <c r="G147" t="s">
        <v>685</v>
      </c>
    </row>
    <row r="148" spans="1:7">
      <c r="A148" t="s">
        <v>686</v>
      </c>
      <c r="B148" t="s">
        <v>687</v>
      </c>
      <c r="C148" t="s">
        <v>671</v>
      </c>
      <c r="D148" t="s">
        <v>684</v>
      </c>
      <c r="E148" t="s">
        <v>685</v>
      </c>
      <c r="F148" t="s">
        <v>129</v>
      </c>
      <c r="G148" t="s">
        <v>127</v>
      </c>
    </row>
    <row r="149" spans="1:7">
      <c r="A149" t="s">
        <v>688</v>
      </c>
      <c r="B149" t="s">
        <v>689</v>
      </c>
      <c r="C149" t="s">
        <v>690</v>
      </c>
      <c r="D149" t="s">
        <v>123</v>
      </c>
      <c r="E149" t="s">
        <v>121</v>
      </c>
      <c r="F149" t="s">
        <v>691</v>
      </c>
      <c r="G149" t="s">
        <v>692</v>
      </c>
    </row>
    <row r="150" spans="1:7">
      <c r="A150" t="s">
        <v>693</v>
      </c>
      <c r="B150" t="s">
        <v>694</v>
      </c>
      <c r="C150" t="s">
        <v>690</v>
      </c>
      <c r="D150" t="s">
        <v>691</v>
      </c>
      <c r="E150" t="s">
        <v>692</v>
      </c>
      <c r="F150" t="s">
        <v>695</v>
      </c>
      <c r="G150" t="s">
        <v>658</v>
      </c>
    </row>
    <row r="151" spans="1:7">
      <c r="A151" t="s">
        <v>696</v>
      </c>
      <c r="B151" t="s">
        <v>697</v>
      </c>
      <c r="C151" t="s">
        <v>690</v>
      </c>
      <c r="D151" t="s">
        <v>695</v>
      </c>
      <c r="E151" t="s">
        <v>658</v>
      </c>
      <c r="F151" t="s">
        <v>698</v>
      </c>
      <c r="G151" t="s">
        <v>699</v>
      </c>
    </row>
    <row r="152" spans="1:7">
      <c r="A152" t="s">
        <v>700</v>
      </c>
      <c r="B152" t="s">
        <v>701</v>
      </c>
      <c r="C152" t="s">
        <v>690</v>
      </c>
      <c r="D152" t="s">
        <v>698</v>
      </c>
      <c r="E152" t="s">
        <v>699</v>
      </c>
      <c r="F152" t="s">
        <v>702</v>
      </c>
      <c r="G152" t="s">
        <v>703</v>
      </c>
    </row>
    <row r="153" spans="1:7">
      <c r="A153" t="s">
        <v>704</v>
      </c>
      <c r="B153" t="s">
        <v>705</v>
      </c>
      <c r="C153" t="s">
        <v>690</v>
      </c>
      <c r="D153" t="s">
        <v>702</v>
      </c>
      <c r="E153" t="s">
        <v>703</v>
      </c>
      <c r="F153" t="s">
        <v>706</v>
      </c>
      <c r="G153" t="s">
        <v>707</v>
      </c>
    </row>
    <row r="154" spans="1:7">
      <c r="A154" t="s">
        <v>708</v>
      </c>
      <c r="B154" t="s">
        <v>709</v>
      </c>
      <c r="C154" t="s">
        <v>690</v>
      </c>
      <c r="D154" t="s">
        <v>706</v>
      </c>
      <c r="E154" t="s">
        <v>707</v>
      </c>
      <c r="F154" t="s">
        <v>710</v>
      </c>
      <c r="G154" t="s">
        <v>711</v>
      </c>
    </row>
    <row r="155" spans="1:7">
      <c r="A155" t="s">
        <v>712</v>
      </c>
      <c r="B155" t="s">
        <v>713</v>
      </c>
      <c r="C155" t="s">
        <v>690</v>
      </c>
      <c r="D155" t="s">
        <v>710</v>
      </c>
      <c r="E155" t="s">
        <v>711</v>
      </c>
      <c r="F155" t="s">
        <v>714</v>
      </c>
      <c r="G155" t="s">
        <v>715</v>
      </c>
    </row>
    <row r="156" spans="1:7">
      <c r="A156" t="s">
        <v>716</v>
      </c>
      <c r="B156" t="s">
        <v>717</v>
      </c>
      <c r="C156" t="s">
        <v>690</v>
      </c>
      <c r="D156" t="s">
        <v>714</v>
      </c>
      <c r="E156" t="s">
        <v>715</v>
      </c>
      <c r="F156" t="s">
        <v>718</v>
      </c>
      <c r="G156" t="s">
        <v>719</v>
      </c>
    </row>
    <row r="157" spans="1:7">
      <c r="A157" t="s">
        <v>720</v>
      </c>
      <c r="B157" t="s">
        <v>721</v>
      </c>
      <c r="C157" t="s">
        <v>690</v>
      </c>
      <c r="D157" t="s">
        <v>718</v>
      </c>
      <c r="E157" t="s">
        <v>719</v>
      </c>
      <c r="F157" t="s">
        <v>722</v>
      </c>
      <c r="G157" t="s">
        <v>723</v>
      </c>
    </row>
    <row r="158" spans="1:7">
      <c r="A158" t="s">
        <v>724</v>
      </c>
      <c r="B158" t="s">
        <v>725</v>
      </c>
      <c r="C158" t="s">
        <v>690</v>
      </c>
      <c r="D158" t="s">
        <v>722</v>
      </c>
      <c r="E158" t="s">
        <v>723</v>
      </c>
      <c r="F158" t="s">
        <v>726</v>
      </c>
      <c r="G158" t="s">
        <v>727</v>
      </c>
    </row>
    <row r="159" spans="1:7">
      <c r="A159" t="s">
        <v>728</v>
      </c>
      <c r="B159" t="s">
        <v>729</v>
      </c>
      <c r="C159" t="s">
        <v>690</v>
      </c>
      <c r="D159" t="s">
        <v>726</v>
      </c>
      <c r="E159" t="s">
        <v>727</v>
      </c>
      <c r="F159" t="s">
        <v>730</v>
      </c>
      <c r="G159" t="s">
        <v>731</v>
      </c>
    </row>
    <row r="160" spans="1:7">
      <c r="A160" t="s">
        <v>732</v>
      </c>
      <c r="B160" t="s">
        <v>733</v>
      </c>
      <c r="C160" t="s">
        <v>690</v>
      </c>
      <c r="D160" t="s">
        <v>730</v>
      </c>
      <c r="E160" t="s">
        <v>731</v>
      </c>
      <c r="F160" t="s">
        <v>734</v>
      </c>
      <c r="G160" t="s">
        <v>735</v>
      </c>
    </row>
    <row r="161" spans="1:7">
      <c r="A161" t="s">
        <v>736</v>
      </c>
      <c r="B161" t="s">
        <v>737</v>
      </c>
      <c r="C161" t="s">
        <v>690</v>
      </c>
      <c r="D161" t="s">
        <v>734</v>
      </c>
      <c r="E161" t="s">
        <v>735</v>
      </c>
      <c r="F161" t="s">
        <v>738</v>
      </c>
      <c r="G161" t="s">
        <v>739</v>
      </c>
    </row>
    <row r="162" spans="1:7">
      <c r="A162" t="s">
        <v>740</v>
      </c>
      <c r="B162" t="s">
        <v>741</v>
      </c>
      <c r="C162" t="s">
        <v>690</v>
      </c>
      <c r="D162" t="s">
        <v>738</v>
      </c>
      <c r="E162" t="s">
        <v>739</v>
      </c>
      <c r="F162" t="s">
        <v>742</v>
      </c>
      <c r="G162" t="s">
        <v>743</v>
      </c>
    </row>
    <row r="163" spans="1:7">
      <c r="A163" t="s">
        <v>744</v>
      </c>
      <c r="B163" t="s">
        <v>745</v>
      </c>
      <c r="C163" t="s">
        <v>690</v>
      </c>
      <c r="D163" t="s">
        <v>742</v>
      </c>
      <c r="E163" t="s">
        <v>743</v>
      </c>
      <c r="F163" t="s">
        <v>746</v>
      </c>
      <c r="G163" t="s">
        <v>747</v>
      </c>
    </row>
    <row r="164" spans="1:7">
      <c r="A164" t="s">
        <v>748</v>
      </c>
      <c r="B164" t="s">
        <v>749</v>
      </c>
      <c r="C164" t="s">
        <v>690</v>
      </c>
      <c r="D164" t="s">
        <v>746</v>
      </c>
      <c r="E164" t="s">
        <v>747</v>
      </c>
      <c r="F164" t="s">
        <v>750</v>
      </c>
      <c r="G164" t="s">
        <v>751</v>
      </c>
    </row>
    <row r="165" spans="1:7">
      <c r="A165" t="s">
        <v>752</v>
      </c>
      <c r="B165" t="s">
        <v>753</v>
      </c>
      <c r="C165" t="s">
        <v>690</v>
      </c>
      <c r="D165" t="s">
        <v>750</v>
      </c>
      <c r="E165" t="s">
        <v>751</v>
      </c>
      <c r="F165" t="s">
        <v>754</v>
      </c>
      <c r="G165" t="s">
        <v>755</v>
      </c>
    </row>
    <row r="166" spans="1:7">
      <c r="A166" t="s">
        <v>756</v>
      </c>
      <c r="B166" t="s">
        <v>757</v>
      </c>
      <c r="C166" t="s">
        <v>690</v>
      </c>
      <c r="D166" t="s">
        <v>754</v>
      </c>
      <c r="E166" t="s">
        <v>755</v>
      </c>
      <c r="F166" t="s">
        <v>758</v>
      </c>
      <c r="G166" t="s">
        <v>759</v>
      </c>
    </row>
    <row r="167" spans="1:7">
      <c r="A167" t="s">
        <v>760</v>
      </c>
      <c r="B167" t="s">
        <v>761</v>
      </c>
      <c r="C167" t="s">
        <v>690</v>
      </c>
      <c r="D167" t="s">
        <v>758</v>
      </c>
      <c r="E167" t="s">
        <v>759</v>
      </c>
      <c r="F167" t="s">
        <v>762</v>
      </c>
      <c r="G167" t="s">
        <v>763</v>
      </c>
    </row>
    <row r="168" spans="1:7">
      <c r="A168" t="s">
        <v>764</v>
      </c>
      <c r="B168" t="s">
        <v>765</v>
      </c>
      <c r="C168" t="s">
        <v>690</v>
      </c>
      <c r="D168" t="s">
        <v>762</v>
      </c>
      <c r="E168" t="s">
        <v>763</v>
      </c>
      <c r="F168" t="s">
        <v>766</v>
      </c>
      <c r="G168" t="s">
        <v>767</v>
      </c>
    </row>
    <row r="169" spans="1:7">
      <c r="A169" t="s">
        <v>768</v>
      </c>
      <c r="B169" t="s">
        <v>769</v>
      </c>
      <c r="C169" t="s">
        <v>690</v>
      </c>
      <c r="D169" t="s">
        <v>766</v>
      </c>
      <c r="E169" t="s">
        <v>767</v>
      </c>
      <c r="F169" t="s">
        <v>770</v>
      </c>
      <c r="G169" t="s">
        <v>771</v>
      </c>
    </row>
    <row r="170" spans="1:7">
      <c r="A170" t="s">
        <v>772</v>
      </c>
      <c r="B170" t="s">
        <v>773</v>
      </c>
      <c r="C170" t="s">
        <v>690</v>
      </c>
      <c r="D170" t="s">
        <v>770</v>
      </c>
      <c r="E170" t="s">
        <v>771</v>
      </c>
      <c r="F170" t="s">
        <v>105</v>
      </c>
      <c r="G170" t="s">
        <v>103</v>
      </c>
    </row>
    <row r="171" spans="1:7">
      <c r="A171" t="s">
        <v>774</v>
      </c>
      <c r="B171" t="s">
        <v>775</v>
      </c>
      <c r="C171" t="s">
        <v>776</v>
      </c>
      <c r="D171" t="s">
        <v>105</v>
      </c>
      <c r="E171" t="s">
        <v>103</v>
      </c>
      <c r="F171" t="s">
        <v>777</v>
      </c>
      <c r="G171" t="s">
        <v>778</v>
      </c>
    </row>
    <row r="172" spans="1:7">
      <c r="A172" t="s">
        <v>779</v>
      </c>
      <c r="B172" t="s">
        <v>780</v>
      </c>
      <c r="C172" t="s">
        <v>776</v>
      </c>
      <c r="D172" t="s">
        <v>777</v>
      </c>
      <c r="E172" t="s">
        <v>778</v>
      </c>
      <c r="F172" t="s">
        <v>108</v>
      </c>
      <c r="G172" t="s">
        <v>106</v>
      </c>
    </row>
    <row r="173" spans="1:7">
      <c r="A173" t="s">
        <v>781</v>
      </c>
      <c r="B173" t="s">
        <v>782</v>
      </c>
      <c r="C173" t="s">
        <v>783</v>
      </c>
      <c r="D173" t="s">
        <v>114</v>
      </c>
      <c r="E173" t="s">
        <v>112</v>
      </c>
      <c r="F173" t="s">
        <v>784</v>
      </c>
      <c r="G173" t="s">
        <v>785</v>
      </c>
    </row>
    <row r="174" spans="1:7">
      <c r="A174" t="s">
        <v>786</v>
      </c>
      <c r="B174" t="s">
        <v>787</v>
      </c>
      <c r="C174" t="s">
        <v>783</v>
      </c>
      <c r="D174" t="s">
        <v>784</v>
      </c>
      <c r="E174" t="s">
        <v>785</v>
      </c>
      <c r="F174" t="s">
        <v>788</v>
      </c>
      <c r="G174" t="s">
        <v>789</v>
      </c>
    </row>
    <row r="175" spans="1:7">
      <c r="A175" t="s">
        <v>790</v>
      </c>
      <c r="B175" t="s">
        <v>791</v>
      </c>
      <c r="C175" t="s">
        <v>783</v>
      </c>
      <c r="D175" t="s">
        <v>788</v>
      </c>
      <c r="E175" t="s">
        <v>789</v>
      </c>
      <c r="F175" t="s">
        <v>792</v>
      </c>
      <c r="G175" t="s">
        <v>793</v>
      </c>
    </row>
    <row r="176" spans="1:7">
      <c r="A176" t="s">
        <v>794</v>
      </c>
      <c r="B176" t="s">
        <v>795</v>
      </c>
      <c r="C176" t="s">
        <v>783</v>
      </c>
      <c r="D176" t="s">
        <v>792</v>
      </c>
      <c r="E176" t="s">
        <v>793</v>
      </c>
      <c r="F176" t="s">
        <v>796</v>
      </c>
      <c r="G176" t="s">
        <v>797</v>
      </c>
    </row>
    <row r="177" spans="1:7">
      <c r="A177" t="s">
        <v>798</v>
      </c>
      <c r="B177" t="s">
        <v>799</v>
      </c>
      <c r="C177" t="s">
        <v>783</v>
      </c>
      <c r="D177" t="s">
        <v>796</v>
      </c>
      <c r="E177" t="s">
        <v>797</v>
      </c>
      <c r="F177" t="s">
        <v>800</v>
      </c>
      <c r="G177" t="s">
        <v>801</v>
      </c>
    </row>
    <row r="178" spans="1:7">
      <c r="A178" t="s">
        <v>802</v>
      </c>
      <c r="B178" t="s">
        <v>803</v>
      </c>
      <c r="C178" t="s">
        <v>783</v>
      </c>
      <c r="D178" t="s">
        <v>800</v>
      </c>
      <c r="E178" t="s">
        <v>801</v>
      </c>
      <c r="F178" t="s">
        <v>804</v>
      </c>
      <c r="G178" t="s">
        <v>805</v>
      </c>
    </row>
    <row r="179" spans="1:7">
      <c r="A179" t="s">
        <v>806</v>
      </c>
      <c r="B179" t="s">
        <v>807</v>
      </c>
      <c r="C179" t="s">
        <v>783</v>
      </c>
      <c r="D179" t="s">
        <v>804</v>
      </c>
      <c r="E179" t="s">
        <v>805</v>
      </c>
      <c r="F179" t="s">
        <v>808</v>
      </c>
      <c r="G179" t="s">
        <v>809</v>
      </c>
    </row>
    <row r="180" spans="1:7">
      <c r="A180" t="s">
        <v>810</v>
      </c>
      <c r="B180" t="s">
        <v>811</v>
      </c>
      <c r="C180" t="s">
        <v>783</v>
      </c>
      <c r="D180" t="s">
        <v>808</v>
      </c>
      <c r="E180" t="s">
        <v>809</v>
      </c>
      <c r="F180" t="s">
        <v>812</v>
      </c>
      <c r="G180" t="s">
        <v>813</v>
      </c>
    </row>
    <row r="181" spans="1:7">
      <c r="A181" t="s">
        <v>814</v>
      </c>
      <c r="B181" t="s">
        <v>815</v>
      </c>
      <c r="C181" t="s">
        <v>783</v>
      </c>
      <c r="D181" t="s">
        <v>812</v>
      </c>
      <c r="E181" t="s">
        <v>813</v>
      </c>
      <c r="F181" t="s">
        <v>816</v>
      </c>
      <c r="G181" t="s">
        <v>817</v>
      </c>
    </row>
    <row r="182" spans="1:7">
      <c r="A182" t="s">
        <v>818</v>
      </c>
      <c r="B182" t="s">
        <v>819</v>
      </c>
      <c r="C182" t="s">
        <v>783</v>
      </c>
      <c r="D182" t="s">
        <v>816</v>
      </c>
      <c r="E182" t="s">
        <v>817</v>
      </c>
      <c r="F182" t="s">
        <v>820</v>
      </c>
      <c r="G182" t="s">
        <v>821</v>
      </c>
    </row>
    <row r="183" spans="1:7">
      <c r="A183" t="s">
        <v>822</v>
      </c>
      <c r="B183" t="s">
        <v>823</v>
      </c>
      <c r="C183" t="s">
        <v>783</v>
      </c>
      <c r="D183" t="s">
        <v>820</v>
      </c>
      <c r="E183" t="s">
        <v>821</v>
      </c>
      <c r="F183" t="s">
        <v>824</v>
      </c>
      <c r="G183" t="s">
        <v>825</v>
      </c>
    </row>
    <row r="184" spans="1:7">
      <c r="A184" t="s">
        <v>826</v>
      </c>
      <c r="B184" t="s">
        <v>827</v>
      </c>
      <c r="C184" t="s">
        <v>783</v>
      </c>
      <c r="D184" t="s">
        <v>824</v>
      </c>
      <c r="E184" t="s">
        <v>825</v>
      </c>
      <c r="F184" t="s">
        <v>828</v>
      </c>
      <c r="G184" t="s">
        <v>829</v>
      </c>
    </row>
    <row r="185" spans="1:7">
      <c r="A185" t="s">
        <v>830</v>
      </c>
      <c r="B185" t="s">
        <v>831</v>
      </c>
      <c r="C185" t="s">
        <v>783</v>
      </c>
      <c r="D185" t="s">
        <v>828</v>
      </c>
      <c r="E185" t="s">
        <v>829</v>
      </c>
      <c r="F185" t="s">
        <v>832</v>
      </c>
      <c r="G185" t="s">
        <v>833</v>
      </c>
    </row>
    <row r="186" spans="1:7">
      <c r="A186" t="s">
        <v>834</v>
      </c>
      <c r="B186" t="s">
        <v>835</v>
      </c>
      <c r="C186" t="s">
        <v>783</v>
      </c>
      <c r="D186" t="s">
        <v>832</v>
      </c>
      <c r="E186" t="s">
        <v>833</v>
      </c>
      <c r="F186" t="s">
        <v>836</v>
      </c>
      <c r="G186" t="s">
        <v>837</v>
      </c>
    </row>
    <row r="187" spans="1:7">
      <c r="A187" t="s">
        <v>838</v>
      </c>
      <c r="B187" t="s">
        <v>839</v>
      </c>
      <c r="C187" t="s">
        <v>783</v>
      </c>
      <c r="D187" t="s">
        <v>836</v>
      </c>
      <c r="E187" t="s">
        <v>837</v>
      </c>
      <c r="F187" t="s">
        <v>840</v>
      </c>
      <c r="G187" t="s">
        <v>841</v>
      </c>
    </row>
    <row r="188" spans="1:7">
      <c r="A188" t="s">
        <v>842</v>
      </c>
      <c r="B188" t="s">
        <v>843</v>
      </c>
      <c r="C188" t="s">
        <v>783</v>
      </c>
      <c r="D188" t="s">
        <v>840</v>
      </c>
      <c r="E188" t="s">
        <v>841</v>
      </c>
      <c r="F188" t="s">
        <v>844</v>
      </c>
      <c r="G188" t="s">
        <v>845</v>
      </c>
    </row>
    <row r="189" spans="1:7">
      <c r="A189" t="s">
        <v>846</v>
      </c>
      <c r="B189" t="s">
        <v>847</v>
      </c>
      <c r="C189" t="s">
        <v>783</v>
      </c>
      <c r="D189" t="s">
        <v>844</v>
      </c>
      <c r="E189" t="s">
        <v>845</v>
      </c>
      <c r="F189" t="s">
        <v>117</v>
      </c>
      <c r="G189" t="s">
        <v>115</v>
      </c>
    </row>
    <row r="190" spans="1:7">
      <c r="A190" t="s">
        <v>848</v>
      </c>
      <c r="B190" t="s">
        <v>849</v>
      </c>
      <c r="C190" t="s">
        <v>850</v>
      </c>
      <c r="D190" t="s">
        <v>117</v>
      </c>
      <c r="E190" t="s">
        <v>115</v>
      </c>
      <c r="F190" t="s">
        <v>120</v>
      </c>
      <c r="G190" t="s">
        <v>118</v>
      </c>
    </row>
    <row r="191" spans="1:7">
      <c r="A191" t="s">
        <v>851</v>
      </c>
      <c r="B191" t="s">
        <v>852</v>
      </c>
      <c r="C191" t="s">
        <v>320</v>
      </c>
      <c r="D191" t="s">
        <v>63</v>
      </c>
      <c r="E191" t="s">
        <v>61</v>
      </c>
      <c r="F191" t="s">
        <v>321</v>
      </c>
      <c r="G191" t="s">
        <v>322</v>
      </c>
    </row>
    <row r="192" spans="1:7">
      <c r="A192" t="s">
        <v>853</v>
      </c>
      <c r="B192" t="s">
        <v>854</v>
      </c>
      <c r="C192" t="s">
        <v>320</v>
      </c>
      <c r="D192" t="s">
        <v>323</v>
      </c>
      <c r="E192" t="s">
        <v>324</v>
      </c>
      <c r="F192" t="s">
        <v>855</v>
      </c>
      <c r="G192" t="s">
        <v>856</v>
      </c>
    </row>
    <row r="193" spans="1:7">
      <c r="A193" t="s">
        <v>857</v>
      </c>
      <c r="B193" t="s">
        <v>858</v>
      </c>
      <c r="C193" t="s">
        <v>320</v>
      </c>
      <c r="D193" t="s">
        <v>855</v>
      </c>
      <c r="E193" t="s">
        <v>856</v>
      </c>
      <c r="F193" t="s">
        <v>859</v>
      </c>
      <c r="G193" t="s">
        <v>860</v>
      </c>
    </row>
    <row r="194" spans="1:7">
      <c r="A194" t="s">
        <v>861</v>
      </c>
      <c r="B194" t="s">
        <v>862</v>
      </c>
      <c r="C194" t="s">
        <v>320</v>
      </c>
      <c r="D194" t="s">
        <v>859</v>
      </c>
      <c r="E194" t="s">
        <v>860</v>
      </c>
      <c r="F194" t="s">
        <v>863</v>
      </c>
      <c r="G194" t="s">
        <v>864</v>
      </c>
    </row>
    <row r="195" spans="1:7">
      <c r="A195" t="s">
        <v>865</v>
      </c>
      <c r="B195" t="s">
        <v>866</v>
      </c>
      <c r="C195" t="s">
        <v>320</v>
      </c>
      <c r="D195" t="s">
        <v>863</v>
      </c>
      <c r="E195" t="s">
        <v>864</v>
      </c>
      <c r="F195" t="s">
        <v>867</v>
      </c>
      <c r="G195" t="s">
        <v>868</v>
      </c>
    </row>
    <row r="196" spans="1:7">
      <c r="A196" t="s">
        <v>869</v>
      </c>
      <c r="B196" t="s">
        <v>870</v>
      </c>
      <c r="C196" t="s">
        <v>320</v>
      </c>
      <c r="D196" t="s">
        <v>867</v>
      </c>
      <c r="E196" t="s">
        <v>868</v>
      </c>
      <c r="F196" t="s">
        <v>871</v>
      </c>
      <c r="G196" t="s">
        <v>872</v>
      </c>
    </row>
    <row r="197" spans="1:7">
      <c r="A197" t="s">
        <v>873</v>
      </c>
      <c r="B197" t="s">
        <v>874</v>
      </c>
      <c r="C197" t="s">
        <v>320</v>
      </c>
      <c r="D197" t="s">
        <v>871</v>
      </c>
      <c r="E197" t="s">
        <v>872</v>
      </c>
      <c r="F197" t="s">
        <v>875</v>
      </c>
      <c r="G197" t="s">
        <v>876</v>
      </c>
    </row>
    <row r="198" spans="1:7">
      <c r="A198" t="s">
        <v>877</v>
      </c>
      <c r="B198" t="s">
        <v>878</v>
      </c>
      <c r="C198" t="s">
        <v>320</v>
      </c>
      <c r="D198" t="s">
        <v>875</v>
      </c>
      <c r="E198" t="s">
        <v>876</v>
      </c>
      <c r="F198" t="s">
        <v>879</v>
      </c>
      <c r="G198" t="s">
        <v>880</v>
      </c>
    </row>
    <row r="199" spans="1:7">
      <c r="A199" t="s">
        <v>881</v>
      </c>
      <c r="B199" t="s">
        <v>882</v>
      </c>
      <c r="C199" t="s">
        <v>320</v>
      </c>
      <c r="D199" t="s">
        <v>879</v>
      </c>
      <c r="E199" t="s">
        <v>880</v>
      </c>
      <c r="F199" t="s">
        <v>883</v>
      </c>
      <c r="G199" t="s">
        <v>884</v>
      </c>
    </row>
    <row r="200" spans="1:7">
      <c r="A200" t="s">
        <v>885</v>
      </c>
      <c r="B200" t="s">
        <v>886</v>
      </c>
      <c r="C200" t="s">
        <v>320</v>
      </c>
      <c r="D200" t="s">
        <v>883</v>
      </c>
      <c r="E200" t="s">
        <v>884</v>
      </c>
      <c r="F200" t="s">
        <v>887</v>
      </c>
      <c r="G200" t="s">
        <v>888</v>
      </c>
    </row>
    <row r="201" spans="1:7">
      <c r="A201" t="s">
        <v>889</v>
      </c>
      <c r="B201" t="s">
        <v>890</v>
      </c>
      <c r="C201" t="s">
        <v>320</v>
      </c>
      <c r="D201" t="s">
        <v>887</v>
      </c>
      <c r="E201" t="s">
        <v>888</v>
      </c>
      <c r="F201" t="s">
        <v>891</v>
      </c>
      <c r="G201" t="s">
        <v>892</v>
      </c>
    </row>
    <row r="202" spans="1:7">
      <c r="A202" t="s">
        <v>893</v>
      </c>
      <c r="B202" t="s">
        <v>894</v>
      </c>
      <c r="C202" t="s">
        <v>320</v>
      </c>
      <c r="D202" t="s">
        <v>891</v>
      </c>
      <c r="E202" t="s">
        <v>892</v>
      </c>
      <c r="F202" t="s">
        <v>895</v>
      </c>
      <c r="G202" t="s">
        <v>896</v>
      </c>
    </row>
    <row r="203" spans="1:7">
      <c r="A203" t="s">
        <v>897</v>
      </c>
      <c r="B203" t="s">
        <v>898</v>
      </c>
      <c r="C203" t="s">
        <v>320</v>
      </c>
      <c r="D203" t="s">
        <v>895</v>
      </c>
      <c r="E203" t="s">
        <v>896</v>
      </c>
      <c r="F203" t="s">
        <v>899</v>
      </c>
      <c r="G203" t="s">
        <v>900</v>
      </c>
    </row>
    <row r="204" spans="1:7">
      <c r="A204" t="s">
        <v>901</v>
      </c>
      <c r="B204" t="s">
        <v>902</v>
      </c>
      <c r="C204" t="s">
        <v>320</v>
      </c>
      <c r="D204" t="s">
        <v>899</v>
      </c>
      <c r="E204" t="s">
        <v>900</v>
      </c>
      <c r="F204" t="s">
        <v>903</v>
      </c>
      <c r="G204" t="s">
        <v>904</v>
      </c>
    </row>
    <row r="205" spans="1:7">
      <c r="A205" t="s">
        <v>905</v>
      </c>
      <c r="B205" t="s">
        <v>906</v>
      </c>
      <c r="C205" t="s">
        <v>320</v>
      </c>
      <c r="D205" t="s">
        <v>903</v>
      </c>
      <c r="E205" t="s">
        <v>904</v>
      </c>
      <c r="F205" t="s">
        <v>907</v>
      </c>
      <c r="G205" t="s">
        <v>908</v>
      </c>
    </row>
    <row r="206" spans="1:7">
      <c r="A206" t="s">
        <v>909</v>
      </c>
      <c r="B206" t="s">
        <v>910</v>
      </c>
      <c r="C206" t="s">
        <v>320</v>
      </c>
      <c r="D206" t="s">
        <v>907</v>
      </c>
      <c r="E206" t="s">
        <v>908</v>
      </c>
      <c r="F206" t="s">
        <v>911</v>
      </c>
      <c r="G206" t="s">
        <v>912</v>
      </c>
    </row>
    <row r="207" spans="1:7">
      <c r="A207" t="s">
        <v>913</v>
      </c>
      <c r="B207" t="s">
        <v>914</v>
      </c>
      <c r="C207" t="s">
        <v>320</v>
      </c>
      <c r="D207" t="s">
        <v>911</v>
      </c>
      <c r="E207" t="s">
        <v>912</v>
      </c>
      <c r="F207" t="s">
        <v>915</v>
      </c>
      <c r="G207" s="90" t="s">
        <v>916</v>
      </c>
    </row>
    <row r="208" spans="1:7">
      <c r="A208" t="s">
        <v>917</v>
      </c>
      <c r="B208" t="s">
        <v>918</v>
      </c>
      <c r="C208" t="s">
        <v>320</v>
      </c>
      <c r="D208" t="s">
        <v>915</v>
      </c>
      <c r="E208" s="90" t="s">
        <v>916</v>
      </c>
      <c r="F208" t="s">
        <v>69</v>
      </c>
      <c r="G208" s="90" t="s">
        <v>67</v>
      </c>
    </row>
    <row r="209" spans="1:7">
      <c r="A209" t="s">
        <v>919</v>
      </c>
      <c r="B209" t="s">
        <v>920</v>
      </c>
      <c r="C209" t="s">
        <v>921</v>
      </c>
      <c r="D209" t="s">
        <v>54</v>
      </c>
      <c r="E209" t="s">
        <v>52</v>
      </c>
      <c r="F209" t="s">
        <v>922</v>
      </c>
      <c r="G209" t="s">
        <v>923</v>
      </c>
    </row>
    <row r="210" spans="1:7">
      <c r="A210" t="s">
        <v>924</v>
      </c>
      <c r="B210" t="s">
        <v>925</v>
      </c>
      <c r="C210" t="s">
        <v>921</v>
      </c>
      <c r="D210" t="s">
        <v>922</v>
      </c>
      <c r="E210" t="s">
        <v>923</v>
      </c>
      <c r="F210" t="s">
        <v>926</v>
      </c>
      <c r="G210" t="s">
        <v>927</v>
      </c>
    </row>
    <row r="211" spans="1:7">
      <c r="A211" t="s">
        <v>928</v>
      </c>
      <c r="B211" t="s">
        <v>929</v>
      </c>
      <c r="C211" t="s">
        <v>921</v>
      </c>
      <c r="D211" t="s">
        <v>926</v>
      </c>
      <c r="E211" t="s">
        <v>927</v>
      </c>
      <c r="F211" t="s">
        <v>60</v>
      </c>
      <c r="G211" t="s">
        <v>58</v>
      </c>
    </row>
    <row r="212" spans="1:7" s="43" customFormat="1">
      <c r="A212" s="43" t="s">
        <v>930</v>
      </c>
      <c r="B212" s="43" t="s">
        <v>931</v>
      </c>
      <c r="C212" s="43" t="s">
        <v>603</v>
      </c>
      <c r="D212" t="s">
        <v>604</v>
      </c>
      <c r="E212" s="43" t="s">
        <v>605</v>
      </c>
      <c r="F212" t="s">
        <v>93</v>
      </c>
      <c r="G212" s="43" t="s">
        <v>91</v>
      </c>
    </row>
    <row r="213" spans="1:7" s="43" customFormat="1">
      <c r="A213" s="43" t="s">
        <v>932</v>
      </c>
      <c r="B213" s="43" t="s">
        <v>933</v>
      </c>
      <c r="C213" s="43" t="s">
        <v>603</v>
      </c>
      <c r="D213" t="s">
        <v>604</v>
      </c>
      <c r="E213" s="43" t="s">
        <v>605</v>
      </c>
      <c r="F213" t="s">
        <v>612</v>
      </c>
      <c r="G213" s="43" t="s">
        <v>613</v>
      </c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P214"/>
  <sheetViews>
    <sheetView tabSelected="1" topLeftCell="Y140" workbookViewId="0">
      <selection activeCell="T59" sqref="A59:XFD59"/>
    </sheetView>
  </sheetViews>
  <sheetFormatPr baseColWidth="10" defaultColWidth="8.81640625" defaultRowHeight="14.5"/>
  <cols>
    <col min="1" max="1" width="16.81640625" customWidth="1"/>
    <col min="2" max="2" width="19.54296875" customWidth="1"/>
    <col min="3" max="3" width="13.453125" customWidth="1"/>
    <col min="4" max="4" width="12.81640625" customWidth="1"/>
    <col min="5" max="5" width="11.26953125" customWidth="1"/>
    <col min="6" max="6" width="12.1796875" customWidth="1"/>
    <col min="7" max="7" width="17.7265625" customWidth="1"/>
    <col min="8" max="8" width="13.7265625" customWidth="1"/>
    <col min="9" max="9" width="8.1796875" customWidth="1"/>
    <col min="10" max="10" width="16.1796875" customWidth="1"/>
    <col min="11" max="11" width="15.81640625" customWidth="1"/>
    <col min="12" max="12" width="9.1796875" customWidth="1"/>
    <col min="13" max="13" width="15.1796875" customWidth="1"/>
    <col min="14" max="14" width="20.81640625" customWidth="1"/>
    <col min="16" max="16" width="13.26953125" customWidth="1"/>
    <col min="17" max="17" width="10.54296875" customWidth="1"/>
    <col min="18" max="18" width="14.26953125" customWidth="1"/>
    <col min="19" max="19" width="12.1796875" customWidth="1"/>
    <col min="20" max="20" width="11.453125" customWidth="1"/>
    <col min="37" max="38" width="11.81640625" bestFit="1" customWidth="1"/>
  </cols>
  <sheetData>
    <row r="1" spans="1:41">
      <c r="A1" s="24" t="s">
        <v>30</v>
      </c>
      <c r="B1" s="25"/>
      <c r="C1" s="26"/>
    </row>
    <row r="2" spans="1:41">
      <c r="A2" s="27" t="s">
        <v>14</v>
      </c>
      <c r="B2" s="25"/>
      <c r="C2" s="28" t="s">
        <v>31</v>
      </c>
    </row>
    <row r="4" spans="1:41">
      <c r="D4" s="86" t="s">
        <v>1358</v>
      </c>
      <c r="T4" s="86" t="s">
        <v>1356</v>
      </c>
      <c r="AE4" s="86" t="s">
        <v>1357</v>
      </c>
    </row>
    <row r="5" spans="1:41" ht="52.5">
      <c r="A5" s="67" t="s">
        <v>40</v>
      </c>
      <c r="B5" s="39" t="s">
        <v>12</v>
      </c>
      <c r="C5" s="68" t="s">
        <v>41</v>
      </c>
      <c r="D5" s="76" t="s">
        <v>44</v>
      </c>
      <c r="E5" s="77" t="s">
        <v>39</v>
      </c>
      <c r="F5" s="76" t="s">
        <v>42</v>
      </c>
      <c r="G5" s="78" t="s">
        <v>43</v>
      </c>
      <c r="H5" s="79" t="s">
        <v>36</v>
      </c>
      <c r="I5" s="80" t="s">
        <v>48</v>
      </c>
      <c r="J5" s="81" t="s">
        <v>49</v>
      </c>
      <c r="K5" s="81" t="s">
        <v>38</v>
      </c>
      <c r="L5" s="80" t="s">
        <v>37</v>
      </c>
      <c r="M5" s="80" t="s">
        <v>50</v>
      </c>
      <c r="N5" s="80" t="s">
        <v>51</v>
      </c>
      <c r="O5" s="80" t="s">
        <v>1343</v>
      </c>
      <c r="P5" s="82" t="s">
        <v>1350</v>
      </c>
      <c r="Q5" s="82" t="s">
        <v>1351</v>
      </c>
      <c r="R5" s="82" t="s">
        <v>1352</v>
      </c>
      <c r="S5" s="82" t="s">
        <v>1353</v>
      </c>
      <c r="T5" s="85" t="s">
        <v>44</v>
      </c>
      <c r="U5" s="85" t="s">
        <v>39</v>
      </c>
      <c r="V5" s="85" t="s">
        <v>42</v>
      </c>
      <c r="W5" s="85" t="s">
        <v>43</v>
      </c>
      <c r="X5" s="85" t="s">
        <v>36</v>
      </c>
      <c r="Y5" s="85" t="s">
        <v>48</v>
      </c>
      <c r="Z5" s="85" t="s">
        <v>49</v>
      </c>
      <c r="AA5" s="85" t="s">
        <v>38</v>
      </c>
      <c r="AB5" s="85" t="s">
        <v>37</v>
      </c>
      <c r="AC5" s="85" t="s">
        <v>50</v>
      </c>
      <c r="AD5" s="85" t="s">
        <v>51</v>
      </c>
      <c r="AE5" t="s">
        <v>44</v>
      </c>
      <c r="AF5" t="s">
        <v>39</v>
      </c>
      <c r="AG5" t="s">
        <v>42</v>
      </c>
      <c r="AH5" t="s">
        <v>43</v>
      </c>
      <c r="AI5" t="s">
        <v>36</v>
      </c>
      <c r="AJ5" t="s">
        <v>48</v>
      </c>
      <c r="AK5" t="s">
        <v>49</v>
      </c>
      <c r="AL5" t="s">
        <v>38</v>
      </c>
      <c r="AM5" t="s">
        <v>37</v>
      </c>
      <c r="AN5" t="s">
        <v>50</v>
      </c>
      <c r="AO5" t="s">
        <v>51</v>
      </c>
    </row>
    <row r="6" spans="1:41">
      <c r="A6" s="69" t="s">
        <v>919</v>
      </c>
      <c r="B6" s="69" t="s">
        <v>920</v>
      </c>
      <c r="C6" s="69" t="s">
        <v>943</v>
      </c>
      <c r="D6" s="83">
        <v>0</v>
      </c>
      <c r="E6" s="83">
        <v>2</v>
      </c>
      <c r="F6" s="83">
        <v>1047</v>
      </c>
      <c r="G6" s="83">
        <v>10</v>
      </c>
      <c r="H6" s="83">
        <v>0</v>
      </c>
      <c r="I6" s="83"/>
      <c r="J6" s="83">
        <v>0</v>
      </c>
      <c r="K6" s="83">
        <v>0</v>
      </c>
      <c r="L6" s="83">
        <v>2</v>
      </c>
      <c r="M6" s="83" t="s">
        <v>944</v>
      </c>
      <c r="N6" s="83"/>
      <c r="O6" s="83" t="s">
        <v>1344</v>
      </c>
      <c r="P6" s="84">
        <v>0</v>
      </c>
      <c r="Q6" s="84">
        <v>0</v>
      </c>
      <c r="R6" s="84" t="s">
        <v>945</v>
      </c>
      <c r="S6" s="84" t="s">
        <v>945</v>
      </c>
      <c r="T6" s="85">
        <v>0</v>
      </c>
      <c r="U6" s="85">
        <v>2</v>
      </c>
      <c r="V6" s="85">
        <v>1161</v>
      </c>
      <c r="W6" s="85">
        <v>14</v>
      </c>
      <c r="X6" s="85">
        <v>0</v>
      </c>
      <c r="Y6" s="85"/>
      <c r="Z6" s="85">
        <v>0</v>
      </c>
      <c r="AA6" s="85">
        <v>0</v>
      </c>
      <c r="AB6" s="85">
        <v>2</v>
      </c>
      <c r="AC6" s="85" t="s">
        <v>944</v>
      </c>
      <c r="AD6" s="85">
        <f>SUM(T6-D6)</f>
        <v>0</v>
      </c>
      <c r="AE6">
        <f>SUM(D6-T6)</f>
        <v>0</v>
      </c>
      <c r="AF6">
        <f t="shared" ref="AF6:AM6" si="0">SUM(E6-U6)</f>
        <v>0</v>
      </c>
      <c r="AG6">
        <f t="shared" si="0"/>
        <v>-114</v>
      </c>
      <c r="AH6">
        <f t="shared" si="0"/>
        <v>-4</v>
      </c>
      <c r="AI6">
        <f t="shared" si="0"/>
        <v>0</v>
      </c>
      <c r="AJ6">
        <f t="shared" si="0"/>
        <v>0</v>
      </c>
      <c r="AK6">
        <f t="shared" si="0"/>
        <v>0</v>
      </c>
      <c r="AL6">
        <f t="shared" si="0"/>
        <v>0</v>
      </c>
      <c r="AM6">
        <f t="shared" si="0"/>
        <v>0</v>
      </c>
    </row>
    <row r="7" spans="1:41">
      <c r="A7" s="69" t="s">
        <v>924</v>
      </c>
      <c r="B7" s="69" t="s">
        <v>925</v>
      </c>
      <c r="C7" s="69" t="s">
        <v>943</v>
      </c>
      <c r="D7" s="83">
        <v>4</v>
      </c>
      <c r="E7" s="83">
        <v>2</v>
      </c>
      <c r="F7" s="83">
        <v>1004</v>
      </c>
      <c r="G7" s="83">
        <v>10</v>
      </c>
      <c r="H7" s="83">
        <v>0</v>
      </c>
      <c r="I7" s="83"/>
      <c r="J7" s="83">
        <v>0</v>
      </c>
      <c r="K7" s="83">
        <v>0</v>
      </c>
      <c r="L7" s="83">
        <v>2</v>
      </c>
      <c r="M7" s="83" t="s">
        <v>944</v>
      </c>
      <c r="N7" s="83"/>
      <c r="O7" s="83" t="s">
        <v>1344</v>
      </c>
      <c r="P7" s="84">
        <v>0</v>
      </c>
      <c r="Q7" s="84">
        <v>0</v>
      </c>
      <c r="R7" s="84" t="s">
        <v>945</v>
      </c>
      <c r="S7" s="84" t="s">
        <v>945</v>
      </c>
      <c r="T7" s="85">
        <v>4</v>
      </c>
      <c r="U7" s="85">
        <v>2</v>
      </c>
      <c r="V7" s="85">
        <v>1027</v>
      </c>
      <c r="W7" s="85">
        <v>13</v>
      </c>
      <c r="X7" s="85">
        <v>0</v>
      </c>
      <c r="Y7" s="85">
        <v>0</v>
      </c>
      <c r="Z7" s="85">
        <v>0</v>
      </c>
      <c r="AA7" s="85">
        <v>0</v>
      </c>
      <c r="AB7" s="85">
        <v>2</v>
      </c>
      <c r="AC7" s="85" t="s">
        <v>944</v>
      </c>
      <c r="AD7" s="85" t="s">
        <v>945</v>
      </c>
      <c r="AE7">
        <f t="shared" ref="AE7:AE70" si="1">SUM(D7-T7)</f>
        <v>0</v>
      </c>
      <c r="AF7">
        <f t="shared" ref="AF7:AF70" si="2">SUM(E7-U7)</f>
        <v>0</v>
      </c>
      <c r="AG7">
        <f t="shared" ref="AG7:AG70" si="3">SUM(F7-V7)</f>
        <v>-23</v>
      </c>
      <c r="AH7">
        <f t="shared" ref="AH7:AH70" si="4">SUM(G7-W7)</f>
        <v>-3</v>
      </c>
      <c r="AI7">
        <f t="shared" ref="AI7:AI70" si="5">SUM(H7-X7)</f>
        <v>0</v>
      </c>
      <c r="AJ7">
        <f t="shared" ref="AJ7:AJ70" si="6">SUM(I7-Y7)</f>
        <v>0</v>
      </c>
      <c r="AK7">
        <f t="shared" ref="AK7:AK70" si="7">SUM(J7-Z7)</f>
        <v>0</v>
      </c>
      <c r="AL7">
        <f t="shared" ref="AL7:AL70" si="8">SUM(K7-AA7)</f>
        <v>0</v>
      </c>
      <c r="AM7">
        <f t="shared" ref="AM7:AM70" si="9">SUM(L7-AB7)</f>
        <v>0</v>
      </c>
    </row>
    <row r="8" spans="1:41">
      <c r="A8" s="69" t="s">
        <v>928</v>
      </c>
      <c r="B8" s="69" t="s">
        <v>929</v>
      </c>
      <c r="C8" s="69" t="s">
        <v>943</v>
      </c>
      <c r="D8" s="83">
        <v>5</v>
      </c>
      <c r="E8" s="83">
        <v>2</v>
      </c>
      <c r="F8" s="83">
        <v>1580</v>
      </c>
      <c r="G8" s="83">
        <v>10</v>
      </c>
      <c r="H8" s="83">
        <v>0</v>
      </c>
      <c r="I8" s="83"/>
      <c r="J8" s="83">
        <v>0.30000000000000004</v>
      </c>
      <c r="K8" s="83">
        <v>0.70000000000000007</v>
      </c>
      <c r="L8" s="83">
        <v>3</v>
      </c>
      <c r="M8" s="83" t="s">
        <v>944</v>
      </c>
      <c r="N8" s="83"/>
      <c r="O8" s="83" t="s">
        <v>1344</v>
      </c>
      <c r="P8" s="84">
        <v>0</v>
      </c>
      <c r="Q8" s="84">
        <v>0</v>
      </c>
      <c r="R8" s="84" t="s">
        <v>945</v>
      </c>
      <c r="S8" s="84" t="s">
        <v>945</v>
      </c>
      <c r="T8" s="85">
        <v>5</v>
      </c>
      <c r="U8" s="85">
        <v>2</v>
      </c>
      <c r="V8" s="85">
        <v>1864</v>
      </c>
      <c r="W8" s="85">
        <v>11.5</v>
      </c>
      <c r="X8" s="85">
        <v>0</v>
      </c>
      <c r="Y8" s="85">
        <v>0</v>
      </c>
      <c r="Z8" s="85">
        <v>0.3</v>
      </c>
      <c r="AA8" s="85">
        <v>0.7</v>
      </c>
      <c r="AB8" s="85">
        <v>3</v>
      </c>
      <c r="AC8" s="85" t="s">
        <v>944</v>
      </c>
      <c r="AD8" s="85" t="s">
        <v>945</v>
      </c>
      <c r="AE8">
        <f t="shared" si="1"/>
        <v>0</v>
      </c>
      <c r="AF8">
        <f t="shared" si="2"/>
        <v>0</v>
      </c>
      <c r="AG8">
        <f t="shared" si="3"/>
        <v>-284</v>
      </c>
      <c r="AH8">
        <f t="shared" si="4"/>
        <v>-1.5</v>
      </c>
      <c r="AI8">
        <f t="shared" si="5"/>
        <v>0</v>
      </c>
      <c r="AJ8">
        <f t="shared" si="6"/>
        <v>0</v>
      </c>
      <c r="AK8" s="87">
        <f t="shared" si="7"/>
        <v>5.5511151231257827E-17</v>
      </c>
      <c r="AL8" s="87">
        <f t="shared" si="8"/>
        <v>1.1102230246251565E-16</v>
      </c>
      <c r="AM8">
        <f t="shared" si="9"/>
        <v>0</v>
      </c>
    </row>
    <row r="9" spans="1:41">
      <c r="A9" s="69" t="s">
        <v>614</v>
      </c>
      <c r="B9" s="69" t="s">
        <v>615</v>
      </c>
      <c r="C9" s="69" t="s">
        <v>943</v>
      </c>
      <c r="D9" s="83">
        <v>4</v>
      </c>
      <c r="E9" s="83">
        <v>2</v>
      </c>
      <c r="F9" s="83">
        <v>6625</v>
      </c>
      <c r="G9" s="83">
        <v>8</v>
      </c>
      <c r="H9" s="83">
        <v>0</v>
      </c>
      <c r="I9" s="83"/>
      <c r="J9" s="83">
        <v>0</v>
      </c>
      <c r="K9" s="83">
        <v>0</v>
      </c>
      <c r="L9" s="83">
        <v>2</v>
      </c>
      <c r="M9" s="83" t="s">
        <v>944</v>
      </c>
      <c r="N9" s="83"/>
      <c r="O9" s="83" t="s">
        <v>1344</v>
      </c>
      <c r="P9" s="84">
        <v>0</v>
      </c>
      <c r="Q9" s="84">
        <v>0</v>
      </c>
      <c r="R9" s="84" t="s">
        <v>945</v>
      </c>
      <c r="S9" s="84" t="s">
        <v>945</v>
      </c>
      <c r="T9" s="85">
        <v>4</v>
      </c>
      <c r="U9" s="85">
        <v>2</v>
      </c>
      <c r="V9" s="85">
        <v>7414</v>
      </c>
      <c r="W9" s="85">
        <v>8.4</v>
      </c>
      <c r="X9" s="85">
        <v>0</v>
      </c>
      <c r="Y9" s="85"/>
      <c r="Z9" s="85">
        <v>0</v>
      </c>
      <c r="AA9" s="85">
        <v>0</v>
      </c>
      <c r="AB9" s="85">
        <v>2</v>
      </c>
      <c r="AC9" s="85" t="s">
        <v>944</v>
      </c>
      <c r="AD9" s="85" t="s">
        <v>945</v>
      </c>
      <c r="AE9">
        <f t="shared" si="1"/>
        <v>0</v>
      </c>
      <c r="AF9">
        <f t="shared" si="2"/>
        <v>0</v>
      </c>
      <c r="AG9">
        <f t="shared" si="3"/>
        <v>-789</v>
      </c>
      <c r="AH9">
        <f t="shared" si="4"/>
        <v>-0.40000000000000036</v>
      </c>
      <c r="AI9">
        <f t="shared" si="5"/>
        <v>0</v>
      </c>
      <c r="AJ9">
        <f t="shared" si="6"/>
        <v>0</v>
      </c>
      <c r="AK9">
        <f t="shared" si="7"/>
        <v>0</v>
      </c>
      <c r="AL9">
        <f t="shared" si="8"/>
        <v>0</v>
      </c>
      <c r="AM9">
        <f t="shared" si="9"/>
        <v>0</v>
      </c>
    </row>
    <row r="10" spans="1:41">
      <c r="A10" s="69" t="s">
        <v>424</v>
      </c>
      <c r="B10" s="69" t="s">
        <v>425</v>
      </c>
      <c r="C10" s="69" t="s">
        <v>943</v>
      </c>
      <c r="D10" s="83">
        <v>1</v>
      </c>
      <c r="E10" s="83">
        <v>2</v>
      </c>
      <c r="F10" s="83">
        <v>2467</v>
      </c>
      <c r="G10" s="83">
        <v>14</v>
      </c>
      <c r="H10" s="83">
        <v>0</v>
      </c>
      <c r="I10" s="83"/>
      <c r="J10" s="83">
        <v>0</v>
      </c>
      <c r="K10" s="83">
        <v>0</v>
      </c>
      <c r="L10" s="83">
        <v>2</v>
      </c>
      <c r="M10" s="83" t="s">
        <v>944</v>
      </c>
      <c r="N10" s="83"/>
      <c r="O10" s="83" t="s">
        <v>1344</v>
      </c>
      <c r="P10" s="84">
        <v>0</v>
      </c>
      <c r="Q10" s="84">
        <v>0</v>
      </c>
      <c r="R10" s="84" t="s">
        <v>945</v>
      </c>
      <c r="S10" s="84" t="s">
        <v>945</v>
      </c>
      <c r="T10" s="85">
        <v>1</v>
      </c>
      <c r="U10" s="85">
        <v>2</v>
      </c>
      <c r="V10" s="85">
        <v>7180</v>
      </c>
      <c r="W10" s="85">
        <v>12</v>
      </c>
      <c r="X10" s="85">
        <v>0</v>
      </c>
      <c r="Y10" s="85"/>
      <c r="Z10" s="85">
        <v>0</v>
      </c>
      <c r="AA10" s="85">
        <v>0</v>
      </c>
      <c r="AB10" s="85">
        <v>2</v>
      </c>
      <c r="AC10" s="85" t="s">
        <v>944</v>
      </c>
      <c r="AD10" s="85" t="s">
        <v>945</v>
      </c>
      <c r="AE10">
        <f t="shared" si="1"/>
        <v>0</v>
      </c>
      <c r="AF10">
        <f t="shared" si="2"/>
        <v>0</v>
      </c>
      <c r="AG10">
        <f t="shared" si="3"/>
        <v>-4713</v>
      </c>
      <c r="AH10">
        <f t="shared" si="4"/>
        <v>2</v>
      </c>
      <c r="AI10">
        <f t="shared" si="5"/>
        <v>0</v>
      </c>
      <c r="AJ10">
        <f t="shared" si="6"/>
        <v>0</v>
      </c>
      <c r="AK10">
        <f t="shared" si="7"/>
        <v>0</v>
      </c>
      <c r="AL10">
        <f t="shared" si="8"/>
        <v>0</v>
      </c>
      <c r="AM10">
        <f t="shared" si="9"/>
        <v>0</v>
      </c>
      <c r="AO10" t="s">
        <v>1377</v>
      </c>
    </row>
    <row r="11" spans="1:41">
      <c r="A11" s="69" t="s">
        <v>429</v>
      </c>
      <c r="B11" s="69" t="s">
        <v>430</v>
      </c>
      <c r="C11" s="69" t="s">
        <v>943</v>
      </c>
      <c r="D11" s="83">
        <v>7</v>
      </c>
      <c r="E11" s="83">
        <v>2</v>
      </c>
      <c r="F11" s="83">
        <v>2095</v>
      </c>
      <c r="G11" s="83">
        <v>15</v>
      </c>
      <c r="H11" s="83">
        <v>1</v>
      </c>
      <c r="I11" s="83"/>
      <c r="J11" s="83">
        <v>0</v>
      </c>
      <c r="K11" s="83">
        <v>0</v>
      </c>
      <c r="L11" s="83">
        <v>2</v>
      </c>
      <c r="M11" s="83" t="s">
        <v>944</v>
      </c>
      <c r="N11" s="83"/>
      <c r="O11" s="83" t="s">
        <v>1344</v>
      </c>
      <c r="P11" s="84">
        <v>0</v>
      </c>
      <c r="Q11" s="84">
        <v>0</v>
      </c>
      <c r="R11" s="84" t="s">
        <v>945</v>
      </c>
      <c r="S11" s="84" t="s">
        <v>945</v>
      </c>
      <c r="T11" s="85">
        <v>7</v>
      </c>
      <c r="U11" s="85">
        <v>2</v>
      </c>
      <c r="V11" s="85">
        <v>2117</v>
      </c>
      <c r="W11" s="85">
        <v>15</v>
      </c>
      <c r="X11" s="85">
        <v>1</v>
      </c>
      <c r="Y11" s="85"/>
      <c r="Z11" s="85">
        <v>0</v>
      </c>
      <c r="AA11" s="85">
        <v>0</v>
      </c>
      <c r="AB11" s="85">
        <v>2</v>
      </c>
      <c r="AC11" s="85" t="s">
        <v>944</v>
      </c>
      <c r="AD11" s="85" t="s">
        <v>945</v>
      </c>
      <c r="AE11">
        <f t="shared" si="1"/>
        <v>0</v>
      </c>
      <c r="AF11">
        <f t="shared" si="2"/>
        <v>0</v>
      </c>
      <c r="AG11">
        <f t="shared" si="3"/>
        <v>-22</v>
      </c>
      <c r="AH11">
        <f t="shared" si="4"/>
        <v>0</v>
      </c>
      <c r="AI11">
        <f t="shared" si="5"/>
        <v>0</v>
      </c>
      <c r="AJ11">
        <f t="shared" si="6"/>
        <v>0</v>
      </c>
      <c r="AK11">
        <f t="shared" si="7"/>
        <v>0</v>
      </c>
      <c r="AL11">
        <f t="shared" si="8"/>
        <v>0</v>
      </c>
      <c r="AM11">
        <f t="shared" si="9"/>
        <v>0</v>
      </c>
    </row>
    <row r="12" spans="1:41">
      <c r="A12" s="69" t="s">
        <v>433</v>
      </c>
      <c r="B12" s="69" t="s">
        <v>434</v>
      </c>
      <c r="C12" s="69" t="s">
        <v>943</v>
      </c>
      <c r="D12" s="83">
        <v>14</v>
      </c>
      <c r="E12" s="83">
        <v>2</v>
      </c>
      <c r="F12" s="83">
        <v>1096</v>
      </c>
      <c r="G12" s="83">
        <v>16</v>
      </c>
      <c r="H12" s="83">
        <v>1</v>
      </c>
      <c r="I12" s="83"/>
      <c r="J12" s="83">
        <v>0</v>
      </c>
      <c r="K12" s="83">
        <v>0</v>
      </c>
      <c r="L12" s="83">
        <v>2</v>
      </c>
      <c r="M12" s="83" t="s">
        <v>944</v>
      </c>
      <c r="N12" s="83"/>
      <c r="O12" s="83" t="s">
        <v>1344</v>
      </c>
      <c r="P12" s="84">
        <v>0</v>
      </c>
      <c r="Q12" s="84">
        <v>0</v>
      </c>
      <c r="R12" s="84" t="s">
        <v>945</v>
      </c>
      <c r="S12" s="84" t="s">
        <v>945</v>
      </c>
      <c r="T12" s="85">
        <v>14</v>
      </c>
      <c r="U12" s="85">
        <v>2</v>
      </c>
      <c r="V12" s="85">
        <v>1130</v>
      </c>
      <c r="W12" s="85">
        <v>15</v>
      </c>
      <c r="X12" s="85">
        <v>1</v>
      </c>
      <c r="Y12" s="85"/>
      <c r="Z12" s="85">
        <v>0</v>
      </c>
      <c r="AA12" s="85">
        <v>0</v>
      </c>
      <c r="AB12" s="85">
        <v>2</v>
      </c>
      <c r="AC12" s="85" t="s">
        <v>944</v>
      </c>
      <c r="AD12" s="85" t="s">
        <v>945</v>
      </c>
      <c r="AE12">
        <f t="shared" si="1"/>
        <v>0</v>
      </c>
      <c r="AF12">
        <f t="shared" si="2"/>
        <v>0</v>
      </c>
      <c r="AG12">
        <f t="shared" si="3"/>
        <v>-34</v>
      </c>
      <c r="AH12">
        <f t="shared" si="4"/>
        <v>1</v>
      </c>
      <c r="AI12">
        <f t="shared" si="5"/>
        <v>0</v>
      </c>
      <c r="AJ12">
        <f t="shared" si="6"/>
        <v>0</v>
      </c>
      <c r="AK12">
        <f t="shared" si="7"/>
        <v>0</v>
      </c>
      <c r="AL12">
        <f t="shared" si="8"/>
        <v>0</v>
      </c>
      <c r="AM12">
        <f t="shared" si="9"/>
        <v>0</v>
      </c>
    </row>
    <row r="13" spans="1:41">
      <c r="A13" s="69" t="s">
        <v>437</v>
      </c>
      <c r="B13" s="69" t="s">
        <v>438</v>
      </c>
      <c r="C13" s="69" t="s">
        <v>943</v>
      </c>
      <c r="D13" s="83">
        <v>97</v>
      </c>
      <c r="E13" s="83">
        <v>2</v>
      </c>
      <c r="F13" s="83">
        <v>663</v>
      </c>
      <c r="G13" s="83">
        <v>18</v>
      </c>
      <c r="H13" s="83">
        <v>1</v>
      </c>
      <c r="I13" s="83"/>
      <c r="J13" s="83">
        <v>0</v>
      </c>
      <c r="K13" s="83">
        <v>0</v>
      </c>
      <c r="L13" s="83">
        <v>2</v>
      </c>
      <c r="M13" s="83" t="s">
        <v>944</v>
      </c>
      <c r="N13" s="83"/>
      <c r="O13" s="83" t="s">
        <v>1344</v>
      </c>
      <c r="P13" s="84">
        <v>0</v>
      </c>
      <c r="Q13" s="84">
        <v>0</v>
      </c>
      <c r="R13" s="84" t="s">
        <v>945</v>
      </c>
      <c r="S13" s="84" t="s">
        <v>945</v>
      </c>
      <c r="T13" s="85">
        <v>97</v>
      </c>
      <c r="U13" s="85">
        <v>2</v>
      </c>
      <c r="V13" s="85">
        <v>653</v>
      </c>
      <c r="W13" s="85">
        <v>17</v>
      </c>
      <c r="X13" s="85">
        <v>1</v>
      </c>
      <c r="Y13" s="85"/>
      <c r="Z13" s="85">
        <v>0</v>
      </c>
      <c r="AA13" s="85">
        <v>0</v>
      </c>
      <c r="AB13" s="85">
        <v>2</v>
      </c>
      <c r="AC13" s="85" t="s">
        <v>944</v>
      </c>
      <c r="AD13" s="85" t="s">
        <v>945</v>
      </c>
      <c r="AE13">
        <f t="shared" si="1"/>
        <v>0</v>
      </c>
      <c r="AF13">
        <f t="shared" si="2"/>
        <v>0</v>
      </c>
      <c r="AG13">
        <f t="shared" si="3"/>
        <v>10</v>
      </c>
      <c r="AH13">
        <f t="shared" si="4"/>
        <v>1</v>
      </c>
      <c r="AI13">
        <f t="shared" si="5"/>
        <v>0</v>
      </c>
      <c r="AJ13">
        <f t="shared" si="6"/>
        <v>0</v>
      </c>
      <c r="AK13">
        <f t="shared" si="7"/>
        <v>0</v>
      </c>
      <c r="AL13">
        <f t="shared" si="8"/>
        <v>0</v>
      </c>
      <c r="AM13">
        <f t="shared" si="9"/>
        <v>0</v>
      </c>
    </row>
    <row r="14" spans="1:41">
      <c r="A14" s="69" t="s">
        <v>441</v>
      </c>
      <c r="B14" s="69" t="s">
        <v>442</v>
      </c>
      <c r="C14" s="69" t="s">
        <v>943</v>
      </c>
      <c r="D14" s="83">
        <v>13</v>
      </c>
      <c r="E14" s="83">
        <v>2</v>
      </c>
      <c r="F14" s="83">
        <v>1351</v>
      </c>
      <c r="G14" s="83">
        <v>16</v>
      </c>
      <c r="H14" s="83">
        <v>0</v>
      </c>
      <c r="I14" s="83"/>
      <c r="J14" s="83">
        <v>0</v>
      </c>
      <c r="K14" s="83">
        <v>0</v>
      </c>
      <c r="L14" s="83">
        <v>2</v>
      </c>
      <c r="M14" s="83" t="s">
        <v>944</v>
      </c>
      <c r="N14" s="83"/>
      <c r="O14" s="83" t="s">
        <v>1344</v>
      </c>
      <c r="P14" s="84">
        <v>0</v>
      </c>
      <c r="Q14" s="84">
        <v>0</v>
      </c>
      <c r="R14" s="84" t="s">
        <v>945</v>
      </c>
      <c r="S14" s="84" t="s">
        <v>945</v>
      </c>
      <c r="T14" s="85">
        <v>13</v>
      </c>
      <c r="U14" s="85">
        <v>2</v>
      </c>
      <c r="V14" s="85">
        <v>1357</v>
      </c>
      <c r="W14" s="85">
        <v>17.399999999999999</v>
      </c>
      <c r="X14" s="85">
        <v>0</v>
      </c>
      <c r="Y14" s="85"/>
      <c r="Z14" s="85">
        <v>0</v>
      </c>
      <c r="AA14" s="85">
        <v>0</v>
      </c>
      <c r="AB14" s="85">
        <v>2</v>
      </c>
      <c r="AC14" s="85" t="s">
        <v>944</v>
      </c>
      <c r="AD14" s="85" t="s">
        <v>945</v>
      </c>
      <c r="AE14">
        <f t="shared" si="1"/>
        <v>0</v>
      </c>
      <c r="AF14">
        <f t="shared" si="2"/>
        <v>0</v>
      </c>
      <c r="AG14">
        <f t="shared" si="3"/>
        <v>-6</v>
      </c>
      <c r="AH14">
        <f t="shared" si="4"/>
        <v>-1.3999999999999986</v>
      </c>
      <c r="AI14">
        <f t="shared" si="5"/>
        <v>0</v>
      </c>
      <c r="AJ14">
        <f t="shared" si="6"/>
        <v>0</v>
      </c>
      <c r="AK14">
        <f t="shared" si="7"/>
        <v>0</v>
      </c>
      <c r="AL14">
        <f t="shared" si="8"/>
        <v>0</v>
      </c>
      <c r="AM14">
        <f t="shared" si="9"/>
        <v>0</v>
      </c>
    </row>
    <row r="15" spans="1:41">
      <c r="A15" s="69" t="s">
        <v>445</v>
      </c>
      <c r="B15" s="69" t="s">
        <v>446</v>
      </c>
      <c r="C15" s="69" t="s">
        <v>943</v>
      </c>
      <c r="D15" s="83">
        <v>4</v>
      </c>
      <c r="E15" s="83">
        <v>2</v>
      </c>
      <c r="F15" s="83">
        <v>1796</v>
      </c>
      <c r="G15" s="83">
        <v>15</v>
      </c>
      <c r="H15" s="83">
        <v>0</v>
      </c>
      <c r="I15" s="83"/>
      <c r="J15" s="83">
        <v>0</v>
      </c>
      <c r="K15" s="83">
        <v>0</v>
      </c>
      <c r="L15" s="83">
        <v>2</v>
      </c>
      <c r="M15" s="83" t="s">
        <v>944</v>
      </c>
      <c r="N15" s="83"/>
      <c r="O15" s="83" t="s">
        <v>1344</v>
      </c>
      <c r="P15" s="84">
        <v>0</v>
      </c>
      <c r="Q15" s="84">
        <v>0</v>
      </c>
      <c r="R15" s="84" t="s">
        <v>945</v>
      </c>
      <c r="S15" s="84" t="s">
        <v>945</v>
      </c>
      <c r="T15" s="85">
        <v>4</v>
      </c>
      <c r="U15" s="85">
        <v>2</v>
      </c>
      <c r="V15" s="85">
        <v>1787</v>
      </c>
      <c r="W15" s="85">
        <v>16</v>
      </c>
      <c r="X15" s="85">
        <v>0</v>
      </c>
      <c r="Y15" s="85"/>
      <c r="Z15" s="85">
        <v>0</v>
      </c>
      <c r="AA15" s="85">
        <v>0</v>
      </c>
      <c r="AB15" s="85">
        <v>2</v>
      </c>
      <c r="AC15" s="85" t="s">
        <v>944</v>
      </c>
      <c r="AD15" s="85" t="s">
        <v>945</v>
      </c>
      <c r="AE15">
        <f t="shared" si="1"/>
        <v>0</v>
      </c>
      <c r="AF15">
        <f t="shared" si="2"/>
        <v>0</v>
      </c>
      <c r="AG15">
        <f t="shared" si="3"/>
        <v>9</v>
      </c>
      <c r="AH15">
        <f t="shared" si="4"/>
        <v>-1</v>
      </c>
      <c r="AI15">
        <f t="shared" si="5"/>
        <v>0</v>
      </c>
      <c r="AJ15">
        <f t="shared" si="6"/>
        <v>0</v>
      </c>
      <c r="AK15">
        <f t="shared" si="7"/>
        <v>0</v>
      </c>
      <c r="AL15">
        <f t="shared" si="8"/>
        <v>0</v>
      </c>
      <c r="AM15">
        <f t="shared" si="9"/>
        <v>0</v>
      </c>
    </row>
    <row r="16" spans="1:41">
      <c r="A16" s="69" t="s">
        <v>449</v>
      </c>
      <c r="B16" s="69" t="s">
        <v>450</v>
      </c>
      <c r="C16" s="69" t="s">
        <v>943</v>
      </c>
      <c r="D16" s="83">
        <v>68</v>
      </c>
      <c r="E16" s="83">
        <v>2</v>
      </c>
      <c r="F16" s="83">
        <v>450</v>
      </c>
      <c r="G16" s="83">
        <v>30</v>
      </c>
      <c r="H16" s="83">
        <v>0</v>
      </c>
      <c r="I16" s="83"/>
      <c r="J16" s="83">
        <v>0.2</v>
      </c>
      <c r="K16" s="83">
        <v>0</v>
      </c>
      <c r="L16" s="83">
        <v>2</v>
      </c>
      <c r="M16" s="83" t="s">
        <v>944</v>
      </c>
      <c r="N16" s="83"/>
      <c r="O16" s="83" t="s">
        <v>1344</v>
      </c>
      <c r="P16" s="84">
        <v>1</v>
      </c>
      <c r="Q16" s="84">
        <v>0</v>
      </c>
      <c r="R16" s="84" t="s">
        <v>945</v>
      </c>
      <c r="S16" s="84" t="s">
        <v>945</v>
      </c>
      <c r="T16" s="85">
        <v>68</v>
      </c>
      <c r="U16" s="85">
        <v>2</v>
      </c>
      <c r="V16" s="85">
        <v>448</v>
      </c>
      <c r="W16" s="85">
        <v>32.1</v>
      </c>
      <c r="X16" s="85">
        <v>0</v>
      </c>
      <c r="Y16" s="85"/>
      <c r="Z16" s="85">
        <v>0.2</v>
      </c>
      <c r="AA16" s="85">
        <v>0</v>
      </c>
      <c r="AB16" s="85">
        <v>2</v>
      </c>
      <c r="AC16" s="85" t="s">
        <v>944</v>
      </c>
      <c r="AD16" s="85" t="s">
        <v>945</v>
      </c>
      <c r="AE16">
        <f t="shared" si="1"/>
        <v>0</v>
      </c>
      <c r="AF16">
        <f t="shared" si="2"/>
        <v>0</v>
      </c>
      <c r="AG16">
        <f t="shared" si="3"/>
        <v>2</v>
      </c>
      <c r="AH16">
        <f t="shared" si="4"/>
        <v>-2.1000000000000014</v>
      </c>
      <c r="AI16">
        <f t="shared" si="5"/>
        <v>0</v>
      </c>
      <c r="AJ16">
        <f t="shared" si="6"/>
        <v>0</v>
      </c>
      <c r="AK16">
        <f t="shared" si="7"/>
        <v>0</v>
      </c>
      <c r="AL16">
        <f t="shared" si="8"/>
        <v>0</v>
      </c>
      <c r="AM16">
        <f t="shared" si="9"/>
        <v>0</v>
      </c>
    </row>
    <row r="17" spans="1:41">
      <c r="A17" s="69" t="s">
        <v>851</v>
      </c>
      <c r="B17" s="69" t="s">
        <v>852</v>
      </c>
      <c r="C17" s="69" t="s">
        <v>943</v>
      </c>
      <c r="D17" s="83">
        <v>113</v>
      </c>
      <c r="E17" s="83">
        <v>2</v>
      </c>
      <c r="F17" s="83">
        <v>215</v>
      </c>
      <c r="G17" s="83">
        <v>33</v>
      </c>
      <c r="H17" s="83">
        <v>0</v>
      </c>
      <c r="I17" s="83"/>
      <c r="J17" s="83">
        <v>0</v>
      </c>
      <c r="K17" s="83">
        <v>0</v>
      </c>
      <c r="L17" s="83">
        <v>2</v>
      </c>
      <c r="M17" s="83" t="s">
        <v>944</v>
      </c>
      <c r="N17" s="83"/>
      <c r="O17" s="83" t="s">
        <v>1344</v>
      </c>
      <c r="P17" s="84">
        <v>0</v>
      </c>
      <c r="Q17" s="84">
        <v>0</v>
      </c>
      <c r="R17" s="84" t="s">
        <v>945</v>
      </c>
      <c r="S17" s="84" t="s">
        <v>945</v>
      </c>
      <c r="T17" s="85">
        <v>113</v>
      </c>
      <c r="U17" s="85">
        <v>2</v>
      </c>
      <c r="V17" s="85">
        <v>228</v>
      </c>
      <c r="W17" s="85">
        <v>29.2</v>
      </c>
      <c r="X17" s="85">
        <v>0</v>
      </c>
      <c r="Y17" s="85"/>
      <c r="Z17" s="85">
        <v>0</v>
      </c>
      <c r="AA17" s="85">
        <v>0</v>
      </c>
      <c r="AB17" s="85">
        <v>2</v>
      </c>
      <c r="AC17" s="85" t="s">
        <v>944</v>
      </c>
      <c r="AD17" s="85" t="s">
        <v>945</v>
      </c>
      <c r="AE17">
        <f t="shared" si="1"/>
        <v>0</v>
      </c>
      <c r="AF17">
        <f t="shared" si="2"/>
        <v>0</v>
      </c>
      <c r="AG17">
        <f t="shared" si="3"/>
        <v>-13</v>
      </c>
      <c r="AH17">
        <f t="shared" si="4"/>
        <v>3.8000000000000007</v>
      </c>
      <c r="AI17">
        <f t="shared" si="5"/>
        <v>0</v>
      </c>
      <c r="AJ17">
        <f t="shared" si="6"/>
        <v>0</v>
      </c>
      <c r="AK17">
        <f t="shared" si="7"/>
        <v>0</v>
      </c>
      <c r="AL17">
        <f t="shared" si="8"/>
        <v>0</v>
      </c>
      <c r="AM17">
        <f t="shared" si="9"/>
        <v>0</v>
      </c>
    </row>
    <row r="18" spans="1:41">
      <c r="A18" s="69" t="s">
        <v>318</v>
      </c>
      <c r="B18" s="69" t="s">
        <v>319</v>
      </c>
      <c r="C18" s="69" t="s">
        <v>943</v>
      </c>
      <c r="D18" s="83">
        <v>229</v>
      </c>
      <c r="E18" s="83">
        <v>2</v>
      </c>
      <c r="F18" s="83">
        <v>790</v>
      </c>
      <c r="G18" s="83">
        <v>21</v>
      </c>
      <c r="H18" s="83">
        <v>0</v>
      </c>
      <c r="I18" s="83"/>
      <c r="J18" s="83">
        <v>0.1</v>
      </c>
      <c r="K18" s="83">
        <v>0</v>
      </c>
      <c r="L18" s="83">
        <v>3</v>
      </c>
      <c r="M18" s="83" t="s">
        <v>944</v>
      </c>
      <c r="N18" s="83"/>
      <c r="O18" s="83" t="s">
        <v>1344</v>
      </c>
      <c r="P18" s="84">
        <v>0</v>
      </c>
      <c r="Q18" s="84">
        <v>1</v>
      </c>
      <c r="R18" s="84" t="s">
        <v>945</v>
      </c>
      <c r="S18" s="84" t="s">
        <v>945</v>
      </c>
      <c r="T18" s="85">
        <v>229</v>
      </c>
      <c r="U18" s="85">
        <v>2</v>
      </c>
      <c r="V18" s="85">
        <v>731</v>
      </c>
      <c r="W18" s="85">
        <v>20.3</v>
      </c>
      <c r="X18" s="85">
        <v>2</v>
      </c>
      <c r="Y18" s="85"/>
      <c r="Z18" s="85">
        <v>0.1</v>
      </c>
      <c r="AA18" s="85">
        <v>0</v>
      </c>
      <c r="AB18" s="85">
        <v>3</v>
      </c>
      <c r="AC18" s="85" t="s">
        <v>944</v>
      </c>
      <c r="AD18" s="85" t="s">
        <v>945</v>
      </c>
      <c r="AE18">
        <f t="shared" si="1"/>
        <v>0</v>
      </c>
      <c r="AF18">
        <f t="shared" si="2"/>
        <v>0</v>
      </c>
      <c r="AG18">
        <f t="shared" si="3"/>
        <v>59</v>
      </c>
      <c r="AH18">
        <f t="shared" si="4"/>
        <v>0.69999999999999929</v>
      </c>
      <c r="AI18">
        <f t="shared" si="5"/>
        <v>-2</v>
      </c>
      <c r="AJ18">
        <f t="shared" si="6"/>
        <v>0</v>
      </c>
      <c r="AK18">
        <f t="shared" si="7"/>
        <v>0</v>
      </c>
      <c r="AL18">
        <f t="shared" si="8"/>
        <v>0</v>
      </c>
      <c r="AM18">
        <f t="shared" si="9"/>
        <v>0</v>
      </c>
    </row>
    <row r="19" spans="1:41">
      <c r="A19" s="69" t="s">
        <v>853</v>
      </c>
      <c r="B19" s="69" t="s">
        <v>854</v>
      </c>
      <c r="C19" s="69" t="s">
        <v>943</v>
      </c>
      <c r="D19" s="83">
        <v>10</v>
      </c>
      <c r="E19" s="83">
        <v>2</v>
      </c>
      <c r="F19" s="83">
        <v>1709</v>
      </c>
      <c r="G19" s="83">
        <v>15</v>
      </c>
      <c r="H19" s="83">
        <v>0</v>
      </c>
      <c r="I19" s="83"/>
      <c r="J19" s="83">
        <v>0</v>
      </c>
      <c r="K19" s="83">
        <v>0</v>
      </c>
      <c r="L19" s="83">
        <v>2</v>
      </c>
      <c r="M19" s="83" t="s">
        <v>944</v>
      </c>
      <c r="N19" s="83"/>
      <c r="O19" s="83" t="s">
        <v>1344</v>
      </c>
      <c r="P19" s="84">
        <v>0</v>
      </c>
      <c r="Q19" s="84">
        <v>0</v>
      </c>
      <c r="R19" s="84" t="s">
        <v>945</v>
      </c>
      <c r="S19" s="84" t="s">
        <v>945</v>
      </c>
      <c r="T19" s="85">
        <v>10</v>
      </c>
      <c r="U19" s="85">
        <v>2</v>
      </c>
      <c r="V19" s="85">
        <v>1613</v>
      </c>
      <c r="W19" s="85">
        <v>14</v>
      </c>
      <c r="X19" s="85">
        <v>0</v>
      </c>
      <c r="Y19" s="85"/>
      <c r="Z19" s="85">
        <v>0</v>
      </c>
      <c r="AA19" s="85">
        <v>0</v>
      </c>
      <c r="AB19" s="85">
        <v>2</v>
      </c>
      <c r="AC19" s="85" t="s">
        <v>944</v>
      </c>
      <c r="AD19" s="85" t="s">
        <v>945</v>
      </c>
      <c r="AE19">
        <f t="shared" si="1"/>
        <v>0</v>
      </c>
      <c r="AF19">
        <f t="shared" si="2"/>
        <v>0</v>
      </c>
      <c r="AG19">
        <f t="shared" si="3"/>
        <v>96</v>
      </c>
      <c r="AH19">
        <f t="shared" si="4"/>
        <v>1</v>
      </c>
      <c r="AI19">
        <f t="shared" si="5"/>
        <v>0</v>
      </c>
      <c r="AJ19">
        <f t="shared" si="6"/>
        <v>0</v>
      </c>
      <c r="AK19">
        <f t="shared" si="7"/>
        <v>0</v>
      </c>
      <c r="AL19">
        <f t="shared" si="8"/>
        <v>0</v>
      </c>
      <c r="AM19">
        <f t="shared" si="9"/>
        <v>0</v>
      </c>
    </row>
    <row r="20" spans="1:41">
      <c r="A20" s="69" t="s">
        <v>857</v>
      </c>
      <c r="B20" s="69" t="s">
        <v>858</v>
      </c>
      <c r="C20" s="69" t="s">
        <v>943</v>
      </c>
      <c r="D20" s="83">
        <v>9</v>
      </c>
      <c r="E20" s="83">
        <v>2</v>
      </c>
      <c r="F20" s="83">
        <v>9530</v>
      </c>
      <c r="G20" s="83">
        <v>10</v>
      </c>
      <c r="H20" s="83">
        <v>2</v>
      </c>
      <c r="I20" s="83"/>
      <c r="J20" s="83">
        <v>0.1</v>
      </c>
      <c r="K20" s="83">
        <v>0</v>
      </c>
      <c r="L20" s="83">
        <v>2</v>
      </c>
      <c r="M20" s="83" t="s">
        <v>946</v>
      </c>
      <c r="N20" s="83"/>
      <c r="O20" s="83" t="s">
        <v>1344</v>
      </c>
      <c r="P20" s="84">
        <v>0</v>
      </c>
      <c r="Q20" s="84">
        <v>4</v>
      </c>
      <c r="R20" s="84" t="s">
        <v>945</v>
      </c>
      <c r="S20" s="84" t="s">
        <v>945</v>
      </c>
      <c r="T20" s="85">
        <v>9</v>
      </c>
      <c r="U20" s="85">
        <v>2</v>
      </c>
      <c r="V20" s="85">
        <v>9867</v>
      </c>
      <c r="W20" s="85">
        <v>11.9</v>
      </c>
      <c r="X20" s="85">
        <v>1</v>
      </c>
      <c r="Y20" s="85"/>
      <c r="Z20" s="85">
        <v>0.1</v>
      </c>
      <c r="AA20" s="85">
        <v>0</v>
      </c>
      <c r="AB20" s="85">
        <v>2</v>
      </c>
      <c r="AC20" s="85" t="s">
        <v>946</v>
      </c>
      <c r="AD20" s="85" t="s">
        <v>945</v>
      </c>
      <c r="AE20">
        <f t="shared" si="1"/>
        <v>0</v>
      </c>
      <c r="AF20">
        <f t="shared" si="2"/>
        <v>0</v>
      </c>
      <c r="AG20">
        <f t="shared" si="3"/>
        <v>-337</v>
      </c>
      <c r="AH20">
        <f t="shared" si="4"/>
        <v>-1.9000000000000004</v>
      </c>
      <c r="AI20">
        <f t="shared" si="5"/>
        <v>1</v>
      </c>
      <c r="AJ20">
        <f t="shared" si="6"/>
        <v>0</v>
      </c>
      <c r="AK20">
        <f t="shared" si="7"/>
        <v>0</v>
      </c>
      <c r="AL20">
        <f t="shared" si="8"/>
        <v>0</v>
      </c>
      <c r="AM20">
        <f t="shared" si="9"/>
        <v>0</v>
      </c>
    </row>
    <row r="21" spans="1:41">
      <c r="A21" s="69" t="s">
        <v>861</v>
      </c>
      <c r="B21" s="69" t="s">
        <v>862</v>
      </c>
      <c r="C21" s="69" t="s">
        <v>943</v>
      </c>
      <c r="D21" s="83">
        <v>69</v>
      </c>
      <c r="E21" s="83">
        <v>2</v>
      </c>
      <c r="F21" s="83">
        <v>1762</v>
      </c>
      <c r="G21" s="83">
        <v>17</v>
      </c>
      <c r="H21" s="83">
        <v>0</v>
      </c>
      <c r="I21" s="83"/>
      <c r="J21" s="83">
        <v>0.30000000000000004</v>
      </c>
      <c r="K21" s="83">
        <v>3.8</v>
      </c>
      <c r="L21" s="83">
        <v>3</v>
      </c>
      <c r="M21" s="83" t="s">
        <v>944</v>
      </c>
      <c r="N21" s="83"/>
      <c r="O21" s="83" t="s">
        <v>1344</v>
      </c>
      <c r="P21" s="84">
        <v>1</v>
      </c>
      <c r="Q21" s="84">
        <v>0</v>
      </c>
      <c r="R21" s="84" t="s">
        <v>945</v>
      </c>
      <c r="S21" s="84" t="s">
        <v>945</v>
      </c>
      <c r="T21" s="85">
        <v>73</v>
      </c>
      <c r="U21" s="85">
        <v>2</v>
      </c>
      <c r="V21" s="85">
        <v>1604</v>
      </c>
      <c r="W21" s="85">
        <v>18.899999999999999</v>
      </c>
      <c r="X21" s="85">
        <v>1</v>
      </c>
      <c r="Y21" s="85"/>
      <c r="Z21" s="85">
        <v>0.3</v>
      </c>
      <c r="AA21" s="85">
        <v>3.8</v>
      </c>
      <c r="AB21" s="85">
        <v>3</v>
      </c>
      <c r="AC21" s="85" t="s">
        <v>944</v>
      </c>
      <c r="AD21" s="85" t="s">
        <v>945</v>
      </c>
      <c r="AE21" s="88">
        <f t="shared" si="1"/>
        <v>-4</v>
      </c>
      <c r="AF21">
        <f t="shared" si="2"/>
        <v>0</v>
      </c>
      <c r="AG21">
        <f t="shared" si="3"/>
        <v>158</v>
      </c>
      <c r="AH21">
        <f t="shared" si="4"/>
        <v>-1.8999999999999986</v>
      </c>
      <c r="AI21">
        <f t="shared" si="5"/>
        <v>-1</v>
      </c>
      <c r="AJ21">
        <f t="shared" si="6"/>
        <v>0</v>
      </c>
      <c r="AK21">
        <f t="shared" si="7"/>
        <v>5.5511151231257827E-17</v>
      </c>
      <c r="AL21">
        <f t="shared" si="8"/>
        <v>0</v>
      </c>
      <c r="AM21">
        <f t="shared" si="9"/>
        <v>0</v>
      </c>
      <c r="AO21" s="65" t="s">
        <v>1360</v>
      </c>
    </row>
    <row r="22" spans="1:41">
      <c r="A22" s="69" t="s">
        <v>865</v>
      </c>
      <c r="B22" s="69" t="s">
        <v>866</v>
      </c>
      <c r="C22" s="69" t="s">
        <v>943</v>
      </c>
      <c r="D22" s="83">
        <v>16</v>
      </c>
      <c r="E22" s="83">
        <v>2</v>
      </c>
      <c r="F22" s="83">
        <v>699</v>
      </c>
      <c r="G22" s="83">
        <v>17</v>
      </c>
      <c r="H22" s="83">
        <v>0</v>
      </c>
      <c r="I22" s="83"/>
      <c r="J22" s="83">
        <v>0</v>
      </c>
      <c r="K22" s="83">
        <v>0</v>
      </c>
      <c r="L22" s="83">
        <v>2</v>
      </c>
      <c r="M22" s="83" t="s">
        <v>944</v>
      </c>
      <c r="N22" s="83"/>
      <c r="O22" s="83" t="s">
        <v>1344</v>
      </c>
      <c r="P22" s="84">
        <v>0</v>
      </c>
      <c r="Q22" s="84">
        <v>0</v>
      </c>
      <c r="R22" s="84" t="s">
        <v>945</v>
      </c>
      <c r="S22" s="84" t="s">
        <v>945</v>
      </c>
      <c r="T22" s="85">
        <v>16</v>
      </c>
      <c r="U22" s="85">
        <v>2</v>
      </c>
      <c r="V22" s="85">
        <v>697</v>
      </c>
      <c r="W22" s="85">
        <v>17.899999999999999</v>
      </c>
      <c r="X22" s="85">
        <v>0</v>
      </c>
      <c r="Y22" s="85"/>
      <c r="Z22" s="85">
        <v>0</v>
      </c>
      <c r="AA22" s="85">
        <v>0</v>
      </c>
      <c r="AB22" s="85">
        <v>2</v>
      </c>
      <c r="AC22" s="85" t="s">
        <v>944</v>
      </c>
      <c r="AD22" s="85" t="s">
        <v>945</v>
      </c>
      <c r="AE22">
        <f t="shared" si="1"/>
        <v>0</v>
      </c>
      <c r="AF22">
        <f t="shared" si="2"/>
        <v>0</v>
      </c>
      <c r="AG22">
        <f t="shared" si="3"/>
        <v>2</v>
      </c>
      <c r="AH22">
        <f t="shared" si="4"/>
        <v>-0.89999999999999858</v>
      </c>
      <c r="AI22">
        <f t="shared" si="5"/>
        <v>0</v>
      </c>
      <c r="AJ22">
        <f t="shared" si="6"/>
        <v>0</v>
      </c>
      <c r="AK22">
        <f t="shared" si="7"/>
        <v>0</v>
      </c>
      <c r="AL22">
        <f t="shared" si="8"/>
        <v>0</v>
      </c>
      <c r="AM22">
        <f t="shared" si="9"/>
        <v>0</v>
      </c>
    </row>
    <row r="23" spans="1:41">
      <c r="A23" s="69" t="s">
        <v>869</v>
      </c>
      <c r="B23" s="69" t="s">
        <v>870</v>
      </c>
      <c r="C23" s="69" t="s">
        <v>943</v>
      </c>
      <c r="D23" s="83">
        <v>48</v>
      </c>
      <c r="E23" s="83">
        <v>2</v>
      </c>
      <c r="F23" s="83">
        <v>857</v>
      </c>
      <c r="G23" s="83">
        <v>23</v>
      </c>
      <c r="H23" s="83">
        <v>0</v>
      </c>
      <c r="I23" s="83"/>
      <c r="J23" s="83">
        <v>0.4</v>
      </c>
      <c r="K23" s="83">
        <v>0</v>
      </c>
      <c r="L23" s="83">
        <v>2</v>
      </c>
      <c r="M23" s="83" t="s">
        <v>944</v>
      </c>
      <c r="N23" s="83"/>
      <c r="O23" s="83" t="s">
        <v>1344</v>
      </c>
      <c r="P23" s="84">
        <v>0</v>
      </c>
      <c r="Q23" s="84">
        <v>0</v>
      </c>
      <c r="R23" s="84" t="s">
        <v>945</v>
      </c>
      <c r="S23" s="84" t="s">
        <v>945</v>
      </c>
      <c r="T23" s="85">
        <v>48</v>
      </c>
      <c r="U23" s="85">
        <v>2</v>
      </c>
      <c r="V23" s="85">
        <v>834</v>
      </c>
      <c r="W23" s="85">
        <v>21.1</v>
      </c>
      <c r="X23" s="85">
        <v>0</v>
      </c>
      <c r="Y23" s="85"/>
      <c r="Z23" s="85">
        <v>0.4</v>
      </c>
      <c r="AA23" s="85">
        <v>0</v>
      </c>
      <c r="AB23" s="85">
        <v>2</v>
      </c>
      <c r="AC23" s="85" t="s">
        <v>944</v>
      </c>
      <c r="AD23" s="85" t="s">
        <v>945</v>
      </c>
      <c r="AE23">
        <f t="shared" si="1"/>
        <v>0</v>
      </c>
      <c r="AF23">
        <f t="shared" si="2"/>
        <v>0</v>
      </c>
      <c r="AG23">
        <f t="shared" si="3"/>
        <v>23</v>
      </c>
      <c r="AH23">
        <f t="shared" si="4"/>
        <v>1.8999999999999986</v>
      </c>
      <c r="AI23">
        <f t="shared" si="5"/>
        <v>0</v>
      </c>
      <c r="AJ23">
        <f t="shared" si="6"/>
        <v>0</v>
      </c>
      <c r="AK23">
        <f t="shared" si="7"/>
        <v>0</v>
      </c>
      <c r="AL23">
        <f t="shared" si="8"/>
        <v>0</v>
      </c>
      <c r="AM23">
        <f t="shared" si="9"/>
        <v>0</v>
      </c>
    </row>
    <row r="24" spans="1:41">
      <c r="A24" s="69" t="s">
        <v>873</v>
      </c>
      <c r="B24" s="69" t="s">
        <v>874</v>
      </c>
      <c r="C24" s="69" t="s">
        <v>943</v>
      </c>
      <c r="D24" s="83">
        <v>24</v>
      </c>
      <c r="E24" s="83">
        <v>2</v>
      </c>
      <c r="F24" s="83">
        <v>1643</v>
      </c>
      <c r="G24" s="83">
        <v>11</v>
      </c>
      <c r="H24" s="83">
        <v>0</v>
      </c>
      <c r="I24" s="83"/>
      <c r="J24" s="83">
        <v>0</v>
      </c>
      <c r="K24" s="83">
        <v>0</v>
      </c>
      <c r="L24" s="83">
        <v>2</v>
      </c>
      <c r="M24" s="83" t="s">
        <v>944</v>
      </c>
      <c r="N24" s="83"/>
      <c r="O24" s="83" t="s">
        <v>1344</v>
      </c>
      <c r="P24" s="84">
        <v>1</v>
      </c>
      <c r="Q24" s="84">
        <v>0</v>
      </c>
      <c r="R24" s="84" t="s">
        <v>945</v>
      </c>
      <c r="S24" s="84" t="s">
        <v>945</v>
      </c>
      <c r="T24" s="85">
        <v>24</v>
      </c>
      <c r="U24" s="85">
        <v>2</v>
      </c>
      <c r="V24" s="85">
        <v>1621</v>
      </c>
      <c r="W24" s="85">
        <v>14.8</v>
      </c>
      <c r="X24" s="85">
        <v>0</v>
      </c>
      <c r="Y24" s="85"/>
      <c r="Z24" s="85">
        <v>0</v>
      </c>
      <c r="AA24" s="85">
        <v>0</v>
      </c>
      <c r="AB24" s="85">
        <v>2</v>
      </c>
      <c r="AC24" s="85" t="s">
        <v>944</v>
      </c>
      <c r="AD24" s="85" t="s">
        <v>945</v>
      </c>
      <c r="AE24">
        <f t="shared" si="1"/>
        <v>0</v>
      </c>
      <c r="AF24">
        <f t="shared" si="2"/>
        <v>0</v>
      </c>
      <c r="AG24">
        <f t="shared" si="3"/>
        <v>22</v>
      </c>
      <c r="AH24">
        <f t="shared" si="4"/>
        <v>-3.8000000000000007</v>
      </c>
      <c r="AI24">
        <f t="shared" si="5"/>
        <v>0</v>
      </c>
      <c r="AJ24">
        <f t="shared" si="6"/>
        <v>0</v>
      </c>
      <c r="AK24">
        <f t="shared" si="7"/>
        <v>0</v>
      </c>
      <c r="AL24">
        <f t="shared" si="8"/>
        <v>0</v>
      </c>
      <c r="AM24">
        <f t="shared" si="9"/>
        <v>0</v>
      </c>
    </row>
    <row r="25" spans="1:41">
      <c r="A25" s="69" t="s">
        <v>877</v>
      </c>
      <c r="B25" s="69" t="s">
        <v>878</v>
      </c>
      <c r="C25" s="69" t="s">
        <v>943</v>
      </c>
      <c r="D25" s="83">
        <v>5</v>
      </c>
      <c r="E25" s="83">
        <v>2</v>
      </c>
      <c r="F25" s="83">
        <v>3586</v>
      </c>
      <c r="G25" s="83">
        <v>11</v>
      </c>
      <c r="H25" s="83">
        <v>0</v>
      </c>
      <c r="I25" s="83"/>
      <c r="J25" s="83">
        <v>0</v>
      </c>
      <c r="K25" s="83">
        <v>0</v>
      </c>
      <c r="L25" s="83">
        <v>2</v>
      </c>
      <c r="M25" s="83" t="s">
        <v>944</v>
      </c>
      <c r="N25" s="83"/>
      <c r="O25" s="83" t="s">
        <v>1344</v>
      </c>
      <c r="P25" s="84">
        <v>1</v>
      </c>
      <c r="Q25" s="84">
        <v>1</v>
      </c>
      <c r="R25" s="84" t="s">
        <v>945</v>
      </c>
      <c r="S25" s="84" t="s">
        <v>945</v>
      </c>
      <c r="T25" s="85">
        <v>5</v>
      </c>
      <c r="U25" s="85">
        <v>2</v>
      </c>
      <c r="V25" s="85">
        <v>3429</v>
      </c>
      <c r="W25" s="85">
        <v>8.8000000000000007</v>
      </c>
      <c r="X25" s="85">
        <v>0</v>
      </c>
      <c r="Y25" s="85"/>
      <c r="Z25" s="85">
        <v>0</v>
      </c>
      <c r="AA25" s="85">
        <v>0</v>
      </c>
      <c r="AB25" s="85">
        <v>2</v>
      </c>
      <c r="AC25" s="85" t="s">
        <v>944</v>
      </c>
      <c r="AD25" s="85" t="s">
        <v>945</v>
      </c>
      <c r="AE25">
        <f t="shared" si="1"/>
        <v>0</v>
      </c>
      <c r="AF25">
        <f t="shared" si="2"/>
        <v>0</v>
      </c>
      <c r="AG25">
        <f t="shared" si="3"/>
        <v>157</v>
      </c>
      <c r="AH25">
        <f t="shared" si="4"/>
        <v>2.1999999999999993</v>
      </c>
      <c r="AI25">
        <f t="shared" si="5"/>
        <v>0</v>
      </c>
      <c r="AJ25">
        <f t="shared" si="6"/>
        <v>0</v>
      </c>
      <c r="AK25">
        <f t="shared" si="7"/>
        <v>0</v>
      </c>
      <c r="AL25">
        <f t="shared" si="8"/>
        <v>0</v>
      </c>
      <c r="AM25">
        <f t="shared" si="9"/>
        <v>0</v>
      </c>
    </row>
    <row r="26" spans="1:41">
      <c r="A26" s="69" t="s">
        <v>881</v>
      </c>
      <c r="B26" s="69" t="s">
        <v>882</v>
      </c>
      <c r="C26" s="69" t="s">
        <v>943</v>
      </c>
      <c r="D26" s="83">
        <v>15</v>
      </c>
      <c r="E26" s="83">
        <v>2</v>
      </c>
      <c r="F26" s="83">
        <v>1437</v>
      </c>
      <c r="G26" s="83">
        <v>15</v>
      </c>
      <c r="H26" s="83">
        <v>0</v>
      </c>
      <c r="I26" s="83"/>
      <c r="J26" s="83">
        <v>0</v>
      </c>
      <c r="K26" s="83">
        <v>4.5999999999999996</v>
      </c>
      <c r="L26" s="83">
        <v>2</v>
      </c>
      <c r="M26" s="83" t="s">
        <v>944</v>
      </c>
      <c r="N26" s="83"/>
      <c r="O26" s="83" t="s">
        <v>1344</v>
      </c>
      <c r="P26" s="84">
        <v>0</v>
      </c>
      <c r="Q26" s="84">
        <v>1</v>
      </c>
      <c r="R26" s="84" t="s">
        <v>945</v>
      </c>
      <c r="S26" s="84" t="s">
        <v>945</v>
      </c>
      <c r="T26" s="85">
        <v>17</v>
      </c>
      <c r="U26" s="85">
        <v>2</v>
      </c>
      <c r="V26" s="85">
        <v>1215</v>
      </c>
      <c r="W26" s="85">
        <v>16.5</v>
      </c>
      <c r="X26" s="85">
        <v>0</v>
      </c>
      <c r="Y26" s="85"/>
      <c r="Z26" s="85">
        <v>0</v>
      </c>
      <c r="AA26" s="85">
        <v>0</v>
      </c>
      <c r="AB26" s="85">
        <v>2</v>
      </c>
      <c r="AC26" s="85" t="s">
        <v>944</v>
      </c>
      <c r="AD26" s="85" t="s">
        <v>945</v>
      </c>
      <c r="AE26" s="88">
        <f t="shared" si="1"/>
        <v>-2</v>
      </c>
      <c r="AF26">
        <f t="shared" si="2"/>
        <v>0</v>
      </c>
      <c r="AG26">
        <f t="shared" si="3"/>
        <v>222</v>
      </c>
      <c r="AH26">
        <f t="shared" si="4"/>
        <v>-1.5</v>
      </c>
      <c r="AI26">
        <f t="shared" si="5"/>
        <v>0</v>
      </c>
      <c r="AJ26">
        <f t="shared" si="6"/>
        <v>0</v>
      </c>
      <c r="AK26">
        <f t="shared" si="7"/>
        <v>0</v>
      </c>
      <c r="AL26">
        <f t="shared" si="8"/>
        <v>4.5999999999999996</v>
      </c>
      <c r="AM26">
        <f t="shared" si="9"/>
        <v>0</v>
      </c>
      <c r="AO26" s="65" t="s">
        <v>1359</v>
      </c>
    </row>
    <row r="27" spans="1:41">
      <c r="A27" s="69" t="s">
        <v>885</v>
      </c>
      <c r="B27" s="69" t="s">
        <v>886</v>
      </c>
      <c r="C27" s="69" t="s">
        <v>943</v>
      </c>
      <c r="D27" s="83">
        <v>43</v>
      </c>
      <c r="E27" s="83">
        <v>2</v>
      </c>
      <c r="F27" s="83">
        <v>997</v>
      </c>
      <c r="G27" s="83">
        <v>15</v>
      </c>
      <c r="H27" s="83">
        <v>1</v>
      </c>
      <c r="I27" s="83"/>
      <c r="J27" s="83">
        <v>0</v>
      </c>
      <c r="K27" s="83">
        <v>0</v>
      </c>
      <c r="L27" s="83">
        <v>2</v>
      </c>
      <c r="M27" s="83" t="s">
        <v>944</v>
      </c>
      <c r="N27" s="83"/>
      <c r="O27" s="83" t="s">
        <v>1344</v>
      </c>
      <c r="P27" s="84">
        <v>0</v>
      </c>
      <c r="Q27" s="84">
        <v>0</v>
      </c>
      <c r="R27" s="84" t="s">
        <v>945</v>
      </c>
      <c r="S27" s="84" t="s">
        <v>945</v>
      </c>
      <c r="T27" s="85">
        <v>58</v>
      </c>
      <c r="U27" s="85">
        <v>2</v>
      </c>
      <c r="V27" s="85">
        <v>959</v>
      </c>
      <c r="W27" s="85">
        <v>15.5</v>
      </c>
      <c r="X27" s="85">
        <v>1</v>
      </c>
      <c r="Y27" s="85"/>
      <c r="Z27" s="85">
        <v>0</v>
      </c>
      <c r="AA27" s="85">
        <v>5.5</v>
      </c>
      <c r="AB27" s="85">
        <v>2</v>
      </c>
      <c r="AC27" s="85" t="s">
        <v>944</v>
      </c>
      <c r="AD27" s="85" t="s">
        <v>945</v>
      </c>
      <c r="AE27" s="88">
        <f t="shared" si="1"/>
        <v>-15</v>
      </c>
      <c r="AF27">
        <f t="shared" si="2"/>
        <v>0</v>
      </c>
      <c r="AG27">
        <f t="shared" si="3"/>
        <v>38</v>
      </c>
      <c r="AH27">
        <f t="shared" si="4"/>
        <v>-0.5</v>
      </c>
      <c r="AI27">
        <f t="shared" si="5"/>
        <v>0</v>
      </c>
      <c r="AJ27">
        <f t="shared" si="6"/>
        <v>0</v>
      </c>
      <c r="AK27">
        <f t="shared" si="7"/>
        <v>0</v>
      </c>
      <c r="AL27">
        <f t="shared" si="8"/>
        <v>-5.5</v>
      </c>
      <c r="AM27">
        <f t="shared" si="9"/>
        <v>0</v>
      </c>
    </row>
    <row r="28" spans="1:41">
      <c r="A28" s="69" t="s">
        <v>889</v>
      </c>
      <c r="B28" s="69" t="s">
        <v>890</v>
      </c>
      <c r="C28" s="69" t="s">
        <v>943</v>
      </c>
      <c r="D28" s="83">
        <v>42</v>
      </c>
      <c r="E28" s="83">
        <v>2</v>
      </c>
      <c r="F28" s="83">
        <v>1079</v>
      </c>
      <c r="G28" s="83">
        <v>17</v>
      </c>
      <c r="H28" s="83">
        <v>0</v>
      </c>
      <c r="I28" s="83"/>
      <c r="J28" s="83">
        <v>0.1</v>
      </c>
      <c r="K28" s="83">
        <v>5.7</v>
      </c>
      <c r="L28" s="83">
        <v>2</v>
      </c>
      <c r="M28" s="83" t="s">
        <v>944</v>
      </c>
      <c r="N28" s="83"/>
      <c r="O28" s="83" t="s">
        <v>1344</v>
      </c>
      <c r="P28" s="84">
        <v>0</v>
      </c>
      <c r="Q28" s="84">
        <v>1</v>
      </c>
      <c r="R28" s="84" t="s">
        <v>945</v>
      </c>
      <c r="S28" s="84" t="s">
        <v>945</v>
      </c>
      <c r="T28" s="85">
        <v>35</v>
      </c>
      <c r="U28" s="85">
        <v>2</v>
      </c>
      <c r="V28" s="85">
        <v>999</v>
      </c>
      <c r="W28" s="85">
        <v>22</v>
      </c>
      <c r="X28" s="85">
        <v>0</v>
      </c>
      <c r="Y28" s="85"/>
      <c r="Z28" s="85">
        <v>0</v>
      </c>
      <c r="AA28" s="85">
        <v>0.5</v>
      </c>
      <c r="AB28" s="85">
        <v>2</v>
      </c>
      <c r="AC28" s="85" t="s">
        <v>944</v>
      </c>
      <c r="AD28" s="85" t="s">
        <v>945</v>
      </c>
      <c r="AE28" s="88">
        <f t="shared" si="1"/>
        <v>7</v>
      </c>
      <c r="AF28">
        <f t="shared" si="2"/>
        <v>0</v>
      </c>
      <c r="AG28">
        <f t="shared" si="3"/>
        <v>80</v>
      </c>
      <c r="AH28">
        <f t="shared" si="4"/>
        <v>-5</v>
      </c>
      <c r="AI28">
        <f t="shared" si="5"/>
        <v>0</v>
      </c>
      <c r="AJ28">
        <f t="shared" si="6"/>
        <v>0</v>
      </c>
      <c r="AK28">
        <f t="shared" si="7"/>
        <v>0.1</v>
      </c>
      <c r="AL28">
        <f t="shared" si="8"/>
        <v>5.2</v>
      </c>
      <c r="AM28">
        <f t="shared" si="9"/>
        <v>0</v>
      </c>
    </row>
    <row r="29" spans="1:41">
      <c r="A29" s="69" t="s">
        <v>893</v>
      </c>
      <c r="B29" s="69" t="s">
        <v>894</v>
      </c>
      <c r="C29" s="69" t="s">
        <v>943</v>
      </c>
      <c r="D29" s="83">
        <v>45</v>
      </c>
      <c r="E29" s="83">
        <v>2</v>
      </c>
      <c r="F29" s="83">
        <v>2243</v>
      </c>
      <c r="G29" s="83">
        <v>18</v>
      </c>
      <c r="H29" s="83">
        <v>3</v>
      </c>
      <c r="I29" s="83"/>
      <c r="J29" s="83">
        <v>0</v>
      </c>
      <c r="K29" s="83">
        <v>0</v>
      </c>
      <c r="L29" s="83">
        <v>2</v>
      </c>
      <c r="M29" s="83" t="s">
        <v>944</v>
      </c>
      <c r="N29" s="83"/>
      <c r="O29" s="83" t="s">
        <v>1344</v>
      </c>
      <c r="P29" s="84">
        <v>0</v>
      </c>
      <c r="Q29" s="84">
        <v>0</v>
      </c>
      <c r="R29" s="84" t="s">
        <v>945</v>
      </c>
      <c r="S29" s="84" t="s">
        <v>945</v>
      </c>
      <c r="T29" s="85">
        <v>45</v>
      </c>
      <c r="U29" s="85">
        <v>2</v>
      </c>
      <c r="V29" s="85">
        <v>2304</v>
      </c>
      <c r="W29" s="85">
        <v>17.100000000000001</v>
      </c>
      <c r="X29" s="85">
        <v>3</v>
      </c>
      <c r="Y29" s="85"/>
      <c r="Z29" s="85">
        <v>0</v>
      </c>
      <c r="AA29" s="85">
        <v>0</v>
      </c>
      <c r="AB29" s="85">
        <v>2</v>
      </c>
      <c r="AC29" s="85" t="s">
        <v>944</v>
      </c>
      <c r="AD29" s="85" t="s">
        <v>945</v>
      </c>
      <c r="AE29">
        <f t="shared" si="1"/>
        <v>0</v>
      </c>
      <c r="AF29">
        <f t="shared" si="2"/>
        <v>0</v>
      </c>
      <c r="AG29">
        <f t="shared" si="3"/>
        <v>-61</v>
      </c>
      <c r="AH29">
        <f t="shared" si="4"/>
        <v>0.89999999999999858</v>
      </c>
      <c r="AI29">
        <f t="shared" si="5"/>
        <v>0</v>
      </c>
      <c r="AJ29">
        <f t="shared" si="6"/>
        <v>0</v>
      </c>
      <c r="AK29">
        <f t="shared" si="7"/>
        <v>0</v>
      </c>
      <c r="AL29">
        <f t="shared" si="8"/>
        <v>0</v>
      </c>
      <c r="AM29">
        <f t="shared" si="9"/>
        <v>0</v>
      </c>
    </row>
    <row r="30" spans="1:41">
      <c r="A30" s="69" t="s">
        <v>897</v>
      </c>
      <c r="B30" s="69" t="s">
        <v>898</v>
      </c>
      <c r="C30" s="69" t="s">
        <v>943</v>
      </c>
      <c r="D30" s="83">
        <v>50</v>
      </c>
      <c r="E30" s="83">
        <v>2</v>
      </c>
      <c r="F30" s="83">
        <v>3033</v>
      </c>
      <c r="G30" s="83">
        <v>17</v>
      </c>
      <c r="H30" s="83">
        <v>4</v>
      </c>
      <c r="I30" s="83"/>
      <c r="J30" s="83">
        <v>0</v>
      </c>
      <c r="K30" s="83">
        <v>0</v>
      </c>
      <c r="L30" s="83">
        <v>3</v>
      </c>
      <c r="M30" s="83" t="s">
        <v>944</v>
      </c>
      <c r="N30" s="83"/>
      <c r="O30" s="83" t="s">
        <v>1344</v>
      </c>
      <c r="P30" s="84">
        <v>0</v>
      </c>
      <c r="Q30" s="84">
        <v>1</v>
      </c>
      <c r="R30" s="84" t="s">
        <v>945</v>
      </c>
      <c r="S30" s="84" t="s">
        <v>945</v>
      </c>
      <c r="T30" s="85">
        <v>50</v>
      </c>
      <c r="U30" s="85">
        <v>2.1</v>
      </c>
      <c r="V30" s="85">
        <v>2979</v>
      </c>
      <c r="W30" s="85">
        <v>17</v>
      </c>
      <c r="X30" s="85">
        <v>3</v>
      </c>
      <c r="Y30" s="85"/>
      <c r="Z30" s="85">
        <v>0</v>
      </c>
      <c r="AA30" s="85">
        <v>0</v>
      </c>
      <c r="AB30" s="85">
        <v>3</v>
      </c>
      <c r="AC30" s="85" t="s">
        <v>944</v>
      </c>
      <c r="AD30" s="85" t="s">
        <v>945</v>
      </c>
      <c r="AE30">
        <f t="shared" si="1"/>
        <v>0</v>
      </c>
      <c r="AF30">
        <f t="shared" si="2"/>
        <v>-0.10000000000000009</v>
      </c>
      <c r="AG30">
        <f t="shared" si="3"/>
        <v>54</v>
      </c>
      <c r="AH30">
        <f t="shared" si="4"/>
        <v>0</v>
      </c>
      <c r="AI30">
        <f t="shared" si="5"/>
        <v>1</v>
      </c>
      <c r="AJ30">
        <f t="shared" si="6"/>
        <v>0</v>
      </c>
      <c r="AK30">
        <f t="shared" si="7"/>
        <v>0</v>
      </c>
      <c r="AL30">
        <f t="shared" si="8"/>
        <v>0</v>
      </c>
      <c r="AM30">
        <f t="shared" si="9"/>
        <v>0</v>
      </c>
    </row>
    <row r="31" spans="1:41">
      <c r="A31" s="69" t="s">
        <v>901</v>
      </c>
      <c r="B31" s="69" t="s">
        <v>902</v>
      </c>
      <c r="C31" s="69" t="s">
        <v>943</v>
      </c>
      <c r="D31" s="83">
        <v>19</v>
      </c>
      <c r="E31" s="83">
        <v>2</v>
      </c>
      <c r="F31" s="83">
        <v>5090</v>
      </c>
      <c r="G31" s="83">
        <v>13</v>
      </c>
      <c r="H31" s="83">
        <v>1</v>
      </c>
      <c r="I31" s="83"/>
      <c r="J31" s="83">
        <v>0.2</v>
      </c>
      <c r="K31" s="83">
        <v>0</v>
      </c>
      <c r="L31" s="83">
        <v>2</v>
      </c>
      <c r="M31" s="83" t="s">
        <v>944</v>
      </c>
      <c r="N31" s="83"/>
      <c r="O31" s="83" t="s">
        <v>1344</v>
      </c>
      <c r="P31" s="84">
        <v>1</v>
      </c>
      <c r="Q31" s="84">
        <v>1</v>
      </c>
      <c r="R31" s="84" t="s">
        <v>945</v>
      </c>
      <c r="S31" s="84" t="s">
        <v>945</v>
      </c>
      <c r="T31" s="85">
        <v>19</v>
      </c>
      <c r="U31" s="85">
        <v>2</v>
      </c>
      <c r="V31" s="85">
        <v>5293</v>
      </c>
      <c r="W31" s="85">
        <v>10.8</v>
      </c>
      <c r="X31" s="85">
        <v>1</v>
      </c>
      <c r="Y31" s="85"/>
      <c r="Z31" s="85">
        <v>0.2</v>
      </c>
      <c r="AA31" s="85">
        <v>0</v>
      </c>
      <c r="AB31" s="85">
        <v>2</v>
      </c>
      <c r="AC31" s="85" t="s">
        <v>944</v>
      </c>
      <c r="AD31" s="85" t="s">
        <v>945</v>
      </c>
      <c r="AE31">
        <f t="shared" si="1"/>
        <v>0</v>
      </c>
      <c r="AF31">
        <f t="shared" si="2"/>
        <v>0</v>
      </c>
      <c r="AG31">
        <f t="shared" si="3"/>
        <v>-203</v>
      </c>
      <c r="AH31">
        <f t="shared" si="4"/>
        <v>2.1999999999999993</v>
      </c>
      <c r="AI31">
        <f t="shared" si="5"/>
        <v>0</v>
      </c>
      <c r="AJ31">
        <f t="shared" si="6"/>
        <v>0</v>
      </c>
      <c r="AK31">
        <f t="shared" si="7"/>
        <v>0</v>
      </c>
      <c r="AL31">
        <f t="shared" si="8"/>
        <v>0</v>
      </c>
      <c r="AM31">
        <f t="shared" si="9"/>
        <v>0</v>
      </c>
    </row>
    <row r="32" spans="1:41">
      <c r="A32" s="69" t="s">
        <v>905</v>
      </c>
      <c r="B32" s="69" t="s">
        <v>906</v>
      </c>
      <c r="C32" s="69" t="s">
        <v>943</v>
      </c>
      <c r="D32" s="83">
        <v>17</v>
      </c>
      <c r="E32" s="83">
        <v>2</v>
      </c>
      <c r="F32" s="83">
        <v>3618</v>
      </c>
      <c r="G32" s="83">
        <v>16</v>
      </c>
      <c r="H32" s="83">
        <v>0</v>
      </c>
      <c r="I32" s="83"/>
      <c r="J32" s="83">
        <v>0</v>
      </c>
      <c r="K32" s="83">
        <v>0</v>
      </c>
      <c r="L32" s="83">
        <v>2</v>
      </c>
      <c r="M32" s="83" t="s">
        <v>944</v>
      </c>
      <c r="N32" s="83"/>
      <c r="O32" s="83" t="s">
        <v>1344</v>
      </c>
      <c r="P32" s="84">
        <v>0</v>
      </c>
      <c r="Q32" s="84">
        <v>0</v>
      </c>
      <c r="R32" s="84" t="s">
        <v>945</v>
      </c>
      <c r="S32" s="84" t="s">
        <v>945</v>
      </c>
      <c r="T32" s="85">
        <v>17</v>
      </c>
      <c r="U32" s="85">
        <v>2</v>
      </c>
      <c r="V32" s="85">
        <v>3614</v>
      </c>
      <c r="W32" s="85">
        <v>16.7</v>
      </c>
      <c r="X32" s="85">
        <v>0</v>
      </c>
      <c r="Y32" s="85"/>
      <c r="Z32" s="85">
        <v>0</v>
      </c>
      <c r="AA32" s="85">
        <v>0</v>
      </c>
      <c r="AB32" s="85">
        <v>2</v>
      </c>
      <c r="AC32" s="85" t="s">
        <v>944</v>
      </c>
      <c r="AD32" s="85" t="s">
        <v>945</v>
      </c>
      <c r="AE32">
        <f t="shared" si="1"/>
        <v>0</v>
      </c>
      <c r="AF32">
        <f t="shared" si="2"/>
        <v>0</v>
      </c>
      <c r="AG32">
        <f t="shared" si="3"/>
        <v>4</v>
      </c>
      <c r="AH32">
        <f t="shared" si="4"/>
        <v>-0.69999999999999929</v>
      </c>
      <c r="AI32">
        <f t="shared" si="5"/>
        <v>0</v>
      </c>
      <c r="AJ32">
        <f t="shared" si="6"/>
        <v>0</v>
      </c>
      <c r="AK32">
        <f t="shared" si="7"/>
        <v>0</v>
      </c>
      <c r="AL32">
        <f t="shared" si="8"/>
        <v>0</v>
      </c>
      <c r="AM32">
        <f t="shared" si="9"/>
        <v>0</v>
      </c>
    </row>
    <row r="33" spans="1:41">
      <c r="A33" s="69" t="s">
        <v>909</v>
      </c>
      <c r="B33" s="69" t="s">
        <v>910</v>
      </c>
      <c r="C33" s="69" t="s">
        <v>943</v>
      </c>
      <c r="D33" s="83">
        <v>52</v>
      </c>
      <c r="E33" s="83">
        <v>2</v>
      </c>
      <c r="F33" s="83">
        <v>2305</v>
      </c>
      <c r="G33" s="83">
        <v>23</v>
      </c>
      <c r="H33" s="83">
        <v>0</v>
      </c>
      <c r="I33" s="83"/>
      <c r="J33" s="83">
        <v>0</v>
      </c>
      <c r="K33" s="83">
        <v>0</v>
      </c>
      <c r="L33" s="83">
        <v>2</v>
      </c>
      <c r="M33" s="83" t="s">
        <v>944</v>
      </c>
      <c r="N33" s="83"/>
      <c r="O33" s="83" t="s">
        <v>1344</v>
      </c>
      <c r="P33" s="84">
        <v>0</v>
      </c>
      <c r="Q33" s="84">
        <v>4</v>
      </c>
      <c r="R33" s="84" t="s">
        <v>945</v>
      </c>
      <c r="S33" s="84" t="s">
        <v>945</v>
      </c>
      <c r="T33" s="85">
        <v>52</v>
      </c>
      <c r="U33" s="85">
        <v>2</v>
      </c>
      <c r="V33" s="85">
        <v>2291</v>
      </c>
      <c r="W33" s="85">
        <v>21.8</v>
      </c>
      <c r="X33" s="85">
        <v>4</v>
      </c>
      <c r="Y33" s="85"/>
      <c r="Z33" s="85">
        <v>0</v>
      </c>
      <c r="AA33" s="85">
        <v>0</v>
      </c>
      <c r="AB33" s="85">
        <v>2</v>
      </c>
      <c r="AC33" s="85" t="s">
        <v>944</v>
      </c>
      <c r="AD33" s="85" t="s">
        <v>945</v>
      </c>
      <c r="AE33">
        <f t="shared" si="1"/>
        <v>0</v>
      </c>
      <c r="AF33">
        <f t="shared" si="2"/>
        <v>0</v>
      </c>
      <c r="AG33">
        <f t="shared" si="3"/>
        <v>14</v>
      </c>
      <c r="AH33">
        <f t="shared" si="4"/>
        <v>1.1999999999999993</v>
      </c>
      <c r="AI33">
        <f t="shared" si="5"/>
        <v>-4</v>
      </c>
      <c r="AJ33">
        <f t="shared" si="6"/>
        <v>0</v>
      </c>
      <c r="AK33">
        <f t="shared" si="7"/>
        <v>0</v>
      </c>
      <c r="AL33">
        <f t="shared" si="8"/>
        <v>0</v>
      </c>
      <c r="AM33">
        <f t="shared" si="9"/>
        <v>0</v>
      </c>
    </row>
    <row r="34" spans="1:41">
      <c r="A34" s="75" t="s">
        <v>913</v>
      </c>
      <c r="B34" s="69" t="s">
        <v>914</v>
      </c>
      <c r="C34" s="69" t="s">
        <v>943</v>
      </c>
      <c r="D34" s="83">
        <v>7</v>
      </c>
      <c r="E34" s="83">
        <v>2</v>
      </c>
      <c r="F34" s="83">
        <v>2435</v>
      </c>
      <c r="G34" s="83">
        <v>18</v>
      </c>
      <c r="H34" s="83">
        <v>0</v>
      </c>
      <c r="I34" s="83"/>
      <c r="J34" s="83">
        <v>0</v>
      </c>
      <c r="K34" s="83">
        <v>0</v>
      </c>
      <c r="L34" s="83">
        <v>2</v>
      </c>
      <c r="M34" s="83" t="s">
        <v>944</v>
      </c>
      <c r="N34" s="83"/>
      <c r="O34" s="83" t="s">
        <v>1344</v>
      </c>
      <c r="P34" s="84">
        <v>0</v>
      </c>
      <c r="Q34" s="84">
        <v>0</v>
      </c>
      <c r="R34" s="84" t="s">
        <v>945</v>
      </c>
      <c r="S34" s="84" t="s">
        <v>945</v>
      </c>
      <c r="T34" s="85">
        <v>7</v>
      </c>
      <c r="U34" s="85">
        <v>2</v>
      </c>
      <c r="V34" s="85">
        <v>2097</v>
      </c>
      <c r="W34" s="85">
        <v>18.3</v>
      </c>
      <c r="X34" s="85">
        <v>0</v>
      </c>
      <c r="Y34" s="85"/>
      <c r="Z34" s="85">
        <v>0</v>
      </c>
      <c r="AA34" s="85">
        <v>0</v>
      </c>
      <c r="AB34" s="85">
        <v>2</v>
      </c>
      <c r="AC34" s="85" t="s">
        <v>944</v>
      </c>
      <c r="AD34" s="85" t="s">
        <v>945</v>
      </c>
      <c r="AE34">
        <f t="shared" si="1"/>
        <v>0</v>
      </c>
      <c r="AF34">
        <f t="shared" si="2"/>
        <v>0</v>
      </c>
      <c r="AG34">
        <f t="shared" si="3"/>
        <v>338</v>
      </c>
      <c r="AH34">
        <f t="shared" si="4"/>
        <v>-0.30000000000000071</v>
      </c>
      <c r="AI34">
        <f t="shared" si="5"/>
        <v>0</v>
      </c>
      <c r="AJ34">
        <f t="shared" si="6"/>
        <v>0</v>
      </c>
      <c r="AK34">
        <f t="shared" si="7"/>
        <v>0</v>
      </c>
      <c r="AL34">
        <f t="shared" si="8"/>
        <v>0</v>
      </c>
      <c r="AM34">
        <f t="shared" si="9"/>
        <v>0</v>
      </c>
    </row>
    <row r="35" spans="1:41">
      <c r="A35" s="75" t="s">
        <v>917</v>
      </c>
      <c r="B35" s="69" t="s">
        <v>918</v>
      </c>
      <c r="C35" s="69" t="s">
        <v>943</v>
      </c>
      <c r="D35" s="83">
        <v>15</v>
      </c>
      <c r="E35" s="83">
        <v>2</v>
      </c>
      <c r="F35" s="83">
        <v>2700</v>
      </c>
      <c r="G35" s="83">
        <v>19</v>
      </c>
      <c r="H35" s="83">
        <v>1</v>
      </c>
      <c r="I35" s="83"/>
      <c r="J35" s="83">
        <v>0</v>
      </c>
      <c r="K35" s="83">
        <v>1.7000000000000002</v>
      </c>
      <c r="L35" s="83">
        <v>2</v>
      </c>
      <c r="M35" s="83" t="s">
        <v>944</v>
      </c>
      <c r="N35" s="83"/>
      <c r="O35" s="83" t="s">
        <v>1344</v>
      </c>
      <c r="P35" s="84">
        <v>0</v>
      </c>
      <c r="Q35" s="84">
        <v>0</v>
      </c>
      <c r="R35" s="84" t="s">
        <v>945</v>
      </c>
      <c r="S35" s="84" t="s">
        <v>945</v>
      </c>
      <c r="T35" s="85">
        <v>15</v>
      </c>
      <c r="U35" s="85">
        <v>2</v>
      </c>
      <c r="V35" s="85">
        <v>1820</v>
      </c>
      <c r="W35" s="85">
        <v>19.100000000000001</v>
      </c>
      <c r="X35" s="85">
        <v>0</v>
      </c>
      <c r="Y35" s="85"/>
      <c r="Z35" s="85">
        <v>0</v>
      </c>
      <c r="AA35" s="85">
        <v>1.7</v>
      </c>
      <c r="AB35" s="85">
        <v>2</v>
      </c>
      <c r="AC35" s="85" t="s">
        <v>944</v>
      </c>
      <c r="AD35" s="85" t="s">
        <v>945</v>
      </c>
      <c r="AE35">
        <f t="shared" si="1"/>
        <v>0</v>
      </c>
      <c r="AF35">
        <f t="shared" si="2"/>
        <v>0</v>
      </c>
      <c r="AG35">
        <f t="shared" si="3"/>
        <v>880</v>
      </c>
      <c r="AH35">
        <f t="shared" si="4"/>
        <v>-0.10000000000000142</v>
      </c>
      <c r="AI35">
        <f t="shared" si="5"/>
        <v>1</v>
      </c>
      <c r="AJ35">
        <f t="shared" si="6"/>
        <v>0</v>
      </c>
      <c r="AK35">
        <f t="shared" si="7"/>
        <v>0</v>
      </c>
      <c r="AL35">
        <f t="shared" si="8"/>
        <v>2.2204460492503131E-16</v>
      </c>
      <c r="AM35">
        <f t="shared" si="9"/>
        <v>0</v>
      </c>
    </row>
    <row r="36" spans="1:41">
      <c r="A36" s="69" t="s">
        <v>339</v>
      </c>
      <c r="B36" s="69" t="s">
        <v>340</v>
      </c>
      <c r="C36" s="69" t="s">
        <v>943</v>
      </c>
      <c r="D36" s="83">
        <v>1</v>
      </c>
      <c r="E36" s="83">
        <v>2</v>
      </c>
      <c r="F36" s="83">
        <v>118</v>
      </c>
      <c r="G36" s="83">
        <v>27</v>
      </c>
      <c r="H36" s="83">
        <v>0</v>
      </c>
      <c r="I36" s="83"/>
      <c r="J36" s="83">
        <v>0.30000000000000004</v>
      </c>
      <c r="K36" s="83">
        <v>0</v>
      </c>
      <c r="L36" s="83">
        <v>2</v>
      </c>
      <c r="M36" s="83" t="s">
        <v>944</v>
      </c>
      <c r="N36" s="83"/>
      <c r="O36" s="83" t="s">
        <v>1344</v>
      </c>
      <c r="P36" s="84">
        <v>0</v>
      </c>
      <c r="Q36" s="84">
        <v>0</v>
      </c>
      <c r="R36" s="84" t="s">
        <v>945</v>
      </c>
      <c r="S36" s="84" t="s">
        <v>945</v>
      </c>
      <c r="T36" s="85">
        <v>1</v>
      </c>
      <c r="U36" s="85">
        <v>2</v>
      </c>
      <c r="V36" s="85">
        <v>110</v>
      </c>
      <c r="W36" s="85">
        <v>25</v>
      </c>
      <c r="X36" s="85">
        <v>0</v>
      </c>
      <c r="Y36" s="85"/>
      <c r="Z36" s="85">
        <v>0.3</v>
      </c>
      <c r="AA36" s="85">
        <v>0</v>
      </c>
      <c r="AB36" s="85">
        <v>2</v>
      </c>
      <c r="AC36" s="85" t="s">
        <v>944</v>
      </c>
      <c r="AD36" s="85" t="s">
        <v>945</v>
      </c>
      <c r="AE36">
        <f t="shared" si="1"/>
        <v>0</v>
      </c>
      <c r="AF36">
        <f t="shared" si="2"/>
        <v>0</v>
      </c>
      <c r="AG36">
        <f t="shared" si="3"/>
        <v>8</v>
      </c>
      <c r="AH36">
        <f t="shared" si="4"/>
        <v>2</v>
      </c>
      <c r="AI36">
        <f t="shared" si="5"/>
        <v>0</v>
      </c>
      <c r="AJ36">
        <f t="shared" si="6"/>
        <v>0</v>
      </c>
      <c r="AK36">
        <f t="shared" si="7"/>
        <v>5.5511151231257827E-17</v>
      </c>
      <c r="AL36">
        <f t="shared" si="8"/>
        <v>0</v>
      </c>
      <c r="AM36">
        <f t="shared" si="9"/>
        <v>0</v>
      </c>
    </row>
    <row r="37" spans="1:41">
      <c r="A37" s="69" t="s">
        <v>470</v>
      </c>
      <c r="B37" s="69" t="s">
        <v>471</v>
      </c>
      <c r="C37" s="69" t="s">
        <v>943</v>
      </c>
      <c r="D37" s="83">
        <v>27</v>
      </c>
      <c r="E37" s="83">
        <v>2</v>
      </c>
      <c r="F37" s="83">
        <v>1126</v>
      </c>
      <c r="G37" s="83">
        <v>22</v>
      </c>
      <c r="H37" s="83">
        <v>1</v>
      </c>
      <c r="I37" s="83"/>
      <c r="J37" s="83">
        <v>0</v>
      </c>
      <c r="K37" s="83">
        <v>0</v>
      </c>
      <c r="L37" s="83">
        <v>3</v>
      </c>
      <c r="M37" s="83" t="s">
        <v>944</v>
      </c>
      <c r="N37" s="83"/>
      <c r="O37" s="83" t="s">
        <v>1344</v>
      </c>
      <c r="P37" s="84">
        <v>0</v>
      </c>
      <c r="Q37" s="84">
        <v>0</v>
      </c>
      <c r="R37" s="84" t="s">
        <v>945</v>
      </c>
      <c r="S37" s="84" t="s">
        <v>945</v>
      </c>
      <c r="T37" s="85">
        <v>27</v>
      </c>
      <c r="U37" s="85">
        <v>2</v>
      </c>
      <c r="V37" s="85">
        <v>907</v>
      </c>
      <c r="W37" s="85">
        <v>23</v>
      </c>
      <c r="X37" s="85">
        <v>1</v>
      </c>
      <c r="Y37" s="85"/>
      <c r="Z37" s="85">
        <v>0</v>
      </c>
      <c r="AA37" s="85">
        <v>0</v>
      </c>
      <c r="AB37" s="85">
        <v>3</v>
      </c>
      <c r="AC37" s="85" t="s">
        <v>944</v>
      </c>
      <c r="AD37" s="85" t="s">
        <v>945</v>
      </c>
      <c r="AE37">
        <f t="shared" si="1"/>
        <v>0</v>
      </c>
      <c r="AF37">
        <f t="shared" si="2"/>
        <v>0</v>
      </c>
      <c r="AG37">
        <f t="shared" si="3"/>
        <v>219</v>
      </c>
      <c r="AH37">
        <f t="shared" si="4"/>
        <v>-1</v>
      </c>
      <c r="AI37">
        <f t="shared" si="5"/>
        <v>0</v>
      </c>
      <c r="AJ37">
        <f t="shared" si="6"/>
        <v>0</v>
      </c>
      <c r="AK37">
        <f t="shared" si="7"/>
        <v>0</v>
      </c>
      <c r="AL37">
        <f t="shared" si="8"/>
        <v>0</v>
      </c>
      <c r="AM37">
        <f t="shared" si="9"/>
        <v>0</v>
      </c>
    </row>
    <row r="38" spans="1:41">
      <c r="A38" s="69" t="s">
        <v>387</v>
      </c>
      <c r="B38" s="69" t="s">
        <v>388</v>
      </c>
      <c r="C38" s="69" t="s">
        <v>947</v>
      </c>
      <c r="D38" s="83">
        <v>5</v>
      </c>
      <c r="E38" s="83">
        <v>2</v>
      </c>
      <c r="F38" s="83">
        <v>17177</v>
      </c>
      <c r="G38" s="83">
        <v>17</v>
      </c>
      <c r="H38" s="83">
        <v>1</v>
      </c>
      <c r="I38" s="83"/>
      <c r="J38" s="83">
        <v>0.8</v>
      </c>
      <c r="K38" s="83">
        <v>1.3</v>
      </c>
      <c r="L38" s="83">
        <v>3</v>
      </c>
      <c r="M38" s="83" t="s">
        <v>944</v>
      </c>
      <c r="N38" s="83" t="s">
        <v>948</v>
      </c>
      <c r="O38" s="83" t="s">
        <v>1344</v>
      </c>
      <c r="P38" s="84">
        <v>0</v>
      </c>
      <c r="Q38" s="84">
        <v>0</v>
      </c>
      <c r="R38" s="84" t="s">
        <v>945</v>
      </c>
      <c r="S38" s="84" t="s">
        <v>945</v>
      </c>
      <c r="T38" s="85">
        <v>5</v>
      </c>
      <c r="U38" s="85">
        <v>2.2000000000000002</v>
      </c>
      <c r="V38" s="85">
        <v>16449</v>
      </c>
      <c r="W38" s="85">
        <v>17</v>
      </c>
      <c r="X38" s="85">
        <v>1</v>
      </c>
      <c r="Y38" s="85"/>
      <c r="Z38" s="85">
        <v>0.3</v>
      </c>
      <c r="AA38" s="85">
        <v>1.4</v>
      </c>
      <c r="AB38" s="85">
        <v>3</v>
      </c>
      <c r="AC38" s="85" t="s">
        <v>944</v>
      </c>
      <c r="AD38" s="85" t="s">
        <v>948</v>
      </c>
      <c r="AE38">
        <f t="shared" si="1"/>
        <v>0</v>
      </c>
      <c r="AF38" s="90">
        <f t="shared" si="2"/>
        <v>-0.20000000000000018</v>
      </c>
      <c r="AG38">
        <f t="shared" si="3"/>
        <v>728</v>
      </c>
      <c r="AH38">
        <f t="shared" si="4"/>
        <v>0</v>
      </c>
      <c r="AI38">
        <f t="shared" si="5"/>
        <v>0</v>
      </c>
      <c r="AJ38">
        <f t="shared" si="6"/>
        <v>0</v>
      </c>
      <c r="AK38">
        <f t="shared" si="7"/>
        <v>0.5</v>
      </c>
      <c r="AL38">
        <f t="shared" si="8"/>
        <v>-9.9999999999999867E-2</v>
      </c>
      <c r="AM38">
        <f t="shared" si="9"/>
        <v>0</v>
      </c>
      <c r="AO38" s="65" t="s">
        <v>1383</v>
      </c>
    </row>
    <row r="39" spans="1:41">
      <c r="A39" s="69" t="s">
        <v>392</v>
      </c>
      <c r="B39" s="69" t="s">
        <v>393</v>
      </c>
      <c r="C39" s="69" t="s">
        <v>947</v>
      </c>
      <c r="D39" s="83">
        <v>19</v>
      </c>
      <c r="E39" s="83">
        <v>2</v>
      </c>
      <c r="F39" s="83">
        <v>17990</v>
      </c>
      <c r="G39" s="83">
        <v>14</v>
      </c>
      <c r="H39" s="83">
        <v>2</v>
      </c>
      <c r="I39" s="83"/>
      <c r="J39" s="83">
        <v>0.2</v>
      </c>
      <c r="K39" s="83">
        <v>1.6</v>
      </c>
      <c r="L39" s="83">
        <v>3</v>
      </c>
      <c r="M39" s="83" t="s">
        <v>944</v>
      </c>
      <c r="N39" s="83" t="s">
        <v>948</v>
      </c>
      <c r="O39" s="83" t="s">
        <v>1344</v>
      </c>
      <c r="P39" s="84">
        <v>4</v>
      </c>
      <c r="Q39" s="84">
        <v>2</v>
      </c>
      <c r="R39" s="84" t="s">
        <v>945</v>
      </c>
      <c r="S39" s="84" t="s">
        <v>945</v>
      </c>
      <c r="T39" s="85">
        <v>19</v>
      </c>
      <c r="U39" s="85">
        <v>2.5</v>
      </c>
      <c r="V39" s="85">
        <v>17637</v>
      </c>
      <c r="W39" s="85">
        <v>14.1</v>
      </c>
      <c r="X39" s="85">
        <v>0</v>
      </c>
      <c r="Y39" s="85"/>
      <c r="Z39" s="85">
        <v>0.2</v>
      </c>
      <c r="AA39" s="85">
        <v>1.6</v>
      </c>
      <c r="AB39" s="85">
        <v>3</v>
      </c>
      <c r="AC39" s="85" t="s">
        <v>944</v>
      </c>
      <c r="AD39" s="85" t="s">
        <v>948</v>
      </c>
      <c r="AE39">
        <f t="shared" si="1"/>
        <v>0</v>
      </c>
      <c r="AF39" s="90">
        <f t="shared" si="2"/>
        <v>-0.5</v>
      </c>
      <c r="AG39">
        <f t="shared" si="3"/>
        <v>353</v>
      </c>
      <c r="AH39">
        <f t="shared" si="4"/>
        <v>-9.9999999999999645E-2</v>
      </c>
      <c r="AI39">
        <f t="shared" si="5"/>
        <v>2</v>
      </c>
      <c r="AJ39">
        <f t="shared" si="6"/>
        <v>0</v>
      </c>
      <c r="AK39">
        <f t="shared" si="7"/>
        <v>0</v>
      </c>
      <c r="AL39">
        <f t="shared" si="8"/>
        <v>0</v>
      </c>
      <c r="AM39">
        <f t="shared" si="9"/>
        <v>0</v>
      </c>
    </row>
    <row r="40" spans="1:41">
      <c r="A40" s="69" t="s">
        <v>396</v>
      </c>
      <c r="B40" s="69" t="s">
        <v>397</v>
      </c>
      <c r="C40" s="69" t="s">
        <v>947</v>
      </c>
      <c r="D40" s="83">
        <v>3</v>
      </c>
      <c r="E40" s="83">
        <v>3</v>
      </c>
      <c r="F40" s="83">
        <v>23088</v>
      </c>
      <c r="G40" s="83">
        <v>10</v>
      </c>
      <c r="H40" s="83">
        <v>1</v>
      </c>
      <c r="I40" s="83"/>
      <c r="J40" s="83">
        <v>0</v>
      </c>
      <c r="K40" s="83">
        <v>1.5</v>
      </c>
      <c r="L40" s="83">
        <v>3</v>
      </c>
      <c r="M40" s="83" t="s">
        <v>946</v>
      </c>
      <c r="N40" s="83" t="s">
        <v>948</v>
      </c>
      <c r="O40" s="83" t="s">
        <v>1344</v>
      </c>
      <c r="P40" s="84">
        <v>0</v>
      </c>
      <c r="Q40" s="84">
        <v>2</v>
      </c>
      <c r="R40" s="84" t="s">
        <v>945</v>
      </c>
      <c r="S40" s="84" t="s">
        <v>945</v>
      </c>
      <c r="T40" s="85">
        <v>3</v>
      </c>
      <c r="U40" s="85">
        <v>3.9</v>
      </c>
      <c r="V40" s="85">
        <v>24009</v>
      </c>
      <c r="W40" s="85">
        <v>10.199999999999999</v>
      </c>
      <c r="X40" s="85">
        <v>0</v>
      </c>
      <c r="Y40" s="85"/>
      <c r="Z40" s="85">
        <v>0</v>
      </c>
      <c r="AA40" s="85">
        <v>1.5</v>
      </c>
      <c r="AB40" s="85">
        <v>3</v>
      </c>
      <c r="AC40" s="85" t="s">
        <v>946</v>
      </c>
      <c r="AD40" s="85" t="s">
        <v>948</v>
      </c>
      <c r="AE40">
        <f t="shared" si="1"/>
        <v>0</v>
      </c>
      <c r="AF40" s="90">
        <f t="shared" si="2"/>
        <v>-0.89999999999999991</v>
      </c>
      <c r="AG40">
        <f t="shared" si="3"/>
        <v>-921</v>
      </c>
      <c r="AH40">
        <f t="shared" si="4"/>
        <v>-0.19999999999999929</v>
      </c>
      <c r="AI40">
        <f t="shared" si="5"/>
        <v>1</v>
      </c>
      <c r="AJ40">
        <f t="shared" si="6"/>
        <v>0</v>
      </c>
      <c r="AK40">
        <f t="shared" si="7"/>
        <v>0</v>
      </c>
      <c r="AL40">
        <f t="shared" si="8"/>
        <v>0</v>
      </c>
      <c r="AM40">
        <f t="shared" si="9"/>
        <v>0</v>
      </c>
    </row>
    <row r="41" spans="1:41">
      <c r="A41" s="69" t="s">
        <v>515</v>
      </c>
      <c r="B41" s="69" t="s">
        <v>516</v>
      </c>
      <c r="C41" s="69" t="s">
        <v>943</v>
      </c>
      <c r="D41" s="83">
        <v>67</v>
      </c>
      <c r="E41" s="83">
        <v>2</v>
      </c>
      <c r="F41" s="83">
        <v>3897</v>
      </c>
      <c r="G41" s="83">
        <v>10</v>
      </c>
      <c r="H41" s="83">
        <v>1</v>
      </c>
      <c r="I41" s="83"/>
      <c r="J41" s="83">
        <v>0</v>
      </c>
      <c r="K41" s="83">
        <v>0</v>
      </c>
      <c r="L41" s="83">
        <v>2</v>
      </c>
      <c r="M41" s="83" t="s">
        <v>944</v>
      </c>
      <c r="N41" s="83"/>
      <c r="O41" s="83" t="s">
        <v>1344</v>
      </c>
      <c r="P41" s="84">
        <v>0</v>
      </c>
      <c r="Q41" s="84">
        <v>5</v>
      </c>
      <c r="R41" s="84" t="s">
        <v>945</v>
      </c>
      <c r="S41" s="84" t="s">
        <v>945</v>
      </c>
      <c r="T41" s="85">
        <v>67</v>
      </c>
      <c r="U41" s="85">
        <v>2</v>
      </c>
      <c r="V41" s="85">
        <v>3920</v>
      </c>
      <c r="W41" s="85">
        <v>10.8</v>
      </c>
      <c r="X41" s="85">
        <v>1</v>
      </c>
      <c r="Y41" s="85"/>
      <c r="Z41" s="85">
        <v>0</v>
      </c>
      <c r="AA41" s="85">
        <v>0</v>
      </c>
      <c r="AB41" s="85">
        <v>2</v>
      </c>
      <c r="AC41" s="85" t="s">
        <v>944</v>
      </c>
      <c r="AD41" s="85" t="s">
        <v>945</v>
      </c>
      <c r="AE41">
        <f t="shared" si="1"/>
        <v>0</v>
      </c>
      <c r="AF41">
        <f t="shared" si="2"/>
        <v>0</v>
      </c>
      <c r="AG41">
        <f t="shared" si="3"/>
        <v>-23</v>
      </c>
      <c r="AH41">
        <f t="shared" si="4"/>
        <v>-0.80000000000000071</v>
      </c>
      <c r="AI41">
        <f t="shared" si="5"/>
        <v>0</v>
      </c>
      <c r="AJ41">
        <f t="shared" si="6"/>
        <v>0</v>
      </c>
      <c r="AK41">
        <f t="shared" si="7"/>
        <v>0</v>
      </c>
      <c r="AL41">
        <f t="shared" si="8"/>
        <v>0</v>
      </c>
      <c r="AM41">
        <f t="shared" si="9"/>
        <v>0</v>
      </c>
    </row>
    <row r="42" spans="1:41">
      <c r="A42" s="69" t="s">
        <v>283</v>
      </c>
      <c r="B42" s="69" t="s">
        <v>284</v>
      </c>
      <c r="C42" s="69" t="s">
        <v>947</v>
      </c>
      <c r="D42" s="83">
        <v>4</v>
      </c>
      <c r="E42" s="83">
        <v>4</v>
      </c>
      <c r="F42" s="83">
        <v>17187</v>
      </c>
      <c r="G42" s="83">
        <v>7</v>
      </c>
      <c r="H42" s="83">
        <v>0</v>
      </c>
      <c r="I42" s="83"/>
      <c r="J42" s="83">
        <v>0.1</v>
      </c>
      <c r="K42" s="83">
        <v>2.6</v>
      </c>
      <c r="L42" s="83">
        <v>3</v>
      </c>
      <c r="M42" s="83" t="s">
        <v>946</v>
      </c>
      <c r="N42" s="83"/>
      <c r="O42" s="83" t="s">
        <v>1344</v>
      </c>
      <c r="P42" s="84">
        <v>0</v>
      </c>
      <c r="Q42" s="84">
        <v>6</v>
      </c>
      <c r="R42" s="84" t="s">
        <v>945</v>
      </c>
      <c r="S42" s="84" t="s">
        <v>945</v>
      </c>
      <c r="T42" s="85">
        <v>4</v>
      </c>
      <c r="U42" s="85">
        <v>4</v>
      </c>
      <c r="V42" s="85">
        <v>15425</v>
      </c>
      <c r="W42" s="85">
        <v>8</v>
      </c>
      <c r="X42" s="85">
        <v>0</v>
      </c>
      <c r="Y42" s="85"/>
      <c r="Z42" s="85">
        <v>0.1</v>
      </c>
      <c r="AA42" s="85">
        <v>2.6</v>
      </c>
      <c r="AB42" s="85">
        <v>3</v>
      </c>
      <c r="AC42" s="85" t="s">
        <v>946</v>
      </c>
      <c r="AD42" s="85" t="s">
        <v>945</v>
      </c>
      <c r="AE42">
        <f t="shared" si="1"/>
        <v>0</v>
      </c>
      <c r="AF42">
        <f t="shared" si="2"/>
        <v>0</v>
      </c>
      <c r="AG42">
        <f t="shared" si="3"/>
        <v>1762</v>
      </c>
      <c r="AH42">
        <f t="shared" si="4"/>
        <v>-1</v>
      </c>
      <c r="AI42">
        <f t="shared" si="5"/>
        <v>0</v>
      </c>
      <c r="AJ42">
        <f t="shared" si="6"/>
        <v>0</v>
      </c>
      <c r="AK42">
        <f t="shared" si="7"/>
        <v>0</v>
      </c>
      <c r="AL42">
        <f t="shared" si="8"/>
        <v>0</v>
      </c>
      <c r="AM42">
        <f t="shared" si="9"/>
        <v>0</v>
      </c>
    </row>
    <row r="43" spans="1:41">
      <c r="A43" s="69" t="s">
        <v>518</v>
      </c>
      <c r="B43" s="69" t="s">
        <v>519</v>
      </c>
      <c r="C43" s="69" t="s">
        <v>947</v>
      </c>
      <c r="D43" s="83">
        <v>6</v>
      </c>
      <c r="E43" s="83">
        <v>4</v>
      </c>
      <c r="F43" s="83">
        <v>33801</v>
      </c>
      <c r="G43" s="83">
        <v>10</v>
      </c>
      <c r="H43" s="83">
        <v>1</v>
      </c>
      <c r="I43" s="83"/>
      <c r="J43" s="83">
        <v>0</v>
      </c>
      <c r="K43" s="83">
        <v>0</v>
      </c>
      <c r="L43" s="83">
        <v>3</v>
      </c>
      <c r="M43" s="83" t="s">
        <v>946</v>
      </c>
      <c r="N43" s="83"/>
      <c r="O43" s="83" t="s">
        <v>1344</v>
      </c>
      <c r="P43" s="84">
        <v>0</v>
      </c>
      <c r="Q43" s="84">
        <v>6</v>
      </c>
      <c r="R43" s="84" t="s">
        <v>945</v>
      </c>
      <c r="S43" s="84" t="s">
        <v>945</v>
      </c>
      <c r="T43" s="85">
        <v>6</v>
      </c>
      <c r="U43" s="85">
        <v>4</v>
      </c>
      <c r="V43" s="85">
        <v>33189</v>
      </c>
      <c r="W43" s="85">
        <v>9.6999999999999993</v>
      </c>
      <c r="X43" s="85">
        <v>1</v>
      </c>
      <c r="Y43" s="85"/>
      <c r="Z43" s="85">
        <v>0</v>
      </c>
      <c r="AA43" s="85">
        <v>0</v>
      </c>
      <c r="AB43" s="85">
        <v>3</v>
      </c>
      <c r="AC43" s="85" t="s">
        <v>946</v>
      </c>
      <c r="AD43" s="85" t="s">
        <v>945</v>
      </c>
      <c r="AE43">
        <f t="shared" si="1"/>
        <v>0</v>
      </c>
      <c r="AF43">
        <f t="shared" si="2"/>
        <v>0</v>
      </c>
      <c r="AG43">
        <f t="shared" si="3"/>
        <v>612</v>
      </c>
      <c r="AH43">
        <f t="shared" si="4"/>
        <v>0.30000000000000071</v>
      </c>
      <c r="AI43">
        <f t="shared" si="5"/>
        <v>0</v>
      </c>
      <c r="AJ43">
        <f t="shared" si="6"/>
        <v>0</v>
      </c>
      <c r="AK43">
        <f t="shared" si="7"/>
        <v>0</v>
      </c>
      <c r="AL43">
        <f t="shared" si="8"/>
        <v>0</v>
      </c>
      <c r="AM43">
        <f t="shared" si="9"/>
        <v>0</v>
      </c>
    </row>
    <row r="44" spans="1:41">
      <c r="A44" s="69" t="s">
        <v>473</v>
      </c>
      <c r="B44" s="69" t="s">
        <v>474</v>
      </c>
      <c r="C44" s="69" t="s">
        <v>943</v>
      </c>
      <c r="D44" s="83">
        <v>9</v>
      </c>
      <c r="E44" s="83">
        <v>2</v>
      </c>
      <c r="F44" s="83">
        <v>10192</v>
      </c>
      <c r="G44" s="83">
        <v>9</v>
      </c>
      <c r="H44" s="83">
        <v>0</v>
      </c>
      <c r="I44" s="83"/>
      <c r="J44" s="83">
        <v>0.8</v>
      </c>
      <c r="K44" s="83">
        <v>1.9</v>
      </c>
      <c r="L44" s="83">
        <v>4</v>
      </c>
      <c r="M44" s="83" t="s">
        <v>946</v>
      </c>
      <c r="N44" s="83"/>
      <c r="O44" s="83" t="s">
        <v>1344</v>
      </c>
      <c r="P44" s="84">
        <v>0</v>
      </c>
      <c r="Q44" s="84">
        <v>1</v>
      </c>
      <c r="R44" s="84" t="s">
        <v>945</v>
      </c>
      <c r="S44" s="84" t="s">
        <v>945</v>
      </c>
      <c r="T44" s="85">
        <v>9</v>
      </c>
      <c r="U44" s="85">
        <v>2</v>
      </c>
      <c r="V44" s="85">
        <v>10224</v>
      </c>
      <c r="W44" s="85">
        <v>10.3</v>
      </c>
      <c r="X44" s="85">
        <v>0</v>
      </c>
      <c r="Y44" s="85"/>
      <c r="Z44" s="85">
        <v>0.8</v>
      </c>
      <c r="AA44" s="85">
        <v>1.9</v>
      </c>
      <c r="AB44" s="85">
        <v>4</v>
      </c>
      <c r="AC44" s="85" t="s">
        <v>946</v>
      </c>
      <c r="AD44" s="85" t="s">
        <v>945</v>
      </c>
      <c r="AE44">
        <f t="shared" si="1"/>
        <v>0</v>
      </c>
      <c r="AF44">
        <f t="shared" si="2"/>
        <v>0</v>
      </c>
      <c r="AG44">
        <f t="shared" si="3"/>
        <v>-32</v>
      </c>
      <c r="AH44">
        <f t="shared" si="4"/>
        <v>-1.3000000000000007</v>
      </c>
      <c r="AI44">
        <f t="shared" si="5"/>
        <v>0</v>
      </c>
      <c r="AJ44">
        <f t="shared" si="6"/>
        <v>0</v>
      </c>
      <c r="AK44">
        <f t="shared" si="7"/>
        <v>0</v>
      </c>
      <c r="AL44">
        <f t="shared" si="8"/>
        <v>0</v>
      </c>
      <c r="AM44">
        <f t="shared" si="9"/>
        <v>0</v>
      </c>
    </row>
    <row r="45" spans="1:41">
      <c r="A45" s="69" t="s">
        <v>373</v>
      </c>
      <c r="B45" s="69" t="s">
        <v>374</v>
      </c>
      <c r="C45" s="69" t="s">
        <v>947</v>
      </c>
      <c r="D45" s="83">
        <v>3</v>
      </c>
      <c r="E45" s="83">
        <v>5</v>
      </c>
      <c r="F45" s="83">
        <v>43607</v>
      </c>
      <c r="G45" s="83">
        <v>11</v>
      </c>
      <c r="H45" s="83">
        <v>0</v>
      </c>
      <c r="I45" s="83"/>
      <c r="J45" s="83">
        <v>2.4</v>
      </c>
      <c r="K45" s="83">
        <v>0</v>
      </c>
      <c r="L45" s="83">
        <v>4</v>
      </c>
      <c r="M45" s="83" t="s">
        <v>946</v>
      </c>
      <c r="N45" s="83"/>
      <c r="O45" s="83" t="s">
        <v>1344</v>
      </c>
      <c r="P45" s="84">
        <v>0</v>
      </c>
      <c r="Q45" s="84">
        <v>0</v>
      </c>
      <c r="R45" s="84" t="s">
        <v>945</v>
      </c>
      <c r="S45" s="84" t="s">
        <v>945</v>
      </c>
      <c r="T45" s="85">
        <v>3</v>
      </c>
      <c r="U45" s="85">
        <v>5.3</v>
      </c>
      <c r="V45" s="85">
        <v>46017</v>
      </c>
      <c r="W45" s="85">
        <v>11</v>
      </c>
      <c r="X45" s="85">
        <v>0</v>
      </c>
      <c r="Y45" s="85"/>
      <c r="Z45" s="85">
        <v>2.4</v>
      </c>
      <c r="AA45" s="85">
        <v>0</v>
      </c>
      <c r="AB45" s="85">
        <v>4</v>
      </c>
      <c r="AC45" s="85" t="s">
        <v>946</v>
      </c>
      <c r="AD45" s="85" t="s">
        <v>945</v>
      </c>
      <c r="AE45">
        <f t="shared" si="1"/>
        <v>0</v>
      </c>
      <c r="AF45">
        <f t="shared" si="2"/>
        <v>-0.29999999999999982</v>
      </c>
      <c r="AG45">
        <f t="shared" si="3"/>
        <v>-2410</v>
      </c>
      <c r="AH45">
        <f t="shared" si="4"/>
        <v>0</v>
      </c>
      <c r="AI45">
        <f t="shared" si="5"/>
        <v>0</v>
      </c>
      <c r="AJ45">
        <f t="shared" si="6"/>
        <v>0</v>
      </c>
      <c r="AK45">
        <f t="shared" si="7"/>
        <v>0</v>
      </c>
      <c r="AL45">
        <f t="shared" si="8"/>
        <v>0</v>
      </c>
      <c r="AM45">
        <f t="shared" si="9"/>
        <v>0</v>
      </c>
      <c r="AO45" t="s">
        <v>1376</v>
      </c>
    </row>
    <row r="46" spans="1:41">
      <c r="A46" s="69" t="s">
        <v>378</v>
      </c>
      <c r="B46" s="69" t="s">
        <v>379</v>
      </c>
      <c r="C46" s="69" t="s">
        <v>947</v>
      </c>
      <c r="D46" s="83">
        <v>7</v>
      </c>
      <c r="E46" s="83">
        <v>4</v>
      </c>
      <c r="F46" s="83">
        <v>22217</v>
      </c>
      <c r="G46" s="83">
        <v>12</v>
      </c>
      <c r="H46" s="83">
        <v>0</v>
      </c>
      <c r="I46" s="83"/>
      <c r="J46" s="83">
        <v>0.1</v>
      </c>
      <c r="K46" s="83">
        <v>0</v>
      </c>
      <c r="L46" s="83">
        <v>3</v>
      </c>
      <c r="M46" s="83" t="s">
        <v>946</v>
      </c>
      <c r="N46" s="83" t="s">
        <v>948</v>
      </c>
      <c r="O46" s="83" t="s">
        <v>1344</v>
      </c>
      <c r="P46" s="84">
        <v>2</v>
      </c>
      <c r="Q46" s="84">
        <v>2</v>
      </c>
      <c r="R46" s="84" t="s">
        <v>945</v>
      </c>
      <c r="S46" s="84" t="s">
        <v>945</v>
      </c>
      <c r="T46" s="85">
        <v>7</v>
      </c>
      <c r="U46" s="85">
        <v>2.8</v>
      </c>
      <c r="V46" s="85">
        <v>24591</v>
      </c>
      <c r="W46" s="85">
        <v>13.5</v>
      </c>
      <c r="X46" s="85">
        <v>0</v>
      </c>
      <c r="Y46" s="85">
        <v>0</v>
      </c>
      <c r="Z46" s="85">
        <v>0</v>
      </c>
      <c r="AA46" s="85">
        <v>0</v>
      </c>
      <c r="AB46" s="85">
        <v>3</v>
      </c>
      <c r="AC46" s="85" t="s">
        <v>946</v>
      </c>
      <c r="AD46" s="85" t="s">
        <v>948</v>
      </c>
      <c r="AE46">
        <f t="shared" si="1"/>
        <v>0</v>
      </c>
      <c r="AF46">
        <f t="shared" si="2"/>
        <v>1.2000000000000002</v>
      </c>
      <c r="AG46">
        <f t="shared" si="3"/>
        <v>-2374</v>
      </c>
      <c r="AH46">
        <f t="shared" si="4"/>
        <v>-1.5</v>
      </c>
      <c r="AI46">
        <f t="shared" si="5"/>
        <v>0</v>
      </c>
      <c r="AJ46">
        <f t="shared" si="6"/>
        <v>0</v>
      </c>
      <c r="AK46">
        <f t="shared" si="7"/>
        <v>0.1</v>
      </c>
      <c r="AL46">
        <f t="shared" si="8"/>
        <v>0</v>
      </c>
      <c r="AM46">
        <f t="shared" si="9"/>
        <v>0</v>
      </c>
    </row>
    <row r="47" spans="1:41">
      <c r="A47" s="69" t="s">
        <v>521</v>
      </c>
      <c r="B47" s="69" t="s">
        <v>522</v>
      </c>
      <c r="C47" s="69" t="s">
        <v>947</v>
      </c>
      <c r="D47" s="83">
        <v>5</v>
      </c>
      <c r="E47" s="83">
        <v>3</v>
      </c>
      <c r="F47" s="83">
        <v>12645</v>
      </c>
      <c r="G47" s="83">
        <v>14</v>
      </c>
      <c r="H47" s="83">
        <v>0</v>
      </c>
      <c r="I47" s="83"/>
      <c r="J47" s="83">
        <v>0</v>
      </c>
      <c r="K47" s="83">
        <v>0</v>
      </c>
      <c r="L47" s="83">
        <v>2</v>
      </c>
      <c r="M47" s="83" t="s">
        <v>946</v>
      </c>
      <c r="N47" s="83" t="s">
        <v>948</v>
      </c>
      <c r="O47" s="83" t="s">
        <v>1344</v>
      </c>
      <c r="P47" s="84">
        <v>2</v>
      </c>
      <c r="Q47" s="84">
        <v>0</v>
      </c>
      <c r="R47" s="84" t="s">
        <v>945</v>
      </c>
      <c r="S47" s="84" t="s">
        <v>945</v>
      </c>
      <c r="T47" s="85">
        <v>5</v>
      </c>
      <c r="U47" s="85">
        <v>2.6</v>
      </c>
      <c r="V47" s="85">
        <v>13056</v>
      </c>
      <c r="W47" s="85">
        <v>14</v>
      </c>
      <c r="X47" s="85">
        <v>0</v>
      </c>
      <c r="Y47" s="85">
        <v>0</v>
      </c>
      <c r="Z47" s="85">
        <v>0</v>
      </c>
      <c r="AA47" s="85">
        <v>0</v>
      </c>
      <c r="AB47" s="85">
        <v>2</v>
      </c>
      <c r="AC47" s="85" t="s">
        <v>946</v>
      </c>
      <c r="AD47" s="85" t="s">
        <v>948</v>
      </c>
      <c r="AE47">
        <f t="shared" si="1"/>
        <v>0</v>
      </c>
      <c r="AF47">
        <f t="shared" si="2"/>
        <v>0.39999999999999991</v>
      </c>
      <c r="AG47">
        <f t="shared" si="3"/>
        <v>-411</v>
      </c>
      <c r="AH47">
        <f t="shared" si="4"/>
        <v>0</v>
      </c>
      <c r="AI47">
        <f t="shared" si="5"/>
        <v>0</v>
      </c>
      <c r="AJ47">
        <f t="shared" si="6"/>
        <v>0</v>
      </c>
      <c r="AK47">
        <f t="shared" si="7"/>
        <v>0</v>
      </c>
      <c r="AL47">
        <f t="shared" si="8"/>
        <v>0</v>
      </c>
      <c r="AM47">
        <f t="shared" si="9"/>
        <v>0</v>
      </c>
    </row>
    <row r="48" spans="1:41">
      <c r="A48" s="69" t="s">
        <v>526</v>
      </c>
      <c r="B48" s="69" t="s">
        <v>527</v>
      </c>
      <c r="C48" s="69" t="s">
        <v>943</v>
      </c>
      <c r="D48" s="83">
        <v>32</v>
      </c>
      <c r="E48" s="83">
        <v>2</v>
      </c>
      <c r="F48" s="83">
        <v>9070</v>
      </c>
      <c r="G48" s="83">
        <v>17</v>
      </c>
      <c r="H48" s="83">
        <v>2</v>
      </c>
      <c r="I48" s="83"/>
      <c r="J48" s="83">
        <v>0.30000000000000004</v>
      </c>
      <c r="K48" s="83">
        <v>0</v>
      </c>
      <c r="L48" s="83">
        <v>2</v>
      </c>
      <c r="M48" s="83" t="s">
        <v>944</v>
      </c>
      <c r="N48" s="83" t="s">
        <v>948</v>
      </c>
      <c r="O48" s="83" t="s">
        <v>1344</v>
      </c>
      <c r="P48" s="84">
        <v>0</v>
      </c>
      <c r="Q48" s="84">
        <v>2</v>
      </c>
      <c r="R48" s="84" t="s">
        <v>945</v>
      </c>
      <c r="S48" s="84" t="s">
        <v>945</v>
      </c>
      <c r="T48" s="85">
        <v>32</v>
      </c>
      <c r="U48" s="85">
        <v>2.1</v>
      </c>
      <c r="V48" s="85">
        <v>9164</v>
      </c>
      <c r="W48" s="85">
        <v>16</v>
      </c>
      <c r="X48" s="85">
        <v>0</v>
      </c>
      <c r="Y48" s="85"/>
      <c r="Z48" s="85">
        <v>0.3</v>
      </c>
      <c r="AA48" s="85">
        <v>0</v>
      </c>
      <c r="AB48" s="85">
        <v>2</v>
      </c>
      <c r="AC48" s="85" t="s">
        <v>944</v>
      </c>
      <c r="AD48" s="85" t="s">
        <v>948</v>
      </c>
      <c r="AE48">
        <f t="shared" si="1"/>
        <v>0</v>
      </c>
      <c r="AF48">
        <f t="shared" si="2"/>
        <v>-0.10000000000000009</v>
      </c>
      <c r="AG48">
        <f t="shared" si="3"/>
        <v>-94</v>
      </c>
      <c r="AH48">
        <f t="shared" si="4"/>
        <v>1</v>
      </c>
      <c r="AI48">
        <f t="shared" si="5"/>
        <v>2</v>
      </c>
      <c r="AJ48">
        <f t="shared" si="6"/>
        <v>0</v>
      </c>
      <c r="AK48">
        <f t="shared" si="7"/>
        <v>5.5511151231257827E-17</v>
      </c>
      <c r="AL48">
        <f t="shared" si="8"/>
        <v>0</v>
      </c>
      <c r="AM48">
        <f t="shared" si="9"/>
        <v>0</v>
      </c>
    </row>
    <row r="49" spans="1:41">
      <c r="A49" s="69" t="s">
        <v>530</v>
      </c>
      <c r="B49" s="69" t="s">
        <v>531</v>
      </c>
      <c r="C49" s="69" t="s">
        <v>943</v>
      </c>
      <c r="D49" s="83">
        <v>41</v>
      </c>
      <c r="E49" s="83">
        <v>2</v>
      </c>
      <c r="F49" s="83">
        <v>5219</v>
      </c>
      <c r="G49" s="83">
        <v>24</v>
      </c>
      <c r="H49" s="83">
        <v>0</v>
      </c>
      <c r="I49" s="83"/>
      <c r="J49" s="83">
        <v>0.2</v>
      </c>
      <c r="K49" s="83">
        <v>0</v>
      </c>
      <c r="L49" s="83">
        <v>3</v>
      </c>
      <c r="M49" s="83" t="s">
        <v>944</v>
      </c>
      <c r="N49" s="83"/>
      <c r="O49" s="83" t="s">
        <v>1344</v>
      </c>
      <c r="P49" s="84">
        <v>0</v>
      </c>
      <c r="Q49" s="84">
        <v>2</v>
      </c>
      <c r="R49" s="84" t="s">
        <v>945</v>
      </c>
      <c r="S49" s="84" t="s">
        <v>945</v>
      </c>
      <c r="T49" s="85">
        <v>43</v>
      </c>
      <c r="U49" s="85">
        <v>2</v>
      </c>
      <c r="V49" s="85">
        <v>5107</v>
      </c>
      <c r="W49" s="85">
        <v>22.4</v>
      </c>
      <c r="X49" s="85">
        <v>0</v>
      </c>
      <c r="Y49" s="85"/>
      <c r="Z49" s="85">
        <v>0.2</v>
      </c>
      <c r="AA49" s="85">
        <v>0</v>
      </c>
      <c r="AB49" s="85">
        <v>3</v>
      </c>
      <c r="AC49" s="85" t="s">
        <v>944</v>
      </c>
      <c r="AD49" s="85" t="s">
        <v>945</v>
      </c>
      <c r="AE49" s="43">
        <f t="shared" si="1"/>
        <v>-2</v>
      </c>
      <c r="AF49">
        <f t="shared" si="2"/>
        <v>0</v>
      </c>
      <c r="AG49">
        <f t="shared" si="3"/>
        <v>112</v>
      </c>
      <c r="AH49">
        <f t="shared" si="4"/>
        <v>1.6000000000000014</v>
      </c>
      <c r="AI49">
        <f t="shared" si="5"/>
        <v>0</v>
      </c>
      <c r="AJ49">
        <f t="shared" si="6"/>
        <v>0</v>
      </c>
      <c r="AK49">
        <f t="shared" si="7"/>
        <v>0</v>
      </c>
      <c r="AL49">
        <f t="shared" si="8"/>
        <v>0</v>
      </c>
      <c r="AM49">
        <f t="shared" si="9"/>
        <v>0</v>
      </c>
      <c r="AO49" t="s">
        <v>1361</v>
      </c>
    </row>
    <row r="50" spans="1:41">
      <c r="A50" s="69" t="s">
        <v>534</v>
      </c>
      <c r="B50" s="69" t="s">
        <v>535</v>
      </c>
      <c r="C50" s="69" t="s">
        <v>943</v>
      </c>
      <c r="D50" s="83">
        <v>24</v>
      </c>
      <c r="E50" s="83">
        <v>2</v>
      </c>
      <c r="F50" s="83">
        <v>3570</v>
      </c>
      <c r="G50" s="83">
        <v>18</v>
      </c>
      <c r="H50" s="83">
        <v>0</v>
      </c>
      <c r="I50" s="83"/>
      <c r="J50" s="83">
        <v>0</v>
      </c>
      <c r="K50" s="83">
        <v>0</v>
      </c>
      <c r="L50" s="83">
        <v>2</v>
      </c>
      <c r="M50" s="83" t="s">
        <v>944</v>
      </c>
      <c r="N50" s="83"/>
      <c r="O50" s="83" t="s">
        <v>1344</v>
      </c>
      <c r="P50" s="84">
        <v>1</v>
      </c>
      <c r="Q50" s="84">
        <v>2</v>
      </c>
      <c r="R50" s="84" t="s">
        <v>945</v>
      </c>
      <c r="S50" s="84" t="s">
        <v>945</v>
      </c>
      <c r="T50" s="85">
        <v>24</v>
      </c>
      <c r="U50" s="85">
        <v>2</v>
      </c>
      <c r="V50" s="85">
        <v>3851</v>
      </c>
      <c r="W50" s="85">
        <v>18.100000000000001</v>
      </c>
      <c r="X50" s="85">
        <v>0</v>
      </c>
      <c r="Y50" s="85"/>
      <c r="Z50" s="85">
        <v>0</v>
      </c>
      <c r="AA50" s="85">
        <v>0</v>
      </c>
      <c r="AB50" s="85">
        <v>2</v>
      </c>
      <c r="AC50" s="85" t="s">
        <v>944</v>
      </c>
      <c r="AD50" s="85" t="s">
        <v>945</v>
      </c>
      <c r="AE50">
        <f t="shared" si="1"/>
        <v>0</v>
      </c>
      <c r="AF50">
        <f t="shared" si="2"/>
        <v>0</v>
      </c>
      <c r="AG50">
        <f t="shared" si="3"/>
        <v>-281</v>
      </c>
      <c r="AH50">
        <f t="shared" si="4"/>
        <v>-0.10000000000000142</v>
      </c>
      <c r="AI50">
        <f t="shared" si="5"/>
        <v>0</v>
      </c>
      <c r="AJ50">
        <f t="shared" si="6"/>
        <v>0</v>
      </c>
      <c r="AK50">
        <f t="shared" si="7"/>
        <v>0</v>
      </c>
      <c r="AL50">
        <f t="shared" si="8"/>
        <v>0</v>
      </c>
      <c r="AM50">
        <f t="shared" si="9"/>
        <v>0</v>
      </c>
    </row>
    <row r="51" spans="1:41">
      <c r="A51" s="69" t="s">
        <v>538</v>
      </c>
      <c r="B51" s="69" t="s">
        <v>539</v>
      </c>
      <c r="C51" s="69" t="s">
        <v>943</v>
      </c>
      <c r="D51" s="83">
        <v>43</v>
      </c>
      <c r="E51" s="83">
        <v>2</v>
      </c>
      <c r="F51" s="83">
        <v>2622</v>
      </c>
      <c r="G51" s="83">
        <v>22</v>
      </c>
      <c r="H51" s="83">
        <v>2</v>
      </c>
      <c r="I51" s="83"/>
      <c r="J51" s="83">
        <v>0</v>
      </c>
      <c r="K51" s="83">
        <v>0</v>
      </c>
      <c r="L51" s="83">
        <v>3</v>
      </c>
      <c r="M51" s="83" t="s">
        <v>944</v>
      </c>
      <c r="N51" s="83"/>
      <c r="O51" s="83" t="s">
        <v>1344</v>
      </c>
      <c r="P51" s="84">
        <v>0</v>
      </c>
      <c r="Q51" s="84">
        <v>1</v>
      </c>
      <c r="R51" s="84" t="s">
        <v>945</v>
      </c>
      <c r="S51" s="84" t="s">
        <v>945</v>
      </c>
      <c r="T51" s="85">
        <v>43</v>
      </c>
      <c r="U51" s="85">
        <v>2</v>
      </c>
      <c r="V51" s="85">
        <v>2587</v>
      </c>
      <c r="W51" s="85">
        <v>21.6</v>
      </c>
      <c r="X51" s="85">
        <v>2</v>
      </c>
      <c r="Y51" s="85"/>
      <c r="Z51" s="85">
        <v>0</v>
      </c>
      <c r="AA51" s="85">
        <v>0</v>
      </c>
      <c r="AB51" s="85">
        <v>3</v>
      </c>
      <c r="AC51" s="85" t="s">
        <v>944</v>
      </c>
      <c r="AD51" s="85" t="s">
        <v>945</v>
      </c>
      <c r="AE51">
        <f t="shared" si="1"/>
        <v>0</v>
      </c>
      <c r="AF51">
        <f t="shared" si="2"/>
        <v>0</v>
      </c>
      <c r="AG51">
        <f t="shared" si="3"/>
        <v>35</v>
      </c>
      <c r="AH51">
        <f t="shared" si="4"/>
        <v>0.39999999999999858</v>
      </c>
      <c r="AI51">
        <f t="shared" si="5"/>
        <v>0</v>
      </c>
      <c r="AJ51">
        <f t="shared" si="6"/>
        <v>0</v>
      </c>
      <c r="AK51">
        <f t="shared" si="7"/>
        <v>0</v>
      </c>
      <c r="AL51">
        <f t="shared" si="8"/>
        <v>0</v>
      </c>
      <c r="AM51">
        <f t="shared" si="9"/>
        <v>0</v>
      </c>
    </row>
    <row r="52" spans="1:41">
      <c r="A52" s="69" t="s">
        <v>542</v>
      </c>
      <c r="B52" s="69" t="s">
        <v>543</v>
      </c>
      <c r="C52" s="69" t="s">
        <v>943</v>
      </c>
      <c r="D52" s="83">
        <v>37</v>
      </c>
      <c r="E52" s="83">
        <v>2</v>
      </c>
      <c r="F52" s="83">
        <v>2178</v>
      </c>
      <c r="G52" s="83">
        <v>23</v>
      </c>
      <c r="H52" s="83">
        <v>2</v>
      </c>
      <c r="I52" s="83"/>
      <c r="J52" s="83">
        <v>0</v>
      </c>
      <c r="K52" s="83">
        <v>0</v>
      </c>
      <c r="L52" s="83">
        <v>3</v>
      </c>
      <c r="M52" s="83" t="s">
        <v>944</v>
      </c>
      <c r="N52" s="83"/>
      <c r="O52" s="83" t="s">
        <v>1344</v>
      </c>
      <c r="P52" s="84">
        <v>0</v>
      </c>
      <c r="Q52" s="84">
        <v>4</v>
      </c>
      <c r="R52" s="84" t="s">
        <v>945</v>
      </c>
      <c r="S52" s="84" t="s">
        <v>945</v>
      </c>
      <c r="T52" s="85">
        <v>37</v>
      </c>
      <c r="U52" s="85">
        <v>2</v>
      </c>
      <c r="V52" s="85">
        <v>2051</v>
      </c>
      <c r="W52" s="85">
        <v>23.7</v>
      </c>
      <c r="X52" s="85">
        <v>1</v>
      </c>
      <c r="Y52" s="85"/>
      <c r="Z52" s="85">
        <v>0</v>
      </c>
      <c r="AA52" s="85">
        <v>0</v>
      </c>
      <c r="AB52" s="85">
        <v>3</v>
      </c>
      <c r="AC52" s="85" t="s">
        <v>944</v>
      </c>
      <c r="AD52" s="85" t="s">
        <v>945</v>
      </c>
      <c r="AE52">
        <f t="shared" si="1"/>
        <v>0</v>
      </c>
      <c r="AF52">
        <f t="shared" si="2"/>
        <v>0</v>
      </c>
      <c r="AG52">
        <f t="shared" si="3"/>
        <v>127</v>
      </c>
      <c r="AH52">
        <f t="shared" si="4"/>
        <v>-0.69999999999999929</v>
      </c>
      <c r="AI52">
        <f t="shared" si="5"/>
        <v>1</v>
      </c>
      <c r="AJ52">
        <f t="shared" si="6"/>
        <v>0</v>
      </c>
      <c r="AK52">
        <f t="shared" si="7"/>
        <v>0</v>
      </c>
      <c r="AL52">
        <f t="shared" si="8"/>
        <v>0</v>
      </c>
      <c r="AM52">
        <f t="shared" si="9"/>
        <v>0</v>
      </c>
    </row>
    <row r="53" spans="1:41">
      <c r="A53" s="69" t="s">
        <v>546</v>
      </c>
      <c r="B53" s="69" t="s">
        <v>547</v>
      </c>
      <c r="C53" s="69" t="s">
        <v>943</v>
      </c>
      <c r="D53" s="83">
        <v>46</v>
      </c>
      <c r="E53" s="83">
        <v>2</v>
      </c>
      <c r="F53" s="83">
        <v>4056</v>
      </c>
      <c r="G53" s="83">
        <v>19</v>
      </c>
      <c r="H53" s="83">
        <v>7</v>
      </c>
      <c r="I53" s="83"/>
      <c r="J53" s="83">
        <v>0</v>
      </c>
      <c r="K53" s="83">
        <v>0</v>
      </c>
      <c r="L53" s="83">
        <v>3</v>
      </c>
      <c r="M53" s="83" t="s">
        <v>944</v>
      </c>
      <c r="N53" s="83"/>
      <c r="O53" s="83" t="s">
        <v>1344</v>
      </c>
      <c r="P53" s="84">
        <v>1</v>
      </c>
      <c r="Q53" s="84">
        <v>3</v>
      </c>
      <c r="R53" s="84" t="s">
        <v>945</v>
      </c>
      <c r="S53" s="84" t="s">
        <v>945</v>
      </c>
      <c r="T53" s="85">
        <v>46</v>
      </c>
      <c r="U53" s="85">
        <v>2.1</v>
      </c>
      <c r="V53" s="85">
        <v>3922</v>
      </c>
      <c r="W53" s="85">
        <v>19</v>
      </c>
      <c r="X53" s="85">
        <v>8</v>
      </c>
      <c r="Y53" s="85"/>
      <c r="Z53" s="85">
        <v>0</v>
      </c>
      <c r="AA53" s="85">
        <v>0</v>
      </c>
      <c r="AB53" s="85">
        <v>3</v>
      </c>
      <c r="AC53" s="85" t="s">
        <v>944</v>
      </c>
      <c r="AD53" s="85" t="s">
        <v>945</v>
      </c>
      <c r="AE53">
        <f t="shared" si="1"/>
        <v>0</v>
      </c>
      <c r="AF53">
        <f t="shared" si="2"/>
        <v>-0.10000000000000009</v>
      </c>
      <c r="AG53">
        <f t="shared" si="3"/>
        <v>134</v>
      </c>
      <c r="AH53">
        <f t="shared" si="4"/>
        <v>0</v>
      </c>
      <c r="AI53">
        <f t="shared" si="5"/>
        <v>-1</v>
      </c>
      <c r="AJ53">
        <f t="shared" si="6"/>
        <v>0</v>
      </c>
      <c r="AK53">
        <f t="shared" si="7"/>
        <v>0</v>
      </c>
      <c r="AL53">
        <f t="shared" si="8"/>
        <v>0</v>
      </c>
      <c r="AM53">
        <f t="shared" si="9"/>
        <v>0</v>
      </c>
    </row>
    <row r="54" spans="1:41">
      <c r="A54" s="69" t="s">
        <v>550</v>
      </c>
      <c r="B54" s="69" t="s">
        <v>551</v>
      </c>
      <c r="C54" s="69" t="s">
        <v>943</v>
      </c>
      <c r="D54" s="83">
        <v>103</v>
      </c>
      <c r="E54" s="83">
        <v>2</v>
      </c>
      <c r="F54" s="83">
        <v>6712</v>
      </c>
      <c r="G54" s="83">
        <v>19</v>
      </c>
      <c r="H54" s="83">
        <v>1</v>
      </c>
      <c r="I54" s="83"/>
      <c r="J54" s="83">
        <v>1.4</v>
      </c>
      <c r="K54" s="83">
        <v>4.5999999999999996</v>
      </c>
      <c r="L54" s="83">
        <v>3</v>
      </c>
      <c r="M54" s="83" t="s">
        <v>944</v>
      </c>
      <c r="N54" s="83" t="s">
        <v>948</v>
      </c>
      <c r="O54" s="83" t="s">
        <v>1344</v>
      </c>
      <c r="P54" s="84">
        <v>1</v>
      </c>
      <c r="Q54" s="84">
        <v>8</v>
      </c>
      <c r="R54" s="84" t="s">
        <v>945</v>
      </c>
      <c r="S54" s="84" t="s">
        <v>945</v>
      </c>
      <c r="T54" s="85">
        <v>103</v>
      </c>
      <c r="U54" s="85">
        <v>2.2999999999999998</v>
      </c>
      <c r="V54" s="85">
        <v>7422</v>
      </c>
      <c r="W54" s="85">
        <v>17.3</v>
      </c>
      <c r="X54" s="85">
        <v>2</v>
      </c>
      <c r="Y54" s="85"/>
      <c r="Z54" s="85">
        <v>1.4</v>
      </c>
      <c r="AA54" s="85">
        <v>4.5999999999999996</v>
      </c>
      <c r="AB54" s="85">
        <v>3</v>
      </c>
      <c r="AC54" s="85" t="s">
        <v>944</v>
      </c>
      <c r="AD54" s="85" t="s">
        <v>948</v>
      </c>
      <c r="AE54">
        <f t="shared" si="1"/>
        <v>0</v>
      </c>
      <c r="AF54">
        <f t="shared" si="2"/>
        <v>-0.29999999999999982</v>
      </c>
      <c r="AG54">
        <f t="shared" si="3"/>
        <v>-710</v>
      </c>
      <c r="AH54">
        <f t="shared" si="4"/>
        <v>1.6999999999999993</v>
      </c>
      <c r="AI54">
        <f t="shared" si="5"/>
        <v>-1</v>
      </c>
      <c r="AJ54">
        <f t="shared" si="6"/>
        <v>0</v>
      </c>
      <c r="AK54">
        <f t="shared" si="7"/>
        <v>0</v>
      </c>
      <c r="AL54">
        <f t="shared" si="8"/>
        <v>0</v>
      </c>
      <c r="AM54">
        <f t="shared" si="9"/>
        <v>0</v>
      </c>
    </row>
    <row r="55" spans="1:41">
      <c r="A55" s="69" t="s">
        <v>554</v>
      </c>
      <c r="B55" s="69" t="s">
        <v>555</v>
      </c>
      <c r="C55" s="69" t="s">
        <v>947</v>
      </c>
      <c r="D55" s="83">
        <v>31</v>
      </c>
      <c r="E55" s="83">
        <v>2</v>
      </c>
      <c r="F55" s="83">
        <v>13011</v>
      </c>
      <c r="G55" s="83">
        <v>14</v>
      </c>
      <c r="H55" s="83">
        <v>2</v>
      </c>
      <c r="I55" s="83"/>
      <c r="J55" s="83">
        <v>2</v>
      </c>
      <c r="K55" s="83">
        <v>0</v>
      </c>
      <c r="L55" s="83">
        <v>3</v>
      </c>
      <c r="M55" s="83" t="s">
        <v>944</v>
      </c>
      <c r="N55" s="83"/>
      <c r="O55" s="83" t="s">
        <v>1344</v>
      </c>
      <c r="P55" s="84">
        <v>2</v>
      </c>
      <c r="Q55" s="84">
        <v>12</v>
      </c>
      <c r="R55" s="84" t="s">
        <v>945</v>
      </c>
      <c r="S55" s="84" t="s">
        <v>945</v>
      </c>
      <c r="T55" s="85">
        <v>31</v>
      </c>
      <c r="U55" s="85">
        <v>2</v>
      </c>
      <c r="V55" s="85">
        <v>12262</v>
      </c>
      <c r="W55" s="85">
        <v>13.7</v>
      </c>
      <c r="X55" s="85">
        <v>4</v>
      </c>
      <c r="Y55" s="85"/>
      <c r="Z55" s="85">
        <v>2</v>
      </c>
      <c r="AA55" s="85">
        <v>0</v>
      </c>
      <c r="AB55" s="85">
        <v>3</v>
      </c>
      <c r="AC55" s="85" t="s">
        <v>944</v>
      </c>
      <c r="AD55" s="85" t="s">
        <v>945</v>
      </c>
      <c r="AE55">
        <f t="shared" si="1"/>
        <v>0</v>
      </c>
      <c r="AF55">
        <f t="shared" si="2"/>
        <v>0</v>
      </c>
      <c r="AG55">
        <f t="shared" si="3"/>
        <v>749</v>
      </c>
      <c r="AH55">
        <f t="shared" si="4"/>
        <v>0.30000000000000071</v>
      </c>
      <c r="AI55">
        <f t="shared" si="5"/>
        <v>-2</v>
      </c>
      <c r="AJ55">
        <f t="shared" si="6"/>
        <v>0</v>
      </c>
      <c r="AK55">
        <f t="shared" si="7"/>
        <v>0</v>
      </c>
      <c r="AL55">
        <f t="shared" si="8"/>
        <v>0</v>
      </c>
      <c r="AM55">
        <f t="shared" si="9"/>
        <v>0</v>
      </c>
    </row>
    <row r="56" spans="1:41">
      <c r="A56" s="69" t="s">
        <v>558</v>
      </c>
      <c r="B56" s="69" t="s">
        <v>559</v>
      </c>
      <c r="C56" s="69" t="s">
        <v>947</v>
      </c>
      <c r="D56" s="83">
        <v>9</v>
      </c>
      <c r="E56" s="83">
        <v>2</v>
      </c>
      <c r="F56" s="83">
        <v>15718</v>
      </c>
      <c r="G56" s="83">
        <v>15</v>
      </c>
      <c r="H56" s="83">
        <v>0</v>
      </c>
      <c r="I56" s="83"/>
      <c r="J56" s="83">
        <v>1.4</v>
      </c>
      <c r="K56" s="83">
        <v>0.30000000000000004</v>
      </c>
      <c r="L56" s="83">
        <v>3</v>
      </c>
      <c r="M56" s="83" t="s">
        <v>944</v>
      </c>
      <c r="N56" s="83" t="s">
        <v>948</v>
      </c>
      <c r="O56" s="83" t="s">
        <v>1344</v>
      </c>
      <c r="P56" s="84">
        <v>0</v>
      </c>
      <c r="Q56" s="84">
        <v>4</v>
      </c>
      <c r="R56" s="84" t="s">
        <v>945</v>
      </c>
      <c r="S56" s="84" t="s">
        <v>945</v>
      </c>
      <c r="T56" s="85">
        <v>9</v>
      </c>
      <c r="U56" s="85">
        <v>2</v>
      </c>
      <c r="V56" s="85">
        <v>15598</v>
      </c>
      <c r="W56" s="85">
        <v>15.7</v>
      </c>
      <c r="X56" s="85">
        <v>0</v>
      </c>
      <c r="Y56" s="85"/>
      <c r="Z56" s="85">
        <v>1.4</v>
      </c>
      <c r="AA56" s="85">
        <v>0.3</v>
      </c>
      <c r="AB56" s="85">
        <v>3</v>
      </c>
      <c r="AC56" s="85" t="s">
        <v>944</v>
      </c>
      <c r="AD56" s="85" t="s">
        <v>948</v>
      </c>
      <c r="AE56">
        <f t="shared" si="1"/>
        <v>0</v>
      </c>
      <c r="AF56">
        <f t="shared" si="2"/>
        <v>0</v>
      </c>
      <c r="AG56">
        <f t="shared" si="3"/>
        <v>120</v>
      </c>
      <c r="AH56">
        <f t="shared" si="4"/>
        <v>-0.69999999999999929</v>
      </c>
      <c r="AI56">
        <f t="shared" si="5"/>
        <v>0</v>
      </c>
      <c r="AJ56">
        <f t="shared" si="6"/>
        <v>0</v>
      </c>
      <c r="AK56">
        <f t="shared" si="7"/>
        <v>0</v>
      </c>
      <c r="AL56">
        <f t="shared" si="8"/>
        <v>5.5511151231257827E-17</v>
      </c>
      <c r="AM56">
        <f t="shared" si="9"/>
        <v>0</v>
      </c>
    </row>
    <row r="57" spans="1:41">
      <c r="A57" s="69" t="s">
        <v>562</v>
      </c>
      <c r="B57" s="69" t="s">
        <v>563</v>
      </c>
      <c r="C57" s="69" t="s">
        <v>947</v>
      </c>
      <c r="D57" s="83">
        <v>18</v>
      </c>
      <c r="E57" s="83">
        <v>2</v>
      </c>
      <c r="F57" s="83">
        <v>18740</v>
      </c>
      <c r="G57" s="83">
        <v>15</v>
      </c>
      <c r="H57" s="83">
        <v>0</v>
      </c>
      <c r="I57" s="83"/>
      <c r="J57" s="83">
        <v>0.1</v>
      </c>
      <c r="K57" s="83">
        <v>0</v>
      </c>
      <c r="L57" s="83">
        <v>2</v>
      </c>
      <c r="M57" s="83" t="s">
        <v>944</v>
      </c>
      <c r="N57" s="83" t="s">
        <v>948</v>
      </c>
      <c r="O57" s="83" t="s">
        <v>1344</v>
      </c>
      <c r="P57" s="84">
        <v>0</v>
      </c>
      <c r="Q57" s="84">
        <v>4</v>
      </c>
      <c r="R57" s="84" t="s">
        <v>945</v>
      </c>
      <c r="S57" s="84" t="s">
        <v>945</v>
      </c>
      <c r="T57" s="85">
        <v>22</v>
      </c>
      <c r="U57" s="85">
        <v>2.2000000000000002</v>
      </c>
      <c r="V57" s="85">
        <v>18592</v>
      </c>
      <c r="W57" s="85">
        <v>15.7</v>
      </c>
      <c r="X57" s="85">
        <v>3</v>
      </c>
      <c r="Y57" s="85"/>
      <c r="Z57" s="85">
        <v>0.1</v>
      </c>
      <c r="AA57" s="85">
        <v>0</v>
      </c>
      <c r="AB57" s="85">
        <v>2</v>
      </c>
      <c r="AC57" s="85" t="s">
        <v>944</v>
      </c>
      <c r="AD57" s="85" t="s">
        <v>948</v>
      </c>
      <c r="AE57" s="88">
        <f t="shared" si="1"/>
        <v>-4</v>
      </c>
      <c r="AF57">
        <f t="shared" si="2"/>
        <v>-0.20000000000000018</v>
      </c>
      <c r="AG57">
        <f t="shared" si="3"/>
        <v>148</v>
      </c>
      <c r="AH57">
        <f t="shared" si="4"/>
        <v>-0.69999999999999929</v>
      </c>
      <c r="AI57">
        <f t="shared" si="5"/>
        <v>-3</v>
      </c>
      <c r="AJ57">
        <f t="shared" si="6"/>
        <v>0</v>
      </c>
      <c r="AK57">
        <f t="shared" si="7"/>
        <v>0</v>
      </c>
      <c r="AL57">
        <f t="shared" si="8"/>
        <v>0</v>
      </c>
      <c r="AM57">
        <f t="shared" si="9"/>
        <v>0</v>
      </c>
      <c r="AO57" t="s">
        <v>1362</v>
      </c>
    </row>
    <row r="58" spans="1:41">
      <c r="A58" s="69" t="s">
        <v>566</v>
      </c>
      <c r="B58" s="69" t="s">
        <v>567</v>
      </c>
      <c r="C58" s="69" t="s">
        <v>947</v>
      </c>
      <c r="D58" s="83">
        <v>14</v>
      </c>
      <c r="E58" s="83">
        <v>3</v>
      </c>
      <c r="F58" s="83">
        <v>14700</v>
      </c>
      <c r="G58" s="83">
        <v>15</v>
      </c>
      <c r="H58" s="83">
        <v>2</v>
      </c>
      <c r="I58" s="83"/>
      <c r="J58" s="83">
        <v>0</v>
      </c>
      <c r="K58" s="83">
        <v>0</v>
      </c>
      <c r="L58" s="83">
        <v>2</v>
      </c>
      <c r="M58" s="83" t="s">
        <v>946</v>
      </c>
      <c r="N58" s="83" t="s">
        <v>948</v>
      </c>
      <c r="O58" s="83" t="s">
        <v>1344</v>
      </c>
      <c r="P58" s="84">
        <v>0</v>
      </c>
      <c r="Q58" s="84">
        <v>0</v>
      </c>
      <c r="R58" s="84" t="s">
        <v>945</v>
      </c>
      <c r="S58" s="84" t="s">
        <v>945</v>
      </c>
      <c r="T58" s="85">
        <v>11</v>
      </c>
      <c r="U58" s="85">
        <v>2.1</v>
      </c>
      <c r="V58" s="85">
        <v>13205</v>
      </c>
      <c r="W58" s="85">
        <v>15.2</v>
      </c>
      <c r="X58" s="85">
        <v>1</v>
      </c>
      <c r="Y58" s="85"/>
      <c r="Z58" s="85">
        <v>0.1</v>
      </c>
      <c r="AA58" s="85">
        <v>0</v>
      </c>
      <c r="AB58" s="85">
        <v>2</v>
      </c>
      <c r="AC58" s="85" t="s">
        <v>946</v>
      </c>
      <c r="AD58" s="85" t="s">
        <v>948</v>
      </c>
      <c r="AE58" s="88">
        <f t="shared" si="1"/>
        <v>3</v>
      </c>
      <c r="AF58">
        <f t="shared" si="2"/>
        <v>0.89999999999999991</v>
      </c>
      <c r="AG58">
        <f t="shared" si="3"/>
        <v>1495</v>
      </c>
      <c r="AH58">
        <f t="shared" si="4"/>
        <v>-0.19999999999999929</v>
      </c>
      <c r="AI58">
        <f t="shared" si="5"/>
        <v>1</v>
      </c>
      <c r="AJ58">
        <f t="shared" si="6"/>
        <v>0</v>
      </c>
      <c r="AK58">
        <f t="shared" si="7"/>
        <v>-0.1</v>
      </c>
      <c r="AL58">
        <f t="shared" si="8"/>
        <v>0</v>
      </c>
      <c r="AM58">
        <f t="shared" si="9"/>
        <v>0</v>
      </c>
    </row>
    <row r="59" spans="1:41">
      <c r="A59" s="69" t="s">
        <v>570</v>
      </c>
      <c r="B59" s="69" t="s">
        <v>571</v>
      </c>
      <c r="C59" s="69" t="s">
        <v>947</v>
      </c>
      <c r="D59" s="83">
        <v>1</v>
      </c>
      <c r="E59" s="83">
        <v>4</v>
      </c>
      <c r="F59" s="83">
        <v>10778</v>
      </c>
      <c r="G59" s="83">
        <v>18</v>
      </c>
      <c r="H59" s="83">
        <v>0</v>
      </c>
      <c r="I59" s="83"/>
      <c r="J59" s="83">
        <v>0.1</v>
      </c>
      <c r="K59" s="83">
        <v>0</v>
      </c>
      <c r="L59" s="83">
        <v>2</v>
      </c>
      <c r="M59" s="83" t="s">
        <v>944</v>
      </c>
      <c r="N59" s="83" t="s">
        <v>948</v>
      </c>
      <c r="O59" s="83" t="s">
        <v>1344</v>
      </c>
      <c r="P59" s="84">
        <v>0</v>
      </c>
      <c r="Q59" s="84">
        <v>0</v>
      </c>
      <c r="R59" s="84" t="s">
        <v>945</v>
      </c>
      <c r="S59" s="84" t="s">
        <v>945</v>
      </c>
      <c r="T59" s="85">
        <v>3</v>
      </c>
      <c r="U59" s="85">
        <v>2.2999999999999998</v>
      </c>
      <c r="V59" s="85">
        <v>9745</v>
      </c>
      <c r="W59" s="85">
        <v>16.600000000000001</v>
      </c>
      <c r="X59" s="85">
        <v>0</v>
      </c>
      <c r="Y59" s="85"/>
      <c r="Z59" s="85">
        <v>0.2</v>
      </c>
      <c r="AA59" s="85">
        <v>0</v>
      </c>
      <c r="AB59" s="85">
        <v>2</v>
      </c>
      <c r="AC59" s="85" t="s">
        <v>944</v>
      </c>
      <c r="AD59" s="85" t="s">
        <v>948</v>
      </c>
      <c r="AE59" s="88">
        <f t="shared" si="1"/>
        <v>-2</v>
      </c>
      <c r="AF59">
        <f t="shared" si="2"/>
        <v>1.7000000000000002</v>
      </c>
      <c r="AG59">
        <f t="shared" si="3"/>
        <v>1033</v>
      </c>
      <c r="AH59">
        <f t="shared" si="4"/>
        <v>1.3999999999999986</v>
      </c>
      <c r="AI59">
        <f t="shared" si="5"/>
        <v>0</v>
      </c>
      <c r="AJ59">
        <f t="shared" si="6"/>
        <v>0</v>
      </c>
      <c r="AK59">
        <f t="shared" si="7"/>
        <v>-0.1</v>
      </c>
      <c r="AL59">
        <f t="shared" si="8"/>
        <v>0</v>
      </c>
      <c r="AM59">
        <f t="shared" si="9"/>
        <v>0</v>
      </c>
    </row>
    <row r="60" spans="1:41">
      <c r="A60" s="69" t="s">
        <v>574</v>
      </c>
      <c r="B60" s="69" t="s">
        <v>575</v>
      </c>
      <c r="C60" s="69" t="s">
        <v>947</v>
      </c>
      <c r="D60" s="83">
        <v>24</v>
      </c>
      <c r="E60" s="83">
        <v>4</v>
      </c>
      <c r="F60" s="83">
        <v>13391</v>
      </c>
      <c r="G60" s="83">
        <v>18</v>
      </c>
      <c r="H60" s="83">
        <v>0</v>
      </c>
      <c r="I60" s="83"/>
      <c r="J60" s="83">
        <v>0</v>
      </c>
      <c r="K60" s="83">
        <v>0.70000000000000007</v>
      </c>
      <c r="L60" s="83">
        <v>3</v>
      </c>
      <c r="M60" s="83" t="s">
        <v>944</v>
      </c>
      <c r="N60" s="83"/>
      <c r="O60" s="83" t="s">
        <v>1344</v>
      </c>
      <c r="P60" s="84">
        <v>0</v>
      </c>
      <c r="Q60" s="84">
        <v>6</v>
      </c>
      <c r="R60" s="84" t="s">
        <v>945</v>
      </c>
      <c r="S60" s="84" t="s">
        <v>945</v>
      </c>
      <c r="T60" s="85">
        <v>23</v>
      </c>
      <c r="U60" s="85">
        <v>4</v>
      </c>
      <c r="V60" s="85">
        <v>13750</v>
      </c>
      <c r="W60" s="85">
        <v>16</v>
      </c>
      <c r="X60" s="85">
        <v>0</v>
      </c>
      <c r="Y60" s="85"/>
      <c r="Z60" s="85">
        <v>0</v>
      </c>
      <c r="AA60" s="85">
        <v>0.7</v>
      </c>
      <c r="AB60" s="85">
        <v>3</v>
      </c>
      <c r="AC60" s="85" t="s">
        <v>944</v>
      </c>
      <c r="AD60" s="85" t="s">
        <v>945</v>
      </c>
      <c r="AE60" s="88">
        <f t="shared" si="1"/>
        <v>1</v>
      </c>
      <c r="AF60">
        <f t="shared" si="2"/>
        <v>0</v>
      </c>
      <c r="AG60">
        <f t="shared" si="3"/>
        <v>-359</v>
      </c>
      <c r="AH60">
        <f t="shared" si="4"/>
        <v>2</v>
      </c>
      <c r="AI60">
        <f t="shared" si="5"/>
        <v>0</v>
      </c>
      <c r="AJ60">
        <f t="shared" si="6"/>
        <v>0</v>
      </c>
      <c r="AK60">
        <f t="shared" si="7"/>
        <v>0</v>
      </c>
      <c r="AL60">
        <f t="shared" si="8"/>
        <v>1.1102230246251565E-16</v>
      </c>
      <c r="AM60">
        <f t="shared" si="9"/>
        <v>0</v>
      </c>
    </row>
    <row r="61" spans="1:41">
      <c r="A61" s="69" t="s">
        <v>578</v>
      </c>
      <c r="B61" s="69" t="s">
        <v>579</v>
      </c>
      <c r="C61" s="69" t="s">
        <v>947</v>
      </c>
      <c r="D61" s="83">
        <v>31</v>
      </c>
      <c r="E61" s="83">
        <v>4</v>
      </c>
      <c r="F61" s="83">
        <v>14948</v>
      </c>
      <c r="G61" s="83">
        <v>17</v>
      </c>
      <c r="H61" s="83">
        <v>1</v>
      </c>
      <c r="I61" s="83"/>
      <c r="J61" s="83">
        <v>3.4</v>
      </c>
      <c r="K61" s="83">
        <v>3.5</v>
      </c>
      <c r="L61" s="83">
        <v>3</v>
      </c>
      <c r="M61" s="83" t="s">
        <v>944</v>
      </c>
      <c r="N61" s="83"/>
      <c r="O61" s="83" t="s">
        <v>1344</v>
      </c>
      <c r="P61" s="84">
        <v>4</v>
      </c>
      <c r="Q61" s="84">
        <v>10</v>
      </c>
      <c r="R61" s="84" t="s">
        <v>945</v>
      </c>
      <c r="S61" s="84" t="s">
        <v>945</v>
      </c>
      <c r="T61" s="85">
        <v>31</v>
      </c>
      <c r="U61" s="85">
        <v>3.7</v>
      </c>
      <c r="V61" s="85">
        <v>14281</v>
      </c>
      <c r="W61" s="85">
        <v>17.3</v>
      </c>
      <c r="X61" s="85">
        <v>2</v>
      </c>
      <c r="Y61" s="85"/>
      <c r="Z61" s="85">
        <v>2.8</v>
      </c>
      <c r="AA61" s="85">
        <v>3.5</v>
      </c>
      <c r="AB61" s="85">
        <v>3</v>
      </c>
      <c r="AC61" s="85" t="s">
        <v>944</v>
      </c>
      <c r="AD61" s="85" t="s">
        <v>945</v>
      </c>
      <c r="AE61">
        <f t="shared" si="1"/>
        <v>0</v>
      </c>
      <c r="AF61">
        <f t="shared" si="2"/>
        <v>0.29999999999999982</v>
      </c>
      <c r="AG61">
        <f t="shared" si="3"/>
        <v>667</v>
      </c>
      <c r="AH61">
        <f t="shared" si="4"/>
        <v>-0.30000000000000071</v>
      </c>
      <c r="AI61">
        <f t="shared" si="5"/>
        <v>-1</v>
      </c>
      <c r="AJ61">
        <f t="shared" si="6"/>
        <v>0</v>
      </c>
      <c r="AK61">
        <f t="shared" si="7"/>
        <v>0.60000000000000009</v>
      </c>
      <c r="AL61">
        <f t="shared" si="8"/>
        <v>0</v>
      </c>
      <c r="AM61">
        <f t="shared" si="9"/>
        <v>0</v>
      </c>
    </row>
    <row r="62" spans="1:41">
      <c r="A62" s="69" t="s">
        <v>582</v>
      </c>
      <c r="B62" s="69" t="s">
        <v>583</v>
      </c>
      <c r="C62" s="69" t="s">
        <v>947</v>
      </c>
      <c r="D62" s="83">
        <v>12</v>
      </c>
      <c r="E62" s="83">
        <v>4</v>
      </c>
      <c r="F62" s="83">
        <v>22322</v>
      </c>
      <c r="G62" s="83">
        <v>13</v>
      </c>
      <c r="H62" s="83">
        <v>0</v>
      </c>
      <c r="I62" s="83"/>
      <c r="J62" s="83">
        <v>0.5</v>
      </c>
      <c r="K62" s="83">
        <v>0</v>
      </c>
      <c r="L62" s="83">
        <v>3</v>
      </c>
      <c r="M62" s="83" t="s">
        <v>944</v>
      </c>
      <c r="N62" s="83"/>
      <c r="O62" s="83" t="s">
        <v>1344</v>
      </c>
      <c r="P62" s="84">
        <v>0</v>
      </c>
      <c r="Q62" s="84">
        <v>4</v>
      </c>
      <c r="R62" s="84" t="s">
        <v>945</v>
      </c>
      <c r="S62" s="84" t="s">
        <v>945</v>
      </c>
      <c r="T62" s="85">
        <v>12</v>
      </c>
      <c r="U62" s="85">
        <v>4</v>
      </c>
      <c r="V62" s="85">
        <v>21925</v>
      </c>
      <c r="W62" s="85">
        <v>14</v>
      </c>
      <c r="X62" s="85">
        <v>0</v>
      </c>
      <c r="Y62" s="85"/>
      <c r="Z62" s="85">
        <v>0.5</v>
      </c>
      <c r="AA62" s="85">
        <v>0</v>
      </c>
      <c r="AB62" s="85">
        <v>3</v>
      </c>
      <c r="AC62" s="85" t="s">
        <v>944</v>
      </c>
      <c r="AD62" s="85" t="s">
        <v>945</v>
      </c>
      <c r="AE62">
        <f t="shared" si="1"/>
        <v>0</v>
      </c>
      <c r="AF62">
        <f t="shared" si="2"/>
        <v>0</v>
      </c>
      <c r="AG62">
        <f t="shared" si="3"/>
        <v>397</v>
      </c>
      <c r="AH62">
        <f t="shared" si="4"/>
        <v>-1</v>
      </c>
      <c r="AI62">
        <f t="shared" si="5"/>
        <v>0</v>
      </c>
      <c r="AJ62">
        <f t="shared" si="6"/>
        <v>0</v>
      </c>
      <c r="AK62">
        <f t="shared" si="7"/>
        <v>0</v>
      </c>
      <c r="AL62">
        <f t="shared" si="8"/>
        <v>0</v>
      </c>
      <c r="AM62">
        <f t="shared" si="9"/>
        <v>0</v>
      </c>
    </row>
    <row r="63" spans="1:41">
      <c r="A63" s="69" t="s">
        <v>586</v>
      </c>
      <c r="B63" s="69" t="s">
        <v>587</v>
      </c>
      <c r="C63" s="69" t="s">
        <v>947</v>
      </c>
      <c r="D63" s="83">
        <v>2</v>
      </c>
      <c r="E63" s="83">
        <v>4</v>
      </c>
      <c r="F63" s="83">
        <v>46736</v>
      </c>
      <c r="G63" s="83">
        <v>12</v>
      </c>
      <c r="H63" s="83">
        <v>0</v>
      </c>
      <c r="I63" s="83"/>
      <c r="J63" s="83">
        <v>0</v>
      </c>
      <c r="K63" s="83">
        <v>0</v>
      </c>
      <c r="L63" s="83">
        <v>2</v>
      </c>
      <c r="M63" s="83" t="s">
        <v>944</v>
      </c>
      <c r="N63" s="83"/>
      <c r="O63" s="83" t="s">
        <v>1344</v>
      </c>
      <c r="P63" s="84">
        <v>0</v>
      </c>
      <c r="Q63" s="84">
        <v>0</v>
      </c>
      <c r="R63" s="84" t="s">
        <v>945</v>
      </c>
      <c r="S63" s="84" t="s">
        <v>945</v>
      </c>
      <c r="T63" s="85">
        <v>2</v>
      </c>
      <c r="U63" s="85">
        <v>4</v>
      </c>
      <c r="V63" s="85">
        <v>44923</v>
      </c>
      <c r="W63" s="85">
        <v>13</v>
      </c>
      <c r="X63" s="85">
        <v>0</v>
      </c>
      <c r="Y63" s="85"/>
      <c r="Z63" s="85">
        <v>0</v>
      </c>
      <c r="AA63" s="85">
        <v>0</v>
      </c>
      <c r="AB63" s="85">
        <v>2</v>
      </c>
      <c r="AC63" s="85" t="s">
        <v>944</v>
      </c>
      <c r="AD63" s="85" t="s">
        <v>945</v>
      </c>
      <c r="AE63">
        <f t="shared" si="1"/>
        <v>0</v>
      </c>
      <c r="AF63">
        <f t="shared" si="2"/>
        <v>0</v>
      </c>
      <c r="AG63">
        <f t="shared" si="3"/>
        <v>1813</v>
      </c>
      <c r="AH63">
        <f t="shared" si="4"/>
        <v>-1</v>
      </c>
      <c r="AI63">
        <f t="shared" si="5"/>
        <v>0</v>
      </c>
      <c r="AJ63">
        <f t="shared" si="6"/>
        <v>0</v>
      </c>
      <c r="AK63">
        <f t="shared" si="7"/>
        <v>0</v>
      </c>
      <c r="AL63">
        <f t="shared" si="8"/>
        <v>0</v>
      </c>
      <c r="AM63">
        <f t="shared" si="9"/>
        <v>0</v>
      </c>
    </row>
    <row r="64" spans="1:41">
      <c r="A64" s="69" t="s">
        <v>590</v>
      </c>
      <c r="B64" s="69" t="s">
        <v>591</v>
      </c>
      <c r="C64" s="69" t="s">
        <v>947</v>
      </c>
      <c r="D64" s="83">
        <v>6</v>
      </c>
      <c r="E64" s="83">
        <v>4</v>
      </c>
      <c r="F64" s="83">
        <v>56713</v>
      </c>
      <c r="G64" s="83">
        <v>12</v>
      </c>
      <c r="H64" s="83">
        <v>0</v>
      </c>
      <c r="I64" s="83"/>
      <c r="J64" s="83">
        <v>0.30000000000000004</v>
      </c>
      <c r="K64" s="83">
        <v>0</v>
      </c>
      <c r="L64" s="83">
        <v>2</v>
      </c>
      <c r="M64" s="83" t="s">
        <v>944</v>
      </c>
      <c r="N64" s="83"/>
      <c r="O64" s="83" t="s">
        <v>1344</v>
      </c>
      <c r="P64" s="84">
        <v>0</v>
      </c>
      <c r="Q64" s="84">
        <v>0</v>
      </c>
      <c r="R64" s="84" t="s">
        <v>945</v>
      </c>
      <c r="S64" s="84" t="s">
        <v>945</v>
      </c>
      <c r="T64" s="85">
        <v>6</v>
      </c>
      <c r="U64" s="85">
        <v>4</v>
      </c>
      <c r="V64" s="85">
        <v>55836</v>
      </c>
      <c r="W64" s="85">
        <v>12</v>
      </c>
      <c r="X64" s="85">
        <v>0</v>
      </c>
      <c r="Y64" s="85"/>
      <c r="Z64" s="85">
        <v>0.3</v>
      </c>
      <c r="AA64" s="85">
        <v>0</v>
      </c>
      <c r="AB64" s="85">
        <v>2</v>
      </c>
      <c r="AC64" s="85" t="s">
        <v>944</v>
      </c>
      <c r="AD64" s="85" t="s">
        <v>945</v>
      </c>
      <c r="AE64">
        <f t="shared" si="1"/>
        <v>0</v>
      </c>
      <c r="AF64">
        <f t="shared" si="2"/>
        <v>0</v>
      </c>
      <c r="AG64">
        <f t="shared" si="3"/>
        <v>877</v>
      </c>
      <c r="AH64">
        <f t="shared" si="4"/>
        <v>0</v>
      </c>
      <c r="AI64">
        <f t="shared" si="5"/>
        <v>0</v>
      </c>
      <c r="AJ64">
        <f t="shared" si="6"/>
        <v>0</v>
      </c>
      <c r="AK64">
        <f t="shared" si="7"/>
        <v>5.5511151231257827E-17</v>
      </c>
      <c r="AL64">
        <f t="shared" si="8"/>
        <v>0</v>
      </c>
      <c r="AM64">
        <f t="shared" si="9"/>
        <v>0</v>
      </c>
    </row>
    <row r="65" spans="1:41">
      <c r="A65" s="69" t="s">
        <v>594</v>
      </c>
      <c r="B65" s="69" t="s">
        <v>595</v>
      </c>
      <c r="C65" s="69" t="s">
        <v>947</v>
      </c>
      <c r="D65" s="83">
        <v>16</v>
      </c>
      <c r="E65" s="83">
        <v>4</v>
      </c>
      <c r="F65" s="83">
        <v>65734</v>
      </c>
      <c r="G65" s="83">
        <v>12</v>
      </c>
      <c r="H65" s="83">
        <v>2</v>
      </c>
      <c r="I65" s="83"/>
      <c r="J65" s="83">
        <v>1.6</v>
      </c>
      <c r="K65" s="83">
        <v>0</v>
      </c>
      <c r="L65" s="83">
        <v>3</v>
      </c>
      <c r="M65" s="83" t="s">
        <v>944</v>
      </c>
      <c r="N65" s="83"/>
      <c r="O65" s="83" t="s">
        <v>1344</v>
      </c>
      <c r="P65" s="84">
        <v>0</v>
      </c>
      <c r="Q65" s="84">
        <v>6</v>
      </c>
      <c r="R65" s="84" t="s">
        <v>945</v>
      </c>
      <c r="S65" s="84" t="s">
        <v>945</v>
      </c>
      <c r="T65" s="85">
        <v>16</v>
      </c>
      <c r="U65" s="85">
        <v>4</v>
      </c>
      <c r="V65" s="85">
        <v>60775</v>
      </c>
      <c r="W65" s="85">
        <v>13</v>
      </c>
      <c r="X65" s="85">
        <v>1</v>
      </c>
      <c r="Y65" s="85"/>
      <c r="Z65" s="85">
        <v>1.6</v>
      </c>
      <c r="AA65" s="85">
        <v>0</v>
      </c>
      <c r="AB65" s="85">
        <v>3</v>
      </c>
      <c r="AC65" s="85" t="s">
        <v>944</v>
      </c>
      <c r="AD65" s="85" t="s">
        <v>945</v>
      </c>
      <c r="AE65">
        <f t="shared" si="1"/>
        <v>0</v>
      </c>
      <c r="AF65">
        <f t="shared" si="2"/>
        <v>0</v>
      </c>
      <c r="AG65">
        <f t="shared" si="3"/>
        <v>4959</v>
      </c>
      <c r="AH65">
        <f t="shared" si="4"/>
        <v>-1</v>
      </c>
      <c r="AI65">
        <f t="shared" si="5"/>
        <v>1</v>
      </c>
      <c r="AJ65">
        <f t="shared" si="6"/>
        <v>0</v>
      </c>
      <c r="AK65">
        <f t="shared" si="7"/>
        <v>0</v>
      </c>
      <c r="AL65">
        <f t="shared" si="8"/>
        <v>0</v>
      </c>
      <c r="AM65">
        <f t="shared" si="9"/>
        <v>0</v>
      </c>
    </row>
    <row r="66" spans="1:41">
      <c r="A66" s="69" t="s">
        <v>598</v>
      </c>
      <c r="B66" s="69" t="s">
        <v>599</v>
      </c>
      <c r="C66" s="69" t="s">
        <v>947</v>
      </c>
      <c r="D66" s="83">
        <v>4</v>
      </c>
      <c r="E66" s="83">
        <v>7</v>
      </c>
      <c r="F66" s="83">
        <v>75336</v>
      </c>
      <c r="G66" s="83">
        <v>14</v>
      </c>
      <c r="H66" s="83">
        <v>0</v>
      </c>
      <c r="I66" s="83"/>
      <c r="J66" s="83">
        <v>0</v>
      </c>
      <c r="K66" s="83">
        <v>0</v>
      </c>
      <c r="L66" s="83">
        <v>3</v>
      </c>
      <c r="M66" s="83" t="s">
        <v>946</v>
      </c>
      <c r="N66" s="83"/>
      <c r="O66" s="83" t="s">
        <v>1344</v>
      </c>
      <c r="P66" s="84">
        <v>0</v>
      </c>
      <c r="Q66" s="84">
        <v>0</v>
      </c>
      <c r="R66" s="84" t="s">
        <v>945</v>
      </c>
      <c r="S66" s="84" t="s">
        <v>945</v>
      </c>
      <c r="T66" s="85">
        <v>4</v>
      </c>
      <c r="U66" s="85">
        <v>7.8</v>
      </c>
      <c r="V66" s="85">
        <v>73688</v>
      </c>
      <c r="W66" s="85">
        <v>14</v>
      </c>
      <c r="X66" s="85">
        <v>0</v>
      </c>
      <c r="Y66" s="85"/>
      <c r="Z66" s="85">
        <v>0</v>
      </c>
      <c r="AA66" s="85">
        <v>0</v>
      </c>
      <c r="AB66" s="85">
        <v>3</v>
      </c>
      <c r="AC66" s="85" t="s">
        <v>946</v>
      </c>
      <c r="AD66" s="85" t="s">
        <v>945</v>
      </c>
      <c r="AE66">
        <f t="shared" si="1"/>
        <v>0</v>
      </c>
      <c r="AF66">
        <f t="shared" si="2"/>
        <v>-0.79999999999999982</v>
      </c>
      <c r="AG66">
        <f t="shared" si="3"/>
        <v>1648</v>
      </c>
      <c r="AH66">
        <f t="shared" si="4"/>
        <v>0</v>
      </c>
      <c r="AI66">
        <f t="shared" si="5"/>
        <v>0</v>
      </c>
      <c r="AJ66">
        <f t="shared" si="6"/>
        <v>0</v>
      </c>
      <c r="AK66">
        <f t="shared" si="7"/>
        <v>0</v>
      </c>
      <c r="AL66">
        <f t="shared" si="8"/>
        <v>0</v>
      </c>
      <c r="AM66">
        <f t="shared" si="9"/>
        <v>0</v>
      </c>
    </row>
    <row r="67" spans="1:41">
      <c r="A67" s="69" t="s">
        <v>606</v>
      </c>
      <c r="B67" s="69" t="s">
        <v>607</v>
      </c>
      <c r="C67" s="69" t="s">
        <v>947</v>
      </c>
      <c r="D67" s="83">
        <v>2</v>
      </c>
      <c r="E67" s="83">
        <v>5</v>
      </c>
      <c r="F67" s="83">
        <v>48725</v>
      </c>
      <c r="G67" s="83">
        <v>16</v>
      </c>
      <c r="H67" s="83">
        <v>0</v>
      </c>
      <c r="I67" s="83"/>
      <c r="J67" s="83">
        <v>0</v>
      </c>
      <c r="K67" s="83">
        <v>0</v>
      </c>
      <c r="L67" s="83">
        <v>2</v>
      </c>
      <c r="M67" s="83" t="s">
        <v>946</v>
      </c>
      <c r="N67" s="83"/>
      <c r="O67" s="83" t="s">
        <v>1344</v>
      </c>
      <c r="P67" s="84">
        <v>0</v>
      </c>
      <c r="Q67" s="84">
        <v>2</v>
      </c>
      <c r="R67" s="84" t="s">
        <v>945</v>
      </c>
      <c r="S67" s="84" t="s">
        <v>945</v>
      </c>
      <c r="T67" s="85">
        <v>2</v>
      </c>
      <c r="U67" s="85">
        <v>5.5</v>
      </c>
      <c r="V67" s="85">
        <v>54167</v>
      </c>
      <c r="W67" s="85">
        <v>12</v>
      </c>
      <c r="X67" s="85">
        <v>0</v>
      </c>
      <c r="Y67" s="85"/>
      <c r="Z67" s="85">
        <v>0</v>
      </c>
      <c r="AA67" s="85">
        <v>0</v>
      </c>
      <c r="AB67" s="85">
        <v>2</v>
      </c>
      <c r="AC67" s="85" t="s">
        <v>946</v>
      </c>
      <c r="AD67" s="85" t="s">
        <v>945</v>
      </c>
      <c r="AE67">
        <f t="shared" si="1"/>
        <v>0</v>
      </c>
      <c r="AF67">
        <f t="shared" si="2"/>
        <v>-0.5</v>
      </c>
      <c r="AG67">
        <f t="shared" si="3"/>
        <v>-5442</v>
      </c>
      <c r="AH67">
        <f t="shared" si="4"/>
        <v>4</v>
      </c>
      <c r="AI67">
        <f t="shared" si="5"/>
        <v>0</v>
      </c>
      <c r="AJ67">
        <f t="shared" si="6"/>
        <v>0</v>
      </c>
      <c r="AK67">
        <f t="shared" si="7"/>
        <v>0</v>
      </c>
      <c r="AL67">
        <f t="shared" si="8"/>
        <v>0</v>
      </c>
      <c r="AM67">
        <f t="shared" si="9"/>
        <v>0</v>
      </c>
      <c r="AO67" t="s">
        <v>1378</v>
      </c>
    </row>
    <row r="68" spans="1:41">
      <c r="A68" s="69" t="s">
        <v>610</v>
      </c>
      <c r="B68" s="69" t="s">
        <v>611</v>
      </c>
      <c r="C68" s="69" t="s">
        <v>947</v>
      </c>
      <c r="D68" s="83">
        <v>5</v>
      </c>
      <c r="E68" s="83">
        <v>7</v>
      </c>
      <c r="F68" s="83">
        <v>83112</v>
      </c>
      <c r="G68" s="83">
        <v>13</v>
      </c>
      <c r="H68" s="83">
        <v>0</v>
      </c>
      <c r="I68" s="83"/>
      <c r="J68" s="83">
        <v>0.8</v>
      </c>
      <c r="K68" s="83">
        <v>0</v>
      </c>
      <c r="L68" s="83">
        <v>3</v>
      </c>
      <c r="M68" s="83" t="s">
        <v>946</v>
      </c>
      <c r="N68" s="83"/>
      <c r="O68" s="83" t="s">
        <v>1344</v>
      </c>
      <c r="P68" s="84">
        <v>0</v>
      </c>
      <c r="Q68" s="84">
        <v>22</v>
      </c>
      <c r="R68" s="84" t="s">
        <v>945</v>
      </c>
      <c r="S68" s="84" t="s">
        <v>945</v>
      </c>
      <c r="T68" s="85">
        <v>5</v>
      </c>
      <c r="U68" s="85">
        <v>7.1</v>
      </c>
      <c r="V68" s="85">
        <v>80879</v>
      </c>
      <c r="W68" s="85">
        <v>11.9</v>
      </c>
      <c r="X68" s="85">
        <v>0</v>
      </c>
      <c r="Y68" s="85"/>
      <c r="Z68" s="85">
        <v>0.8</v>
      </c>
      <c r="AA68" s="85">
        <v>0</v>
      </c>
      <c r="AB68" s="85">
        <v>3</v>
      </c>
      <c r="AC68" s="85" t="s">
        <v>946</v>
      </c>
      <c r="AD68" s="85" t="s">
        <v>945</v>
      </c>
      <c r="AE68">
        <f t="shared" si="1"/>
        <v>0</v>
      </c>
      <c r="AF68">
        <f t="shared" si="2"/>
        <v>-9.9999999999999645E-2</v>
      </c>
      <c r="AG68">
        <f t="shared" si="3"/>
        <v>2233</v>
      </c>
      <c r="AH68">
        <f t="shared" si="4"/>
        <v>1.0999999999999996</v>
      </c>
      <c r="AI68">
        <f t="shared" si="5"/>
        <v>0</v>
      </c>
      <c r="AJ68">
        <f t="shared" si="6"/>
        <v>0</v>
      </c>
      <c r="AK68">
        <f t="shared" si="7"/>
        <v>0</v>
      </c>
      <c r="AL68">
        <f t="shared" si="8"/>
        <v>0</v>
      </c>
      <c r="AM68">
        <f t="shared" si="9"/>
        <v>0</v>
      </c>
    </row>
    <row r="69" spans="1:41">
      <c r="A69" s="69" t="s">
        <v>617</v>
      </c>
      <c r="B69" s="69" t="s">
        <v>618</v>
      </c>
      <c r="C69" s="69" t="s">
        <v>947</v>
      </c>
      <c r="D69" s="83">
        <v>2</v>
      </c>
      <c r="E69" s="83">
        <v>1</v>
      </c>
      <c r="F69" s="83">
        <v>47232</v>
      </c>
      <c r="G69" s="83">
        <v>12</v>
      </c>
      <c r="H69" s="83">
        <v>0</v>
      </c>
      <c r="I69" s="83"/>
      <c r="J69" s="83">
        <v>0</v>
      </c>
      <c r="K69" s="83">
        <v>0</v>
      </c>
      <c r="L69" s="83">
        <v>3</v>
      </c>
      <c r="M69" s="83" t="s">
        <v>946</v>
      </c>
      <c r="N69" s="83"/>
      <c r="O69" s="83" t="s">
        <v>1344</v>
      </c>
      <c r="P69" s="84">
        <v>0</v>
      </c>
      <c r="Q69" s="84">
        <v>0</v>
      </c>
      <c r="R69" s="84" t="s">
        <v>945</v>
      </c>
      <c r="S69" s="84" t="s">
        <v>945</v>
      </c>
      <c r="T69" s="85">
        <v>2</v>
      </c>
      <c r="U69" s="85">
        <v>1</v>
      </c>
      <c r="V69" s="85">
        <v>48934</v>
      </c>
      <c r="W69" s="85">
        <v>14</v>
      </c>
      <c r="X69" s="85">
        <v>0</v>
      </c>
      <c r="Y69" s="85"/>
      <c r="Z69" s="85">
        <v>0</v>
      </c>
      <c r="AA69" s="85">
        <v>0</v>
      </c>
      <c r="AB69" s="85">
        <v>3</v>
      </c>
      <c r="AC69" s="85" t="s">
        <v>946</v>
      </c>
      <c r="AD69" s="85" t="s">
        <v>945</v>
      </c>
      <c r="AE69">
        <f t="shared" si="1"/>
        <v>0</v>
      </c>
      <c r="AF69">
        <f t="shared" si="2"/>
        <v>0</v>
      </c>
      <c r="AG69">
        <f t="shared" si="3"/>
        <v>-1702</v>
      </c>
      <c r="AH69">
        <f t="shared" si="4"/>
        <v>-2</v>
      </c>
      <c r="AI69">
        <f t="shared" si="5"/>
        <v>0</v>
      </c>
      <c r="AJ69">
        <f t="shared" si="6"/>
        <v>0</v>
      </c>
      <c r="AK69">
        <f t="shared" si="7"/>
        <v>0</v>
      </c>
      <c r="AL69">
        <f t="shared" si="8"/>
        <v>0</v>
      </c>
      <c r="AM69">
        <f t="shared" si="9"/>
        <v>0</v>
      </c>
    </row>
    <row r="70" spans="1:41">
      <c r="A70" s="69" t="s">
        <v>621</v>
      </c>
      <c r="B70" s="69" t="s">
        <v>622</v>
      </c>
      <c r="C70" s="69" t="s">
        <v>947</v>
      </c>
      <c r="D70" s="83">
        <v>4</v>
      </c>
      <c r="E70" s="83">
        <v>4</v>
      </c>
      <c r="F70" s="83">
        <v>68738</v>
      </c>
      <c r="G70" s="83">
        <v>11</v>
      </c>
      <c r="H70" s="83">
        <v>0</v>
      </c>
      <c r="I70" s="83"/>
      <c r="J70" s="83">
        <v>0.1</v>
      </c>
      <c r="K70" s="83">
        <v>0.30000000000000004</v>
      </c>
      <c r="L70" s="83">
        <v>2</v>
      </c>
      <c r="M70" s="83" t="s">
        <v>946</v>
      </c>
      <c r="N70" s="83"/>
      <c r="O70" s="83" t="s">
        <v>1344</v>
      </c>
      <c r="P70" s="84">
        <v>0</v>
      </c>
      <c r="Q70" s="84">
        <v>10</v>
      </c>
      <c r="R70" s="84" t="s">
        <v>945</v>
      </c>
      <c r="S70" s="84" t="s">
        <v>945</v>
      </c>
      <c r="T70" s="85">
        <v>4</v>
      </c>
      <c r="U70" s="85">
        <v>4.2</v>
      </c>
      <c r="V70" s="85">
        <v>70744</v>
      </c>
      <c r="W70" s="85">
        <v>12.1</v>
      </c>
      <c r="X70" s="85">
        <v>0</v>
      </c>
      <c r="Y70" s="85"/>
      <c r="Z70" s="85">
        <v>0.1</v>
      </c>
      <c r="AA70" s="85">
        <v>0.3</v>
      </c>
      <c r="AB70" s="85">
        <v>2</v>
      </c>
      <c r="AC70" s="85" t="s">
        <v>946</v>
      </c>
      <c r="AD70" s="85" t="s">
        <v>945</v>
      </c>
      <c r="AE70">
        <f t="shared" si="1"/>
        <v>0</v>
      </c>
      <c r="AF70">
        <f t="shared" si="2"/>
        <v>-0.20000000000000018</v>
      </c>
      <c r="AG70">
        <f t="shared" si="3"/>
        <v>-2006</v>
      </c>
      <c r="AH70">
        <f t="shared" si="4"/>
        <v>-1.0999999999999996</v>
      </c>
      <c r="AI70">
        <f t="shared" si="5"/>
        <v>0</v>
      </c>
      <c r="AJ70">
        <f t="shared" si="6"/>
        <v>0</v>
      </c>
      <c r="AK70">
        <f t="shared" si="7"/>
        <v>0</v>
      </c>
      <c r="AL70">
        <f t="shared" si="8"/>
        <v>5.5511151231257827E-17</v>
      </c>
      <c r="AM70">
        <f t="shared" si="9"/>
        <v>0</v>
      </c>
    </row>
    <row r="71" spans="1:41">
      <c r="A71" s="69" t="s">
        <v>161</v>
      </c>
      <c r="B71" s="69" t="s">
        <v>162</v>
      </c>
      <c r="C71" s="69" t="s">
        <v>947</v>
      </c>
      <c r="D71" s="83">
        <v>6</v>
      </c>
      <c r="E71" s="83">
        <v>4</v>
      </c>
      <c r="F71" s="83">
        <v>72355</v>
      </c>
      <c r="G71" s="83">
        <v>11</v>
      </c>
      <c r="H71" s="83">
        <v>0</v>
      </c>
      <c r="I71" s="83"/>
      <c r="J71" s="83">
        <v>0.4</v>
      </c>
      <c r="K71" s="83">
        <v>0</v>
      </c>
      <c r="L71" s="83">
        <v>3</v>
      </c>
      <c r="M71" s="83" t="s">
        <v>946</v>
      </c>
      <c r="N71" s="83"/>
      <c r="O71" s="83" t="s">
        <v>1344</v>
      </c>
      <c r="P71" s="84">
        <v>0</v>
      </c>
      <c r="Q71" s="84">
        <v>6</v>
      </c>
      <c r="R71" s="84" t="s">
        <v>945</v>
      </c>
      <c r="S71" s="84" t="s">
        <v>945</v>
      </c>
      <c r="T71" s="85">
        <v>6</v>
      </c>
      <c r="U71" s="85">
        <v>4.2</v>
      </c>
      <c r="V71" s="85">
        <v>71705</v>
      </c>
      <c r="W71" s="85">
        <v>9.3000000000000007</v>
      </c>
      <c r="X71" s="85">
        <v>0</v>
      </c>
      <c r="Y71" s="85"/>
      <c r="Z71" s="85">
        <v>0.4</v>
      </c>
      <c r="AA71" s="85">
        <v>0</v>
      </c>
      <c r="AB71" s="85">
        <v>3</v>
      </c>
      <c r="AC71" s="85" t="s">
        <v>946</v>
      </c>
      <c r="AD71" s="85" t="s">
        <v>945</v>
      </c>
      <c r="AE71">
        <f t="shared" ref="AE71:AE134" si="10">SUM(D71-T71)</f>
        <v>0</v>
      </c>
      <c r="AF71">
        <f t="shared" ref="AF71:AF134" si="11">SUM(E71-U71)</f>
        <v>-0.20000000000000018</v>
      </c>
      <c r="AG71">
        <f t="shared" ref="AG71:AG134" si="12">SUM(F71-V71)</f>
        <v>650</v>
      </c>
      <c r="AH71">
        <f t="shared" ref="AH71:AH134" si="13">SUM(G71-W71)</f>
        <v>1.6999999999999993</v>
      </c>
      <c r="AI71">
        <f t="shared" ref="AI71:AI134" si="14">SUM(H71-X71)</f>
        <v>0</v>
      </c>
      <c r="AJ71">
        <f t="shared" ref="AJ71:AJ134" si="15">SUM(I71-Y71)</f>
        <v>0</v>
      </c>
      <c r="AK71">
        <f t="shared" ref="AK71:AK134" si="16">SUM(J71-Z71)</f>
        <v>0</v>
      </c>
      <c r="AL71">
        <f t="shared" ref="AL71:AL134" si="17">SUM(K71-AA71)</f>
        <v>0</v>
      </c>
      <c r="AM71">
        <f t="shared" ref="AM71:AM134" si="18">SUM(L71-AB71)</f>
        <v>0</v>
      </c>
    </row>
    <row r="72" spans="1:41">
      <c r="A72" s="69" t="s">
        <v>166</v>
      </c>
      <c r="B72" s="69" t="s">
        <v>167</v>
      </c>
      <c r="C72" s="69" t="s">
        <v>947</v>
      </c>
      <c r="D72" s="83">
        <v>3</v>
      </c>
      <c r="E72" s="83">
        <v>4</v>
      </c>
      <c r="F72" s="83">
        <v>54030</v>
      </c>
      <c r="G72" s="83">
        <v>11</v>
      </c>
      <c r="H72" s="83">
        <v>0</v>
      </c>
      <c r="I72" s="83"/>
      <c r="J72" s="83">
        <v>0.4</v>
      </c>
      <c r="K72" s="83">
        <v>0</v>
      </c>
      <c r="L72" s="83">
        <v>3</v>
      </c>
      <c r="M72" s="83" t="s">
        <v>946</v>
      </c>
      <c r="N72" s="83"/>
      <c r="O72" s="83" t="s">
        <v>1344</v>
      </c>
      <c r="P72" s="84">
        <v>0</v>
      </c>
      <c r="Q72" s="84">
        <v>2</v>
      </c>
      <c r="R72" s="84" t="s">
        <v>945</v>
      </c>
      <c r="S72" s="84" t="s">
        <v>945</v>
      </c>
      <c r="T72" s="85">
        <v>3</v>
      </c>
      <c r="U72" s="85">
        <v>4.7</v>
      </c>
      <c r="V72" s="85">
        <v>51893</v>
      </c>
      <c r="W72" s="85">
        <v>9.6</v>
      </c>
      <c r="X72" s="85">
        <v>0</v>
      </c>
      <c r="Y72" s="85"/>
      <c r="Z72" s="85">
        <v>0.4</v>
      </c>
      <c r="AA72" s="85">
        <v>0</v>
      </c>
      <c r="AB72" s="85">
        <v>3</v>
      </c>
      <c r="AC72" s="85" t="s">
        <v>946</v>
      </c>
      <c r="AD72" s="85" t="s">
        <v>945</v>
      </c>
      <c r="AE72">
        <f t="shared" si="10"/>
        <v>0</v>
      </c>
      <c r="AF72">
        <f t="shared" si="11"/>
        <v>-0.70000000000000018</v>
      </c>
      <c r="AG72">
        <f t="shared" si="12"/>
        <v>2137</v>
      </c>
      <c r="AH72">
        <f t="shared" si="13"/>
        <v>1.4000000000000004</v>
      </c>
      <c r="AI72">
        <f t="shared" si="14"/>
        <v>0</v>
      </c>
      <c r="AJ72">
        <f t="shared" si="15"/>
        <v>0</v>
      </c>
      <c r="AK72">
        <f t="shared" si="16"/>
        <v>0</v>
      </c>
      <c r="AL72">
        <f t="shared" si="17"/>
        <v>0</v>
      </c>
      <c r="AM72">
        <f t="shared" si="18"/>
        <v>0</v>
      </c>
    </row>
    <row r="73" spans="1:41">
      <c r="A73" s="69" t="s">
        <v>170</v>
      </c>
      <c r="B73" s="69" t="s">
        <v>171</v>
      </c>
      <c r="C73" s="69" t="s">
        <v>947</v>
      </c>
      <c r="D73" s="83">
        <v>9</v>
      </c>
      <c r="E73" s="83">
        <v>4</v>
      </c>
      <c r="F73" s="83">
        <v>46638</v>
      </c>
      <c r="G73" s="83">
        <v>13</v>
      </c>
      <c r="H73" s="83">
        <v>0</v>
      </c>
      <c r="I73" s="83"/>
      <c r="J73" s="83">
        <v>0.5</v>
      </c>
      <c r="K73" s="83">
        <v>7.3</v>
      </c>
      <c r="L73" s="83">
        <v>3</v>
      </c>
      <c r="M73" s="83" t="s">
        <v>946</v>
      </c>
      <c r="N73" s="83"/>
      <c r="O73" s="83" t="s">
        <v>1344</v>
      </c>
      <c r="P73" s="84">
        <v>2</v>
      </c>
      <c r="Q73" s="84">
        <v>0</v>
      </c>
      <c r="R73" s="84" t="s">
        <v>945</v>
      </c>
      <c r="S73" s="84" t="s">
        <v>945</v>
      </c>
      <c r="T73" s="85">
        <v>9</v>
      </c>
      <c r="U73" s="85">
        <v>4.5999999999999996</v>
      </c>
      <c r="V73" s="85">
        <v>44077</v>
      </c>
      <c r="W73" s="85">
        <v>11.9</v>
      </c>
      <c r="X73" s="85">
        <v>0</v>
      </c>
      <c r="Y73" s="85"/>
      <c r="Z73" s="85">
        <v>0.5</v>
      </c>
      <c r="AA73" s="85">
        <v>7.3</v>
      </c>
      <c r="AB73" s="85">
        <v>3</v>
      </c>
      <c r="AC73" s="85" t="s">
        <v>946</v>
      </c>
      <c r="AD73" s="85" t="s">
        <v>945</v>
      </c>
      <c r="AE73">
        <f t="shared" si="10"/>
        <v>0</v>
      </c>
      <c r="AF73">
        <f t="shared" si="11"/>
        <v>-0.59999999999999964</v>
      </c>
      <c r="AG73">
        <f t="shared" si="12"/>
        <v>2561</v>
      </c>
      <c r="AH73">
        <f t="shared" si="13"/>
        <v>1.0999999999999996</v>
      </c>
      <c r="AI73">
        <f t="shared" si="14"/>
        <v>0</v>
      </c>
      <c r="AJ73">
        <f t="shared" si="15"/>
        <v>0</v>
      </c>
      <c r="AK73">
        <f t="shared" si="16"/>
        <v>0</v>
      </c>
      <c r="AL73">
        <f t="shared" si="17"/>
        <v>0</v>
      </c>
      <c r="AM73">
        <f t="shared" si="18"/>
        <v>0</v>
      </c>
    </row>
    <row r="74" spans="1:41">
      <c r="A74" s="69" t="s">
        <v>286</v>
      </c>
      <c r="B74" s="69" t="s">
        <v>287</v>
      </c>
      <c r="C74" s="69" t="s">
        <v>947</v>
      </c>
      <c r="D74" s="83">
        <v>1</v>
      </c>
      <c r="E74" s="83">
        <v>5</v>
      </c>
      <c r="F74" s="83">
        <v>46504</v>
      </c>
      <c r="G74" s="83">
        <v>14</v>
      </c>
      <c r="H74" s="83">
        <v>0</v>
      </c>
      <c r="I74" s="83"/>
      <c r="J74" s="83">
        <v>0.30000000000000004</v>
      </c>
      <c r="K74" s="83">
        <v>0</v>
      </c>
      <c r="L74" s="83">
        <v>3</v>
      </c>
      <c r="M74" s="83" t="s">
        <v>944</v>
      </c>
      <c r="N74" s="83"/>
      <c r="O74" s="83" t="s">
        <v>1345</v>
      </c>
      <c r="P74" s="84">
        <v>0</v>
      </c>
      <c r="Q74" s="84">
        <v>0</v>
      </c>
      <c r="R74" s="84" t="s">
        <v>945</v>
      </c>
      <c r="S74" s="84" t="s">
        <v>945</v>
      </c>
      <c r="T74" s="85">
        <v>5</v>
      </c>
      <c r="U74" s="85">
        <v>4.2</v>
      </c>
      <c r="V74" s="85">
        <v>38562</v>
      </c>
      <c r="W74" s="85">
        <v>13.1</v>
      </c>
      <c r="X74" s="85">
        <v>0</v>
      </c>
      <c r="Y74" s="85"/>
      <c r="Z74" s="85">
        <v>0.4</v>
      </c>
      <c r="AA74" s="85">
        <v>4.9999989999999999</v>
      </c>
      <c r="AB74" s="85">
        <v>3</v>
      </c>
      <c r="AC74" s="85" t="s">
        <v>944</v>
      </c>
      <c r="AD74" s="85" t="s">
        <v>945</v>
      </c>
      <c r="AE74" s="43">
        <f t="shared" si="10"/>
        <v>-4</v>
      </c>
      <c r="AF74">
        <f t="shared" si="11"/>
        <v>0.79999999999999982</v>
      </c>
      <c r="AG74">
        <f t="shared" si="12"/>
        <v>7942</v>
      </c>
      <c r="AH74">
        <f t="shared" si="13"/>
        <v>0.90000000000000036</v>
      </c>
      <c r="AI74">
        <f t="shared" si="14"/>
        <v>0</v>
      </c>
      <c r="AJ74">
        <f t="shared" si="15"/>
        <v>0</v>
      </c>
      <c r="AK74">
        <f t="shared" si="16"/>
        <v>-9.9999999999999978E-2</v>
      </c>
      <c r="AL74">
        <f t="shared" si="17"/>
        <v>-4.9999989999999999</v>
      </c>
      <c r="AM74">
        <f t="shared" si="18"/>
        <v>0</v>
      </c>
      <c r="AO74" s="65" t="s">
        <v>1363</v>
      </c>
    </row>
    <row r="75" spans="1:41">
      <c r="A75" s="69" t="s">
        <v>623</v>
      </c>
      <c r="B75" s="69" t="s">
        <v>624</v>
      </c>
      <c r="C75" s="69" t="s">
        <v>947</v>
      </c>
      <c r="D75" s="83">
        <v>25</v>
      </c>
      <c r="E75" s="83">
        <v>4</v>
      </c>
      <c r="F75" s="83">
        <v>37531</v>
      </c>
      <c r="G75" s="83">
        <v>13</v>
      </c>
      <c r="H75" s="83">
        <v>1</v>
      </c>
      <c r="I75" s="83"/>
      <c r="J75" s="83">
        <v>3</v>
      </c>
      <c r="K75" s="83">
        <v>0.9</v>
      </c>
      <c r="L75" s="83">
        <v>3</v>
      </c>
      <c r="M75" s="83" t="s">
        <v>944</v>
      </c>
      <c r="N75" s="83"/>
      <c r="O75" s="83" t="s">
        <v>1345</v>
      </c>
      <c r="P75" s="84">
        <v>0</v>
      </c>
      <c r="Q75" s="84">
        <v>4</v>
      </c>
      <c r="R75" s="84" t="s">
        <v>945</v>
      </c>
      <c r="S75" s="84" t="s">
        <v>945</v>
      </c>
      <c r="T75" s="85">
        <v>25</v>
      </c>
      <c r="U75" s="85">
        <v>4</v>
      </c>
      <c r="V75" s="85">
        <v>37561</v>
      </c>
      <c r="W75" s="85">
        <v>14.1</v>
      </c>
      <c r="X75" s="85">
        <v>0</v>
      </c>
      <c r="Y75" s="85"/>
      <c r="Z75" s="85">
        <v>2.2999999999999998</v>
      </c>
      <c r="AA75" s="85">
        <v>1.8</v>
      </c>
      <c r="AB75" s="85">
        <v>3</v>
      </c>
      <c r="AC75" s="85" t="s">
        <v>944</v>
      </c>
      <c r="AD75" s="85" t="s">
        <v>945</v>
      </c>
      <c r="AE75">
        <f t="shared" si="10"/>
        <v>0</v>
      </c>
      <c r="AF75">
        <f t="shared" si="11"/>
        <v>0</v>
      </c>
      <c r="AG75">
        <f t="shared" si="12"/>
        <v>-30</v>
      </c>
      <c r="AH75">
        <f t="shared" si="13"/>
        <v>-1.0999999999999996</v>
      </c>
      <c r="AI75">
        <f t="shared" si="14"/>
        <v>1</v>
      </c>
      <c r="AJ75">
        <f t="shared" si="15"/>
        <v>0</v>
      </c>
      <c r="AK75">
        <f t="shared" si="16"/>
        <v>0.70000000000000018</v>
      </c>
      <c r="AL75">
        <f t="shared" si="17"/>
        <v>-0.9</v>
      </c>
      <c r="AM75">
        <f t="shared" si="18"/>
        <v>0</v>
      </c>
    </row>
    <row r="76" spans="1:41">
      <c r="A76" s="69" t="s">
        <v>628</v>
      </c>
      <c r="B76" s="69" t="s">
        <v>629</v>
      </c>
      <c r="C76" s="69" t="s">
        <v>947</v>
      </c>
      <c r="D76" s="83">
        <v>5</v>
      </c>
      <c r="E76" s="83">
        <v>4</v>
      </c>
      <c r="F76" s="83">
        <v>34630</v>
      </c>
      <c r="G76" s="83">
        <v>15</v>
      </c>
      <c r="H76" s="83">
        <v>0</v>
      </c>
      <c r="I76" s="83"/>
      <c r="J76" s="83">
        <v>0</v>
      </c>
      <c r="K76" s="83">
        <v>0</v>
      </c>
      <c r="L76" s="83">
        <v>3</v>
      </c>
      <c r="M76" s="83" t="s">
        <v>944</v>
      </c>
      <c r="N76" s="83"/>
      <c r="O76" s="83" t="s">
        <v>1345</v>
      </c>
      <c r="P76" s="84">
        <v>0</v>
      </c>
      <c r="Q76" s="84">
        <v>2</v>
      </c>
      <c r="R76" s="84" t="s">
        <v>945</v>
      </c>
      <c r="S76" s="84" t="s">
        <v>945</v>
      </c>
      <c r="T76" s="85">
        <v>5</v>
      </c>
      <c r="U76" s="85">
        <v>4</v>
      </c>
      <c r="V76" s="85">
        <v>33019</v>
      </c>
      <c r="W76" s="85">
        <v>15</v>
      </c>
      <c r="X76" s="85">
        <v>0</v>
      </c>
      <c r="Y76" s="85"/>
      <c r="Z76" s="85">
        <v>0</v>
      </c>
      <c r="AA76" s="85">
        <v>0</v>
      </c>
      <c r="AB76" s="85">
        <v>3</v>
      </c>
      <c r="AC76" s="85" t="s">
        <v>944</v>
      </c>
      <c r="AD76" s="85" t="s">
        <v>945</v>
      </c>
      <c r="AE76">
        <f t="shared" si="10"/>
        <v>0</v>
      </c>
      <c r="AF76">
        <f t="shared" si="11"/>
        <v>0</v>
      </c>
      <c r="AG76">
        <f t="shared" si="12"/>
        <v>1611</v>
      </c>
      <c r="AH76">
        <f t="shared" si="13"/>
        <v>0</v>
      </c>
      <c r="AI76">
        <f t="shared" si="14"/>
        <v>0</v>
      </c>
      <c r="AJ76">
        <f t="shared" si="15"/>
        <v>0</v>
      </c>
      <c r="AK76">
        <f t="shared" si="16"/>
        <v>0</v>
      </c>
      <c r="AL76">
        <f t="shared" si="17"/>
        <v>0</v>
      </c>
      <c r="AM76">
        <f t="shared" si="18"/>
        <v>0</v>
      </c>
    </row>
    <row r="77" spans="1:41">
      <c r="A77" s="69" t="s">
        <v>632</v>
      </c>
      <c r="B77" s="69" t="s">
        <v>633</v>
      </c>
      <c r="C77" s="69" t="s">
        <v>947</v>
      </c>
      <c r="D77" s="83">
        <v>14</v>
      </c>
      <c r="E77" s="83">
        <v>4</v>
      </c>
      <c r="F77" s="83">
        <v>35855</v>
      </c>
      <c r="G77" s="83">
        <v>13</v>
      </c>
      <c r="H77" s="83">
        <v>0</v>
      </c>
      <c r="I77" s="83"/>
      <c r="J77" s="83">
        <v>0</v>
      </c>
      <c r="K77" s="83">
        <v>0</v>
      </c>
      <c r="L77" s="83">
        <v>3</v>
      </c>
      <c r="M77" s="83" t="s">
        <v>944</v>
      </c>
      <c r="N77" s="83"/>
      <c r="O77" s="83" t="s">
        <v>1345</v>
      </c>
      <c r="P77" s="84">
        <v>0</v>
      </c>
      <c r="Q77" s="84">
        <v>14</v>
      </c>
      <c r="R77" s="84" t="s">
        <v>945</v>
      </c>
      <c r="S77" s="84" t="s">
        <v>945</v>
      </c>
      <c r="T77" s="85">
        <v>14</v>
      </c>
      <c r="U77" s="85">
        <v>4</v>
      </c>
      <c r="V77" s="85">
        <v>35123</v>
      </c>
      <c r="W77" s="85">
        <v>13.4</v>
      </c>
      <c r="X77" s="85">
        <v>0</v>
      </c>
      <c r="Y77" s="85"/>
      <c r="Z77" s="85">
        <v>0</v>
      </c>
      <c r="AA77" s="85">
        <v>0</v>
      </c>
      <c r="AB77" s="85">
        <v>3</v>
      </c>
      <c r="AC77" s="85" t="s">
        <v>944</v>
      </c>
      <c r="AD77" s="85" t="s">
        <v>945</v>
      </c>
      <c r="AE77">
        <f t="shared" si="10"/>
        <v>0</v>
      </c>
      <c r="AF77">
        <f t="shared" si="11"/>
        <v>0</v>
      </c>
      <c r="AG77">
        <f t="shared" si="12"/>
        <v>732</v>
      </c>
      <c r="AH77">
        <f t="shared" si="13"/>
        <v>-0.40000000000000036</v>
      </c>
      <c r="AI77">
        <f t="shared" si="14"/>
        <v>0</v>
      </c>
      <c r="AJ77">
        <f t="shared" si="15"/>
        <v>0</v>
      </c>
      <c r="AK77">
        <f t="shared" si="16"/>
        <v>0</v>
      </c>
      <c r="AL77">
        <f t="shared" si="17"/>
        <v>0</v>
      </c>
      <c r="AM77">
        <f t="shared" si="18"/>
        <v>0</v>
      </c>
    </row>
    <row r="78" spans="1:41">
      <c r="A78" s="69" t="s">
        <v>636</v>
      </c>
      <c r="B78" s="69" t="s">
        <v>637</v>
      </c>
      <c r="C78" s="69" t="s">
        <v>947</v>
      </c>
      <c r="D78" s="83">
        <v>8</v>
      </c>
      <c r="E78" s="83">
        <v>4</v>
      </c>
      <c r="F78" s="83">
        <v>29562</v>
      </c>
      <c r="G78" s="83">
        <v>13</v>
      </c>
      <c r="H78" s="83">
        <v>1</v>
      </c>
      <c r="I78" s="83"/>
      <c r="J78" s="83">
        <v>0</v>
      </c>
      <c r="K78" s="83">
        <v>0</v>
      </c>
      <c r="L78" s="83">
        <v>2</v>
      </c>
      <c r="M78" s="83" t="s">
        <v>944</v>
      </c>
      <c r="N78" s="83"/>
      <c r="O78" s="83" t="s">
        <v>1345</v>
      </c>
      <c r="P78" s="84">
        <v>0</v>
      </c>
      <c r="Q78" s="84">
        <v>2</v>
      </c>
      <c r="R78" s="84" t="s">
        <v>945</v>
      </c>
      <c r="S78" s="84" t="s">
        <v>945</v>
      </c>
      <c r="T78" s="85">
        <v>8</v>
      </c>
      <c r="U78" s="85">
        <v>4</v>
      </c>
      <c r="V78" s="85">
        <v>28526</v>
      </c>
      <c r="W78" s="85">
        <v>13.6</v>
      </c>
      <c r="X78" s="85">
        <v>1</v>
      </c>
      <c r="Y78" s="85"/>
      <c r="Z78" s="85">
        <v>0</v>
      </c>
      <c r="AA78" s="85">
        <v>0</v>
      </c>
      <c r="AB78" s="85">
        <v>2</v>
      </c>
      <c r="AC78" s="85" t="s">
        <v>944</v>
      </c>
      <c r="AD78" s="85" t="s">
        <v>945</v>
      </c>
      <c r="AE78">
        <f t="shared" si="10"/>
        <v>0</v>
      </c>
      <c r="AF78">
        <f t="shared" si="11"/>
        <v>0</v>
      </c>
      <c r="AG78">
        <f t="shared" si="12"/>
        <v>1036</v>
      </c>
      <c r="AH78">
        <f t="shared" si="13"/>
        <v>-0.59999999999999964</v>
      </c>
      <c r="AI78">
        <f t="shared" si="14"/>
        <v>0</v>
      </c>
      <c r="AJ78">
        <f t="shared" si="15"/>
        <v>0</v>
      </c>
      <c r="AK78">
        <f t="shared" si="16"/>
        <v>0</v>
      </c>
      <c r="AL78">
        <f t="shared" si="17"/>
        <v>0</v>
      </c>
      <c r="AM78">
        <f t="shared" si="18"/>
        <v>0</v>
      </c>
    </row>
    <row r="79" spans="1:41">
      <c r="A79" s="69" t="s">
        <v>640</v>
      </c>
      <c r="B79" s="69" t="s">
        <v>641</v>
      </c>
      <c r="C79" s="69" t="s">
        <v>947</v>
      </c>
      <c r="D79" s="83">
        <v>10</v>
      </c>
      <c r="E79" s="83">
        <v>4</v>
      </c>
      <c r="F79" s="83">
        <v>32969</v>
      </c>
      <c r="G79" s="83">
        <v>13</v>
      </c>
      <c r="H79" s="83">
        <v>0</v>
      </c>
      <c r="I79" s="83"/>
      <c r="J79" s="83">
        <v>0.30000000000000004</v>
      </c>
      <c r="K79" s="83">
        <v>1.7000000000000002</v>
      </c>
      <c r="L79" s="83">
        <v>3</v>
      </c>
      <c r="M79" s="83" t="s">
        <v>944</v>
      </c>
      <c r="N79" s="83"/>
      <c r="O79" s="83" t="s">
        <v>1345</v>
      </c>
      <c r="P79" s="84">
        <v>0</v>
      </c>
      <c r="Q79" s="84">
        <v>10</v>
      </c>
      <c r="R79" s="84" t="s">
        <v>945</v>
      </c>
      <c r="S79" s="84" t="s">
        <v>945</v>
      </c>
      <c r="T79" s="85">
        <v>10</v>
      </c>
      <c r="U79" s="85">
        <v>4.4000000000000004</v>
      </c>
      <c r="V79" s="85">
        <v>30306</v>
      </c>
      <c r="W79" s="85">
        <v>13.5</v>
      </c>
      <c r="X79" s="85">
        <v>0</v>
      </c>
      <c r="Y79" s="85"/>
      <c r="Z79" s="85">
        <v>0.3</v>
      </c>
      <c r="AA79" s="85">
        <v>1.7</v>
      </c>
      <c r="AB79" s="85">
        <v>3</v>
      </c>
      <c r="AC79" s="85" t="s">
        <v>944</v>
      </c>
      <c r="AD79" s="85" t="s">
        <v>945</v>
      </c>
      <c r="AE79">
        <f t="shared" si="10"/>
        <v>0</v>
      </c>
      <c r="AF79">
        <f t="shared" si="11"/>
        <v>-0.40000000000000036</v>
      </c>
      <c r="AG79">
        <f t="shared" si="12"/>
        <v>2663</v>
      </c>
      <c r="AH79">
        <f t="shared" si="13"/>
        <v>-0.5</v>
      </c>
      <c r="AI79">
        <f t="shared" si="14"/>
        <v>0</v>
      </c>
      <c r="AJ79">
        <f t="shared" si="15"/>
        <v>0</v>
      </c>
      <c r="AK79">
        <f t="shared" si="16"/>
        <v>5.5511151231257827E-17</v>
      </c>
      <c r="AL79">
        <f t="shared" si="17"/>
        <v>2.2204460492503131E-16</v>
      </c>
      <c r="AM79">
        <f t="shared" si="18"/>
        <v>0</v>
      </c>
    </row>
    <row r="80" spans="1:41">
      <c r="A80" s="69" t="s">
        <v>644</v>
      </c>
      <c r="B80" s="69" t="s">
        <v>645</v>
      </c>
      <c r="C80" s="69" t="s">
        <v>947</v>
      </c>
      <c r="D80" s="83">
        <v>3</v>
      </c>
      <c r="E80" s="83">
        <v>4</v>
      </c>
      <c r="F80" s="83">
        <v>32024</v>
      </c>
      <c r="G80" s="83">
        <v>12</v>
      </c>
      <c r="H80" s="83">
        <v>0</v>
      </c>
      <c r="I80" s="83"/>
      <c r="J80" s="83">
        <v>9.1</v>
      </c>
      <c r="K80" s="83">
        <v>0</v>
      </c>
      <c r="L80" s="83">
        <v>2</v>
      </c>
      <c r="M80" s="83" t="s">
        <v>946</v>
      </c>
      <c r="N80" s="83"/>
      <c r="O80" s="83" t="s">
        <v>1345</v>
      </c>
      <c r="P80" s="84">
        <v>0</v>
      </c>
      <c r="Q80" s="84">
        <v>4</v>
      </c>
      <c r="R80" s="84" t="s">
        <v>945</v>
      </c>
      <c r="S80" s="84" t="s">
        <v>945</v>
      </c>
      <c r="T80" s="85">
        <v>3</v>
      </c>
      <c r="U80" s="85">
        <v>4</v>
      </c>
      <c r="V80" s="85">
        <v>28202</v>
      </c>
      <c r="W80" s="85">
        <v>12.1</v>
      </c>
      <c r="X80" s="85">
        <v>0</v>
      </c>
      <c r="Y80" s="85"/>
      <c r="Z80" s="85">
        <v>9.1</v>
      </c>
      <c r="AA80" s="85">
        <v>0</v>
      </c>
      <c r="AB80" s="85">
        <v>2</v>
      </c>
      <c r="AC80" s="85" t="s">
        <v>946</v>
      </c>
      <c r="AD80" s="85" t="s">
        <v>945</v>
      </c>
      <c r="AE80">
        <f t="shared" si="10"/>
        <v>0</v>
      </c>
      <c r="AF80">
        <f t="shared" si="11"/>
        <v>0</v>
      </c>
      <c r="AG80">
        <f t="shared" si="12"/>
        <v>3822</v>
      </c>
      <c r="AH80">
        <f t="shared" si="13"/>
        <v>-9.9999999999999645E-2</v>
      </c>
      <c r="AI80">
        <f t="shared" si="14"/>
        <v>0</v>
      </c>
      <c r="AJ80">
        <f t="shared" si="15"/>
        <v>0</v>
      </c>
      <c r="AK80">
        <f t="shared" si="16"/>
        <v>0</v>
      </c>
      <c r="AL80">
        <f t="shared" si="17"/>
        <v>0</v>
      </c>
      <c r="AM80">
        <f t="shared" si="18"/>
        <v>0</v>
      </c>
    </row>
    <row r="81" spans="1:41">
      <c r="A81" s="69" t="s">
        <v>648</v>
      </c>
      <c r="B81" s="69" t="s">
        <v>649</v>
      </c>
      <c r="C81" s="69" t="s">
        <v>947</v>
      </c>
      <c r="D81" s="83">
        <v>18</v>
      </c>
      <c r="E81" s="83">
        <v>4</v>
      </c>
      <c r="F81" s="83">
        <v>28851</v>
      </c>
      <c r="G81" s="83">
        <v>12</v>
      </c>
      <c r="H81" s="83">
        <v>1</v>
      </c>
      <c r="I81" s="83"/>
      <c r="J81" s="83">
        <v>2.1</v>
      </c>
      <c r="K81" s="83">
        <v>0</v>
      </c>
      <c r="L81" s="83">
        <v>2</v>
      </c>
      <c r="M81" s="83" t="s">
        <v>944</v>
      </c>
      <c r="N81" s="83"/>
      <c r="O81" s="83" t="s">
        <v>1345</v>
      </c>
      <c r="P81" s="84">
        <v>2</v>
      </c>
      <c r="Q81" s="84">
        <v>2</v>
      </c>
      <c r="R81" s="84" t="s">
        <v>945</v>
      </c>
      <c r="S81" s="84" t="s">
        <v>945</v>
      </c>
      <c r="T81" s="85">
        <v>18</v>
      </c>
      <c r="U81" s="85">
        <v>4</v>
      </c>
      <c r="V81" s="85">
        <v>25802</v>
      </c>
      <c r="W81" s="85">
        <v>13.2</v>
      </c>
      <c r="X81" s="85">
        <v>1</v>
      </c>
      <c r="Y81" s="85"/>
      <c r="Z81" s="85">
        <v>2.2999999999999998</v>
      </c>
      <c r="AA81" s="85">
        <v>0</v>
      </c>
      <c r="AB81" s="85">
        <v>2</v>
      </c>
      <c r="AC81" s="85" t="s">
        <v>944</v>
      </c>
      <c r="AD81" s="85" t="s">
        <v>945</v>
      </c>
      <c r="AE81">
        <f t="shared" si="10"/>
        <v>0</v>
      </c>
      <c r="AF81">
        <f t="shared" si="11"/>
        <v>0</v>
      </c>
      <c r="AG81">
        <f t="shared" si="12"/>
        <v>3049</v>
      </c>
      <c r="AH81">
        <f t="shared" si="13"/>
        <v>-1.1999999999999993</v>
      </c>
      <c r="AI81">
        <f t="shared" si="14"/>
        <v>0</v>
      </c>
      <c r="AJ81">
        <f t="shared" si="15"/>
        <v>0</v>
      </c>
      <c r="AK81">
        <f t="shared" si="16"/>
        <v>-0.19999999999999973</v>
      </c>
      <c r="AL81">
        <f t="shared" si="17"/>
        <v>0</v>
      </c>
      <c r="AM81">
        <f t="shared" si="18"/>
        <v>0</v>
      </c>
    </row>
    <row r="82" spans="1:41">
      <c r="A82" s="69" t="s">
        <v>652</v>
      </c>
      <c r="B82" s="69" t="s">
        <v>653</v>
      </c>
      <c r="C82" s="69" t="s">
        <v>947</v>
      </c>
      <c r="D82" s="83">
        <v>4</v>
      </c>
      <c r="E82" s="83">
        <v>4</v>
      </c>
      <c r="F82" s="83">
        <v>24035</v>
      </c>
      <c r="G82" s="83">
        <v>13</v>
      </c>
      <c r="H82" s="83">
        <v>1</v>
      </c>
      <c r="I82" s="83"/>
      <c r="J82" s="83">
        <v>1.1000000000000001</v>
      </c>
      <c r="K82" s="83">
        <v>0</v>
      </c>
      <c r="L82" s="83">
        <v>3</v>
      </c>
      <c r="M82" s="83" t="s">
        <v>944</v>
      </c>
      <c r="N82" s="83"/>
      <c r="O82" s="83" t="s">
        <v>1345</v>
      </c>
      <c r="P82" s="84">
        <v>2</v>
      </c>
      <c r="Q82" s="84">
        <v>2</v>
      </c>
      <c r="R82" s="84" t="s">
        <v>945</v>
      </c>
      <c r="S82" s="84" t="s">
        <v>945</v>
      </c>
      <c r="T82" s="85">
        <v>4</v>
      </c>
      <c r="U82" s="85">
        <v>4</v>
      </c>
      <c r="V82" s="85">
        <v>22284</v>
      </c>
      <c r="W82" s="85">
        <v>13.9</v>
      </c>
      <c r="X82" s="85">
        <v>1</v>
      </c>
      <c r="Y82" s="85"/>
      <c r="Z82" s="85">
        <v>1.1000000000000001</v>
      </c>
      <c r="AA82" s="85">
        <v>0</v>
      </c>
      <c r="AB82" s="85">
        <v>3</v>
      </c>
      <c r="AC82" s="85" t="s">
        <v>944</v>
      </c>
      <c r="AD82" s="85" t="s">
        <v>945</v>
      </c>
      <c r="AE82">
        <f t="shared" si="10"/>
        <v>0</v>
      </c>
      <c r="AF82">
        <f t="shared" si="11"/>
        <v>0</v>
      </c>
      <c r="AG82">
        <f t="shared" si="12"/>
        <v>1751</v>
      </c>
      <c r="AH82">
        <f t="shared" si="13"/>
        <v>-0.90000000000000036</v>
      </c>
      <c r="AI82">
        <f t="shared" si="14"/>
        <v>0</v>
      </c>
      <c r="AJ82">
        <f t="shared" si="15"/>
        <v>0</v>
      </c>
      <c r="AK82">
        <f t="shared" si="16"/>
        <v>0</v>
      </c>
      <c r="AL82">
        <f t="shared" si="17"/>
        <v>0</v>
      </c>
      <c r="AM82">
        <f t="shared" si="18"/>
        <v>0</v>
      </c>
    </row>
    <row r="83" spans="1:41">
      <c r="A83" s="69" t="s">
        <v>601</v>
      </c>
      <c r="B83" s="69" t="s">
        <v>602</v>
      </c>
      <c r="C83" s="69" t="s">
        <v>947</v>
      </c>
      <c r="D83" s="83">
        <v>2</v>
      </c>
      <c r="E83" s="83">
        <v>5</v>
      </c>
      <c r="F83" s="83">
        <v>60139</v>
      </c>
      <c r="G83" s="83">
        <v>13</v>
      </c>
      <c r="H83" s="83">
        <v>0</v>
      </c>
      <c r="I83" s="83"/>
      <c r="J83" s="83">
        <v>0</v>
      </c>
      <c r="K83" s="83">
        <v>1.7000000000000002</v>
      </c>
      <c r="L83" s="83">
        <v>3</v>
      </c>
      <c r="M83" s="83" t="s">
        <v>946</v>
      </c>
      <c r="N83" s="83"/>
      <c r="O83" s="83" t="s">
        <v>1344</v>
      </c>
      <c r="P83" s="84">
        <v>0</v>
      </c>
      <c r="Q83" s="84">
        <v>0</v>
      </c>
      <c r="R83" s="84" t="s">
        <v>945</v>
      </c>
      <c r="S83" s="84" t="s">
        <v>945</v>
      </c>
      <c r="T83" s="85">
        <v>2</v>
      </c>
      <c r="U83" s="85">
        <v>4.8</v>
      </c>
      <c r="V83" s="85">
        <v>58774</v>
      </c>
      <c r="W83" s="85">
        <v>11.2</v>
      </c>
      <c r="X83" s="85">
        <v>0</v>
      </c>
      <c r="Y83" s="85"/>
      <c r="Z83" s="85">
        <v>0.5</v>
      </c>
      <c r="AA83" s="85">
        <v>1.9999990000000001</v>
      </c>
      <c r="AB83" s="85">
        <v>3</v>
      </c>
      <c r="AC83" s="85" t="s">
        <v>946</v>
      </c>
      <c r="AD83" s="85" t="s">
        <v>945</v>
      </c>
      <c r="AE83">
        <f t="shared" si="10"/>
        <v>0</v>
      </c>
      <c r="AF83">
        <f t="shared" si="11"/>
        <v>0.20000000000000018</v>
      </c>
      <c r="AG83">
        <f t="shared" si="12"/>
        <v>1365</v>
      </c>
      <c r="AH83">
        <f t="shared" si="13"/>
        <v>1.8000000000000007</v>
      </c>
      <c r="AI83">
        <f t="shared" si="14"/>
        <v>0</v>
      </c>
      <c r="AJ83">
        <f t="shared" si="15"/>
        <v>0</v>
      </c>
      <c r="AK83">
        <f t="shared" si="16"/>
        <v>-0.5</v>
      </c>
      <c r="AL83">
        <f t="shared" si="17"/>
        <v>-0.2999989999999999</v>
      </c>
      <c r="AM83">
        <f t="shared" si="18"/>
        <v>0</v>
      </c>
    </row>
    <row r="84" spans="1:41">
      <c r="A84" s="69" t="s">
        <v>930</v>
      </c>
      <c r="B84" s="69" t="s">
        <v>931</v>
      </c>
      <c r="C84" s="69" t="s">
        <v>947</v>
      </c>
      <c r="D84" s="83">
        <v>1</v>
      </c>
      <c r="E84" s="83">
        <v>2</v>
      </c>
      <c r="F84" s="83">
        <v>36639</v>
      </c>
      <c r="G84" s="83">
        <v>8</v>
      </c>
      <c r="H84" s="83">
        <v>0</v>
      </c>
      <c r="I84" s="83"/>
      <c r="J84" s="83">
        <v>0</v>
      </c>
      <c r="K84" s="83">
        <v>0.70000000000000007</v>
      </c>
      <c r="L84" s="83">
        <v>3</v>
      </c>
      <c r="M84" s="83" t="s">
        <v>946</v>
      </c>
      <c r="N84" s="83"/>
      <c r="O84" s="83" t="s">
        <v>1344</v>
      </c>
      <c r="P84" s="84">
        <v>0</v>
      </c>
      <c r="Q84" s="84">
        <v>4</v>
      </c>
      <c r="R84" s="84" t="s">
        <v>945</v>
      </c>
      <c r="S84" s="84" t="s">
        <v>945</v>
      </c>
      <c r="T84" s="85">
        <v>2</v>
      </c>
      <c r="U84" s="85">
        <v>4.0999999999999996</v>
      </c>
      <c r="V84" s="85">
        <v>27571</v>
      </c>
      <c r="W84" s="85">
        <v>5.6</v>
      </c>
      <c r="X84" s="85">
        <v>0</v>
      </c>
      <c r="Y84" s="85"/>
      <c r="Z84" s="85">
        <v>0</v>
      </c>
      <c r="AA84" s="85">
        <v>1.9999990000000001</v>
      </c>
      <c r="AB84" s="85">
        <v>3</v>
      </c>
      <c r="AC84" s="85" t="s">
        <v>946</v>
      </c>
      <c r="AD84" s="85" t="s">
        <v>945</v>
      </c>
      <c r="AE84" s="43">
        <f t="shared" si="10"/>
        <v>-1</v>
      </c>
      <c r="AF84">
        <f t="shared" si="11"/>
        <v>-2.0999999999999996</v>
      </c>
      <c r="AG84" s="90">
        <f t="shared" si="12"/>
        <v>9068</v>
      </c>
      <c r="AH84">
        <f t="shared" si="13"/>
        <v>2.4000000000000004</v>
      </c>
      <c r="AI84">
        <f t="shared" si="14"/>
        <v>0</v>
      </c>
      <c r="AJ84">
        <f t="shared" si="15"/>
        <v>0</v>
      </c>
      <c r="AK84">
        <f t="shared" si="16"/>
        <v>0</v>
      </c>
      <c r="AL84">
        <f t="shared" si="17"/>
        <v>-1.2999990000000001</v>
      </c>
      <c r="AM84">
        <f t="shared" si="18"/>
        <v>0</v>
      </c>
      <c r="AO84" s="65" t="s">
        <v>1379</v>
      </c>
    </row>
    <row r="85" spans="1:41">
      <c r="A85" s="69" t="s">
        <v>932</v>
      </c>
      <c r="B85" s="69" t="s">
        <v>933</v>
      </c>
      <c r="C85" s="69" t="s">
        <v>947</v>
      </c>
      <c r="D85" s="83">
        <v>3</v>
      </c>
      <c r="E85" s="83">
        <v>5</v>
      </c>
      <c r="F85" s="83">
        <v>56486</v>
      </c>
      <c r="G85" s="83">
        <v>13</v>
      </c>
      <c r="H85" s="83">
        <v>0</v>
      </c>
      <c r="I85" s="83"/>
      <c r="J85" s="83">
        <v>0.1</v>
      </c>
      <c r="K85" s="83">
        <v>0</v>
      </c>
      <c r="L85" s="83">
        <v>3</v>
      </c>
      <c r="M85" s="83" t="s">
        <v>946</v>
      </c>
      <c r="N85" s="83"/>
      <c r="O85" s="83" t="s">
        <v>1344</v>
      </c>
      <c r="P85" s="84">
        <v>0</v>
      </c>
      <c r="Q85" s="84">
        <v>10</v>
      </c>
      <c r="R85" s="84" t="s">
        <v>945</v>
      </c>
      <c r="S85" s="84" t="s">
        <v>945</v>
      </c>
      <c r="T85" s="85">
        <v>4</v>
      </c>
      <c r="U85" s="85">
        <v>5.3</v>
      </c>
      <c r="V85" s="85">
        <v>57423</v>
      </c>
      <c r="W85" s="85">
        <v>12.1</v>
      </c>
      <c r="X85" s="85">
        <v>0</v>
      </c>
      <c r="Y85" s="85"/>
      <c r="Z85" s="85">
        <v>0.8</v>
      </c>
      <c r="AA85" s="85">
        <v>1.7</v>
      </c>
      <c r="AB85" s="85">
        <v>3</v>
      </c>
      <c r="AC85" s="85" t="s">
        <v>946</v>
      </c>
      <c r="AD85" s="85" t="s">
        <v>945</v>
      </c>
      <c r="AE85" s="43">
        <f t="shared" si="10"/>
        <v>-1</v>
      </c>
      <c r="AF85">
        <f t="shared" si="11"/>
        <v>-0.29999999999999982</v>
      </c>
      <c r="AG85">
        <f t="shared" si="12"/>
        <v>-937</v>
      </c>
      <c r="AH85">
        <f t="shared" si="13"/>
        <v>0.90000000000000036</v>
      </c>
      <c r="AI85">
        <f t="shared" si="14"/>
        <v>0</v>
      </c>
      <c r="AJ85">
        <f t="shared" si="15"/>
        <v>0</v>
      </c>
      <c r="AK85">
        <f t="shared" si="16"/>
        <v>-0.70000000000000007</v>
      </c>
      <c r="AL85">
        <f t="shared" si="17"/>
        <v>-1.7</v>
      </c>
      <c r="AM85">
        <f t="shared" si="18"/>
        <v>0</v>
      </c>
      <c r="AO85" s="65" t="s">
        <v>1375</v>
      </c>
    </row>
    <row r="86" spans="1:41">
      <c r="A86" s="75" t="s">
        <v>476</v>
      </c>
      <c r="B86" s="69" t="s">
        <v>477</v>
      </c>
      <c r="C86" s="69" t="s">
        <v>943</v>
      </c>
      <c r="D86" s="83">
        <v>18</v>
      </c>
      <c r="E86" s="83">
        <v>2</v>
      </c>
      <c r="F86" s="83">
        <v>3195</v>
      </c>
      <c r="G86" s="83">
        <v>16</v>
      </c>
      <c r="H86" s="83">
        <v>0</v>
      </c>
      <c r="I86" s="83"/>
      <c r="J86" s="83">
        <v>0.8</v>
      </c>
      <c r="K86" s="83">
        <v>0</v>
      </c>
      <c r="L86" s="83">
        <v>2</v>
      </c>
      <c r="M86" s="83" t="s">
        <v>944</v>
      </c>
      <c r="N86" s="83"/>
      <c r="O86" s="83" t="s">
        <v>1344</v>
      </c>
      <c r="P86" s="84">
        <v>0</v>
      </c>
      <c r="Q86" s="84">
        <v>0</v>
      </c>
      <c r="R86" s="84" t="s">
        <v>945</v>
      </c>
      <c r="S86" s="84" t="s">
        <v>945</v>
      </c>
      <c r="T86" s="85">
        <v>18</v>
      </c>
      <c r="U86" s="85">
        <v>2</v>
      </c>
      <c r="V86" s="85">
        <v>2426</v>
      </c>
      <c r="W86" s="85">
        <v>17.5</v>
      </c>
      <c r="X86" s="85">
        <v>1</v>
      </c>
      <c r="Y86" s="85"/>
      <c r="Z86" s="85">
        <v>0.8</v>
      </c>
      <c r="AA86" s="85">
        <v>0</v>
      </c>
      <c r="AB86" s="85">
        <v>2</v>
      </c>
      <c r="AC86" s="85" t="s">
        <v>944</v>
      </c>
      <c r="AD86" s="85" t="s">
        <v>945</v>
      </c>
      <c r="AE86">
        <f t="shared" si="10"/>
        <v>0</v>
      </c>
      <c r="AF86">
        <f t="shared" si="11"/>
        <v>0</v>
      </c>
      <c r="AG86">
        <f t="shared" si="12"/>
        <v>769</v>
      </c>
      <c r="AH86">
        <f t="shared" si="13"/>
        <v>-1.5</v>
      </c>
      <c r="AI86">
        <f t="shared" si="14"/>
        <v>-1</v>
      </c>
      <c r="AJ86">
        <f t="shared" si="15"/>
        <v>0</v>
      </c>
      <c r="AK86">
        <f t="shared" si="16"/>
        <v>0</v>
      </c>
      <c r="AL86">
        <f t="shared" si="17"/>
        <v>0</v>
      </c>
      <c r="AM86">
        <f t="shared" si="18"/>
        <v>0</v>
      </c>
    </row>
    <row r="87" spans="1:41">
      <c r="A87" s="89" t="s">
        <v>482</v>
      </c>
      <c r="B87" s="69" t="s">
        <v>483</v>
      </c>
      <c r="C87" s="69" t="s">
        <v>943</v>
      </c>
      <c r="D87" s="83">
        <v>8</v>
      </c>
      <c r="E87" s="83">
        <v>2</v>
      </c>
      <c r="F87" s="83">
        <v>7659</v>
      </c>
      <c r="G87" s="83">
        <v>8</v>
      </c>
      <c r="H87" s="83">
        <v>0</v>
      </c>
      <c r="I87" s="83"/>
      <c r="J87" s="83">
        <v>0.4</v>
      </c>
      <c r="K87" s="83">
        <v>2.1</v>
      </c>
      <c r="L87" s="83">
        <v>3</v>
      </c>
      <c r="M87" s="83" t="s">
        <v>946</v>
      </c>
      <c r="N87" s="83"/>
      <c r="O87" s="83" t="s">
        <v>1344</v>
      </c>
      <c r="P87" s="84">
        <v>0</v>
      </c>
      <c r="Q87" s="84">
        <v>2</v>
      </c>
      <c r="R87" s="84" t="s">
        <v>945</v>
      </c>
      <c r="S87" s="84" t="s">
        <v>945</v>
      </c>
      <c r="T87" s="85">
        <v>8</v>
      </c>
      <c r="U87" s="85">
        <v>2</v>
      </c>
      <c r="V87" s="85">
        <v>7135</v>
      </c>
      <c r="W87" s="85">
        <v>8</v>
      </c>
      <c r="X87" s="85">
        <v>1</v>
      </c>
      <c r="Y87" s="85"/>
      <c r="Z87" s="85">
        <v>0.8</v>
      </c>
      <c r="AA87" s="85">
        <v>2.1</v>
      </c>
      <c r="AB87" s="85">
        <v>3</v>
      </c>
      <c r="AC87" s="85" t="s">
        <v>946</v>
      </c>
      <c r="AD87" s="85" t="s">
        <v>945</v>
      </c>
      <c r="AE87">
        <f t="shared" si="10"/>
        <v>0</v>
      </c>
      <c r="AF87">
        <f t="shared" si="11"/>
        <v>0</v>
      </c>
      <c r="AG87">
        <f t="shared" si="12"/>
        <v>524</v>
      </c>
      <c r="AH87">
        <f t="shared" si="13"/>
        <v>0</v>
      </c>
      <c r="AI87">
        <f t="shared" si="14"/>
        <v>-1</v>
      </c>
      <c r="AJ87">
        <f t="shared" si="15"/>
        <v>0</v>
      </c>
      <c r="AK87">
        <f t="shared" si="16"/>
        <v>-0.4</v>
      </c>
      <c r="AL87">
        <f t="shared" si="17"/>
        <v>0</v>
      </c>
      <c r="AM87">
        <f t="shared" si="18"/>
        <v>0</v>
      </c>
    </row>
    <row r="88" spans="1:41">
      <c r="A88" s="69" t="s">
        <v>486</v>
      </c>
      <c r="B88" s="69" t="s">
        <v>487</v>
      </c>
      <c r="C88" s="69" t="s">
        <v>943</v>
      </c>
      <c r="D88" s="83">
        <v>34</v>
      </c>
      <c r="E88" s="83">
        <v>2</v>
      </c>
      <c r="F88" s="83">
        <v>2538</v>
      </c>
      <c r="G88" s="83">
        <v>12</v>
      </c>
      <c r="H88" s="83">
        <v>0</v>
      </c>
      <c r="I88" s="83"/>
      <c r="J88" s="83">
        <v>0.70000000000000007</v>
      </c>
      <c r="K88" s="83">
        <v>0</v>
      </c>
      <c r="L88" s="83">
        <v>3</v>
      </c>
      <c r="M88" s="83" t="s">
        <v>944</v>
      </c>
      <c r="N88" s="83"/>
      <c r="O88" s="83" t="s">
        <v>1344</v>
      </c>
      <c r="P88" s="84">
        <v>0</v>
      </c>
      <c r="Q88" s="84">
        <v>1</v>
      </c>
      <c r="R88" s="84" t="s">
        <v>945</v>
      </c>
      <c r="S88" s="84" t="s">
        <v>945</v>
      </c>
      <c r="T88" s="85">
        <v>34</v>
      </c>
      <c r="U88" s="85">
        <v>2</v>
      </c>
      <c r="V88" s="85">
        <v>2533</v>
      </c>
      <c r="W88" s="85">
        <v>12.1</v>
      </c>
      <c r="X88" s="85">
        <v>0</v>
      </c>
      <c r="Y88" s="85"/>
      <c r="Z88" s="85">
        <v>0.7</v>
      </c>
      <c r="AA88" s="85">
        <v>0</v>
      </c>
      <c r="AB88" s="85">
        <v>3</v>
      </c>
      <c r="AC88" s="85" t="s">
        <v>944</v>
      </c>
      <c r="AD88" s="85" t="s">
        <v>945</v>
      </c>
      <c r="AE88">
        <f t="shared" si="10"/>
        <v>0</v>
      </c>
      <c r="AF88">
        <f t="shared" si="11"/>
        <v>0</v>
      </c>
      <c r="AG88">
        <f t="shared" si="12"/>
        <v>5</v>
      </c>
      <c r="AH88">
        <f t="shared" si="13"/>
        <v>-9.9999999999999645E-2</v>
      </c>
      <c r="AI88">
        <f t="shared" si="14"/>
        <v>0</v>
      </c>
      <c r="AJ88">
        <f t="shared" si="15"/>
        <v>0</v>
      </c>
      <c r="AK88">
        <f t="shared" si="16"/>
        <v>1.1102230246251565E-16</v>
      </c>
      <c r="AL88">
        <f t="shared" si="17"/>
        <v>0</v>
      </c>
      <c r="AM88">
        <f t="shared" si="18"/>
        <v>0</v>
      </c>
    </row>
    <row r="89" spans="1:41">
      <c r="A89" s="69" t="s">
        <v>490</v>
      </c>
      <c r="B89" s="69" t="s">
        <v>491</v>
      </c>
      <c r="C89" s="69" t="s">
        <v>943</v>
      </c>
      <c r="D89" s="83">
        <v>46</v>
      </c>
      <c r="E89" s="83">
        <v>2</v>
      </c>
      <c r="F89" s="83">
        <v>699</v>
      </c>
      <c r="G89" s="83">
        <v>21</v>
      </c>
      <c r="H89" s="83">
        <v>0</v>
      </c>
      <c r="I89" s="83"/>
      <c r="J89" s="83">
        <v>0.9</v>
      </c>
      <c r="K89" s="83">
        <v>0.70000000000000007</v>
      </c>
      <c r="L89" s="83">
        <v>3</v>
      </c>
      <c r="M89" s="83" t="s">
        <v>944</v>
      </c>
      <c r="N89" s="83"/>
      <c r="O89" s="83" t="s">
        <v>1344</v>
      </c>
      <c r="P89" s="84">
        <v>0</v>
      </c>
      <c r="Q89" s="84">
        <v>1</v>
      </c>
      <c r="R89" s="84" t="s">
        <v>945</v>
      </c>
      <c r="S89" s="84" t="s">
        <v>945</v>
      </c>
      <c r="T89" s="85">
        <v>46</v>
      </c>
      <c r="U89" s="85">
        <v>2</v>
      </c>
      <c r="V89" s="85">
        <v>704</v>
      </c>
      <c r="W89" s="85">
        <v>21.7</v>
      </c>
      <c r="X89" s="85">
        <v>0</v>
      </c>
      <c r="Y89" s="85"/>
      <c r="Z89" s="85">
        <v>0.9</v>
      </c>
      <c r="AA89" s="85">
        <v>0.7</v>
      </c>
      <c r="AB89" s="85">
        <v>3</v>
      </c>
      <c r="AC89" s="85" t="s">
        <v>944</v>
      </c>
      <c r="AD89" s="85" t="s">
        <v>945</v>
      </c>
      <c r="AE89">
        <f t="shared" si="10"/>
        <v>0</v>
      </c>
      <c r="AF89">
        <f t="shared" si="11"/>
        <v>0</v>
      </c>
      <c r="AG89">
        <f t="shared" si="12"/>
        <v>-5</v>
      </c>
      <c r="AH89">
        <f t="shared" si="13"/>
        <v>-0.69999999999999929</v>
      </c>
      <c r="AI89">
        <f t="shared" si="14"/>
        <v>0</v>
      </c>
      <c r="AJ89">
        <f t="shared" si="15"/>
        <v>0</v>
      </c>
      <c r="AK89">
        <f t="shared" si="16"/>
        <v>0</v>
      </c>
      <c r="AL89">
        <f t="shared" si="17"/>
        <v>1.1102230246251565E-16</v>
      </c>
      <c r="AM89">
        <f t="shared" si="18"/>
        <v>0</v>
      </c>
    </row>
    <row r="90" spans="1:41">
      <c r="A90" s="69" t="s">
        <v>494</v>
      </c>
      <c r="B90" s="69" t="s">
        <v>495</v>
      </c>
      <c r="C90" s="69" t="s">
        <v>943</v>
      </c>
      <c r="D90" s="83">
        <v>148</v>
      </c>
      <c r="E90" s="83">
        <v>2</v>
      </c>
      <c r="F90" s="83">
        <v>1195</v>
      </c>
      <c r="G90" s="83">
        <v>26</v>
      </c>
      <c r="H90" s="83">
        <v>3</v>
      </c>
      <c r="I90" s="83"/>
      <c r="J90" s="83">
        <v>0.4</v>
      </c>
      <c r="K90" s="83">
        <v>19.5</v>
      </c>
      <c r="L90" s="83">
        <v>3</v>
      </c>
      <c r="M90" s="83" t="s">
        <v>944</v>
      </c>
      <c r="N90" s="83"/>
      <c r="O90" s="83" t="s">
        <v>1344</v>
      </c>
      <c r="P90" s="84">
        <v>1</v>
      </c>
      <c r="Q90" s="84">
        <v>4</v>
      </c>
      <c r="R90" s="84" t="s">
        <v>945</v>
      </c>
      <c r="S90" s="84" t="s">
        <v>945</v>
      </c>
      <c r="T90" s="85">
        <v>148</v>
      </c>
      <c r="U90" s="85">
        <v>2</v>
      </c>
      <c r="V90" s="85">
        <v>1140</v>
      </c>
      <c r="W90" s="85">
        <v>23.5</v>
      </c>
      <c r="X90" s="85">
        <v>3</v>
      </c>
      <c r="Y90" s="85"/>
      <c r="Z90" s="85">
        <v>0.4</v>
      </c>
      <c r="AA90" s="85">
        <v>19.5</v>
      </c>
      <c r="AB90" s="85">
        <v>3</v>
      </c>
      <c r="AC90" s="85" t="s">
        <v>944</v>
      </c>
      <c r="AD90" s="85" t="s">
        <v>945</v>
      </c>
      <c r="AE90">
        <f t="shared" si="10"/>
        <v>0</v>
      </c>
      <c r="AF90">
        <f t="shared" si="11"/>
        <v>0</v>
      </c>
      <c r="AG90">
        <f t="shared" si="12"/>
        <v>55</v>
      </c>
      <c r="AH90">
        <f t="shared" si="13"/>
        <v>2.5</v>
      </c>
      <c r="AI90">
        <f t="shared" si="14"/>
        <v>0</v>
      </c>
      <c r="AJ90">
        <f t="shared" si="15"/>
        <v>0</v>
      </c>
      <c r="AK90">
        <f t="shared" si="16"/>
        <v>0</v>
      </c>
      <c r="AL90">
        <f t="shared" si="17"/>
        <v>0</v>
      </c>
      <c r="AM90">
        <f t="shared" si="18"/>
        <v>0</v>
      </c>
    </row>
    <row r="91" spans="1:41">
      <c r="A91" s="69" t="s">
        <v>497</v>
      </c>
      <c r="B91" s="69" t="s">
        <v>498</v>
      </c>
      <c r="C91" s="69" t="s">
        <v>943</v>
      </c>
      <c r="D91" s="83">
        <v>14</v>
      </c>
      <c r="E91" s="83">
        <v>2</v>
      </c>
      <c r="F91" s="83">
        <v>2103</v>
      </c>
      <c r="G91" s="83">
        <v>23</v>
      </c>
      <c r="H91" s="83">
        <v>0</v>
      </c>
      <c r="I91" s="83"/>
      <c r="J91" s="83">
        <v>0</v>
      </c>
      <c r="K91" s="83">
        <v>0</v>
      </c>
      <c r="L91" s="83">
        <v>3</v>
      </c>
      <c r="M91" s="83" t="s">
        <v>944</v>
      </c>
      <c r="N91" s="83"/>
      <c r="O91" s="83" t="s">
        <v>1344</v>
      </c>
      <c r="P91" s="84">
        <v>1</v>
      </c>
      <c r="Q91" s="84">
        <v>0</v>
      </c>
      <c r="R91" s="84" t="s">
        <v>945</v>
      </c>
      <c r="S91" s="84" t="s">
        <v>945</v>
      </c>
      <c r="T91" s="85">
        <v>14</v>
      </c>
      <c r="U91" s="85">
        <v>2</v>
      </c>
      <c r="V91" s="85">
        <v>2168</v>
      </c>
      <c r="W91" s="85">
        <v>22.1</v>
      </c>
      <c r="X91" s="85">
        <v>0</v>
      </c>
      <c r="Y91" s="85"/>
      <c r="Z91" s="85">
        <v>0</v>
      </c>
      <c r="AA91" s="85">
        <v>0</v>
      </c>
      <c r="AB91" s="85">
        <v>3</v>
      </c>
      <c r="AC91" s="85" t="s">
        <v>944</v>
      </c>
      <c r="AD91" s="85" t="s">
        <v>945</v>
      </c>
      <c r="AE91">
        <f t="shared" si="10"/>
        <v>0</v>
      </c>
      <c r="AF91">
        <f t="shared" si="11"/>
        <v>0</v>
      </c>
      <c r="AG91">
        <f t="shared" si="12"/>
        <v>-65</v>
      </c>
      <c r="AH91">
        <f t="shared" si="13"/>
        <v>0.89999999999999858</v>
      </c>
      <c r="AI91">
        <f t="shared" si="14"/>
        <v>0</v>
      </c>
      <c r="AJ91">
        <f t="shared" si="15"/>
        <v>0</v>
      </c>
      <c r="AK91">
        <f t="shared" si="16"/>
        <v>0</v>
      </c>
      <c r="AL91">
        <f t="shared" si="17"/>
        <v>0</v>
      </c>
      <c r="AM91">
        <f t="shared" si="18"/>
        <v>0</v>
      </c>
    </row>
    <row r="92" spans="1:41">
      <c r="A92" s="69" t="s">
        <v>501</v>
      </c>
      <c r="B92" s="69" t="s">
        <v>502</v>
      </c>
      <c r="C92" s="69" t="s">
        <v>943</v>
      </c>
      <c r="D92" s="83">
        <v>5</v>
      </c>
      <c r="E92" s="83">
        <v>2</v>
      </c>
      <c r="F92" s="83">
        <v>5780</v>
      </c>
      <c r="G92" s="83">
        <v>15</v>
      </c>
      <c r="H92" s="83">
        <v>0</v>
      </c>
      <c r="I92" s="83"/>
      <c r="J92" s="83">
        <v>0</v>
      </c>
      <c r="K92" s="83">
        <v>0</v>
      </c>
      <c r="L92" s="83">
        <v>2</v>
      </c>
      <c r="M92" s="83" t="s">
        <v>944</v>
      </c>
      <c r="N92" s="83"/>
      <c r="O92" s="83" t="s">
        <v>1344</v>
      </c>
      <c r="P92" s="84">
        <v>1</v>
      </c>
      <c r="Q92" s="84">
        <v>5</v>
      </c>
      <c r="R92" s="84" t="s">
        <v>945</v>
      </c>
      <c r="S92" s="84" t="s">
        <v>945</v>
      </c>
      <c r="T92" s="85">
        <v>5</v>
      </c>
      <c r="U92" s="85">
        <v>2</v>
      </c>
      <c r="V92" s="85">
        <v>3831</v>
      </c>
      <c r="W92" s="85">
        <v>17</v>
      </c>
      <c r="X92" s="85">
        <v>0</v>
      </c>
      <c r="Y92" s="85"/>
      <c r="Z92" s="85">
        <v>0</v>
      </c>
      <c r="AA92" s="85">
        <v>0</v>
      </c>
      <c r="AB92" s="85">
        <v>2</v>
      </c>
      <c r="AC92" s="85" t="s">
        <v>944</v>
      </c>
      <c r="AD92" s="85" t="s">
        <v>945</v>
      </c>
      <c r="AE92">
        <f t="shared" si="10"/>
        <v>0</v>
      </c>
      <c r="AF92">
        <f t="shared" si="11"/>
        <v>0</v>
      </c>
      <c r="AG92">
        <f t="shared" si="12"/>
        <v>1949</v>
      </c>
      <c r="AH92">
        <f t="shared" si="13"/>
        <v>-2</v>
      </c>
      <c r="AI92">
        <f t="shared" si="14"/>
        <v>0</v>
      </c>
      <c r="AJ92">
        <f t="shared" si="15"/>
        <v>0</v>
      </c>
      <c r="AK92">
        <f t="shared" si="16"/>
        <v>0</v>
      </c>
      <c r="AL92">
        <f t="shared" si="17"/>
        <v>0</v>
      </c>
      <c r="AM92">
        <f t="shared" si="18"/>
        <v>0</v>
      </c>
    </row>
    <row r="93" spans="1:41">
      <c r="A93" s="69" t="s">
        <v>505</v>
      </c>
      <c r="B93" s="69" t="s">
        <v>506</v>
      </c>
      <c r="C93" s="69" t="s">
        <v>943</v>
      </c>
      <c r="D93" s="83">
        <v>61</v>
      </c>
      <c r="E93" s="83">
        <v>2</v>
      </c>
      <c r="F93" s="83">
        <v>1887</v>
      </c>
      <c r="G93" s="83">
        <v>22</v>
      </c>
      <c r="H93" s="83">
        <v>3</v>
      </c>
      <c r="I93" s="83"/>
      <c r="J93" s="83">
        <v>0.30000000000000004</v>
      </c>
      <c r="K93" s="83">
        <v>3.4</v>
      </c>
      <c r="L93" s="83">
        <v>3</v>
      </c>
      <c r="M93" s="83" t="s">
        <v>944</v>
      </c>
      <c r="N93" s="83"/>
      <c r="O93" s="83" t="s">
        <v>1344</v>
      </c>
      <c r="P93" s="84">
        <v>0</v>
      </c>
      <c r="Q93" s="84">
        <v>3</v>
      </c>
      <c r="R93" s="84" t="s">
        <v>945</v>
      </c>
      <c r="S93" s="84" t="s">
        <v>945</v>
      </c>
      <c r="T93" s="85">
        <v>61</v>
      </c>
      <c r="U93" s="85">
        <v>2</v>
      </c>
      <c r="V93" s="85">
        <v>1867</v>
      </c>
      <c r="W93" s="85">
        <v>20.100000000000001</v>
      </c>
      <c r="X93" s="85">
        <v>2</v>
      </c>
      <c r="Y93" s="85"/>
      <c r="Z93" s="85">
        <v>0.3</v>
      </c>
      <c r="AA93" s="85">
        <v>3.4</v>
      </c>
      <c r="AB93" s="85">
        <v>3</v>
      </c>
      <c r="AC93" s="85" t="s">
        <v>944</v>
      </c>
      <c r="AD93" s="85" t="s">
        <v>945</v>
      </c>
      <c r="AE93">
        <f t="shared" si="10"/>
        <v>0</v>
      </c>
      <c r="AF93">
        <f t="shared" si="11"/>
        <v>0</v>
      </c>
      <c r="AG93">
        <f t="shared" si="12"/>
        <v>20</v>
      </c>
      <c r="AH93">
        <f t="shared" si="13"/>
        <v>1.8999999999999986</v>
      </c>
      <c r="AI93">
        <f t="shared" si="14"/>
        <v>1</v>
      </c>
      <c r="AJ93">
        <f t="shared" si="15"/>
        <v>0</v>
      </c>
      <c r="AK93">
        <f t="shared" si="16"/>
        <v>5.5511151231257827E-17</v>
      </c>
      <c r="AL93">
        <f t="shared" si="17"/>
        <v>0</v>
      </c>
      <c r="AM93">
        <f t="shared" si="18"/>
        <v>0</v>
      </c>
    </row>
    <row r="94" spans="1:41">
      <c r="A94" s="69" t="s">
        <v>509</v>
      </c>
      <c r="B94" s="69" t="s">
        <v>510</v>
      </c>
      <c r="C94" s="69" t="s">
        <v>943</v>
      </c>
      <c r="D94" s="83">
        <v>85</v>
      </c>
      <c r="E94" s="83">
        <v>2</v>
      </c>
      <c r="F94" s="83">
        <v>1185</v>
      </c>
      <c r="G94" s="83">
        <v>28</v>
      </c>
      <c r="H94" s="83">
        <v>1</v>
      </c>
      <c r="I94" s="83"/>
      <c r="J94" s="83">
        <v>0.4</v>
      </c>
      <c r="K94" s="83">
        <v>0</v>
      </c>
      <c r="L94" s="83">
        <v>3</v>
      </c>
      <c r="M94" s="83" t="s">
        <v>944</v>
      </c>
      <c r="N94" s="83"/>
      <c r="O94" s="83" t="s">
        <v>1344</v>
      </c>
      <c r="P94" s="84">
        <v>0</v>
      </c>
      <c r="Q94" s="84">
        <v>1</v>
      </c>
      <c r="R94" s="84" t="s">
        <v>945</v>
      </c>
      <c r="S94" s="84" t="s">
        <v>945</v>
      </c>
      <c r="T94" s="85">
        <v>87</v>
      </c>
      <c r="U94" s="85">
        <v>2</v>
      </c>
      <c r="V94" s="85">
        <v>1316</v>
      </c>
      <c r="W94" s="85">
        <v>27.6</v>
      </c>
      <c r="X94" s="85">
        <v>3</v>
      </c>
      <c r="Y94" s="85"/>
      <c r="Z94" s="85">
        <v>0.1</v>
      </c>
      <c r="AA94" s="85">
        <v>0</v>
      </c>
      <c r="AB94" s="85">
        <v>3</v>
      </c>
      <c r="AC94" s="85" t="s">
        <v>944</v>
      </c>
      <c r="AD94" s="85" t="s">
        <v>945</v>
      </c>
      <c r="AE94" s="88">
        <f t="shared" si="10"/>
        <v>-2</v>
      </c>
      <c r="AF94">
        <f t="shared" si="11"/>
        <v>0</v>
      </c>
      <c r="AG94">
        <f t="shared" si="12"/>
        <v>-131</v>
      </c>
      <c r="AH94">
        <f t="shared" si="13"/>
        <v>0.39999999999999858</v>
      </c>
      <c r="AI94">
        <f t="shared" si="14"/>
        <v>-2</v>
      </c>
      <c r="AJ94">
        <f t="shared" si="15"/>
        <v>0</v>
      </c>
      <c r="AK94">
        <f t="shared" si="16"/>
        <v>0.30000000000000004</v>
      </c>
      <c r="AL94">
        <f t="shared" si="17"/>
        <v>0</v>
      </c>
      <c r="AM94">
        <f t="shared" si="18"/>
        <v>0</v>
      </c>
      <c r="AO94" s="65" t="s">
        <v>1364</v>
      </c>
    </row>
    <row r="95" spans="1:41">
      <c r="A95" s="69" t="s">
        <v>513</v>
      </c>
      <c r="B95" s="69" t="s">
        <v>514</v>
      </c>
      <c r="C95" s="69" t="s">
        <v>943</v>
      </c>
      <c r="D95" s="83">
        <v>25</v>
      </c>
      <c r="E95" s="83">
        <v>2</v>
      </c>
      <c r="F95" s="83">
        <v>3673</v>
      </c>
      <c r="G95" s="83">
        <v>20</v>
      </c>
      <c r="H95" s="83">
        <v>0</v>
      </c>
      <c r="I95" s="83"/>
      <c r="J95" s="83">
        <v>0.30000000000000004</v>
      </c>
      <c r="K95" s="83">
        <v>1.9</v>
      </c>
      <c r="L95" s="83">
        <v>2</v>
      </c>
      <c r="M95" s="83" t="s">
        <v>944</v>
      </c>
      <c r="N95" s="83"/>
      <c r="O95" s="83" t="s">
        <v>1344</v>
      </c>
      <c r="P95" s="84">
        <v>0</v>
      </c>
      <c r="Q95" s="84">
        <v>1</v>
      </c>
      <c r="R95" s="84" t="s">
        <v>945</v>
      </c>
      <c r="S95" s="84" t="s">
        <v>945</v>
      </c>
      <c r="T95" s="85">
        <v>22</v>
      </c>
      <c r="U95" s="85">
        <v>2</v>
      </c>
      <c r="V95" s="85">
        <v>3530</v>
      </c>
      <c r="W95" s="85">
        <v>16.899999999999999</v>
      </c>
      <c r="X95" s="85">
        <v>0</v>
      </c>
      <c r="Y95" s="85"/>
      <c r="Z95" s="85">
        <v>0.1</v>
      </c>
      <c r="AA95" s="85">
        <v>1.3</v>
      </c>
      <c r="AB95" s="85">
        <v>2</v>
      </c>
      <c r="AC95" s="85" t="s">
        <v>944</v>
      </c>
      <c r="AD95" s="85" t="s">
        <v>945</v>
      </c>
      <c r="AE95" s="88">
        <f t="shared" si="10"/>
        <v>3</v>
      </c>
      <c r="AF95">
        <f t="shared" si="11"/>
        <v>0</v>
      </c>
      <c r="AG95">
        <f t="shared" si="12"/>
        <v>143</v>
      </c>
      <c r="AH95">
        <f t="shared" si="13"/>
        <v>3.1000000000000014</v>
      </c>
      <c r="AI95">
        <f t="shared" si="14"/>
        <v>0</v>
      </c>
      <c r="AJ95">
        <f t="shared" si="15"/>
        <v>0</v>
      </c>
      <c r="AK95">
        <f t="shared" si="16"/>
        <v>0.20000000000000004</v>
      </c>
      <c r="AL95">
        <f t="shared" si="17"/>
        <v>0.59999999999999987</v>
      </c>
      <c r="AM95">
        <f t="shared" si="18"/>
        <v>0</v>
      </c>
    </row>
    <row r="96" spans="1:41">
      <c r="A96" s="69" t="s">
        <v>398</v>
      </c>
      <c r="B96" s="69" t="s">
        <v>399</v>
      </c>
      <c r="C96" s="69" t="s">
        <v>943</v>
      </c>
      <c r="D96" s="83">
        <v>25</v>
      </c>
      <c r="E96" s="83">
        <v>2</v>
      </c>
      <c r="F96" s="83">
        <v>5100</v>
      </c>
      <c r="G96" s="83">
        <v>17</v>
      </c>
      <c r="H96" s="83">
        <v>2</v>
      </c>
      <c r="I96" s="83"/>
      <c r="J96" s="83">
        <v>0</v>
      </c>
      <c r="K96" s="83">
        <v>0</v>
      </c>
      <c r="L96" s="83">
        <v>3</v>
      </c>
      <c r="M96" s="83" t="s">
        <v>944</v>
      </c>
      <c r="N96" s="83"/>
      <c r="O96" s="83" t="s">
        <v>1344</v>
      </c>
      <c r="P96" s="84">
        <v>0</v>
      </c>
      <c r="Q96" s="84">
        <v>4</v>
      </c>
      <c r="R96" s="84" t="s">
        <v>945</v>
      </c>
      <c r="S96" s="84" t="s">
        <v>945</v>
      </c>
      <c r="T96" s="85">
        <v>25</v>
      </c>
      <c r="U96" s="85">
        <v>2</v>
      </c>
      <c r="V96" s="85">
        <v>5439</v>
      </c>
      <c r="W96" s="85">
        <v>17</v>
      </c>
      <c r="X96" s="85">
        <v>2</v>
      </c>
      <c r="Y96" s="85"/>
      <c r="Z96" s="85">
        <v>0</v>
      </c>
      <c r="AA96" s="85">
        <v>0</v>
      </c>
      <c r="AB96" s="85">
        <v>3</v>
      </c>
      <c r="AC96" s="85" t="s">
        <v>944</v>
      </c>
      <c r="AD96" s="85" t="s">
        <v>945</v>
      </c>
      <c r="AE96">
        <f t="shared" si="10"/>
        <v>0</v>
      </c>
      <c r="AF96">
        <f t="shared" si="11"/>
        <v>0</v>
      </c>
      <c r="AG96">
        <f t="shared" si="12"/>
        <v>-339</v>
      </c>
      <c r="AH96">
        <f t="shared" si="13"/>
        <v>0</v>
      </c>
      <c r="AI96">
        <f t="shared" si="14"/>
        <v>0</v>
      </c>
      <c r="AJ96">
        <f t="shared" si="15"/>
        <v>0</v>
      </c>
      <c r="AK96">
        <f t="shared" si="16"/>
        <v>0</v>
      </c>
      <c r="AL96">
        <f t="shared" si="17"/>
        <v>0</v>
      </c>
      <c r="AM96">
        <f t="shared" si="18"/>
        <v>0</v>
      </c>
    </row>
    <row r="97" spans="1:41">
      <c r="A97" s="69" t="s">
        <v>136</v>
      </c>
      <c r="B97" s="69" t="s">
        <v>137</v>
      </c>
      <c r="C97" s="69" t="s">
        <v>943</v>
      </c>
      <c r="D97" s="83">
        <v>60</v>
      </c>
      <c r="E97" s="83">
        <v>2</v>
      </c>
      <c r="F97" s="83">
        <v>2789</v>
      </c>
      <c r="G97" s="83">
        <v>22</v>
      </c>
      <c r="H97" s="83">
        <v>1</v>
      </c>
      <c r="I97" s="83"/>
      <c r="J97" s="83">
        <v>0.1</v>
      </c>
      <c r="K97" s="83">
        <v>8.5</v>
      </c>
      <c r="L97" s="83">
        <v>3</v>
      </c>
      <c r="M97" s="83" t="s">
        <v>944</v>
      </c>
      <c r="N97" s="83"/>
      <c r="O97" s="83" t="s">
        <v>1344</v>
      </c>
      <c r="P97" s="84">
        <v>0</v>
      </c>
      <c r="Q97" s="84">
        <v>2</v>
      </c>
      <c r="R97" s="84" t="s">
        <v>945</v>
      </c>
      <c r="S97" s="84" t="s">
        <v>945</v>
      </c>
      <c r="T97" s="85">
        <v>60</v>
      </c>
      <c r="U97" s="85">
        <v>2</v>
      </c>
      <c r="V97" s="85">
        <v>2708</v>
      </c>
      <c r="W97" s="85">
        <v>19.100000000000001</v>
      </c>
      <c r="X97" s="85">
        <v>2</v>
      </c>
      <c r="Y97" s="85"/>
      <c r="Z97" s="85">
        <v>0.1</v>
      </c>
      <c r="AA97" s="85">
        <v>8.5</v>
      </c>
      <c r="AB97" s="85">
        <v>3</v>
      </c>
      <c r="AC97" s="85" t="s">
        <v>944</v>
      </c>
      <c r="AD97" s="85" t="s">
        <v>945</v>
      </c>
      <c r="AE97">
        <f t="shared" si="10"/>
        <v>0</v>
      </c>
      <c r="AF97">
        <f t="shared" si="11"/>
        <v>0</v>
      </c>
      <c r="AG97">
        <f t="shared" si="12"/>
        <v>81</v>
      </c>
      <c r="AH97">
        <f t="shared" si="13"/>
        <v>2.8999999999999986</v>
      </c>
      <c r="AI97">
        <f t="shared" si="14"/>
        <v>-1</v>
      </c>
      <c r="AJ97">
        <f t="shared" si="15"/>
        <v>0</v>
      </c>
      <c r="AK97">
        <f t="shared" si="16"/>
        <v>0</v>
      </c>
      <c r="AL97">
        <f t="shared" si="17"/>
        <v>0</v>
      </c>
      <c r="AM97">
        <f t="shared" si="18"/>
        <v>0</v>
      </c>
    </row>
    <row r="98" spans="1:41">
      <c r="A98" s="69" t="s">
        <v>143</v>
      </c>
      <c r="B98" s="69" t="s">
        <v>144</v>
      </c>
      <c r="C98" s="69" t="s">
        <v>943</v>
      </c>
      <c r="D98" s="83">
        <v>47</v>
      </c>
      <c r="E98" s="83">
        <v>2</v>
      </c>
      <c r="F98" s="83">
        <v>3310</v>
      </c>
      <c r="G98" s="83">
        <v>25</v>
      </c>
      <c r="H98" s="83">
        <v>1</v>
      </c>
      <c r="I98" s="83"/>
      <c r="J98" s="83">
        <v>0.1</v>
      </c>
      <c r="K98" s="83">
        <v>0</v>
      </c>
      <c r="L98" s="83">
        <v>3</v>
      </c>
      <c r="M98" s="83" t="s">
        <v>944</v>
      </c>
      <c r="N98" s="83"/>
      <c r="O98" s="83" t="s">
        <v>1344</v>
      </c>
      <c r="P98" s="84">
        <v>1</v>
      </c>
      <c r="Q98" s="84">
        <v>2</v>
      </c>
      <c r="R98" s="84" t="s">
        <v>945</v>
      </c>
      <c r="S98" s="84" t="s">
        <v>945</v>
      </c>
      <c r="T98" s="85">
        <v>57</v>
      </c>
      <c r="U98" s="85">
        <v>2</v>
      </c>
      <c r="V98" s="85">
        <v>2872</v>
      </c>
      <c r="W98" s="85">
        <v>22.5</v>
      </c>
      <c r="X98" s="85">
        <v>1</v>
      </c>
      <c r="Y98" s="85"/>
      <c r="Z98" s="85">
        <v>0.1</v>
      </c>
      <c r="AA98" s="85">
        <v>0</v>
      </c>
      <c r="AB98" s="85">
        <v>3</v>
      </c>
      <c r="AC98" s="85" t="s">
        <v>944</v>
      </c>
      <c r="AD98" s="85" t="s">
        <v>945</v>
      </c>
      <c r="AE98" s="88">
        <f t="shared" si="10"/>
        <v>-10</v>
      </c>
      <c r="AF98">
        <f t="shared" si="11"/>
        <v>0</v>
      </c>
      <c r="AG98">
        <f t="shared" si="12"/>
        <v>438</v>
      </c>
      <c r="AH98">
        <f t="shared" si="13"/>
        <v>2.5</v>
      </c>
      <c r="AI98">
        <f t="shared" si="14"/>
        <v>0</v>
      </c>
      <c r="AJ98">
        <f t="shared" si="15"/>
        <v>0</v>
      </c>
      <c r="AK98">
        <f t="shared" si="16"/>
        <v>0</v>
      </c>
      <c r="AL98">
        <f t="shared" si="17"/>
        <v>0</v>
      </c>
      <c r="AM98">
        <f t="shared" si="18"/>
        <v>0</v>
      </c>
      <c r="AO98" t="s">
        <v>1364</v>
      </c>
    </row>
    <row r="99" spans="1:41">
      <c r="A99" s="69" t="s">
        <v>147</v>
      </c>
      <c r="B99" s="69" t="s">
        <v>148</v>
      </c>
      <c r="C99" s="69" t="s">
        <v>943</v>
      </c>
      <c r="D99" s="83">
        <v>52</v>
      </c>
      <c r="E99" s="83">
        <v>2</v>
      </c>
      <c r="F99" s="83">
        <v>1194</v>
      </c>
      <c r="G99" s="83">
        <v>35</v>
      </c>
      <c r="H99" s="83">
        <v>2</v>
      </c>
      <c r="I99" s="83"/>
      <c r="J99" s="83">
        <v>0</v>
      </c>
      <c r="K99" s="83">
        <v>0</v>
      </c>
      <c r="L99" s="83">
        <v>3</v>
      </c>
      <c r="M99" s="83" t="s">
        <v>944</v>
      </c>
      <c r="N99" s="83"/>
      <c r="O99" s="83" t="s">
        <v>1344</v>
      </c>
      <c r="P99" s="84">
        <v>0</v>
      </c>
      <c r="Q99" s="84">
        <v>1</v>
      </c>
      <c r="R99" s="84" t="s">
        <v>945</v>
      </c>
      <c r="S99" s="84" t="s">
        <v>945</v>
      </c>
      <c r="T99" s="85">
        <v>43</v>
      </c>
      <c r="U99" s="85">
        <v>2</v>
      </c>
      <c r="V99" s="85">
        <v>1202</v>
      </c>
      <c r="W99" s="85">
        <v>34.5</v>
      </c>
      <c r="X99" s="85">
        <v>1</v>
      </c>
      <c r="Y99" s="85"/>
      <c r="Z99" s="85">
        <v>0</v>
      </c>
      <c r="AA99" s="85">
        <v>0</v>
      </c>
      <c r="AB99" s="85">
        <v>3</v>
      </c>
      <c r="AC99" s="85" t="s">
        <v>944</v>
      </c>
      <c r="AD99" s="85" t="s">
        <v>945</v>
      </c>
      <c r="AE99" s="88">
        <f t="shared" si="10"/>
        <v>9</v>
      </c>
      <c r="AF99">
        <f t="shared" si="11"/>
        <v>0</v>
      </c>
      <c r="AG99">
        <f t="shared" si="12"/>
        <v>-8</v>
      </c>
      <c r="AH99">
        <f t="shared" si="13"/>
        <v>0.5</v>
      </c>
      <c r="AI99">
        <f t="shared" si="14"/>
        <v>1</v>
      </c>
      <c r="AJ99">
        <f t="shared" si="15"/>
        <v>0</v>
      </c>
      <c r="AK99">
        <f t="shared" si="16"/>
        <v>0</v>
      </c>
      <c r="AL99">
        <f t="shared" si="17"/>
        <v>0</v>
      </c>
      <c r="AM99">
        <f t="shared" si="18"/>
        <v>0</v>
      </c>
    </row>
    <row r="100" spans="1:41">
      <c r="A100" s="69" t="s">
        <v>400</v>
      </c>
      <c r="B100" s="69" t="s">
        <v>401</v>
      </c>
      <c r="C100" s="69" t="s">
        <v>943</v>
      </c>
      <c r="D100" s="83">
        <v>71</v>
      </c>
      <c r="E100" s="83">
        <v>2</v>
      </c>
      <c r="F100" s="83">
        <v>1603</v>
      </c>
      <c r="G100" s="83">
        <v>31</v>
      </c>
      <c r="H100" s="83">
        <v>4</v>
      </c>
      <c r="I100" s="83"/>
      <c r="J100" s="83">
        <v>0</v>
      </c>
      <c r="K100" s="83">
        <v>0</v>
      </c>
      <c r="L100" s="83">
        <v>2</v>
      </c>
      <c r="M100" s="83" t="s">
        <v>944</v>
      </c>
      <c r="N100" s="83"/>
      <c r="O100" s="83" t="s">
        <v>1344</v>
      </c>
      <c r="P100" s="84">
        <v>1</v>
      </c>
      <c r="Q100" s="84">
        <v>3</v>
      </c>
      <c r="R100" s="84" t="s">
        <v>945</v>
      </c>
      <c r="S100" s="84" t="s">
        <v>945</v>
      </c>
      <c r="T100" s="85">
        <v>71</v>
      </c>
      <c r="U100" s="85">
        <v>2</v>
      </c>
      <c r="V100" s="85">
        <v>1597</v>
      </c>
      <c r="W100" s="85">
        <v>31.4</v>
      </c>
      <c r="X100" s="85">
        <v>5</v>
      </c>
      <c r="Y100" s="85"/>
      <c r="Z100" s="85">
        <v>0</v>
      </c>
      <c r="AA100" s="85">
        <v>0</v>
      </c>
      <c r="AB100" s="85">
        <v>2</v>
      </c>
      <c r="AC100" s="85" t="s">
        <v>944</v>
      </c>
      <c r="AD100" s="85" t="s">
        <v>945</v>
      </c>
      <c r="AE100">
        <f t="shared" si="10"/>
        <v>0</v>
      </c>
      <c r="AF100">
        <f t="shared" si="11"/>
        <v>0</v>
      </c>
      <c r="AG100">
        <f t="shared" si="12"/>
        <v>6</v>
      </c>
      <c r="AH100">
        <f t="shared" si="13"/>
        <v>-0.39999999999999858</v>
      </c>
      <c r="AI100">
        <f t="shared" si="14"/>
        <v>-1</v>
      </c>
      <c r="AJ100">
        <f t="shared" si="15"/>
        <v>0</v>
      </c>
      <c r="AK100">
        <f t="shared" si="16"/>
        <v>0</v>
      </c>
      <c r="AL100">
        <f t="shared" si="17"/>
        <v>0</v>
      </c>
      <c r="AM100">
        <f t="shared" si="18"/>
        <v>0</v>
      </c>
    </row>
    <row r="101" spans="1:41">
      <c r="A101" s="69" t="s">
        <v>404</v>
      </c>
      <c r="B101" s="69" t="s">
        <v>405</v>
      </c>
      <c r="C101" s="69" t="s">
        <v>943</v>
      </c>
      <c r="D101" s="83">
        <v>105</v>
      </c>
      <c r="E101" s="83">
        <v>2</v>
      </c>
      <c r="F101" s="83">
        <v>3390</v>
      </c>
      <c r="G101" s="83">
        <v>22</v>
      </c>
      <c r="H101" s="83">
        <v>3</v>
      </c>
      <c r="I101" s="83"/>
      <c r="J101" s="83">
        <v>0.9</v>
      </c>
      <c r="K101" s="83">
        <v>0.60000000000000009</v>
      </c>
      <c r="L101" s="83">
        <v>3</v>
      </c>
      <c r="M101" s="83" t="s">
        <v>944</v>
      </c>
      <c r="N101" s="83"/>
      <c r="O101" s="83" t="s">
        <v>1344</v>
      </c>
      <c r="P101" s="84">
        <v>0</v>
      </c>
      <c r="Q101" s="84">
        <v>3</v>
      </c>
      <c r="R101" s="84" t="s">
        <v>945</v>
      </c>
      <c r="S101" s="84" t="s">
        <v>945</v>
      </c>
      <c r="T101" s="85">
        <v>105</v>
      </c>
      <c r="U101" s="85">
        <v>2</v>
      </c>
      <c r="V101" s="85">
        <v>3266</v>
      </c>
      <c r="W101" s="85">
        <v>22.8</v>
      </c>
      <c r="X101" s="85">
        <v>1</v>
      </c>
      <c r="Y101" s="85"/>
      <c r="Z101" s="85">
        <v>0.9</v>
      </c>
      <c r="AA101" s="85">
        <v>0.6</v>
      </c>
      <c r="AB101" s="85">
        <v>3</v>
      </c>
      <c r="AC101" s="85" t="s">
        <v>944</v>
      </c>
      <c r="AD101" s="85" t="s">
        <v>945</v>
      </c>
      <c r="AE101">
        <f t="shared" si="10"/>
        <v>0</v>
      </c>
      <c r="AF101">
        <f t="shared" si="11"/>
        <v>0</v>
      </c>
      <c r="AG101">
        <f t="shared" si="12"/>
        <v>124</v>
      </c>
      <c r="AH101">
        <f t="shared" si="13"/>
        <v>-0.80000000000000071</v>
      </c>
      <c r="AI101">
        <f t="shared" si="14"/>
        <v>2</v>
      </c>
      <c r="AJ101">
        <f t="shared" si="15"/>
        <v>0</v>
      </c>
      <c r="AK101">
        <f t="shared" si="16"/>
        <v>0</v>
      </c>
      <c r="AL101">
        <f t="shared" si="17"/>
        <v>1.1102230246251565E-16</v>
      </c>
      <c r="AM101">
        <f t="shared" si="18"/>
        <v>0</v>
      </c>
    </row>
    <row r="102" spans="1:41">
      <c r="A102" s="69" t="s">
        <v>408</v>
      </c>
      <c r="B102" s="69" t="s">
        <v>409</v>
      </c>
      <c r="C102" s="69" t="s">
        <v>943</v>
      </c>
      <c r="D102" s="83">
        <v>5</v>
      </c>
      <c r="E102" s="83">
        <v>3</v>
      </c>
      <c r="F102" s="83">
        <v>10368</v>
      </c>
      <c r="G102" s="83">
        <v>14</v>
      </c>
      <c r="H102" s="83">
        <v>0</v>
      </c>
      <c r="I102" s="83"/>
      <c r="J102" s="83">
        <v>0</v>
      </c>
      <c r="K102" s="83">
        <v>0</v>
      </c>
      <c r="L102" s="83">
        <v>3</v>
      </c>
      <c r="M102" s="83" t="s">
        <v>946</v>
      </c>
      <c r="N102" s="83"/>
      <c r="O102" s="83" t="s">
        <v>1344</v>
      </c>
      <c r="P102" s="84">
        <v>0</v>
      </c>
      <c r="Q102" s="84">
        <v>0</v>
      </c>
      <c r="R102" s="84" t="s">
        <v>945</v>
      </c>
      <c r="S102" s="84" t="s">
        <v>945</v>
      </c>
      <c r="T102" s="85">
        <v>5</v>
      </c>
      <c r="U102" s="85">
        <v>3.7</v>
      </c>
      <c r="V102" s="85">
        <v>9861</v>
      </c>
      <c r="W102" s="85">
        <v>14.3</v>
      </c>
      <c r="X102" s="85">
        <v>0</v>
      </c>
      <c r="Y102" s="85"/>
      <c r="Z102" s="85">
        <v>0</v>
      </c>
      <c r="AA102" s="85">
        <v>0</v>
      </c>
      <c r="AB102" s="85">
        <v>3</v>
      </c>
      <c r="AC102" s="85" t="s">
        <v>946</v>
      </c>
      <c r="AD102" s="85" t="s">
        <v>945</v>
      </c>
      <c r="AE102">
        <f t="shared" si="10"/>
        <v>0</v>
      </c>
      <c r="AF102">
        <f t="shared" si="11"/>
        <v>-0.70000000000000018</v>
      </c>
      <c r="AG102">
        <f t="shared" si="12"/>
        <v>507</v>
      </c>
      <c r="AH102">
        <f t="shared" si="13"/>
        <v>-0.30000000000000071</v>
      </c>
      <c r="AI102">
        <f t="shared" si="14"/>
        <v>0</v>
      </c>
      <c r="AJ102">
        <f t="shared" si="15"/>
        <v>0</v>
      </c>
      <c r="AK102">
        <f t="shared" si="16"/>
        <v>0</v>
      </c>
      <c r="AL102">
        <f t="shared" si="17"/>
        <v>0</v>
      </c>
      <c r="AM102">
        <f t="shared" si="18"/>
        <v>0</v>
      </c>
    </row>
    <row r="103" spans="1:41">
      <c r="A103" s="69" t="s">
        <v>412</v>
      </c>
      <c r="B103" s="69" t="s">
        <v>413</v>
      </c>
      <c r="C103" s="69" t="s">
        <v>943</v>
      </c>
      <c r="D103" s="83">
        <v>23</v>
      </c>
      <c r="E103" s="83">
        <v>2</v>
      </c>
      <c r="F103" s="83">
        <v>9138</v>
      </c>
      <c r="G103" s="83">
        <v>15</v>
      </c>
      <c r="H103" s="83">
        <v>5</v>
      </c>
      <c r="I103" s="83"/>
      <c r="J103" s="83">
        <v>0.4</v>
      </c>
      <c r="K103" s="83">
        <v>0</v>
      </c>
      <c r="L103" s="83">
        <v>2</v>
      </c>
      <c r="M103" s="83" t="s">
        <v>944</v>
      </c>
      <c r="N103" s="83"/>
      <c r="O103" s="83" t="s">
        <v>1344</v>
      </c>
      <c r="P103" s="84">
        <v>0</v>
      </c>
      <c r="Q103" s="84">
        <v>0</v>
      </c>
      <c r="R103" s="84" t="s">
        <v>945</v>
      </c>
      <c r="S103" s="84" t="s">
        <v>945</v>
      </c>
      <c r="T103" s="85">
        <v>23</v>
      </c>
      <c r="U103" s="85">
        <v>2</v>
      </c>
      <c r="V103" s="85">
        <v>9136</v>
      </c>
      <c r="W103" s="85">
        <v>15.9</v>
      </c>
      <c r="X103" s="85">
        <v>3</v>
      </c>
      <c r="Y103" s="85"/>
      <c r="Z103" s="85">
        <v>0.4</v>
      </c>
      <c r="AA103" s="85">
        <v>0</v>
      </c>
      <c r="AB103" s="85">
        <v>2</v>
      </c>
      <c r="AC103" s="85" t="s">
        <v>944</v>
      </c>
      <c r="AD103" s="85" t="s">
        <v>945</v>
      </c>
      <c r="AE103">
        <f t="shared" si="10"/>
        <v>0</v>
      </c>
      <c r="AF103">
        <f t="shared" si="11"/>
        <v>0</v>
      </c>
      <c r="AG103">
        <f t="shared" si="12"/>
        <v>2</v>
      </c>
      <c r="AH103">
        <f t="shared" si="13"/>
        <v>-0.90000000000000036</v>
      </c>
      <c r="AI103">
        <f t="shared" si="14"/>
        <v>2</v>
      </c>
      <c r="AJ103">
        <f t="shared" si="15"/>
        <v>0</v>
      </c>
      <c r="AK103">
        <f t="shared" si="16"/>
        <v>0</v>
      </c>
      <c r="AL103">
        <f t="shared" si="17"/>
        <v>0</v>
      </c>
      <c r="AM103">
        <f t="shared" si="18"/>
        <v>0</v>
      </c>
    </row>
    <row r="104" spans="1:41">
      <c r="A104" s="69" t="s">
        <v>151</v>
      </c>
      <c r="B104" s="69" t="s">
        <v>152</v>
      </c>
      <c r="C104" s="69" t="s">
        <v>943</v>
      </c>
      <c r="D104" s="83">
        <v>6</v>
      </c>
      <c r="E104" s="83">
        <v>2</v>
      </c>
      <c r="F104" s="83">
        <v>11735</v>
      </c>
      <c r="G104" s="83">
        <v>15</v>
      </c>
      <c r="H104" s="83">
        <v>0</v>
      </c>
      <c r="I104" s="83"/>
      <c r="J104" s="83">
        <v>0</v>
      </c>
      <c r="K104" s="83">
        <v>0</v>
      </c>
      <c r="L104" s="83">
        <v>2</v>
      </c>
      <c r="M104" s="83" t="s">
        <v>944</v>
      </c>
      <c r="N104" s="83"/>
      <c r="O104" s="83" t="s">
        <v>1344</v>
      </c>
      <c r="P104" s="84">
        <v>0</v>
      </c>
      <c r="Q104" s="84">
        <v>0</v>
      </c>
      <c r="R104" s="84" t="s">
        <v>945</v>
      </c>
      <c r="S104" s="84" t="s">
        <v>945</v>
      </c>
      <c r="T104" s="85">
        <v>6</v>
      </c>
      <c r="U104" s="85">
        <v>2</v>
      </c>
      <c r="V104" s="85">
        <v>11789</v>
      </c>
      <c r="W104" s="85">
        <v>13.3</v>
      </c>
      <c r="X104" s="85">
        <v>2</v>
      </c>
      <c r="Y104" s="85"/>
      <c r="Z104" s="85">
        <v>0</v>
      </c>
      <c r="AA104" s="85">
        <v>0</v>
      </c>
      <c r="AB104" s="85">
        <v>2</v>
      </c>
      <c r="AC104" s="85" t="s">
        <v>944</v>
      </c>
      <c r="AD104" s="85" t="s">
        <v>945</v>
      </c>
      <c r="AE104">
        <f t="shared" si="10"/>
        <v>0</v>
      </c>
      <c r="AF104">
        <f t="shared" si="11"/>
        <v>0</v>
      </c>
      <c r="AG104">
        <f t="shared" si="12"/>
        <v>-54</v>
      </c>
      <c r="AH104">
        <f t="shared" si="13"/>
        <v>1.6999999999999993</v>
      </c>
      <c r="AI104">
        <f t="shared" si="14"/>
        <v>-2</v>
      </c>
      <c r="AJ104">
        <f t="shared" si="15"/>
        <v>0</v>
      </c>
      <c r="AK104">
        <f t="shared" si="16"/>
        <v>0</v>
      </c>
      <c r="AL104">
        <f t="shared" si="17"/>
        <v>0</v>
      </c>
      <c r="AM104">
        <f t="shared" si="18"/>
        <v>0</v>
      </c>
    </row>
    <row r="105" spans="1:41">
      <c r="A105" s="69" t="s">
        <v>414</v>
      </c>
      <c r="B105" s="69" t="s">
        <v>415</v>
      </c>
      <c r="C105" s="69" t="s">
        <v>943</v>
      </c>
      <c r="D105" s="83">
        <v>6</v>
      </c>
      <c r="E105" s="83">
        <v>2</v>
      </c>
      <c r="F105" s="83">
        <v>9340</v>
      </c>
      <c r="G105" s="83">
        <v>19</v>
      </c>
      <c r="H105" s="83">
        <v>0</v>
      </c>
      <c r="I105" s="83"/>
      <c r="J105" s="83">
        <v>0</v>
      </c>
      <c r="K105" s="83">
        <v>0</v>
      </c>
      <c r="L105" s="83">
        <v>2</v>
      </c>
      <c r="M105" s="83" t="s">
        <v>944</v>
      </c>
      <c r="N105" s="83"/>
      <c r="O105" s="83" t="s">
        <v>1344</v>
      </c>
      <c r="P105" s="84">
        <v>0</v>
      </c>
      <c r="Q105" s="84">
        <v>0</v>
      </c>
      <c r="R105" s="84" t="s">
        <v>945</v>
      </c>
      <c r="S105" s="84" t="s">
        <v>945</v>
      </c>
      <c r="T105" s="85">
        <v>6</v>
      </c>
      <c r="U105" s="85">
        <v>2.2000000000000002</v>
      </c>
      <c r="V105" s="85">
        <v>9380</v>
      </c>
      <c r="W105" s="85">
        <v>14</v>
      </c>
      <c r="X105" s="85">
        <v>0</v>
      </c>
      <c r="Y105" s="85"/>
      <c r="Z105" s="85">
        <v>0</v>
      </c>
      <c r="AA105" s="85">
        <v>0</v>
      </c>
      <c r="AB105" s="85">
        <v>2</v>
      </c>
      <c r="AC105" s="85" t="s">
        <v>944</v>
      </c>
      <c r="AD105" s="85" t="s">
        <v>945</v>
      </c>
      <c r="AE105">
        <f t="shared" si="10"/>
        <v>0</v>
      </c>
      <c r="AF105">
        <f t="shared" si="11"/>
        <v>-0.20000000000000018</v>
      </c>
      <c r="AG105">
        <f t="shared" si="12"/>
        <v>-40</v>
      </c>
      <c r="AH105">
        <f t="shared" si="13"/>
        <v>5</v>
      </c>
      <c r="AI105">
        <f t="shared" si="14"/>
        <v>0</v>
      </c>
      <c r="AJ105">
        <f t="shared" si="15"/>
        <v>0</v>
      </c>
      <c r="AK105">
        <f t="shared" si="16"/>
        <v>0</v>
      </c>
      <c r="AL105">
        <f t="shared" si="17"/>
        <v>0</v>
      </c>
      <c r="AM105">
        <f t="shared" si="18"/>
        <v>0</v>
      </c>
    </row>
    <row r="106" spans="1:41">
      <c r="A106" s="69" t="s">
        <v>418</v>
      </c>
      <c r="B106" s="69" t="s">
        <v>419</v>
      </c>
      <c r="C106" s="69" t="s">
        <v>943</v>
      </c>
      <c r="D106" s="83">
        <v>6</v>
      </c>
      <c r="E106" s="83">
        <v>2</v>
      </c>
      <c r="F106" s="83">
        <v>9628</v>
      </c>
      <c r="G106" s="83">
        <v>17</v>
      </c>
      <c r="H106" s="83">
        <v>0</v>
      </c>
      <c r="I106" s="83"/>
      <c r="J106" s="83">
        <v>0</v>
      </c>
      <c r="K106" s="83">
        <v>0</v>
      </c>
      <c r="L106" s="83">
        <v>2</v>
      </c>
      <c r="M106" s="83" t="s">
        <v>944</v>
      </c>
      <c r="N106" s="83"/>
      <c r="O106" s="83" t="s">
        <v>1344</v>
      </c>
      <c r="P106" s="84">
        <v>1</v>
      </c>
      <c r="Q106" s="84">
        <v>1</v>
      </c>
      <c r="R106" s="84" t="s">
        <v>945</v>
      </c>
      <c r="S106" s="84" t="s">
        <v>945</v>
      </c>
      <c r="T106" s="85">
        <v>6</v>
      </c>
      <c r="U106" s="85">
        <v>2.2000000000000002</v>
      </c>
      <c r="V106" s="85">
        <v>9665</v>
      </c>
      <c r="W106" s="85">
        <v>15.3</v>
      </c>
      <c r="X106" s="85">
        <v>0</v>
      </c>
      <c r="Y106" s="85"/>
      <c r="Z106" s="85">
        <v>0</v>
      </c>
      <c r="AA106" s="85">
        <v>0</v>
      </c>
      <c r="AB106" s="85">
        <v>2</v>
      </c>
      <c r="AC106" s="85" t="s">
        <v>944</v>
      </c>
      <c r="AD106" s="85" t="s">
        <v>945</v>
      </c>
      <c r="AE106">
        <f t="shared" si="10"/>
        <v>0</v>
      </c>
      <c r="AF106">
        <f t="shared" si="11"/>
        <v>-0.20000000000000018</v>
      </c>
      <c r="AG106">
        <f t="shared" si="12"/>
        <v>-37</v>
      </c>
      <c r="AH106">
        <f t="shared" si="13"/>
        <v>1.6999999999999993</v>
      </c>
      <c r="AI106">
        <f t="shared" si="14"/>
        <v>0</v>
      </c>
      <c r="AJ106">
        <f t="shared" si="15"/>
        <v>0</v>
      </c>
      <c r="AK106">
        <f t="shared" si="16"/>
        <v>0</v>
      </c>
      <c r="AL106">
        <f t="shared" si="17"/>
        <v>0</v>
      </c>
      <c r="AM106">
        <f t="shared" si="18"/>
        <v>0</v>
      </c>
    </row>
    <row r="107" spans="1:41">
      <c r="A107" s="69" t="s">
        <v>422</v>
      </c>
      <c r="B107" s="69" t="s">
        <v>423</v>
      </c>
      <c r="C107" s="69" t="s">
        <v>943</v>
      </c>
      <c r="D107" s="83">
        <v>34</v>
      </c>
      <c r="E107" s="83">
        <v>2</v>
      </c>
      <c r="F107" s="83">
        <v>9037</v>
      </c>
      <c r="G107" s="83">
        <v>17</v>
      </c>
      <c r="H107" s="83">
        <v>1</v>
      </c>
      <c r="I107" s="83"/>
      <c r="J107" s="83">
        <v>1</v>
      </c>
      <c r="K107" s="83">
        <v>0.70000000000000007</v>
      </c>
      <c r="L107" s="83">
        <v>3</v>
      </c>
      <c r="M107" s="83" t="s">
        <v>944</v>
      </c>
      <c r="N107" s="83" t="s">
        <v>948</v>
      </c>
      <c r="O107" s="83" t="s">
        <v>1344</v>
      </c>
      <c r="P107" s="84">
        <v>0</v>
      </c>
      <c r="Q107" s="84">
        <v>1</v>
      </c>
      <c r="R107" s="84" t="s">
        <v>945</v>
      </c>
      <c r="S107" s="84" t="s">
        <v>945</v>
      </c>
      <c r="T107" s="85">
        <v>39</v>
      </c>
      <c r="U107" s="85">
        <v>2.2999999999999998</v>
      </c>
      <c r="V107" s="85">
        <v>9024</v>
      </c>
      <c r="W107" s="85">
        <v>17</v>
      </c>
      <c r="X107" s="85">
        <v>2</v>
      </c>
      <c r="Y107" s="85"/>
      <c r="Z107" s="85">
        <v>0.8</v>
      </c>
      <c r="AA107" s="85">
        <v>0.7</v>
      </c>
      <c r="AB107" s="85">
        <v>3</v>
      </c>
      <c r="AC107" s="85" t="s">
        <v>944</v>
      </c>
      <c r="AD107" s="85" t="s">
        <v>948</v>
      </c>
      <c r="AE107" s="43">
        <f t="shared" si="10"/>
        <v>-5</v>
      </c>
      <c r="AF107">
        <f t="shared" si="11"/>
        <v>-0.29999999999999982</v>
      </c>
      <c r="AG107">
        <f t="shared" si="12"/>
        <v>13</v>
      </c>
      <c r="AH107">
        <f t="shared" si="13"/>
        <v>0</v>
      </c>
      <c r="AI107">
        <f t="shared" si="14"/>
        <v>-1</v>
      </c>
      <c r="AJ107">
        <f t="shared" si="15"/>
        <v>0</v>
      </c>
      <c r="AK107">
        <f t="shared" si="16"/>
        <v>0.19999999999999996</v>
      </c>
      <c r="AL107">
        <f t="shared" si="17"/>
        <v>1.1102230246251565E-16</v>
      </c>
      <c r="AM107">
        <f t="shared" si="18"/>
        <v>0</v>
      </c>
      <c r="AO107" s="65" t="s">
        <v>1366</v>
      </c>
    </row>
    <row r="108" spans="1:41">
      <c r="A108" s="69" t="s">
        <v>157</v>
      </c>
      <c r="B108" s="69" t="s">
        <v>158</v>
      </c>
      <c r="C108" s="69" t="s">
        <v>943</v>
      </c>
      <c r="D108" s="83">
        <v>39</v>
      </c>
      <c r="E108" s="83">
        <v>2</v>
      </c>
      <c r="F108" s="83">
        <v>1418</v>
      </c>
      <c r="G108" s="83">
        <v>10</v>
      </c>
      <c r="H108" s="83">
        <v>1</v>
      </c>
      <c r="I108" s="83"/>
      <c r="J108" s="83">
        <v>0</v>
      </c>
      <c r="K108" s="83">
        <v>3.7</v>
      </c>
      <c r="L108" s="83">
        <v>2</v>
      </c>
      <c r="M108" s="83" t="s">
        <v>944</v>
      </c>
      <c r="N108" s="83"/>
      <c r="O108" s="83" t="s">
        <v>1344</v>
      </c>
      <c r="P108" s="84">
        <v>0</v>
      </c>
      <c r="Q108" s="84">
        <v>0</v>
      </c>
      <c r="R108" s="84" t="s">
        <v>945</v>
      </c>
      <c r="S108" s="84" t="s">
        <v>945</v>
      </c>
      <c r="T108" s="85">
        <v>39</v>
      </c>
      <c r="U108" s="85">
        <v>2</v>
      </c>
      <c r="V108" s="85">
        <v>1430</v>
      </c>
      <c r="W108" s="85">
        <v>10.1</v>
      </c>
      <c r="X108" s="85">
        <v>1</v>
      </c>
      <c r="Y108" s="85"/>
      <c r="Z108" s="85">
        <v>0</v>
      </c>
      <c r="AA108" s="85">
        <v>3.7</v>
      </c>
      <c r="AB108" s="85">
        <v>2</v>
      </c>
      <c r="AC108" s="85" t="s">
        <v>944</v>
      </c>
      <c r="AD108" s="85" t="s">
        <v>945</v>
      </c>
      <c r="AE108">
        <f t="shared" si="10"/>
        <v>0</v>
      </c>
      <c r="AF108">
        <f t="shared" si="11"/>
        <v>0</v>
      </c>
      <c r="AG108">
        <f t="shared" si="12"/>
        <v>-12</v>
      </c>
      <c r="AH108">
        <f t="shared" si="13"/>
        <v>-9.9999999999999645E-2</v>
      </c>
      <c r="AI108">
        <f t="shared" si="14"/>
        <v>0</v>
      </c>
      <c r="AJ108">
        <f t="shared" si="15"/>
        <v>0</v>
      </c>
      <c r="AK108">
        <f t="shared" si="16"/>
        <v>0</v>
      </c>
      <c r="AL108">
        <f t="shared" si="17"/>
        <v>0</v>
      </c>
      <c r="AM108">
        <f t="shared" si="18"/>
        <v>0</v>
      </c>
    </row>
    <row r="109" spans="1:41">
      <c r="A109" s="69" t="s">
        <v>172</v>
      </c>
      <c r="B109" s="69" t="s">
        <v>173</v>
      </c>
      <c r="C109" s="69" t="s">
        <v>947</v>
      </c>
      <c r="D109" s="83">
        <v>13</v>
      </c>
      <c r="E109" s="83">
        <v>2</v>
      </c>
      <c r="F109" s="83">
        <v>11810</v>
      </c>
      <c r="G109" s="83">
        <v>12</v>
      </c>
      <c r="H109" s="83">
        <v>2</v>
      </c>
      <c r="I109" s="83"/>
      <c r="J109" s="83">
        <v>0.60000000000000009</v>
      </c>
      <c r="K109" s="83">
        <v>3.9</v>
      </c>
      <c r="L109" s="83">
        <v>4</v>
      </c>
      <c r="M109" s="83" t="s">
        <v>944</v>
      </c>
      <c r="N109" s="83"/>
      <c r="O109" s="83" t="s">
        <v>1344</v>
      </c>
      <c r="P109" s="84">
        <v>2</v>
      </c>
      <c r="Q109" s="84">
        <v>0</v>
      </c>
      <c r="R109" s="84" t="s">
        <v>945</v>
      </c>
      <c r="S109" s="84" t="s">
        <v>945</v>
      </c>
      <c r="T109" s="85">
        <v>13</v>
      </c>
      <c r="U109" s="85">
        <v>2.1</v>
      </c>
      <c r="V109" s="85">
        <v>11020</v>
      </c>
      <c r="W109" s="85">
        <v>12.7</v>
      </c>
      <c r="X109" s="85">
        <v>3</v>
      </c>
      <c r="Y109" s="85"/>
      <c r="Z109" s="85">
        <v>0.6</v>
      </c>
      <c r="AA109" s="85">
        <v>3.9</v>
      </c>
      <c r="AB109" s="85">
        <v>4</v>
      </c>
      <c r="AC109" s="85" t="s">
        <v>944</v>
      </c>
      <c r="AD109" s="85" t="s">
        <v>945</v>
      </c>
      <c r="AE109">
        <f t="shared" si="10"/>
        <v>0</v>
      </c>
      <c r="AF109">
        <f t="shared" si="11"/>
        <v>-0.10000000000000009</v>
      </c>
      <c r="AG109">
        <f t="shared" si="12"/>
        <v>790</v>
      </c>
      <c r="AH109">
        <f t="shared" si="13"/>
        <v>-0.69999999999999929</v>
      </c>
      <c r="AI109">
        <f t="shared" si="14"/>
        <v>-1</v>
      </c>
      <c r="AJ109">
        <f t="shared" si="15"/>
        <v>0</v>
      </c>
      <c r="AK109">
        <f t="shared" si="16"/>
        <v>1.1102230246251565E-16</v>
      </c>
      <c r="AL109">
        <f t="shared" si="17"/>
        <v>0</v>
      </c>
      <c r="AM109">
        <f t="shared" si="18"/>
        <v>0</v>
      </c>
    </row>
    <row r="110" spans="1:41">
      <c r="A110" s="69" t="s">
        <v>177</v>
      </c>
      <c r="B110" s="69" t="s">
        <v>178</v>
      </c>
      <c r="C110" s="69" t="s">
        <v>947</v>
      </c>
      <c r="D110" s="83">
        <v>14</v>
      </c>
      <c r="E110" s="83">
        <v>2</v>
      </c>
      <c r="F110" s="83">
        <v>9815</v>
      </c>
      <c r="G110" s="83">
        <v>12</v>
      </c>
      <c r="H110" s="83">
        <v>2</v>
      </c>
      <c r="I110" s="83"/>
      <c r="J110" s="83">
        <v>0.30000000000000004</v>
      </c>
      <c r="K110" s="83">
        <v>6.4</v>
      </c>
      <c r="L110" s="83">
        <v>3</v>
      </c>
      <c r="M110" s="83" t="s">
        <v>944</v>
      </c>
      <c r="N110" s="83"/>
      <c r="O110" s="83" t="s">
        <v>1344</v>
      </c>
      <c r="P110" s="84">
        <v>0</v>
      </c>
      <c r="Q110" s="84">
        <v>8</v>
      </c>
      <c r="R110" s="84" t="s">
        <v>945</v>
      </c>
      <c r="S110" s="84" t="s">
        <v>945</v>
      </c>
      <c r="T110" s="85">
        <v>14</v>
      </c>
      <c r="U110" s="85">
        <v>2.1</v>
      </c>
      <c r="V110" s="85">
        <v>9095</v>
      </c>
      <c r="W110" s="85">
        <v>13</v>
      </c>
      <c r="X110" s="85">
        <v>1</v>
      </c>
      <c r="Y110" s="85"/>
      <c r="Z110" s="85">
        <v>0.3</v>
      </c>
      <c r="AA110" s="85">
        <v>6.4</v>
      </c>
      <c r="AB110" s="85">
        <v>3</v>
      </c>
      <c r="AC110" s="85" t="s">
        <v>944</v>
      </c>
      <c r="AD110" s="85" t="s">
        <v>945</v>
      </c>
      <c r="AE110">
        <f t="shared" si="10"/>
        <v>0</v>
      </c>
      <c r="AF110">
        <f t="shared" si="11"/>
        <v>-0.10000000000000009</v>
      </c>
      <c r="AG110">
        <f t="shared" si="12"/>
        <v>720</v>
      </c>
      <c r="AH110">
        <f t="shared" si="13"/>
        <v>-1</v>
      </c>
      <c r="AI110">
        <f t="shared" si="14"/>
        <v>1</v>
      </c>
      <c r="AJ110">
        <f t="shared" si="15"/>
        <v>0</v>
      </c>
      <c r="AK110">
        <f t="shared" si="16"/>
        <v>5.5511151231257827E-17</v>
      </c>
      <c r="AL110">
        <f t="shared" si="17"/>
        <v>0</v>
      </c>
      <c r="AM110">
        <f t="shared" si="18"/>
        <v>0</v>
      </c>
    </row>
    <row r="111" spans="1:41">
      <c r="A111" s="69" t="s">
        <v>181</v>
      </c>
      <c r="B111" s="69" t="s">
        <v>182</v>
      </c>
      <c r="C111" s="69" t="s">
        <v>943</v>
      </c>
      <c r="D111" s="83">
        <v>63</v>
      </c>
      <c r="E111" s="83">
        <v>2</v>
      </c>
      <c r="F111" s="83">
        <v>2258</v>
      </c>
      <c r="G111" s="83">
        <v>15</v>
      </c>
      <c r="H111" s="83">
        <v>1</v>
      </c>
      <c r="I111" s="83"/>
      <c r="J111" s="83">
        <v>0.1</v>
      </c>
      <c r="K111" s="83">
        <v>0.8</v>
      </c>
      <c r="L111" s="83">
        <v>3</v>
      </c>
      <c r="M111" s="83" t="s">
        <v>944</v>
      </c>
      <c r="N111" s="83"/>
      <c r="O111" s="83" t="s">
        <v>1344</v>
      </c>
      <c r="P111" s="84">
        <v>0</v>
      </c>
      <c r="Q111" s="84">
        <v>1</v>
      </c>
      <c r="R111" s="84" t="s">
        <v>945</v>
      </c>
      <c r="S111" s="84" t="s">
        <v>945</v>
      </c>
      <c r="T111" s="85">
        <v>63</v>
      </c>
      <c r="U111" s="85">
        <v>2</v>
      </c>
      <c r="V111" s="85">
        <v>2595</v>
      </c>
      <c r="W111" s="85">
        <v>16</v>
      </c>
      <c r="X111" s="85">
        <v>3</v>
      </c>
      <c r="Y111" s="85"/>
      <c r="Z111" s="85">
        <v>0.1</v>
      </c>
      <c r="AA111" s="85">
        <v>0.8</v>
      </c>
      <c r="AB111" s="85">
        <v>3</v>
      </c>
      <c r="AC111" s="85" t="s">
        <v>944</v>
      </c>
      <c r="AD111" s="85" t="s">
        <v>945</v>
      </c>
      <c r="AE111">
        <f t="shared" si="10"/>
        <v>0</v>
      </c>
      <c r="AF111">
        <f t="shared" si="11"/>
        <v>0</v>
      </c>
      <c r="AG111">
        <f t="shared" si="12"/>
        <v>-337</v>
      </c>
      <c r="AH111">
        <f t="shared" si="13"/>
        <v>-1</v>
      </c>
      <c r="AI111">
        <f t="shared" si="14"/>
        <v>-2</v>
      </c>
      <c r="AJ111">
        <f t="shared" si="15"/>
        <v>0</v>
      </c>
      <c r="AK111">
        <f t="shared" si="16"/>
        <v>0</v>
      </c>
      <c r="AL111">
        <f t="shared" si="17"/>
        <v>0</v>
      </c>
      <c r="AM111">
        <f t="shared" si="18"/>
        <v>0</v>
      </c>
    </row>
    <row r="112" spans="1:41">
      <c r="A112" s="69" t="s">
        <v>185</v>
      </c>
      <c r="B112" s="69" t="s">
        <v>186</v>
      </c>
      <c r="C112" s="69" t="s">
        <v>943</v>
      </c>
      <c r="D112" s="83">
        <v>29</v>
      </c>
      <c r="E112" s="83">
        <v>2</v>
      </c>
      <c r="F112" s="83">
        <v>1419</v>
      </c>
      <c r="G112" s="83">
        <v>18</v>
      </c>
      <c r="H112" s="83">
        <v>1</v>
      </c>
      <c r="I112" s="83"/>
      <c r="J112" s="83">
        <v>0.4</v>
      </c>
      <c r="K112" s="83">
        <v>0</v>
      </c>
      <c r="L112" s="83">
        <v>2</v>
      </c>
      <c r="M112" s="83" t="s">
        <v>944</v>
      </c>
      <c r="N112" s="83"/>
      <c r="O112" s="83" t="s">
        <v>1344</v>
      </c>
      <c r="P112" s="84">
        <v>0</v>
      </c>
      <c r="Q112" s="84">
        <v>2</v>
      </c>
      <c r="R112" s="84" t="s">
        <v>945</v>
      </c>
      <c r="S112" s="84" t="s">
        <v>945</v>
      </c>
      <c r="T112" s="85">
        <v>29</v>
      </c>
      <c r="U112" s="85">
        <v>2</v>
      </c>
      <c r="V112" s="85">
        <v>1329</v>
      </c>
      <c r="W112" s="85">
        <v>17.399999999999999</v>
      </c>
      <c r="X112" s="85">
        <v>1</v>
      </c>
      <c r="Y112" s="85"/>
      <c r="Z112" s="85">
        <v>0.6</v>
      </c>
      <c r="AA112" s="85">
        <v>0</v>
      </c>
      <c r="AB112" s="85">
        <v>2</v>
      </c>
      <c r="AC112" s="85" t="s">
        <v>944</v>
      </c>
      <c r="AD112" s="85" t="s">
        <v>945</v>
      </c>
      <c r="AE112">
        <f t="shared" si="10"/>
        <v>0</v>
      </c>
      <c r="AF112">
        <f t="shared" si="11"/>
        <v>0</v>
      </c>
      <c r="AG112">
        <f t="shared" si="12"/>
        <v>90</v>
      </c>
      <c r="AH112">
        <f t="shared" si="13"/>
        <v>0.60000000000000142</v>
      </c>
      <c r="AI112">
        <f t="shared" si="14"/>
        <v>0</v>
      </c>
      <c r="AJ112">
        <f t="shared" si="15"/>
        <v>0</v>
      </c>
      <c r="AK112">
        <f t="shared" si="16"/>
        <v>-0.19999999999999996</v>
      </c>
      <c r="AL112">
        <f t="shared" si="17"/>
        <v>0</v>
      </c>
      <c r="AM112">
        <f t="shared" si="18"/>
        <v>0</v>
      </c>
    </row>
    <row r="113" spans="1:41">
      <c r="A113" s="69" t="s">
        <v>189</v>
      </c>
      <c r="B113" s="69" t="s">
        <v>190</v>
      </c>
      <c r="C113" s="69" t="s">
        <v>943</v>
      </c>
      <c r="D113" s="83">
        <v>12</v>
      </c>
      <c r="E113" s="83">
        <v>2</v>
      </c>
      <c r="F113" s="83">
        <v>1582</v>
      </c>
      <c r="G113" s="83">
        <v>16</v>
      </c>
      <c r="H113" s="83">
        <v>0</v>
      </c>
      <c r="I113" s="83"/>
      <c r="J113" s="83">
        <v>0</v>
      </c>
      <c r="K113" s="83">
        <v>0</v>
      </c>
      <c r="L113" s="83">
        <v>3</v>
      </c>
      <c r="M113" s="83" t="s">
        <v>944</v>
      </c>
      <c r="N113" s="83"/>
      <c r="O113" s="83" t="s">
        <v>1344</v>
      </c>
      <c r="P113" s="84">
        <v>0</v>
      </c>
      <c r="Q113" s="84">
        <v>0</v>
      </c>
      <c r="R113" s="84" t="s">
        <v>945</v>
      </c>
      <c r="S113" s="84" t="s">
        <v>945</v>
      </c>
      <c r="T113" s="85">
        <v>12</v>
      </c>
      <c r="U113" s="85">
        <v>2</v>
      </c>
      <c r="V113" s="85">
        <v>1568</v>
      </c>
      <c r="W113" s="85">
        <v>16.600000000000001</v>
      </c>
      <c r="X113" s="85">
        <v>0</v>
      </c>
      <c r="Y113" s="85"/>
      <c r="Z113" s="85">
        <v>0</v>
      </c>
      <c r="AA113" s="85">
        <v>0</v>
      </c>
      <c r="AB113" s="85">
        <v>3</v>
      </c>
      <c r="AC113" s="85" t="s">
        <v>944</v>
      </c>
      <c r="AD113" s="85" t="s">
        <v>945</v>
      </c>
      <c r="AE113">
        <f t="shared" si="10"/>
        <v>0</v>
      </c>
      <c r="AF113">
        <f t="shared" si="11"/>
        <v>0</v>
      </c>
      <c r="AG113">
        <f t="shared" si="12"/>
        <v>14</v>
      </c>
      <c r="AH113">
        <f t="shared" si="13"/>
        <v>-0.60000000000000142</v>
      </c>
      <c r="AI113">
        <f t="shared" si="14"/>
        <v>0</v>
      </c>
      <c r="AJ113">
        <f t="shared" si="15"/>
        <v>0</v>
      </c>
      <c r="AK113">
        <f t="shared" si="16"/>
        <v>0</v>
      </c>
      <c r="AL113">
        <f t="shared" si="17"/>
        <v>0</v>
      </c>
      <c r="AM113">
        <f t="shared" si="18"/>
        <v>0</v>
      </c>
    </row>
    <row r="114" spans="1:41">
      <c r="A114" s="69" t="s">
        <v>193</v>
      </c>
      <c r="B114" s="69" t="s">
        <v>194</v>
      </c>
      <c r="C114" s="69" t="s">
        <v>943</v>
      </c>
      <c r="D114" s="83">
        <v>10</v>
      </c>
      <c r="E114" s="83">
        <v>2</v>
      </c>
      <c r="F114" s="83">
        <v>1518</v>
      </c>
      <c r="G114" s="83">
        <v>17</v>
      </c>
      <c r="H114" s="83">
        <v>0</v>
      </c>
      <c r="I114" s="83"/>
      <c r="J114" s="83">
        <v>0</v>
      </c>
      <c r="K114" s="83">
        <v>0</v>
      </c>
      <c r="L114" s="83">
        <v>3</v>
      </c>
      <c r="M114" s="83" t="s">
        <v>944</v>
      </c>
      <c r="N114" s="83"/>
      <c r="O114" s="83" t="s">
        <v>1344</v>
      </c>
      <c r="P114" s="84">
        <v>0</v>
      </c>
      <c r="Q114" s="84">
        <v>0</v>
      </c>
      <c r="R114" s="84" t="s">
        <v>945</v>
      </c>
      <c r="S114" s="84" t="s">
        <v>945</v>
      </c>
      <c r="T114" s="85">
        <v>10</v>
      </c>
      <c r="U114" s="85">
        <v>2.1</v>
      </c>
      <c r="V114" s="85">
        <v>1501</v>
      </c>
      <c r="W114" s="85">
        <v>17.100000000000001</v>
      </c>
      <c r="X114" s="85">
        <v>0</v>
      </c>
      <c r="Y114" s="85"/>
      <c r="Z114" s="85">
        <v>0</v>
      </c>
      <c r="AA114" s="85">
        <v>0</v>
      </c>
      <c r="AB114" s="85">
        <v>3</v>
      </c>
      <c r="AC114" s="85" t="s">
        <v>944</v>
      </c>
      <c r="AD114" s="85" t="s">
        <v>945</v>
      </c>
      <c r="AE114">
        <f t="shared" si="10"/>
        <v>0</v>
      </c>
      <c r="AF114">
        <f t="shared" si="11"/>
        <v>-0.10000000000000009</v>
      </c>
      <c r="AG114">
        <f t="shared" si="12"/>
        <v>17</v>
      </c>
      <c r="AH114">
        <f t="shared" si="13"/>
        <v>-0.10000000000000142</v>
      </c>
      <c r="AI114">
        <f t="shared" si="14"/>
        <v>0</v>
      </c>
      <c r="AJ114">
        <f t="shared" si="15"/>
        <v>0</v>
      </c>
      <c r="AK114">
        <f t="shared" si="16"/>
        <v>0</v>
      </c>
      <c r="AL114">
        <f t="shared" si="17"/>
        <v>0</v>
      </c>
      <c r="AM114">
        <f t="shared" si="18"/>
        <v>0</v>
      </c>
    </row>
    <row r="115" spans="1:41">
      <c r="A115" s="69" t="s">
        <v>197</v>
      </c>
      <c r="B115" s="69" t="s">
        <v>198</v>
      </c>
      <c r="C115" s="69" t="s">
        <v>943</v>
      </c>
      <c r="D115" s="83">
        <v>44</v>
      </c>
      <c r="E115" s="83">
        <v>2</v>
      </c>
      <c r="F115" s="83">
        <v>2722</v>
      </c>
      <c r="G115" s="83">
        <v>16</v>
      </c>
      <c r="H115" s="83">
        <v>4</v>
      </c>
      <c r="I115" s="83"/>
      <c r="J115" s="83">
        <v>3.5</v>
      </c>
      <c r="K115" s="83">
        <v>0.8</v>
      </c>
      <c r="L115" s="83">
        <v>3</v>
      </c>
      <c r="M115" s="83" t="s">
        <v>944</v>
      </c>
      <c r="N115" s="83"/>
      <c r="O115" s="83" t="s">
        <v>1344</v>
      </c>
      <c r="P115" s="84">
        <v>0</v>
      </c>
      <c r="Q115" s="84">
        <v>3</v>
      </c>
      <c r="R115" s="84" t="s">
        <v>945</v>
      </c>
      <c r="S115" s="84" t="s">
        <v>945</v>
      </c>
      <c r="T115" s="85">
        <v>44</v>
      </c>
      <c r="U115" s="85">
        <v>2</v>
      </c>
      <c r="V115" s="85">
        <v>2632</v>
      </c>
      <c r="W115" s="85">
        <v>16</v>
      </c>
      <c r="X115" s="85">
        <v>3</v>
      </c>
      <c r="Y115" s="85"/>
      <c r="Z115" s="85">
        <v>3.5</v>
      </c>
      <c r="AA115" s="85">
        <v>0.8</v>
      </c>
      <c r="AB115" s="85">
        <v>3</v>
      </c>
      <c r="AC115" s="85" t="s">
        <v>944</v>
      </c>
      <c r="AD115" s="85" t="s">
        <v>945</v>
      </c>
      <c r="AE115">
        <f t="shared" si="10"/>
        <v>0</v>
      </c>
      <c r="AF115">
        <f t="shared" si="11"/>
        <v>0</v>
      </c>
      <c r="AG115">
        <f t="shared" si="12"/>
        <v>90</v>
      </c>
      <c r="AH115">
        <f t="shared" si="13"/>
        <v>0</v>
      </c>
      <c r="AI115">
        <f t="shared" si="14"/>
        <v>1</v>
      </c>
      <c r="AJ115">
        <f t="shared" si="15"/>
        <v>0</v>
      </c>
      <c r="AK115">
        <f t="shared" si="16"/>
        <v>0</v>
      </c>
      <c r="AL115">
        <f t="shared" si="17"/>
        <v>0</v>
      </c>
      <c r="AM115">
        <f t="shared" si="18"/>
        <v>0</v>
      </c>
    </row>
    <row r="116" spans="1:41">
      <c r="A116" s="69" t="s">
        <v>201</v>
      </c>
      <c r="B116" s="69" t="s">
        <v>202</v>
      </c>
      <c r="C116" s="69" t="s">
        <v>943</v>
      </c>
      <c r="D116" s="83">
        <v>18</v>
      </c>
      <c r="E116" s="83">
        <v>2</v>
      </c>
      <c r="F116" s="83">
        <v>7761</v>
      </c>
      <c r="G116" s="83">
        <v>13</v>
      </c>
      <c r="H116" s="83">
        <v>0</v>
      </c>
      <c r="I116" s="83"/>
      <c r="J116" s="83">
        <v>0</v>
      </c>
      <c r="K116" s="83">
        <v>0</v>
      </c>
      <c r="L116" s="83">
        <v>3</v>
      </c>
      <c r="M116" s="83" t="s">
        <v>946</v>
      </c>
      <c r="N116" s="83" t="s">
        <v>948</v>
      </c>
      <c r="O116" s="83" t="s">
        <v>1344</v>
      </c>
      <c r="P116" s="84">
        <v>0</v>
      </c>
      <c r="Q116" s="84">
        <v>7</v>
      </c>
      <c r="R116" s="84" t="s">
        <v>945</v>
      </c>
      <c r="S116" s="84" t="s">
        <v>945</v>
      </c>
      <c r="T116" s="85">
        <v>18</v>
      </c>
      <c r="U116" s="85">
        <v>2</v>
      </c>
      <c r="V116" s="85">
        <v>7744</v>
      </c>
      <c r="W116" s="85">
        <v>13</v>
      </c>
      <c r="X116" s="85">
        <v>0</v>
      </c>
      <c r="Y116" s="85"/>
      <c r="Z116" s="85">
        <v>0</v>
      </c>
      <c r="AA116" s="85">
        <v>0</v>
      </c>
      <c r="AB116" s="85">
        <v>3</v>
      </c>
      <c r="AC116" s="85" t="s">
        <v>946</v>
      </c>
      <c r="AD116" s="85" t="s">
        <v>948</v>
      </c>
      <c r="AE116">
        <f t="shared" si="10"/>
        <v>0</v>
      </c>
      <c r="AF116">
        <f t="shared" si="11"/>
        <v>0</v>
      </c>
      <c r="AG116">
        <f t="shared" si="12"/>
        <v>17</v>
      </c>
      <c r="AH116">
        <f t="shared" si="13"/>
        <v>0</v>
      </c>
      <c r="AI116">
        <f t="shared" si="14"/>
        <v>0</v>
      </c>
      <c r="AJ116">
        <f t="shared" si="15"/>
        <v>0</v>
      </c>
      <c r="AK116">
        <f t="shared" si="16"/>
        <v>0</v>
      </c>
      <c r="AL116">
        <f t="shared" si="17"/>
        <v>0</v>
      </c>
      <c r="AM116">
        <f t="shared" si="18"/>
        <v>0</v>
      </c>
    </row>
    <row r="117" spans="1:41">
      <c r="A117" s="69" t="s">
        <v>205</v>
      </c>
      <c r="B117" s="69" t="s">
        <v>206</v>
      </c>
      <c r="C117" s="69" t="s">
        <v>943</v>
      </c>
      <c r="D117" s="83">
        <v>15</v>
      </c>
      <c r="E117" s="83">
        <v>2</v>
      </c>
      <c r="F117" s="83">
        <v>2588</v>
      </c>
      <c r="G117" s="83">
        <v>15</v>
      </c>
      <c r="H117" s="83">
        <v>0</v>
      </c>
      <c r="I117" s="83"/>
      <c r="J117" s="83">
        <v>0</v>
      </c>
      <c r="K117" s="83">
        <v>0</v>
      </c>
      <c r="L117" s="83">
        <v>3</v>
      </c>
      <c r="M117" s="83" t="s">
        <v>944</v>
      </c>
      <c r="N117" s="83" t="s">
        <v>948</v>
      </c>
      <c r="O117" s="83" t="s">
        <v>1344</v>
      </c>
      <c r="P117" s="84">
        <v>0</v>
      </c>
      <c r="Q117" s="84">
        <v>3</v>
      </c>
      <c r="R117" s="84" t="s">
        <v>945</v>
      </c>
      <c r="S117" s="84" t="s">
        <v>945</v>
      </c>
      <c r="T117" s="85">
        <v>15</v>
      </c>
      <c r="U117" s="85">
        <v>2.1</v>
      </c>
      <c r="V117" s="85">
        <v>2518</v>
      </c>
      <c r="W117" s="85">
        <v>17.5</v>
      </c>
      <c r="X117" s="85">
        <v>0</v>
      </c>
      <c r="Y117" s="85"/>
      <c r="Z117" s="85">
        <v>0</v>
      </c>
      <c r="AA117" s="85">
        <v>0</v>
      </c>
      <c r="AB117" s="85">
        <v>3</v>
      </c>
      <c r="AC117" s="85" t="s">
        <v>944</v>
      </c>
      <c r="AD117" s="85" t="s">
        <v>948</v>
      </c>
      <c r="AE117">
        <f t="shared" si="10"/>
        <v>0</v>
      </c>
      <c r="AF117">
        <f t="shared" si="11"/>
        <v>-0.10000000000000009</v>
      </c>
      <c r="AG117">
        <f t="shared" si="12"/>
        <v>70</v>
      </c>
      <c r="AH117">
        <f t="shared" si="13"/>
        <v>-2.5</v>
      </c>
      <c r="AI117">
        <f t="shared" si="14"/>
        <v>0</v>
      </c>
      <c r="AJ117">
        <f t="shared" si="15"/>
        <v>0</v>
      </c>
      <c r="AK117">
        <f t="shared" si="16"/>
        <v>0</v>
      </c>
      <c r="AL117">
        <f t="shared" si="17"/>
        <v>0</v>
      </c>
      <c r="AM117">
        <f t="shared" si="18"/>
        <v>0</v>
      </c>
    </row>
    <row r="118" spans="1:41">
      <c r="A118" s="69" t="s">
        <v>209</v>
      </c>
      <c r="B118" s="69" t="s">
        <v>210</v>
      </c>
      <c r="C118" s="69" t="s">
        <v>943</v>
      </c>
      <c r="D118" s="83">
        <v>27</v>
      </c>
      <c r="E118" s="83">
        <v>2</v>
      </c>
      <c r="F118" s="83">
        <v>4400</v>
      </c>
      <c r="G118" s="83">
        <v>19</v>
      </c>
      <c r="H118" s="83">
        <v>0</v>
      </c>
      <c r="I118" s="83"/>
      <c r="J118" s="83">
        <v>0.1</v>
      </c>
      <c r="K118" s="83">
        <v>0</v>
      </c>
      <c r="L118" s="83">
        <v>3</v>
      </c>
      <c r="M118" s="83" t="s">
        <v>944</v>
      </c>
      <c r="N118" s="83" t="s">
        <v>948</v>
      </c>
      <c r="O118" s="83" t="s">
        <v>1344</v>
      </c>
      <c r="P118" s="84">
        <v>0</v>
      </c>
      <c r="Q118" s="84">
        <v>3</v>
      </c>
      <c r="R118" s="84" t="s">
        <v>945</v>
      </c>
      <c r="S118" s="84" t="s">
        <v>945</v>
      </c>
      <c r="T118" s="85">
        <v>27</v>
      </c>
      <c r="U118" s="85">
        <v>2</v>
      </c>
      <c r="V118" s="85">
        <v>4120</v>
      </c>
      <c r="W118" s="85">
        <v>18.600000000000001</v>
      </c>
      <c r="X118" s="85">
        <v>0</v>
      </c>
      <c r="Y118" s="85"/>
      <c r="Z118" s="85">
        <v>0.1</v>
      </c>
      <c r="AA118" s="85">
        <v>0</v>
      </c>
      <c r="AB118" s="85">
        <v>3</v>
      </c>
      <c r="AC118" s="85" t="s">
        <v>944</v>
      </c>
      <c r="AD118" s="85" t="s">
        <v>948</v>
      </c>
      <c r="AE118">
        <f t="shared" si="10"/>
        <v>0</v>
      </c>
      <c r="AF118">
        <f t="shared" si="11"/>
        <v>0</v>
      </c>
      <c r="AG118">
        <f t="shared" si="12"/>
        <v>280</v>
      </c>
      <c r="AH118">
        <f t="shared" si="13"/>
        <v>0.39999999999999858</v>
      </c>
      <c r="AI118">
        <f t="shared" si="14"/>
        <v>0</v>
      </c>
      <c r="AJ118">
        <f t="shared" si="15"/>
        <v>0</v>
      </c>
      <c r="AK118">
        <f t="shared" si="16"/>
        <v>0</v>
      </c>
      <c r="AL118">
        <f t="shared" si="17"/>
        <v>0</v>
      </c>
      <c r="AM118">
        <f t="shared" si="18"/>
        <v>0</v>
      </c>
    </row>
    <row r="119" spans="1:41">
      <c r="A119" s="69" t="s">
        <v>213</v>
      </c>
      <c r="B119" s="69" t="s">
        <v>214</v>
      </c>
      <c r="C119" s="69" t="s">
        <v>943</v>
      </c>
      <c r="D119" s="83">
        <v>15</v>
      </c>
      <c r="E119" s="83">
        <v>2</v>
      </c>
      <c r="F119" s="83">
        <v>8931</v>
      </c>
      <c r="G119" s="83">
        <v>14</v>
      </c>
      <c r="H119" s="83">
        <v>0</v>
      </c>
      <c r="I119" s="83"/>
      <c r="J119" s="83">
        <v>0</v>
      </c>
      <c r="K119" s="83">
        <v>0</v>
      </c>
      <c r="L119" s="83">
        <v>3</v>
      </c>
      <c r="M119" s="83" t="s">
        <v>944</v>
      </c>
      <c r="N119" s="83" t="s">
        <v>948</v>
      </c>
      <c r="O119" s="83" t="s">
        <v>1344</v>
      </c>
      <c r="P119" s="84">
        <v>1</v>
      </c>
      <c r="Q119" s="84">
        <v>0</v>
      </c>
      <c r="R119" s="84" t="s">
        <v>945</v>
      </c>
      <c r="S119" s="84" t="s">
        <v>945</v>
      </c>
      <c r="T119" s="85">
        <v>15</v>
      </c>
      <c r="U119" s="85">
        <v>2</v>
      </c>
      <c r="V119" s="85">
        <v>8484</v>
      </c>
      <c r="W119" s="85">
        <v>14.6</v>
      </c>
      <c r="X119" s="85">
        <v>1</v>
      </c>
      <c r="Y119" s="85"/>
      <c r="Z119" s="85">
        <v>0</v>
      </c>
      <c r="AA119" s="85">
        <v>0</v>
      </c>
      <c r="AB119" s="85">
        <v>3</v>
      </c>
      <c r="AC119" s="85" t="s">
        <v>944</v>
      </c>
      <c r="AD119" s="85" t="s">
        <v>948</v>
      </c>
      <c r="AE119">
        <f t="shared" si="10"/>
        <v>0</v>
      </c>
      <c r="AF119">
        <f t="shared" si="11"/>
        <v>0</v>
      </c>
      <c r="AG119">
        <f t="shared" si="12"/>
        <v>447</v>
      </c>
      <c r="AH119">
        <f t="shared" si="13"/>
        <v>-0.59999999999999964</v>
      </c>
      <c r="AI119">
        <f t="shared" si="14"/>
        <v>-1</v>
      </c>
      <c r="AJ119">
        <f t="shared" si="15"/>
        <v>0</v>
      </c>
      <c r="AK119">
        <f t="shared" si="16"/>
        <v>0</v>
      </c>
      <c r="AL119">
        <f t="shared" si="17"/>
        <v>0</v>
      </c>
      <c r="AM119">
        <f t="shared" si="18"/>
        <v>0</v>
      </c>
    </row>
    <row r="120" spans="1:41">
      <c r="A120" s="69" t="s">
        <v>217</v>
      </c>
      <c r="B120" s="69" t="s">
        <v>218</v>
      </c>
      <c r="C120" s="69" t="s">
        <v>943</v>
      </c>
      <c r="D120" s="83">
        <v>14</v>
      </c>
      <c r="E120" s="83">
        <v>2</v>
      </c>
      <c r="F120" s="83">
        <v>11079</v>
      </c>
      <c r="G120" s="83">
        <v>13</v>
      </c>
      <c r="H120" s="83">
        <v>3</v>
      </c>
      <c r="I120" s="83"/>
      <c r="J120" s="83">
        <v>0</v>
      </c>
      <c r="K120" s="83">
        <v>0.60000000000000009</v>
      </c>
      <c r="L120" s="83">
        <v>3</v>
      </c>
      <c r="M120" s="83" t="s">
        <v>944</v>
      </c>
      <c r="N120" s="83"/>
      <c r="O120" s="83" t="s">
        <v>1344</v>
      </c>
      <c r="P120" s="84">
        <v>1</v>
      </c>
      <c r="Q120" s="84">
        <v>4</v>
      </c>
      <c r="R120" s="84" t="s">
        <v>945</v>
      </c>
      <c r="S120" s="84" t="s">
        <v>945</v>
      </c>
      <c r="T120" s="85">
        <v>14</v>
      </c>
      <c r="U120" s="85">
        <v>2</v>
      </c>
      <c r="V120" s="85">
        <v>10301</v>
      </c>
      <c r="W120" s="85">
        <v>12.9</v>
      </c>
      <c r="X120" s="85">
        <v>3</v>
      </c>
      <c r="Y120" s="85"/>
      <c r="Z120" s="85">
        <v>0</v>
      </c>
      <c r="AA120" s="85">
        <v>0.6</v>
      </c>
      <c r="AB120" s="85">
        <v>3</v>
      </c>
      <c r="AC120" s="85" t="s">
        <v>944</v>
      </c>
      <c r="AD120" s="85" t="s">
        <v>945</v>
      </c>
      <c r="AE120">
        <f t="shared" si="10"/>
        <v>0</v>
      </c>
      <c r="AF120">
        <f t="shared" si="11"/>
        <v>0</v>
      </c>
      <c r="AG120">
        <f t="shared" si="12"/>
        <v>778</v>
      </c>
      <c r="AH120">
        <f t="shared" si="13"/>
        <v>9.9999999999999645E-2</v>
      </c>
      <c r="AI120">
        <f t="shared" si="14"/>
        <v>0</v>
      </c>
      <c r="AJ120">
        <f t="shared" si="15"/>
        <v>0</v>
      </c>
      <c r="AK120">
        <f t="shared" si="16"/>
        <v>0</v>
      </c>
      <c r="AL120">
        <f t="shared" si="17"/>
        <v>1.1102230246251565E-16</v>
      </c>
      <c r="AM120">
        <f t="shared" si="18"/>
        <v>0</v>
      </c>
    </row>
    <row r="121" spans="1:41">
      <c r="A121" s="69" t="s">
        <v>221</v>
      </c>
      <c r="B121" s="69" t="s">
        <v>222</v>
      </c>
      <c r="C121" s="69" t="s">
        <v>943</v>
      </c>
      <c r="D121" s="83">
        <v>6</v>
      </c>
      <c r="E121" s="83">
        <v>2</v>
      </c>
      <c r="F121" s="83">
        <v>16354</v>
      </c>
      <c r="G121" s="83">
        <v>8</v>
      </c>
      <c r="H121" s="83">
        <v>0</v>
      </c>
      <c r="I121" s="83"/>
      <c r="J121" s="83">
        <v>0.5</v>
      </c>
      <c r="K121" s="83">
        <v>0.8</v>
      </c>
      <c r="L121" s="83">
        <v>3</v>
      </c>
      <c r="M121" s="83" t="s">
        <v>946</v>
      </c>
      <c r="N121" s="83"/>
      <c r="O121" s="83" t="s">
        <v>1344</v>
      </c>
      <c r="P121" s="84">
        <v>0</v>
      </c>
      <c r="Q121" s="84">
        <v>0</v>
      </c>
      <c r="R121" s="84" t="s">
        <v>945</v>
      </c>
      <c r="S121" s="84" t="s">
        <v>945</v>
      </c>
      <c r="T121" s="85">
        <v>6</v>
      </c>
      <c r="U121" s="85">
        <v>2</v>
      </c>
      <c r="V121" s="85">
        <v>16058</v>
      </c>
      <c r="W121" s="85">
        <v>7.7</v>
      </c>
      <c r="X121" s="85">
        <v>0</v>
      </c>
      <c r="Y121" s="85"/>
      <c r="Z121" s="85">
        <v>0.5</v>
      </c>
      <c r="AA121" s="85">
        <v>0.8</v>
      </c>
      <c r="AB121" s="85">
        <v>3</v>
      </c>
      <c r="AC121" s="85" t="s">
        <v>946</v>
      </c>
      <c r="AD121" s="85" t="s">
        <v>945</v>
      </c>
      <c r="AE121">
        <f t="shared" si="10"/>
        <v>0</v>
      </c>
      <c r="AF121">
        <f t="shared" si="11"/>
        <v>0</v>
      </c>
      <c r="AG121">
        <f t="shared" si="12"/>
        <v>296</v>
      </c>
      <c r="AH121">
        <f t="shared" si="13"/>
        <v>0.29999999999999982</v>
      </c>
      <c r="AI121">
        <f t="shared" si="14"/>
        <v>0</v>
      </c>
      <c r="AJ121">
        <f t="shared" si="15"/>
        <v>0</v>
      </c>
      <c r="AK121">
        <f t="shared" si="16"/>
        <v>0</v>
      </c>
      <c r="AL121">
        <f t="shared" si="17"/>
        <v>0</v>
      </c>
      <c r="AM121">
        <f t="shared" si="18"/>
        <v>0</v>
      </c>
    </row>
    <row r="122" spans="1:41">
      <c r="A122" s="69" t="s">
        <v>225</v>
      </c>
      <c r="B122" s="69" t="s">
        <v>226</v>
      </c>
      <c r="C122" s="69" t="s">
        <v>943</v>
      </c>
      <c r="D122" s="83">
        <v>42</v>
      </c>
      <c r="E122" s="83">
        <v>2</v>
      </c>
      <c r="F122" s="83">
        <v>3199</v>
      </c>
      <c r="G122" s="83">
        <v>14</v>
      </c>
      <c r="H122" s="83">
        <v>0</v>
      </c>
      <c r="I122" s="83"/>
      <c r="J122" s="83">
        <v>0</v>
      </c>
      <c r="K122" s="83">
        <v>0</v>
      </c>
      <c r="L122" s="83">
        <v>3</v>
      </c>
      <c r="M122" s="83" t="s">
        <v>944</v>
      </c>
      <c r="N122" s="83"/>
      <c r="O122" s="83" t="s">
        <v>1344</v>
      </c>
      <c r="P122" s="84">
        <v>0</v>
      </c>
      <c r="Q122" s="84">
        <v>1</v>
      </c>
      <c r="R122" s="84" t="s">
        <v>945</v>
      </c>
      <c r="S122" s="84" t="s">
        <v>945</v>
      </c>
      <c r="T122" s="85">
        <v>42</v>
      </c>
      <c r="U122" s="85">
        <v>2</v>
      </c>
      <c r="V122" s="85">
        <v>3173</v>
      </c>
      <c r="W122" s="85">
        <v>14.4</v>
      </c>
      <c r="X122" s="85">
        <v>0</v>
      </c>
      <c r="Y122" s="85"/>
      <c r="Z122" s="85">
        <v>0.2</v>
      </c>
      <c r="AA122" s="85">
        <v>0</v>
      </c>
      <c r="AB122" s="85">
        <v>3</v>
      </c>
      <c r="AC122" s="85" t="s">
        <v>944</v>
      </c>
      <c r="AD122" s="85" t="s">
        <v>945</v>
      </c>
      <c r="AE122">
        <f t="shared" si="10"/>
        <v>0</v>
      </c>
      <c r="AF122">
        <f t="shared" si="11"/>
        <v>0</v>
      </c>
      <c r="AG122">
        <f t="shared" si="12"/>
        <v>26</v>
      </c>
      <c r="AH122">
        <f t="shared" si="13"/>
        <v>-0.40000000000000036</v>
      </c>
      <c r="AI122">
        <f t="shared" si="14"/>
        <v>0</v>
      </c>
      <c r="AJ122">
        <f t="shared" si="15"/>
        <v>0</v>
      </c>
      <c r="AK122">
        <f t="shared" si="16"/>
        <v>-0.2</v>
      </c>
      <c r="AL122">
        <f t="shared" si="17"/>
        <v>0</v>
      </c>
      <c r="AM122">
        <f t="shared" si="18"/>
        <v>0</v>
      </c>
    </row>
    <row r="123" spans="1:41">
      <c r="A123" s="69" t="s">
        <v>229</v>
      </c>
      <c r="B123" s="69" t="s">
        <v>230</v>
      </c>
      <c r="C123" s="69" t="s">
        <v>943</v>
      </c>
      <c r="D123" s="83">
        <v>9</v>
      </c>
      <c r="E123" s="83">
        <v>2</v>
      </c>
      <c r="F123" s="83">
        <v>10097</v>
      </c>
      <c r="G123" s="83">
        <v>9</v>
      </c>
      <c r="H123" s="83">
        <v>0</v>
      </c>
      <c r="I123" s="83"/>
      <c r="J123" s="83">
        <v>0</v>
      </c>
      <c r="K123" s="83">
        <v>0</v>
      </c>
      <c r="L123" s="83">
        <v>3</v>
      </c>
      <c r="M123" s="83" t="s">
        <v>946</v>
      </c>
      <c r="N123" s="83" t="s">
        <v>948</v>
      </c>
      <c r="O123" s="83" t="s">
        <v>1344</v>
      </c>
      <c r="P123" s="84">
        <v>0</v>
      </c>
      <c r="Q123" s="84">
        <v>1</v>
      </c>
      <c r="R123" s="84" t="s">
        <v>945</v>
      </c>
      <c r="S123" s="84" t="s">
        <v>945</v>
      </c>
      <c r="T123" s="85">
        <v>9</v>
      </c>
      <c r="U123" s="85">
        <v>2</v>
      </c>
      <c r="V123" s="85">
        <v>9990</v>
      </c>
      <c r="W123" s="85">
        <v>7.2</v>
      </c>
      <c r="X123" s="85">
        <v>0</v>
      </c>
      <c r="Y123" s="85"/>
      <c r="Z123" s="85">
        <v>0</v>
      </c>
      <c r="AA123" s="85">
        <v>0</v>
      </c>
      <c r="AB123" s="85">
        <v>3</v>
      </c>
      <c r="AC123" s="85" t="s">
        <v>946</v>
      </c>
      <c r="AD123" s="85" t="s">
        <v>948</v>
      </c>
      <c r="AE123">
        <f t="shared" si="10"/>
        <v>0</v>
      </c>
      <c r="AF123">
        <f t="shared" si="11"/>
        <v>0</v>
      </c>
      <c r="AG123">
        <f t="shared" si="12"/>
        <v>107</v>
      </c>
      <c r="AH123">
        <f t="shared" si="13"/>
        <v>1.7999999999999998</v>
      </c>
      <c r="AI123">
        <f t="shared" si="14"/>
        <v>0</v>
      </c>
      <c r="AJ123">
        <f t="shared" si="15"/>
        <v>0</v>
      </c>
      <c r="AK123">
        <f t="shared" si="16"/>
        <v>0</v>
      </c>
      <c r="AL123">
        <f t="shared" si="17"/>
        <v>0</v>
      </c>
      <c r="AM123">
        <f t="shared" si="18"/>
        <v>0</v>
      </c>
    </row>
    <row r="124" spans="1:41">
      <c r="A124" s="69" t="s">
        <v>233</v>
      </c>
      <c r="B124" s="69" t="s">
        <v>234</v>
      </c>
      <c r="C124" s="69" t="s">
        <v>943</v>
      </c>
      <c r="D124" s="83">
        <v>30</v>
      </c>
      <c r="E124" s="83">
        <v>2</v>
      </c>
      <c r="F124" s="83">
        <v>3235</v>
      </c>
      <c r="G124" s="83">
        <v>12</v>
      </c>
      <c r="H124" s="83">
        <v>0</v>
      </c>
      <c r="I124" s="83"/>
      <c r="J124" s="83">
        <v>0</v>
      </c>
      <c r="K124" s="83">
        <v>3.5</v>
      </c>
      <c r="L124" s="83">
        <v>3</v>
      </c>
      <c r="M124" s="83" t="s">
        <v>944</v>
      </c>
      <c r="N124" s="83"/>
      <c r="O124" s="83" t="s">
        <v>1344</v>
      </c>
      <c r="P124" s="84">
        <v>0</v>
      </c>
      <c r="Q124" s="84">
        <v>0</v>
      </c>
      <c r="R124" s="84" t="s">
        <v>945</v>
      </c>
      <c r="S124" s="84" t="s">
        <v>945</v>
      </c>
      <c r="T124" s="85">
        <v>30</v>
      </c>
      <c r="U124" s="85">
        <v>2</v>
      </c>
      <c r="V124" s="85">
        <v>3293</v>
      </c>
      <c r="W124" s="85">
        <v>11.7</v>
      </c>
      <c r="X124" s="85">
        <v>0</v>
      </c>
      <c r="Y124" s="85"/>
      <c r="Z124" s="85">
        <v>0</v>
      </c>
      <c r="AA124" s="85">
        <v>3.5</v>
      </c>
      <c r="AB124" s="85">
        <v>3</v>
      </c>
      <c r="AC124" s="85" t="s">
        <v>944</v>
      </c>
      <c r="AD124" s="85" t="s">
        <v>945</v>
      </c>
      <c r="AE124">
        <f t="shared" si="10"/>
        <v>0</v>
      </c>
      <c r="AF124">
        <f t="shared" si="11"/>
        <v>0</v>
      </c>
      <c r="AG124">
        <f t="shared" si="12"/>
        <v>-58</v>
      </c>
      <c r="AH124">
        <f t="shared" si="13"/>
        <v>0.30000000000000071</v>
      </c>
      <c r="AI124">
        <f t="shared" si="14"/>
        <v>0</v>
      </c>
      <c r="AJ124">
        <f t="shared" si="15"/>
        <v>0</v>
      </c>
      <c r="AK124">
        <f t="shared" si="16"/>
        <v>0</v>
      </c>
      <c r="AL124">
        <f t="shared" si="17"/>
        <v>0</v>
      </c>
      <c r="AM124">
        <f t="shared" si="18"/>
        <v>0</v>
      </c>
    </row>
    <row r="125" spans="1:41">
      <c r="A125" s="69" t="s">
        <v>237</v>
      </c>
      <c r="B125" s="69" t="s">
        <v>238</v>
      </c>
      <c r="C125" s="69" t="s">
        <v>943</v>
      </c>
      <c r="D125" s="83">
        <v>38</v>
      </c>
      <c r="E125" s="83">
        <v>2</v>
      </c>
      <c r="F125" s="83">
        <v>1674</v>
      </c>
      <c r="G125" s="83">
        <v>15</v>
      </c>
      <c r="H125" s="83">
        <v>0</v>
      </c>
      <c r="I125" s="83"/>
      <c r="J125" s="83">
        <v>0.1</v>
      </c>
      <c r="K125" s="83">
        <v>3</v>
      </c>
      <c r="L125" s="83">
        <v>3</v>
      </c>
      <c r="M125" s="83" t="s">
        <v>944</v>
      </c>
      <c r="N125" s="83"/>
      <c r="O125" s="83" t="s">
        <v>1344</v>
      </c>
      <c r="P125" s="84">
        <v>0</v>
      </c>
      <c r="Q125" s="84">
        <v>1</v>
      </c>
      <c r="R125" s="84" t="s">
        <v>945</v>
      </c>
      <c r="S125" s="84" t="s">
        <v>945</v>
      </c>
      <c r="T125" s="85">
        <v>38</v>
      </c>
      <c r="U125" s="85">
        <v>2</v>
      </c>
      <c r="V125" s="85">
        <v>1612</v>
      </c>
      <c r="W125" s="85">
        <v>16</v>
      </c>
      <c r="X125" s="85">
        <v>0</v>
      </c>
      <c r="Y125" s="85"/>
      <c r="Z125" s="85">
        <v>0.1</v>
      </c>
      <c r="AA125" s="85">
        <v>3</v>
      </c>
      <c r="AB125" s="85">
        <v>3</v>
      </c>
      <c r="AC125" s="85" t="s">
        <v>944</v>
      </c>
      <c r="AD125" s="85" t="s">
        <v>945</v>
      </c>
      <c r="AE125">
        <f t="shared" si="10"/>
        <v>0</v>
      </c>
      <c r="AF125">
        <f t="shared" si="11"/>
        <v>0</v>
      </c>
      <c r="AG125">
        <f t="shared" si="12"/>
        <v>62</v>
      </c>
      <c r="AH125">
        <f t="shared" si="13"/>
        <v>-1</v>
      </c>
      <c r="AI125">
        <f t="shared" si="14"/>
        <v>0</v>
      </c>
      <c r="AJ125">
        <f t="shared" si="15"/>
        <v>0</v>
      </c>
      <c r="AK125">
        <f t="shared" si="16"/>
        <v>0</v>
      </c>
      <c r="AL125">
        <f t="shared" si="17"/>
        <v>0</v>
      </c>
      <c r="AM125">
        <f t="shared" si="18"/>
        <v>0</v>
      </c>
    </row>
    <row r="126" spans="1:41">
      <c r="A126" s="69" t="s">
        <v>241</v>
      </c>
      <c r="B126" s="69" t="s">
        <v>242</v>
      </c>
      <c r="C126" s="69" t="s">
        <v>943</v>
      </c>
      <c r="D126" s="83">
        <v>6</v>
      </c>
      <c r="E126" s="83">
        <v>2</v>
      </c>
      <c r="F126" s="83">
        <v>3103</v>
      </c>
      <c r="G126" s="83">
        <v>11</v>
      </c>
      <c r="H126" s="83">
        <v>0</v>
      </c>
      <c r="I126" s="83"/>
      <c r="J126" s="83">
        <v>0</v>
      </c>
      <c r="K126" s="83">
        <v>0</v>
      </c>
      <c r="L126" s="83">
        <v>2</v>
      </c>
      <c r="M126" s="83" t="s">
        <v>946</v>
      </c>
      <c r="N126" s="83"/>
      <c r="O126" s="83" t="s">
        <v>1344</v>
      </c>
      <c r="P126" s="84">
        <v>0</v>
      </c>
      <c r="Q126" s="84">
        <v>3</v>
      </c>
      <c r="R126" s="84" t="s">
        <v>945</v>
      </c>
      <c r="S126" s="84" t="s">
        <v>945</v>
      </c>
      <c r="T126" s="85">
        <v>5</v>
      </c>
      <c r="U126" s="85">
        <v>2</v>
      </c>
      <c r="V126" s="85">
        <v>3178</v>
      </c>
      <c r="W126" s="85">
        <v>11.7</v>
      </c>
      <c r="X126" s="85">
        <v>0</v>
      </c>
      <c r="Y126" s="85"/>
      <c r="Z126" s="85">
        <v>0</v>
      </c>
      <c r="AA126" s="85">
        <v>0</v>
      </c>
      <c r="AB126" s="85">
        <v>2</v>
      </c>
      <c r="AC126" s="85" t="s">
        <v>946</v>
      </c>
      <c r="AD126" s="85" t="s">
        <v>945</v>
      </c>
      <c r="AE126" s="88">
        <f t="shared" si="10"/>
        <v>1</v>
      </c>
      <c r="AF126">
        <f t="shared" si="11"/>
        <v>0</v>
      </c>
      <c r="AG126">
        <f t="shared" si="12"/>
        <v>-75</v>
      </c>
      <c r="AH126">
        <f t="shared" si="13"/>
        <v>-0.69999999999999929</v>
      </c>
      <c r="AI126">
        <f t="shared" si="14"/>
        <v>0</v>
      </c>
      <c r="AJ126">
        <f t="shared" si="15"/>
        <v>0</v>
      </c>
      <c r="AK126">
        <f t="shared" si="16"/>
        <v>0</v>
      </c>
      <c r="AL126">
        <f t="shared" si="17"/>
        <v>0</v>
      </c>
      <c r="AM126">
        <f t="shared" si="18"/>
        <v>0</v>
      </c>
      <c r="AO126" s="65" t="s">
        <v>1365</v>
      </c>
    </row>
    <row r="127" spans="1:41">
      <c r="A127" s="69" t="s">
        <v>245</v>
      </c>
      <c r="B127" s="69" t="s">
        <v>246</v>
      </c>
      <c r="C127" s="69" t="s">
        <v>943</v>
      </c>
      <c r="D127" s="83">
        <v>22</v>
      </c>
      <c r="E127" s="83">
        <v>2</v>
      </c>
      <c r="F127" s="83">
        <v>1690</v>
      </c>
      <c r="G127" s="83">
        <v>14</v>
      </c>
      <c r="H127" s="83">
        <v>0</v>
      </c>
      <c r="I127" s="83"/>
      <c r="J127" s="83">
        <v>0</v>
      </c>
      <c r="K127" s="83">
        <v>2.9</v>
      </c>
      <c r="L127" s="83">
        <v>3</v>
      </c>
      <c r="M127" s="83" t="s">
        <v>944</v>
      </c>
      <c r="N127" s="83"/>
      <c r="O127" s="83" t="s">
        <v>1344</v>
      </c>
      <c r="P127" s="84">
        <v>0</v>
      </c>
      <c r="Q127" s="84">
        <v>0</v>
      </c>
      <c r="R127" s="84" t="s">
        <v>945</v>
      </c>
      <c r="S127" s="84" t="s">
        <v>945</v>
      </c>
      <c r="T127" s="85">
        <v>22</v>
      </c>
      <c r="U127" s="85">
        <v>2</v>
      </c>
      <c r="V127" s="85">
        <v>1738</v>
      </c>
      <c r="W127" s="85">
        <v>14.6</v>
      </c>
      <c r="X127" s="85">
        <v>0</v>
      </c>
      <c r="Y127" s="85"/>
      <c r="Z127" s="85">
        <v>0</v>
      </c>
      <c r="AA127" s="85">
        <v>2.9</v>
      </c>
      <c r="AB127" s="85">
        <v>3</v>
      </c>
      <c r="AC127" s="85" t="s">
        <v>944</v>
      </c>
      <c r="AD127" s="85" t="s">
        <v>945</v>
      </c>
      <c r="AE127">
        <f t="shared" si="10"/>
        <v>0</v>
      </c>
      <c r="AF127">
        <f t="shared" si="11"/>
        <v>0</v>
      </c>
      <c r="AG127">
        <f t="shared" si="12"/>
        <v>-48</v>
      </c>
      <c r="AH127">
        <f t="shared" si="13"/>
        <v>-0.59999999999999964</v>
      </c>
      <c r="AI127">
        <f t="shared" si="14"/>
        <v>0</v>
      </c>
      <c r="AJ127">
        <f t="shared" si="15"/>
        <v>0</v>
      </c>
      <c r="AK127">
        <f t="shared" si="16"/>
        <v>0</v>
      </c>
      <c r="AL127">
        <f t="shared" si="17"/>
        <v>0</v>
      </c>
      <c r="AM127">
        <f t="shared" si="18"/>
        <v>0</v>
      </c>
    </row>
    <row r="128" spans="1:41">
      <c r="A128" s="69" t="s">
        <v>249</v>
      </c>
      <c r="B128" s="69" t="s">
        <v>250</v>
      </c>
      <c r="C128" s="69" t="s">
        <v>943</v>
      </c>
      <c r="D128" s="83">
        <v>60</v>
      </c>
      <c r="E128" s="83">
        <v>2</v>
      </c>
      <c r="F128" s="83">
        <v>2713</v>
      </c>
      <c r="G128" s="83">
        <v>17</v>
      </c>
      <c r="H128" s="83">
        <v>4</v>
      </c>
      <c r="I128" s="83"/>
      <c r="J128" s="83">
        <v>0</v>
      </c>
      <c r="K128" s="83">
        <v>0.9</v>
      </c>
      <c r="L128" s="83">
        <v>3</v>
      </c>
      <c r="M128" s="83" t="s">
        <v>944</v>
      </c>
      <c r="N128" s="83"/>
      <c r="O128" s="83" t="s">
        <v>1344</v>
      </c>
      <c r="P128" s="84">
        <v>1</v>
      </c>
      <c r="Q128" s="84">
        <v>3</v>
      </c>
      <c r="R128" s="84" t="s">
        <v>945</v>
      </c>
      <c r="S128" s="84" t="s">
        <v>945</v>
      </c>
      <c r="T128" s="85">
        <v>60</v>
      </c>
      <c r="U128" s="85">
        <v>2</v>
      </c>
      <c r="V128" s="85">
        <v>2676</v>
      </c>
      <c r="W128" s="85">
        <v>16.5</v>
      </c>
      <c r="X128" s="85">
        <v>4</v>
      </c>
      <c r="Y128" s="85"/>
      <c r="Z128" s="85">
        <v>0</v>
      </c>
      <c r="AA128" s="85">
        <v>0.9</v>
      </c>
      <c r="AB128" s="85">
        <v>3</v>
      </c>
      <c r="AC128" s="85" t="s">
        <v>944</v>
      </c>
      <c r="AD128" s="85" t="s">
        <v>945</v>
      </c>
      <c r="AE128">
        <f t="shared" si="10"/>
        <v>0</v>
      </c>
      <c r="AF128">
        <f t="shared" si="11"/>
        <v>0</v>
      </c>
      <c r="AG128">
        <f t="shared" si="12"/>
        <v>37</v>
      </c>
      <c r="AH128">
        <f t="shared" si="13"/>
        <v>0.5</v>
      </c>
      <c r="AI128">
        <f t="shared" si="14"/>
        <v>0</v>
      </c>
      <c r="AJ128">
        <f t="shared" si="15"/>
        <v>0</v>
      </c>
      <c r="AK128">
        <f t="shared" si="16"/>
        <v>0</v>
      </c>
      <c r="AL128">
        <f t="shared" si="17"/>
        <v>0</v>
      </c>
      <c r="AM128">
        <f t="shared" si="18"/>
        <v>0</v>
      </c>
    </row>
    <row r="129" spans="1:41">
      <c r="A129" s="69" t="s">
        <v>253</v>
      </c>
      <c r="B129" s="69" t="s">
        <v>254</v>
      </c>
      <c r="C129" s="69" t="s">
        <v>943</v>
      </c>
      <c r="D129" s="83">
        <v>14</v>
      </c>
      <c r="E129" s="83">
        <v>2</v>
      </c>
      <c r="F129" s="83">
        <v>4463</v>
      </c>
      <c r="G129" s="83">
        <v>12</v>
      </c>
      <c r="H129" s="83">
        <v>0</v>
      </c>
      <c r="I129" s="83"/>
      <c r="J129" s="83">
        <v>0</v>
      </c>
      <c r="K129" s="83">
        <v>0</v>
      </c>
      <c r="L129" s="83">
        <v>2</v>
      </c>
      <c r="M129" s="83" t="s">
        <v>944</v>
      </c>
      <c r="N129" s="83"/>
      <c r="O129" s="83" t="s">
        <v>1344</v>
      </c>
      <c r="P129" s="84">
        <v>0</v>
      </c>
      <c r="Q129" s="84">
        <v>1</v>
      </c>
      <c r="R129" s="84" t="s">
        <v>945</v>
      </c>
      <c r="S129" s="84" t="s">
        <v>945</v>
      </c>
      <c r="T129" s="85">
        <v>14</v>
      </c>
      <c r="U129" s="85">
        <v>2</v>
      </c>
      <c r="V129" s="85">
        <v>4453</v>
      </c>
      <c r="W129" s="85">
        <v>12.7</v>
      </c>
      <c r="X129" s="85">
        <v>0</v>
      </c>
      <c r="Y129" s="85"/>
      <c r="Z129" s="85">
        <v>0</v>
      </c>
      <c r="AA129" s="85">
        <v>0</v>
      </c>
      <c r="AB129" s="85">
        <v>2</v>
      </c>
      <c r="AC129" s="85" t="s">
        <v>944</v>
      </c>
      <c r="AD129" s="85" t="s">
        <v>945</v>
      </c>
      <c r="AE129">
        <f t="shared" si="10"/>
        <v>0</v>
      </c>
      <c r="AF129">
        <f t="shared" si="11"/>
        <v>0</v>
      </c>
      <c r="AG129">
        <f t="shared" si="12"/>
        <v>10</v>
      </c>
      <c r="AH129">
        <f t="shared" si="13"/>
        <v>-0.69999999999999929</v>
      </c>
      <c r="AI129">
        <f t="shared" si="14"/>
        <v>0</v>
      </c>
      <c r="AJ129">
        <f t="shared" si="15"/>
        <v>0</v>
      </c>
      <c r="AK129">
        <f t="shared" si="16"/>
        <v>0</v>
      </c>
      <c r="AL129">
        <f t="shared" si="17"/>
        <v>0</v>
      </c>
      <c r="AM129">
        <f t="shared" si="18"/>
        <v>0</v>
      </c>
    </row>
    <row r="130" spans="1:41">
      <c r="A130" s="69" t="s">
        <v>257</v>
      </c>
      <c r="B130" s="69" t="s">
        <v>258</v>
      </c>
      <c r="C130" s="69" t="s">
        <v>943</v>
      </c>
      <c r="D130" s="83">
        <v>7</v>
      </c>
      <c r="E130" s="83">
        <v>2</v>
      </c>
      <c r="F130" s="83">
        <v>8393</v>
      </c>
      <c r="G130" s="83">
        <v>10</v>
      </c>
      <c r="H130" s="83">
        <v>0</v>
      </c>
      <c r="I130" s="83"/>
      <c r="J130" s="83">
        <v>0</v>
      </c>
      <c r="K130" s="83">
        <v>0</v>
      </c>
      <c r="L130" s="83">
        <v>3</v>
      </c>
      <c r="M130" s="83" t="s">
        <v>946</v>
      </c>
      <c r="N130" s="83"/>
      <c r="O130" s="83" t="s">
        <v>1344</v>
      </c>
      <c r="P130" s="84">
        <v>0</v>
      </c>
      <c r="Q130" s="84">
        <v>1</v>
      </c>
      <c r="R130" s="84" t="s">
        <v>945</v>
      </c>
      <c r="S130" s="84" t="s">
        <v>945</v>
      </c>
      <c r="T130" s="85">
        <v>7</v>
      </c>
      <c r="U130" s="85">
        <v>2</v>
      </c>
      <c r="V130" s="85">
        <v>8248</v>
      </c>
      <c r="W130" s="85">
        <v>10.1</v>
      </c>
      <c r="X130" s="85">
        <v>0</v>
      </c>
      <c r="Y130" s="85"/>
      <c r="Z130" s="85">
        <v>0</v>
      </c>
      <c r="AA130" s="85">
        <v>0</v>
      </c>
      <c r="AB130" s="85">
        <v>3</v>
      </c>
      <c r="AC130" s="85" t="s">
        <v>946</v>
      </c>
      <c r="AD130" s="85" t="s">
        <v>945</v>
      </c>
      <c r="AE130">
        <f t="shared" si="10"/>
        <v>0</v>
      </c>
      <c r="AF130">
        <f t="shared" si="11"/>
        <v>0</v>
      </c>
      <c r="AG130">
        <f t="shared" si="12"/>
        <v>145</v>
      </c>
      <c r="AH130">
        <f t="shared" si="13"/>
        <v>-9.9999999999999645E-2</v>
      </c>
      <c r="AI130">
        <f t="shared" si="14"/>
        <v>0</v>
      </c>
      <c r="AJ130">
        <f t="shared" si="15"/>
        <v>0</v>
      </c>
      <c r="AK130">
        <f t="shared" si="16"/>
        <v>0</v>
      </c>
      <c r="AL130">
        <f t="shared" si="17"/>
        <v>0</v>
      </c>
      <c r="AM130">
        <f t="shared" si="18"/>
        <v>0</v>
      </c>
    </row>
    <row r="131" spans="1:41">
      <c r="A131" s="69" t="s">
        <v>261</v>
      </c>
      <c r="B131" s="69" t="s">
        <v>262</v>
      </c>
      <c r="C131" s="69" t="s">
        <v>943</v>
      </c>
      <c r="D131" s="83">
        <v>12</v>
      </c>
      <c r="E131" s="83">
        <v>2</v>
      </c>
      <c r="F131" s="83">
        <v>5308</v>
      </c>
      <c r="G131" s="83">
        <v>11</v>
      </c>
      <c r="H131" s="83">
        <v>0</v>
      </c>
      <c r="I131" s="83"/>
      <c r="J131" s="83">
        <v>0</v>
      </c>
      <c r="K131" s="83">
        <v>0</v>
      </c>
      <c r="L131" s="83">
        <v>2</v>
      </c>
      <c r="M131" s="83" t="s">
        <v>944</v>
      </c>
      <c r="N131" s="83"/>
      <c r="O131" s="83" t="s">
        <v>1344</v>
      </c>
      <c r="P131" s="84">
        <v>0</v>
      </c>
      <c r="Q131" s="84">
        <v>0</v>
      </c>
      <c r="R131" s="84" t="s">
        <v>945</v>
      </c>
      <c r="S131" s="84" t="s">
        <v>945</v>
      </c>
      <c r="T131" s="85">
        <v>12</v>
      </c>
      <c r="U131" s="85">
        <v>2</v>
      </c>
      <c r="V131" s="85">
        <v>5305</v>
      </c>
      <c r="W131" s="85">
        <v>10.7</v>
      </c>
      <c r="X131" s="85">
        <v>0</v>
      </c>
      <c r="Y131" s="85"/>
      <c r="Z131" s="85">
        <v>0</v>
      </c>
      <c r="AA131" s="85">
        <v>0</v>
      </c>
      <c r="AB131" s="85">
        <v>2</v>
      </c>
      <c r="AC131" s="85" t="s">
        <v>944</v>
      </c>
      <c r="AD131" s="85" t="s">
        <v>945</v>
      </c>
      <c r="AE131">
        <f t="shared" si="10"/>
        <v>0</v>
      </c>
      <c r="AF131">
        <f t="shared" si="11"/>
        <v>0</v>
      </c>
      <c r="AG131">
        <f t="shared" si="12"/>
        <v>3</v>
      </c>
      <c r="AH131">
        <f t="shared" si="13"/>
        <v>0.30000000000000071</v>
      </c>
      <c r="AI131">
        <f t="shared" si="14"/>
        <v>0</v>
      </c>
      <c r="AJ131">
        <f t="shared" si="15"/>
        <v>0</v>
      </c>
      <c r="AK131">
        <f t="shared" si="16"/>
        <v>0</v>
      </c>
      <c r="AL131">
        <f t="shared" si="17"/>
        <v>0</v>
      </c>
      <c r="AM131">
        <f t="shared" si="18"/>
        <v>0</v>
      </c>
    </row>
    <row r="132" spans="1:41">
      <c r="A132" s="69" t="s">
        <v>265</v>
      </c>
      <c r="B132" s="69" t="s">
        <v>266</v>
      </c>
      <c r="C132" s="69" t="s">
        <v>943</v>
      </c>
      <c r="D132" s="83">
        <v>8</v>
      </c>
      <c r="E132" s="83">
        <v>2</v>
      </c>
      <c r="F132" s="83">
        <v>3194</v>
      </c>
      <c r="G132" s="83">
        <v>14</v>
      </c>
      <c r="H132" s="83">
        <v>0</v>
      </c>
      <c r="I132" s="83"/>
      <c r="J132" s="83">
        <v>0</v>
      </c>
      <c r="K132" s="83">
        <v>0</v>
      </c>
      <c r="L132" s="83">
        <v>2</v>
      </c>
      <c r="M132" s="83" t="s">
        <v>944</v>
      </c>
      <c r="N132" s="83"/>
      <c r="O132" s="83" t="s">
        <v>1344</v>
      </c>
      <c r="P132" s="84">
        <v>0</v>
      </c>
      <c r="Q132" s="84">
        <v>1</v>
      </c>
      <c r="R132" s="84" t="s">
        <v>945</v>
      </c>
      <c r="S132" s="84" t="s">
        <v>945</v>
      </c>
      <c r="T132" s="85">
        <v>8</v>
      </c>
      <c r="U132" s="85">
        <v>2</v>
      </c>
      <c r="V132" s="85">
        <v>3029</v>
      </c>
      <c r="W132" s="85">
        <v>15.1</v>
      </c>
      <c r="X132" s="85">
        <v>0</v>
      </c>
      <c r="Y132" s="85"/>
      <c r="Z132" s="85">
        <v>0</v>
      </c>
      <c r="AA132" s="85">
        <v>0</v>
      </c>
      <c r="AB132" s="85">
        <v>2</v>
      </c>
      <c r="AC132" s="85" t="s">
        <v>944</v>
      </c>
      <c r="AD132" s="85" t="s">
        <v>945</v>
      </c>
      <c r="AE132">
        <f t="shared" si="10"/>
        <v>0</v>
      </c>
      <c r="AF132">
        <f t="shared" si="11"/>
        <v>0</v>
      </c>
      <c r="AG132">
        <f t="shared" si="12"/>
        <v>165</v>
      </c>
      <c r="AH132">
        <f t="shared" si="13"/>
        <v>-1.0999999999999996</v>
      </c>
      <c r="AI132">
        <f t="shared" si="14"/>
        <v>0</v>
      </c>
      <c r="AJ132">
        <f t="shared" si="15"/>
        <v>0</v>
      </c>
      <c r="AK132">
        <f t="shared" si="16"/>
        <v>0</v>
      </c>
      <c r="AL132">
        <f t="shared" si="17"/>
        <v>0</v>
      </c>
      <c r="AM132">
        <f t="shared" si="18"/>
        <v>0</v>
      </c>
    </row>
    <row r="133" spans="1:41">
      <c r="A133" s="69" t="s">
        <v>269</v>
      </c>
      <c r="B133" s="69" t="s">
        <v>270</v>
      </c>
      <c r="C133" s="69" t="s">
        <v>943</v>
      </c>
      <c r="D133" s="83">
        <v>62</v>
      </c>
      <c r="E133" s="83">
        <v>2</v>
      </c>
      <c r="F133" s="83">
        <v>2006</v>
      </c>
      <c r="G133" s="83">
        <v>18</v>
      </c>
      <c r="H133" s="83">
        <v>1</v>
      </c>
      <c r="I133" s="83"/>
      <c r="J133" s="83">
        <v>0</v>
      </c>
      <c r="K133" s="83">
        <v>1</v>
      </c>
      <c r="L133" s="83">
        <v>3</v>
      </c>
      <c r="M133" s="83" t="s">
        <v>944</v>
      </c>
      <c r="N133" s="83"/>
      <c r="O133" s="83" t="s">
        <v>1344</v>
      </c>
      <c r="P133" s="84">
        <v>0</v>
      </c>
      <c r="Q133" s="84">
        <v>4</v>
      </c>
      <c r="R133" s="84" t="s">
        <v>945</v>
      </c>
      <c r="S133" s="84" t="s">
        <v>945</v>
      </c>
      <c r="T133" s="85">
        <v>62</v>
      </c>
      <c r="U133" s="85">
        <v>2</v>
      </c>
      <c r="V133" s="85">
        <v>1904</v>
      </c>
      <c r="W133" s="85">
        <v>18.2</v>
      </c>
      <c r="X133" s="85">
        <v>2</v>
      </c>
      <c r="Y133" s="85"/>
      <c r="Z133" s="85">
        <v>0</v>
      </c>
      <c r="AA133" s="85">
        <v>1</v>
      </c>
      <c r="AB133" s="85">
        <v>3</v>
      </c>
      <c r="AC133" s="85" t="s">
        <v>944</v>
      </c>
      <c r="AD133" s="85" t="s">
        <v>945</v>
      </c>
      <c r="AE133">
        <f t="shared" si="10"/>
        <v>0</v>
      </c>
      <c r="AF133">
        <f t="shared" si="11"/>
        <v>0</v>
      </c>
      <c r="AG133">
        <f t="shared" si="12"/>
        <v>102</v>
      </c>
      <c r="AH133">
        <f t="shared" si="13"/>
        <v>-0.19999999999999929</v>
      </c>
      <c r="AI133">
        <f t="shared" si="14"/>
        <v>-1</v>
      </c>
      <c r="AJ133">
        <f t="shared" si="15"/>
        <v>0</v>
      </c>
      <c r="AK133">
        <f t="shared" si="16"/>
        <v>0</v>
      </c>
      <c r="AL133">
        <f t="shared" si="17"/>
        <v>0</v>
      </c>
      <c r="AM133">
        <f t="shared" si="18"/>
        <v>0</v>
      </c>
    </row>
    <row r="134" spans="1:41">
      <c r="A134" s="69" t="s">
        <v>273</v>
      </c>
      <c r="B134" s="69" t="s">
        <v>274</v>
      </c>
      <c r="C134" s="69" t="s">
        <v>943</v>
      </c>
      <c r="D134" s="83">
        <v>52</v>
      </c>
      <c r="E134" s="83">
        <v>2</v>
      </c>
      <c r="F134" s="83">
        <v>2663</v>
      </c>
      <c r="G134" s="83">
        <v>16</v>
      </c>
      <c r="H134" s="83">
        <v>1</v>
      </c>
      <c r="I134" s="83"/>
      <c r="J134" s="83">
        <v>0.30000000000000004</v>
      </c>
      <c r="K134" s="83">
        <v>6.6</v>
      </c>
      <c r="L134" s="83">
        <v>3</v>
      </c>
      <c r="M134" s="83" t="s">
        <v>944</v>
      </c>
      <c r="N134" s="83"/>
      <c r="O134" s="83" t="s">
        <v>1344</v>
      </c>
      <c r="P134" s="84">
        <v>0</v>
      </c>
      <c r="Q134" s="84">
        <v>4</v>
      </c>
      <c r="R134" s="84" t="s">
        <v>945</v>
      </c>
      <c r="S134" s="84" t="s">
        <v>945</v>
      </c>
      <c r="T134" s="85">
        <v>52</v>
      </c>
      <c r="U134" s="85">
        <v>2</v>
      </c>
      <c r="V134" s="85">
        <v>2616</v>
      </c>
      <c r="W134" s="85">
        <v>15.4</v>
      </c>
      <c r="X134" s="85">
        <v>1</v>
      </c>
      <c r="Y134" s="85"/>
      <c r="Z134" s="85">
        <v>0.3</v>
      </c>
      <c r="AA134" s="85">
        <v>14</v>
      </c>
      <c r="AB134" s="85">
        <v>3</v>
      </c>
      <c r="AC134" s="85" t="s">
        <v>944</v>
      </c>
      <c r="AD134" s="85" t="s">
        <v>945</v>
      </c>
      <c r="AE134">
        <f t="shared" si="10"/>
        <v>0</v>
      </c>
      <c r="AF134">
        <f t="shared" si="11"/>
        <v>0</v>
      </c>
      <c r="AG134">
        <f t="shared" si="12"/>
        <v>47</v>
      </c>
      <c r="AH134">
        <f t="shared" si="13"/>
        <v>0.59999999999999964</v>
      </c>
      <c r="AI134">
        <f t="shared" si="14"/>
        <v>0</v>
      </c>
      <c r="AJ134">
        <f t="shared" si="15"/>
        <v>0</v>
      </c>
      <c r="AK134">
        <f t="shared" si="16"/>
        <v>5.5511151231257827E-17</v>
      </c>
      <c r="AL134">
        <f t="shared" si="17"/>
        <v>-7.4</v>
      </c>
      <c r="AM134">
        <f t="shared" si="18"/>
        <v>0</v>
      </c>
    </row>
    <row r="135" spans="1:41">
      <c r="A135" s="69" t="s">
        <v>277</v>
      </c>
      <c r="B135" s="69" t="s">
        <v>278</v>
      </c>
      <c r="C135" s="69" t="s">
        <v>943</v>
      </c>
      <c r="D135" s="83">
        <v>13</v>
      </c>
      <c r="E135" s="83">
        <v>2</v>
      </c>
      <c r="F135" s="83">
        <v>6585</v>
      </c>
      <c r="G135" s="83">
        <v>10</v>
      </c>
      <c r="H135" s="83">
        <v>0</v>
      </c>
      <c r="I135" s="83"/>
      <c r="J135" s="83">
        <v>0.30000000000000004</v>
      </c>
      <c r="K135" s="83">
        <v>0</v>
      </c>
      <c r="L135" s="83">
        <v>3</v>
      </c>
      <c r="M135" s="83" t="s">
        <v>944</v>
      </c>
      <c r="N135" s="83"/>
      <c r="O135" s="83" t="s">
        <v>1344</v>
      </c>
      <c r="P135" s="84">
        <v>0</v>
      </c>
      <c r="Q135" s="84">
        <v>8</v>
      </c>
      <c r="R135" s="84" t="s">
        <v>945</v>
      </c>
      <c r="S135" s="84" t="s">
        <v>945</v>
      </c>
      <c r="T135" s="85">
        <v>13</v>
      </c>
      <c r="U135" s="85">
        <v>2</v>
      </c>
      <c r="V135" s="85">
        <v>6497</v>
      </c>
      <c r="W135" s="85">
        <v>9.5</v>
      </c>
      <c r="X135" s="85">
        <v>2</v>
      </c>
      <c r="Y135" s="85"/>
      <c r="Z135" s="85">
        <v>0.3</v>
      </c>
      <c r="AA135" s="85">
        <v>1.1000000000000001</v>
      </c>
      <c r="AB135" s="85">
        <v>3</v>
      </c>
      <c r="AC135" s="85" t="s">
        <v>944</v>
      </c>
      <c r="AD135" s="85" t="s">
        <v>945</v>
      </c>
      <c r="AE135">
        <f t="shared" ref="AE135:AE198" si="19">SUM(D135-T135)</f>
        <v>0</v>
      </c>
      <c r="AF135">
        <f t="shared" ref="AF135:AF198" si="20">SUM(E135-U135)</f>
        <v>0</v>
      </c>
      <c r="AG135">
        <f t="shared" ref="AG135:AG198" si="21">SUM(F135-V135)</f>
        <v>88</v>
      </c>
      <c r="AH135">
        <f t="shared" ref="AH135:AH198" si="22">SUM(G135-W135)</f>
        <v>0.5</v>
      </c>
      <c r="AI135">
        <f t="shared" ref="AI135:AI198" si="23">SUM(H135-X135)</f>
        <v>-2</v>
      </c>
      <c r="AJ135">
        <f t="shared" ref="AJ135:AJ198" si="24">SUM(I135-Y135)</f>
        <v>0</v>
      </c>
      <c r="AK135">
        <f t="shared" ref="AK135:AK198" si="25">SUM(J135-Z135)</f>
        <v>5.5511151231257827E-17</v>
      </c>
      <c r="AL135">
        <f t="shared" ref="AL135:AL198" si="26">SUM(K135-AA135)</f>
        <v>-1.1000000000000001</v>
      </c>
      <c r="AM135">
        <f t="shared" ref="AM135:AM198" si="27">SUM(L135-AB135)</f>
        <v>0</v>
      </c>
    </row>
    <row r="136" spans="1:41">
      <c r="A136" s="69" t="s">
        <v>281</v>
      </c>
      <c r="B136" s="69" t="s">
        <v>282</v>
      </c>
      <c r="C136" s="69" t="s">
        <v>943</v>
      </c>
      <c r="D136" s="83">
        <v>15</v>
      </c>
      <c r="E136" s="83">
        <v>2</v>
      </c>
      <c r="F136" s="83">
        <v>19787</v>
      </c>
      <c r="G136" s="83">
        <v>10</v>
      </c>
      <c r="H136" s="83">
        <v>2</v>
      </c>
      <c r="I136" s="83"/>
      <c r="J136" s="83">
        <v>4.9000000000000004</v>
      </c>
      <c r="K136" s="83">
        <v>0.60000000000000009</v>
      </c>
      <c r="L136" s="83">
        <v>3</v>
      </c>
      <c r="M136" s="83" t="s">
        <v>944</v>
      </c>
      <c r="N136" s="83" t="s">
        <v>948</v>
      </c>
      <c r="O136" s="83" t="s">
        <v>1344</v>
      </c>
      <c r="P136" s="84">
        <v>1</v>
      </c>
      <c r="Q136" s="84">
        <v>2</v>
      </c>
      <c r="R136" s="84" t="s">
        <v>945</v>
      </c>
      <c r="S136" s="84" t="s">
        <v>945</v>
      </c>
      <c r="T136" s="85">
        <v>13</v>
      </c>
      <c r="U136" s="85">
        <v>2</v>
      </c>
      <c r="V136" s="85">
        <v>19346</v>
      </c>
      <c r="W136" s="85">
        <v>10.3</v>
      </c>
      <c r="X136" s="85">
        <v>3</v>
      </c>
      <c r="Y136" s="85"/>
      <c r="Z136" s="85">
        <v>4.8</v>
      </c>
      <c r="AA136" s="85">
        <v>0.8</v>
      </c>
      <c r="AB136" s="85">
        <v>3</v>
      </c>
      <c r="AC136" s="85" t="s">
        <v>944</v>
      </c>
      <c r="AD136" s="85" t="s">
        <v>948</v>
      </c>
      <c r="AE136" s="43">
        <f t="shared" si="19"/>
        <v>2</v>
      </c>
      <c r="AF136">
        <f t="shared" si="20"/>
        <v>0</v>
      </c>
      <c r="AG136">
        <f t="shared" si="21"/>
        <v>441</v>
      </c>
      <c r="AH136">
        <f t="shared" si="22"/>
        <v>-0.30000000000000071</v>
      </c>
      <c r="AI136">
        <f t="shared" si="23"/>
        <v>-1</v>
      </c>
      <c r="AJ136">
        <f t="shared" si="24"/>
        <v>0</v>
      </c>
      <c r="AK136">
        <f t="shared" si="25"/>
        <v>0.10000000000000053</v>
      </c>
      <c r="AL136">
        <f t="shared" si="26"/>
        <v>-0.19999999999999996</v>
      </c>
      <c r="AM136">
        <f t="shared" si="27"/>
        <v>0</v>
      </c>
      <c r="AO136" s="65" t="s">
        <v>1374</v>
      </c>
    </row>
    <row r="137" spans="1:41">
      <c r="A137" s="69" t="s">
        <v>774</v>
      </c>
      <c r="B137" s="69" t="s">
        <v>775</v>
      </c>
      <c r="C137" s="69" t="s">
        <v>947</v>
      </c>
      <c r="D137" s="83">
        <v>8</v>
      </c>
      <c r="E137" s="83">
        <v>4</v>
      </c>
      <c r="F137" s="83">
        <v>42620</v>
      </c>
      <c r="G137" s="83">
        <v>10</v>
      </c>
      <c r="H137" s="83">
        <v>0</v>
      </c>
      <c r="I137" s="83"/>
      <c r="J137" s="83">
        <v>0.60000000000000009</v>
      </c>
      <c r="K137" s="83">
        <v>2.9</v>
      </c>
      <c r="L137" s="83">
        <v>3</v>
      </c>
      <c r="M137" s="83" t="s">
        <v>946</v>
      </c>
      <c r="N137" s="83"/>
      <c r="O137" s="83" t="s">
        <v>1344</v>
      </c>
      <c r="P137" s="84">
        <v>0</v>
      </c>
      <c r="Q137" s="84">
        <v>8</v>
      </c>
      <c r="R137" s="84" t="s">
        <v>945</v>
      </c>
      <c r="S137" s="84" t="s">
        <v>945</v>
      </c>
      <c r="T137" s="85">
        <v>8</v>
      </c>
      <c r="U137" s="85">
        <v>4</v>
      </c>
      <c r="V137" s="85">
        <v>42559</v>
      </c>
      <c r="W137" s="85">
        <v>9</v>
      </c>
      <c r="X137" s="85">
        <v>0</v>
      </c>
      <c r="Y137" s="85"/>
      <c r="Z137" s="85">
        <v>0.6</v>
      </c>
      <c r="AA137" s="85">
        <v>2.9</v>
      </c>
      <c r="AB137" s="85">
        <v>3</v>
      </c>
      <c r="AC137" s="85" t="s">
        <v>946</v>
      </c>
      <c r="AD137" s="85" t="s">
        <v>945</v>
      </c>
      <c r="AE137">
        <f t="shared" si="19"/>
        <v>0</v>
      </c>
      <c r="AF137">
        <f t="shared" si="20"/>
        <v>0</v>
      </c>
      <c r="AG137">
        <f t="shared" si="21"/>
        <v>61</v>
      </c>
      <c r="AH137">
        <f t="shared" si="22"/>
        <v>1</v>
      </c>
      <c r="AI137">
        <f t="shared" si="23"/>
        <v>0</v>
      </c>
      <c r="AJ137">
        <f t="shared" si="24"/>
        <v>0</v>
      </c>
      <c r="AK137">
        <f t="shared" si="25"/>
        <v>1.1102230246251565E-16</v>
      </c>
      <c r="AL137">
        <f t="shared" si="26"/>
        <v>0</v>
      </c>
      <c r="AM137">
        <f t="shared" si="27"/>
        <v>0</v>
      </c>
    </row>
    <row r="138" spans="1:41">
      <c r="A138" s="69" t="s">
        <v>779</v>
      </c>
      <c r="B138" s="69" t="s">
        <v>780</v>
      </c>
      <c r="C138" s="69" t="s">
        <v>947</v>
      </c>
      <c r="D138" s="83">
        <v>10</v>
      </c>
      <c r="E138" s="83">
        <v>4</v>
      </c>
      <c r="F138" s="83">
        <v>48069</v>
      </c>
      <c r="G138" s="83">
        <v>9</v>
      </c>
      <c r="H138" s="83">
        <v>0</v>
      </c>
      <c r="I138" s="83"/>
      <c r="J138" s="83">
        <v>1.4</v>
      </c>
      <c r="K138" s="83">
        <v>7</v>
      </c>
      <c r="L138" s="83">
        <v>3</v>
      </c>
      <c r="M138" s="83" t="s">
        <v>946</v>
      </c>
      <c r="N138" s="83"/>
      <c r="O138" s="83" t="s">
        <v>1344</v>
      </c>
      <c r="P138" s="84">
        <v>0</v>
      </c>
      <c r="Q138" s="84">
        <v>8</v>
      </c>
      <c r="R138" s="84" t="s">
        <v>945</v>
      </c>
      <c r="S138" s="84" t="s">
        <v>945</v>
      </c>
      <c r="T138" s="85">
        <v>6</v>
      </c>
      <c r="U138" s="85">
        <v>2.7</v>
      </c>
      <c r="V138" s="85">
        <v>31885</v>
      </c>
      <c r="W138" s="85">
        <v>8</v>
      </c>
      <c r="X138" s="85">
        <v>0</v>
      </c>
      <c r="Y138" s="85"/>
      <c r="Z138" s="85">
        <v>1.1000000000000001</v>
      </c>
      <c r="AA138" s="85">
        <v>3.9</v>
      </c>
      <c r="AB138" s="85">
        <v>3</v>
      </c>
      <c r="AC138" s="85" t="s">
        <v>946</v>
      </c>
      <c r="AD138" s="85" t="s">
        <v>945</v>
      </c>
      <c r="AE138" s="43">
        <f t="shared" si="19"/>
        <v>4</v>
      </c>
      <c r="AF138">
        <f t="shared" si="20"/>
        <v>1.2999999999999998</v>
      </c>
      <c r="AG138" s="90">
        <f t="shared" si="21"/>
        <v>16184</v>
      </c>
      <c r="AH138">
        <f t="shared" si="22"/>
        <v>1</v>
      </c>
      <c r="AI138">
        <f t="shared" si="23"/>
        <v>0</v>
      </c>
      <c r="AJ138">
        <f t="shared" si="24"/>
        <v>0</v>
      </c>
      <c r="AK138">
        <f t="shared" si="25"/>
        <v>0.29999999999999982</v>
      </c>
      <c r="AL138">
        <f t="shared" si="26"/>
        <v>3.1</v>
      </c>
      <c r="AM138">
        <f t="shared" si="27"/>
        <v>0</v>
      </c>
      <c r="AO138" s="65" t="s">
        <v>1380</v>
      </c>
    </row>
    <row r="139" spans="1:41">
      <c r="A139" s="69" t="s">
        <v>289</v>
      </c>
      <c r="B139" s="69" t="s">
        <v>290</v>
      </c>
      <c r="C139" s="69" t="s">
        <v>947</v>
      </c>
      <c r="D139" s="83">
        <v>7</v>
      </c>
      <c r="E139" s="83">
        <v>4</v>
      </c>
      <c r="F139" s="83">
        <v>37850</v>
      </c>
      <c r="G139" s="83">
        <v>8</v>
      </c>
      <c r="H139" s="83">
        <v>0</v>
      </c>
      <c r="I139" s="83"/>
      <c r="J139" s="83">
        <v>1.1000000000000001</v>
      </c>
      <c r="K139" s="83">
        <v>0</v>
      </c>
      <c r="L139" s="83">
        <v>3</v>
      </c>
      <c r="M139" s="83" t="s">
        <v>946</v>
      </c>
      <c r="N139" s="83"/>
      <c r="O139" s="83" t="s">
        <v>1344</v>
      </c>
      <c r="P139" s="84">
        <v>0</v>
      </c>
      <c r="Q139" s="84">
        <v>16</v>
      </c>
      <c r="R139" s="84" t="s">
        <v>945</v>
      </c>
      <c r="S139" s="84" t="s">
        <v>945</v>
      </c>
      <c r="T139" s="85">
        <v>7</v>
      </c>
      <c r="U139" s="85">
        <v>4</v>
      </c>
      <c r="V139" s="85">
        <v>38236</v>
      </c>
      <c r="W139" s="85">
        <v>8.5</v>
      </c>
      <c r="X139" s="85">
        <v>0</v>
      </c>
      <c r="Y139" s="85"/>
      <c r="Z139" s="85">
        <v>1.1000000000000001</v>
      </c>
      <c r="AA139" s="85">
        <v>0</v>
      </c>
      <c r="AB139" s="85">
        <v>3</v>
      </c>
      <c r="AC139" s="85" t="s">
        <v>946</v>
      </c>
      <c r="AD139" s="85" t="s">
        <v>945</v>
      </c>
      <c r="AE139">
        <f t="shared" si="19"/>
        <v>0</v>
      </c>
      <c r="AF139">
        <f t="shared" si="20"/>
        <v>0</v>
      </c>
      <c r="AG139">
        <f t="shared" si="21"/>
        <v>-386</v>
      </c>
      <c r="AH139">
        <f t="shared" si="22"/>
        <v>-0.5</v>
      </c>
      <c r="AI139">
        <f t="shared" si="23"/>
        <v>0</v>
      </c>
      <c r="AJ139">
        <f t="shared" si="24"/>
        <v>0</v>
      </c>
      <c r="AK139">
        <f t="shared" si="25"/>
        <v>0</v>
      </c>
      <c r="AL139">
        <f t="shared" si="26"/>
        <v>0</v>
      </c>
      <c r="AM139">
        <f t="shared" si="27"/>
        <v>0</v>
      </c>
    </row>
    <row r="140" spans="1:41">
      <c r="A140" s="69" t="s">
        <v>294</v>
      </c>
      <c r="B140" s="69" t="s">
        <v>295</v>
      </c>
      <c r="C140" s="69" t="s">
        <v>947</v>
      </c>
      <c r="D140" s="83">
        <v>2</v>
      </c>
      <c r="E140" s="83">
        <v>2</v>
      </c>
      <c r="F140" s="83">
        <v>17449</v>
      </c>
      <c r="G140" s="83">
        <v>9</v>
      </c>
      <c r="H140" s="83">
        <v>0</v>
      </c>
      <c r="I140" s="83"/>
      <c r="J140" s="83">
        <v>0</v>
      </c>
      <c r="K140" s="83">
        <v>1.4</v>
      </c>
      <c r="L140" s="83">
        <v>3</v>
      </c>
      <c r="M140" s="83" t="s">
        <v>946</v>
      </c>
      <c r="N140" s="83"/>
      <c r="O140" s="83" t="s">
        <v>1344</v>
      </c>
      <c r="P140" s="84">
        <v>0</v>
      </c>
      <c r="Q140" s="84">
        <v>0</v>
      </c>
      <c r="R140" s="84" t="s">
        <v>945</v>
      </c>
      <c r="S140" s="84" t="s">
        <v>945</v>
      </c>
      <c r="T140" s="85">
        <v>2</v>
      </c>
      <c r="U140" s="85">
        <v>2.1</v>
      </c>
      <c r="V140" s="85">
        <v>17184</v>
      </c>
      <c r="W140" s="85">
        <v>8.9</v>
      </c>
      <c r="X140" s="85">
        <v>0</v>
      </c>
      <c r="Y140" s="85"/>
      <c r="Z140" s="85">
        <v>0</v>
      </c>
      <c r="AA140" s="85">
        <v>0.8</v>
      </c>
      <c r="AB140" s="85">
        <v>3</v>
      </c>
      <c r="AC140" s="85" t="s">
        <v>946</v>
      </c>
      <c r="AD140" s="85" t="s">
        <v>945</v>
      </c>
      <c r="AE140">
        <f t="shared" si="19"/>
        <v>0</v>
      </c>
      <c r="AF140">
        <f t="shared" si="20"/>
        <v>-0.10000000000000009</v>
      </c>
      <c r="AG140">
        <f t="shared" si="21"/>
        <v>265</v>
      </c>
      <c r="AH140">
        <f t="shared" si="22"/>
        <v>9.9999999999999645E-2</v>
      </c>
      <c r="AI140">
        <f t="shared" si="23"/>
        <v>0</v>
      </c>
      <c r="AJ140">
        <f t="shared" si="24"/>
        <v>0</v>
      </c>
      <c r="AK140">
        <f t="shared" si="25"/>
        <v>0</v>
      </c>
      <c r="AL140">
        <f t="shared" si="26"/>
        <v>0.59999999999999987</v>
      </c>
      <c r="AM140">
        <f t="shared" si="27"/>
        <v>0</v>
      </c>
    </row>
    <row r="141" spans="1:41">
      <c r="A141" s="69" t="s">
        <v>298</v>
      </c>
      <c r="B141" s="69" t="s">
        <v>299</v>
      </c>
      <c r="C141" s="69" t="s">
        <v>943</v>
      </c>
      <c r="D141" s="83">
        <v>15</v>
      </c>
      <c r="E141" s="83">
        <v>2</v>
      </c>
      <c r="F141" s="83">
        <v>13719</v>
      </c>
      <c r="G141" s="83">
        <v>10</v>
      </c>
      <c r="H141" s="83">
        <v>0</v>
      </c>
      <c r="I141" s="83"/>
      <c r="J141" s="83">
        <v>0</v>
      </c>
      <c r="K141" s="83">
        <v>0</v>
      </c>
      <c r="L141" s="83">
        <v>2</v>
      </c>
      <c r="M141" s="83" t="s">
        <v>944</v>
      </c>
      <c r="N141" s="83" t="s">
        <v>948</v>
      </c>
      <c r="O141" s="83" t="s">
        <v>1344</v>
      </c>
      <c r="P141" s="84">
        <v>0</v>
      </c>
      <c r="Q141" s="84">
        <v>2</v>
      </c>
      <c r="R141" s="84" t="s">
        <v>945</v>
      </c>
      <c r="S141" s="84" t="s">
        <v>945</v>
      </c>
      <c r="T141" s="85">
        <v>15</v>
      </c>
      <c r="U141" s="85">
        <v>2</v>
      </c>
      <c r="V141" s="85">
        <v>13589</v>
      </c>
      <c r="W141" s="85">
        <v>10.3</v>
      </c>
      <c r="X141" s="85">
        <v>1</v>
      </c>
      <c r="Y141" s="85"/>
      <c r="Z141" s="85">
        <v>0</v>
      </c>
      <c r="AA141" s="85">
        <v>0</v>
      </c>
      <c r="AB141" s="85">
        <v>2</v>
      </c>
      <c r="AC141" s="85" t="s">
        <v>944</v>
      </c>
      <c r="AD141" s="85" t="s">
        <v>948</v>
      </c>
      <c r="AE141">
        <f t="shared" si="19"/>
        <v>0</v>
      </c>
      <c r="AF141">
        <f t="shared" si="20"/>
        <v>0</v>
      </c>
      <c r="AG141">
        <f t="shared" si="21"/>
        <v>130</v>
      </c>
      <c r="AH141">
        <f t="shared" si="22"/>
        <v>-0.30000000000000071</v>
      </c>
      <c r="AI141">
        <f t="shared" si="23"/>
        <v>-1</v>
      </c>
      <c r="AJ141">
        <f t="shared" si="24"/>
        <v>0</v>
      </c>
      <c r="AK141">
        <f t="shared" si="25"/>
        <v>0</v>
      </c>
      <c r="AL141">
        <f t="shared" si="26"/>
        <v>0</v>
      </c>
      <c r="AM141">
        <f t="shared" si="27"/>
        <v>0</v>
      </c>
    </row>
    <row r="142" spans="1:41">
      <c r="A142" s="69" t="s">
        <v>302</v>
      </c>
      <c r="B142" s="69" t="s">
        <v>303</v>
      </c>
      <c r="C142" s="69" t="s">
        <v>943</v>
      </c>
      <c r="D142" s="83">
        <v>3</v>
      </c>
      <c r="E142" s="83">
        <v>2</v>
      </c>
      <c r="F142" s="83">
        <v>6720</v>
      </c>
      <c r="G142" s="83">
        <v>8</v>
      </c>
      <c r="H142" s="83">
        <v>0</v>
      </c>
      <c r="I142" s="83"/>
      <c r="J142" s="83">
        <v>0.2</v>
      </c>
      <c r="K142" s="83">
        <v>0.30000000000000004</v>
      </c>
      <c r="L142" s="83">
        <v>2</v>
      </c>
      <c r="M142" s="83" t="s">
        <v>946</v>
      </c>
      <c r="N142" s="83" t="s">
        <v>948</v>
      </c>
      <c r="O142" s="83" t="s">
        <v>1344</v>
      </c>
      <c r="P142" s="84">
        <v>0</v>
      </c>
      <c r="Q142" s="84">
        <v>1</v>
      </c>
      <c r="R142" s="84" t="s">
        <v>945</v>
      </c>
      <c r="S142" s="84" t="s">
        <v>945</v>
      </c>
      <c r="T142" s="85">
        <v>3</v>
      </c>
      <c r="U142" s="85">
        <v>2</v>
      </c>
      <c r="V142" s="85">
        <v>7625</v>
      </c>
      <c r="W142" s="85">
        <v>10</v>
      </c>
      <c r="X142" s="85">
        <v>0</v>
      </c>
      <c r="Y142" s="85"/>
      <c r="Z142" s="85">
        <v>0.9</v>
      </c>
      <c r="AA142" s="85">
        <v>0.3</v>
      </c>
      <c r="AB142" s="85">
        <v>2</v>
      </c>
      <c r="AC142" s="85" t="s">
        <v>946</v>
      </c>
      <c r="AD142" s="85" t="s">
        <v>948</v>
      </c>
      <c r="AE142">
        <f t="shared" si="19"/>
        <v>0</v>
      </c>
      <c r="AF142">
        <f t="shared" si="20"/>
        <v>0</v>
      </c>
      <c r="AG142">
        <f t="shared" si="21"/>
        <v>-905</v>
      </c>
      <c r="AH142">
        <f t="shared" si="22"/>
        <v>-2</v>
      </c>
      <c r="AI142">
        <f t="shared" si="23"/>
        <v>0</v>
      </c>
      <c r="AJ142">
        <f t="shared" si="24"/>
        <v>0</v>
      </c>
      <c r="AK142">
        <f t="shared" si="25"/>
        <v>-0.7</v>
      </c>
      <c r="AL142">
        <f t="shared" si="26"/>
        <v>5.5511151231257827E-17</v>
      </c>
      <c r="AM142">
        <f t="shared" si="27"/>
        <v>0</v>
      </c>
    </row>
    <row r="143" spans="1:41">
      <c r="A143" s="69" t="s">
        <v>306</v>
      </c>
      <c r="B143" s="69" t="s">
        <v>307</v>
      </c>
      <c r="C143" s="69" t="s">
        <v>943</v>
      </c>
      <c r="D143" s="83">
        <v>4</v>
      </c>
      <c r="E143" s="83">
        <v>2</v>
      </c>
      <c r="F143" s="83">
        <v>8464</v>
      </c>
      <c r="G143" s="83">
        <v>10</v>
      </c>
      <c r="H143" s="83">
        <v>0</v>
      </c>
      <c r="I143" s="83"/>
      <c r="J143" s="83">
        <v>0</v>
      </c>
      <c r="K143" s="83">
        <v>0</v>
      </c>
      <c r="L143" s="83">
        <v>2</v>
      </c>
      <c r="M143" s="83" t="s">
        <v>946</v>
      </c>
      <c r="N143" s="83" t="s">
        <v>948</v>
      </c>
      <c r="O143" s="83" t="s">
        <v>1344</v>
      </c>
      <c r="P143" s="84">
        <v>0</v>
      </c>
      <c r="Q143" s="84">
        <v>0</v>
      </c>
      <c r="R143" s="84" t="s">
        <v>945</v>
      </c>
      <c r="S143" s="84" t="s">
        <v>945</v>
      </c>
      <c r="T143" s="85">
        <v>4</v>
      </c>
      <c r="U143" s="85">
        <v>2</v>
      </c>
      <c r="V143" s="85">
        <v>7850</v>
      </c>
      <c r="W143" s="85">
        <v>10.6</v>
      </c>
      <c r="X143" s="85">
        <v>0</v>
      </c>
      <c r="Y143" s="85"/>
      <c r="Z143" s="85">
        <v>0</v>
      </c>
      <c r="AA143" s="85">
        <v>0</v>
      </c>
      <c r="AB143" s="85">
        <v>2</v>
      </c>
      <c r="AC143" s="85" t="s">
        <v>946</v>
      </c>
      <c r="AD143" s="85" t="s">
        <v>948</v>
      </c>
      <c r="AE143">
        <f t="shared" si="19"/>
        <v>0</v>
      </c>
      <c r="AF143">
        <f t="shared" si="20"/>
        <v>0</v>
      </c>
      <c r="AG143">
        <f t="shared" si="21"/>
        <v>614</v>
      </c>
      <c r="AH143">
        <f t="shared" si="22"/>
        <v>-0.59999999999999964</v>
      </c>
      <c r="AI143">
        <f t="shared" si="23"/>
        <v>0</v>
      </c>
      <c r="AJ143">
        <f t="shared" si="24"/>
        <v>0</v>
      </c>
      <c r="AK143">
        <f t="shared" si="25"/>
        <v>0</v>
      </c>
      <c r="AL143">
        <f t="shared" si="26"/>
        <v>0</v>
      </c>
      <c r="AM143">
        <f t="shared" si="27"/>
        <v>0</v>
      </c>
    </row>
    <row r="144" spans="1:41">
      <c r="A144" s="69" t="s">
        <v>310</v>
      </c>
      <c r="B144" s="69" t="s">
        <v>311</v>
      </c>
      <c r="C144" s="69" t="s">
        <v>943</v>
      </c>
      <c r="D144" s="83">
        <v>51</v>
      </c>
      <c r="E144" s="83">
        <v>2</v>
      </c>
      <c r="F144" s="83">
        <v>3483</v>
      </c>
      <c r="G144" s="83">
        <v>15</v>
      </c>
      <c r="H144" s="83">
        <v>2</v>
      </c>
      <c r="I144" s="83"/>
      <c r="J144" s="83">
        <v>0</v>
      </c>
      <c r="K144" s="83">
        <v>0.60000000000000009</v>
      </c>
      <c r="L144" s="83">
        <v>3</v>
      </c>
      <c r="M144" s="83" t="s">
        <v>944</v>
      </c>
      <c r="N144" s="83" t="s">
        <v>948</v>
      </c>
      <c r="O144" s="83" t="s">
        <v>1344</v>
      </c>
      <c r="P144" s="84">
        <v>0</v>
      </c>
      <c r="Q144" s="84">
        <v>2</v>
      </c>
      <c r="R144" s="84" t="s">
        <v>945</v>
      </c>
      <c r="S144" s="84" t="s">
        <v>945</v>
      </c>
      <c r="T144" s="85">
        <v>53</v>
      </c>
      <c r="U144" s="85">
        <v>2.1</v>
      </c>
      <c r="V144" s="85">
        <v>3306</v>
      </c>
      <c r="W144" s="85">
        <v>15.3</v>
      </c>
      <c r="X144" s="85">
        <v>2</v>
      </c>
      <c r="Y144" s="85"/>
      <c r="Z144" s="85">
        <v>0</v>
      </c>
      <c r="AA144" s="85">
        <v>0.6</v>
      </c>
      <c r="AB144" s="85">
        <v>3</v>
      </c>
      <c r="AC144" s="85" t="s">
        <v>944</v>
      </c>
      <c r="AD144" s="85" t="s">
        <v>948</v>
      </c>
      <c r="AE144" s="43">
        <f t="shared" si="19"/>
        <v>-2</v>
      </c>
      <c r="AF144">
        <f t="shared" si="20"/>
        <v>-0.10000000000000009</v>
      </c>
      <c r="AG144">
        <f t="shared" si="21"/>
        <v>177</v>
      </c>
      <c r="AH144">
        <f t="shared" si="22"/>
        <v>-0.30000000000000071</v>
      </c>
      <c r="AI144">
        <f t="shared" si="23"/>
        <v>0</v>
      </c>
      <c r="AJ144">
        <f t="shared" si="24"/>
        <v>0</v>
      </c>
      <c r="AK144">
        <f t="shared" si="25"/>
        <v>0</v>
      </c>
      <c r="AL144">
        <f t="shared" si="26"/>
        <v>1.1102230246251565E-16</v>
      </c>
      <c r="AM144">
        <f t="shared" si="27"/>
        <v>0</v>
      </c>
      <c r="AO144" s="65" t="s">
        <v>1373</v>
      </c>
    </row>
    <row r="145" spans="1:41">
      <c r="A145" s="69" t="s">
        <v>314</v>
      </c>
      <c r="B145" s="69" t="s">
        <v>315</v>
      </c>
      <c r="C145" s="69" t="s">
        <v>943</v>
      </c>
      <c r="D145" s="83">
        <v>41</v>
      </c>
      <c r="E145" s="83">
        <v>2</v>
      </c>
      <c r="F145" s="83">
        <v>6057</v>
      </c>
      <c r="G145" s="83">
        <v>13</v>
      </c>
      <c r="H145" s="83">
        <v>0</v>
      </c>
      <c r="I145" s="83"/>
      <c r="J145" s="83">
        <v>1.1000000000000001</v>
      </c>
      <c r="K145" s="83">
        <v>7.9</v>
      </c>
      <c r="L145" s="83">
        <v>3</v>
      </c>
      <c r="M145" s="83" t="s">
        <v>944</v>
      </c>
      <c r="N145" s="83" t="s">
        <v>948</v>
      </c>
      <c r="O145" s="83" t="s">
        <v>1344</v>
      </c>
      <c r="P145" s="84">
        <v>1</v>
      </c>
      <c r="Q145" s="84">
        <v>5</v>
      </c>
      <c r="R145" s="84" t="s">
        <v>945</v>
      </c>
      <c r="S145" s="84" t="s">
        <v>945</v>
      </c>
      <c r="T145" s="85">
        <v>41</v>
      </c>
      <c r="U145" s="85">
        <v>2.2999999999999998</v>
      </c>
      <c r="V145" s="85">
        <v>5805</v>
      </c>
      <c r="W145" s="85">
        <v>13.1</v>
      </c>
      <c r="X145" s="85">
        <v>2</v>
      </c>
      <c r="Y145" s="85"/>
      <c r="Z145" s="85">
        <v>1.1000000000000001</v>
      </c>
      <c r="AA145" s="85">
        <v>7.9</v>
      </c>
      <c r="AB145" s="85">
        <v>3</v>
      </c>
      <c r="AC145" s="85" t="s">
        <v>944</v>
      </c>
      <c r="AD145" s="85" t="s">
        <v>948</v>
      </c>
      <c r="AE145">
        <f t="shared" si="19"/>
        <v>0</v>
      </c>
      <c r="AF145">
        <f t="shared" si="20"/>
        <v>-0.29999999999999982</v>
      </c>
      <c r="AG145">
        <f t="shared" si="21"/>
        <v>252</v>
      </c>
      <c r="AH145">
        <f t="shared" si="22"/>
        <v>-9.9999999999999645E-2</v>
      </c>
      <c r="AI145">
        <f t="shared" si="23"/>
        <v>-2</v>
      </c>
      <c r="AJ145">
        <f t="shared" si="24"/>
        <v>0</v>
      </c>
      <c r="AK145">
        <f t="shared" si="25"/>
        <v>0</v>
      </c>
      <c r="AL145">
        <f t="shared" si="26"/>
        <v>0</v>
      </c>
      <c r="AM145">
        <f t="shared" si="27"/>
        <v>0</v>
      </c>
    </row>
    <row r="146" spans="1:41">
      <c r="A146" s="69" t="s">
        <v>325</v>
      </c>
      <c r="B146" s="69" t="s">
        <v>949</v>
      </c>
      <c r="C146" s="69" t="s">
        <v>943</v>
      </c>
      <c r="D146" s="83">
        <v>5</v>
      </c>
      <c r="E146" s="83">
        <v>2</v>
      </c>
      <c r="F146" s="83">
        <v>4031</v>
      </c>
      <c r="G146" s="83">
        <v>16</v>
      </c>
      <c r="H146" s="83">
        <v>2</v>
      </c>
      <c r="I146" s="83"/>
      <c r="J146" s="83">
        <v>0</v>
      </c>
      <c r="K146" s="83">
        <v>0</v>
      </c>
      <c r="L146" s="83">
        <v>2</v>
      </c>
      <c r="M146" s="83" t="s">
        <v>944</v>
      </c>
      <c r="N146" s="83" t="s">
        <v>948</v>
      </c>
      <c r="O146" s="83" t="s">
        <v>1344</v>
      </c>
      <c r="P146" s="84">
        <v>0</v>
      </c>
      <c r="Q146" s="84">
        <v>0</v>
      </c>
      <c r="R146" s="84" t="s">
        <v>945</v>
      </c>
      <c r="S146" s="84" t="s">
        <v>945</v>
      </c>
      <c r="T146" s="85">
        <v>6</v>
      </c>
      <c r="U146" s="85">
        <v>2</v>
      </c>
      <c r="V146" s="85">
        <v>3951</v>
      </c>
      <c r="W146" s="85">
        <v>15.7</v>
      </c>
      <c r="X146" s="85">
        <v>1</v>
      </c>
      <c r="Y146" s="85"/>
      <c r="Z146" s="85">
        <v>0</v>
      </c>
      <c r="AA146" s="85">
        <v>0</v>
      </c>
      <c r="AB146" s="85">
        <v>2</v>
      </c>
      <c r="AC146" s="85" t="s">
        <v>944</v>
      </c>
      <c r="AD146" s="85" t="s">
        <v>948</v>
      </c>
      <c r="AE146" s="43">
        <f t="shared" si="19"/>
        <v>-1</v>
      </c>
      <c r="AF146">
        <f t="shared" si="20"/>
        <v>0</v>
      </c>
      <c r="AG146">
        <f t="shared" si="21"/>
        <v>80</v>
      </c>
      <c r="AH146">
        <f t="shared" si="22"/>
        <v>0.30000000000000071</v>
      </c>
      <c r="AI146">
        <f t="shared" si="23"/>
        <v>1</v>
      </c>
      <c r="AJ146">
        <f t="shared" si="24"/>
        <v>0</v>
      </c>
      <c r="AK146">
        <f t="shared" si="25"/>
        <v>0</v>
      </c>
      <c r="AL146">
        <f t="shared" si="26"/>
        <v>0</v>
      </c>
      <c r="AM146">
        <f t="shared" si="27"/>
        <v>0</v>
      </c>
      <c r="AO146" s="65" t="s">
        <v>1372</v>
      </c>
    </row>
    <row r="147" spans="1:41">
      <c r="A147" s="69" t="s">
        <v>329</v>
      </c>
      <c r="B147" s="69" t="s">
        <v>950</v>
      </c>
      <c r="C147" s="69" t="s">
        <v>943</v>
      </c>
      <c r="D147" s="83">
        <v>55</v>
      </c>
      <c r="E147" s="83">
        <v>2</v>
      </c>
      <c r="F147" s="83">
        <v>5460</v>
      </c>
      <c r="G147" s="83">
        <v>16</v>
      </c>
      <c r="H147" s="83">
        <v>5</v>
      </c>
      <c r="I147" s="83"/>
      <c r="J147" s="83">
        <v>1.5</v>
      </c>
      <c r="K147" s="83">
        <v>0.60000000000000009</v>
      </c>
      <c r="L147" s="83">
        <v>3</v>
      </c>
      <c r="M147" s="83" t="s">
        <v>944</v>
      </c>
      <c r="N147" s="83" t="s">
        <v>948</v>
      </c>
      <c r="O147" s="83" t="s">
        <v>1344</v>
      </c>
      <c r="P147" s="84">
        <v>0</v>
      </c>
      <c r="Q147" s="84">
        <v>0</v>
      </c>
      <c r="R147" s="84" t="s">
        <v>945</v>
      </c>
      <c r="S147" s="84" t="s">
        <v>945</v>
      </c>
      <c r="T147" s="85">
        <v>56</v>
      </c>
      <c r="U147" s="85">
        <v>2.1</v>
      </c>
      <c r="V147" s="85">
        <v>5971</v>
      </c>
      <c r="W147" s="85">
        <v>15.1</v>
      </c>
      <c r="X147" s="85">
        <v>5</v>
      </c>
      <c r="Y147" s="85"/>
      <c r="Z147" s="85">
        <v>1.5</v>
      </c>
      <c r="AA147" s="85">
        <v>0.6</v>
      </c>
      <c r="AB147" s="85">
        <v>3</v>
      </c>
      <c r="AC147" s="85" t="s">
        <v>944</v>
      </c>
      <c r="AD147" s="85" t="s">
        <v>948</v>
      </c>
      <c r="AE147" s="43">
        <f t="shared" si="19"/>
        <v>-1</v>
      </c>
      <c r="AF147">
        <f t="shared" si="20"/>
        <v>-0.10000000000000009</v>
      </c>
      <c r="AG147">
        <f t="shared" si="21"/>
        <v>-511</v>
      </c>
      <c r="AH147">
        <f t="shared" si="22"/>
        <v>0.90000000000000036</v>
      </c>
      <c r="AI147">
        <f t="shared" si="23"/>
        <v>0</v>
      </c>
      <c r="AJ147">
        <f t="shared" si="24"/>
        <v>0</v>
      </c>
      <c r="AK147">
        <f t="shared" si="25"/>
        <v>0</v>
      </c>
      <c r="AL147">
        <f t="shared" si="26"/>
        <v>1.1102230246251565E-16</v>
      </c>
      <c r="AM147">
        <f t="shared" si="27"/>
        <v>0</v>
      </c>
    </row>
    <row r="148" spans="1:41">
      <c r="A148" s="69" t="s">
        <v>333</v>
      </c>
      <c r="B148" s="69" t="s">
        <v>951</v>
      </c>
      <c r="C148" s="69" t="s">
        <v>943</v>
      </c>
      <c r="D148" s="83">
        <v>16</v>
      </c>
      <c r="E148" s="83">
        <v>2</v>
      </c>
      <c r="F148" s="83">
        <v>8792</v>
      </c>
      <c r="G148" s="83">
        <v>12</v>
      </c>
      <c r="H148" s="83">
        <v>1</v>
      </c>
      <c r="I148" s="83"/>
      <c r="J148" s="83">
        <v>0.2</v>
      </c>
      <c r="K148" s="83">
        <v>10.3</v>
      </c>
      <c r="L148" s="83">
        <v>3</v>
      </c>
      <c r="M148" s="83" t="s">
        <v>944</v>
      </c>
      <c r="N148" s="83" t="s">
        <v>948</v>
      </c>
      <c r="O148" s="83" t="s">
        <v>1344</v>
      </c>
      <c r="P148" s="84">
        <v>0</v>
      </c>
      <c r="Q148" s="84">
        <v>1</v>
      </c>
      <c r="R148" s="84" t="s">
        <v>945</v>
      </c>
      <c r="S148" s="84" t="s">
        <v>945</v>
      </c>
      <c r="T148" s="85">
        <v>15</v>
      </c>
      <c r="U148" s="85">
        <v>2.7</v>
      </c>
      <c r="V148" s="85">
        <v>9917</v>
      </c>
      <c r="W148" s="85">
        <v>11.6</v>
      </c>
      <c r="X148" s="85">
        <v>1</v>
      </c>
      <c r="Y148" s="85"/>
      <c r="Z148" s="85">
        <v>0.2</v>
      </c>
      <c r="AA148" s="85">
        <v>10.3</v>
      </c>
      <c r="AB148" s="85">
        <v>3</v>
      </c>
      <c r="AC148" s="85" t="s">
        <v>944</v>
      </c>
      <c r="AD148" s="85" t="s">
        <v>948</v>
      </c>
      <c r="AE148" s="43">
        <f t="shared" si="19"/>
        <v>1</v>
      </c>
      <c r="AF148">
        <f t="shared" si="20"/>
        <v>-0.70000000000000018</v>
      </c>
      <c r="AG148">
        <f t="shared" si="21"/>
        <v>-1125</v>
      </c>
      <c r="AH148">
        <f t="shared" si="22"/>
        <v>0.40000000000000036</v>
      </c>
      <c r="AI148">
        <f t="shared" si="23"/>
        <v>0</v>
      </c>
      <c r="AJ148">
        <f t="shared" si="24"/>
        <v>0</v>
      </c>
      <c r="AK148">
        <f t="shared" si="25"/>
        <v>0</v>
      </c>
      <c r="AL148">
        <f t="shared" si="26"/>
        <v>0</v>
      </c>
      <c r="AM148">
        <f t="shared" si="27"/>
        <v>0</v>
      </c>
      <c r="AO148" s="65" t="s">
        <v>1381</v>
      </c>
    </row>
    <row r="149" spans="1:41">
      <c r="A149" s="69" t="s">
        <v>337</v>
      </c>
      <c r="B149" s="69" t="s">
        <v>952</v>
      </c>
      <c r="C149" s="69" t="s">
        <v>943</v>
      </c>
      <c r="D149" s="83">
        <v>9</v>
      </c>
      <c r="E149" s="83">
        <v>3</v>
      </c>
      <c r="F149" s="83">
        <v>19565</v>
      </c>
      <c r="G149" s="83">
        <v>9</v>
      </c>
      <c r="H149" s="83">
        <v>1</v>
      </c>
      <c r="I149" s="83"/>
      <c r="J149" s="83">
        <v>0</v>
      </c>
      <c r="K149" s="83">
        <v>0.60000000000000009</v>
      </c>
      <c r="L149" s="83">
        <v>3</v>
      </c>
      <c r="M149" s="83" t="s">
        <v>946</v>
      </c>
      <c r="N149" s="83" t="s">
        <v>948</v>
      </c>
      <c r="O149" s="83" t="s">
        <v>1344</v>
      </c>
      <c r="P149" s="84">
        <v>0</v>
      </c>
      <c r="Q149" s="84">
        <v>1</v>
      </c>
      <c r="R149" s="84" t="s">
        <v>945</v>
      </c>
      <c r="S149" s="84" t="s">
        <v>945</v>
      </c>
      <c r="T149" s="85">
        <v>9</v>
      </c>
      <c r="U149" s="85">
        <v>3.3</v>
      </c>
      <c r="V149" s="85">
        <v>22528</v>
      </c>
      <c r="W149" s="85">
        <v>8.6999999999999993</v>
      </c>
      <c r="X149" s="85">
        <v>0</v>
      </c>
      <c r="Y149" s="85"/>
      <c r="Z149" s="85">
        <v>0</v>
      </c>
      <c r="AA149" s="85">
        <v>0.6</v>
      </c>
      <c r="AB149" s="85">
        <v>3</v>
      </c>
      <c r="AC149" s="85" t="s">
        <v>946</v>
      </c>
      <c r="AD149" s="85" t="s">
        <v>948</v>
      </c>
      <c r="AE149">
        <f t="shared" si="19"/>
        <v>0</v>
      </c>
      <c r="AF149">
        <f t="shared" si="20"/>
        <v>-0.29999999999999982</v>
      </c>
      <c r="AG149">
        <f t="shared" si="21"/>
        <v>-2963</v>
      </c>
      <c r="AH149">
        <f t="shared" si="22"/>
        <v>0.30000000000000071</v>
      </c>
      <c r="AI149">
        <f t="shared" si="23"/>
        <v>1</v>
      </c>
      <c r="AJ149">
        <f t="shared" si="24"/>
        <v>0</v>
      </c>
      <c r="AK149">
        <f t="shared" si="25"/>
        <v>0</v>
      </c>
      <c r="AL149">
        <f t="shared" si="26"/>
        <v>1.1102230246251565E-16</v>
      </c>
      <c r="AM149">
        <f t="shared" si="27"/>
        <v>0</v>
      </c>
      <c r="AO149" t="s">
        <v>1381</v>
      </c>
    </row>
    <row r="150" spans="1:41">
      <c r="A150" s="69" t="s">
        <v>342</v>
      </c>
      <c r="B150" s="69" t="s">
        <v>343</v>
      </c>
      <c r="C150" s="69" t="s">
        <v>947</v>
      </c>
      <c r="D150" s="83">
        <v>11</v>
      </c>
      <c r="E150" s="83">
        <v>4</v>
      </c>
      <c r="F150" s="83">
        <v>53475</v>
      </c>
      <c r="G150" s="83">
        <v>8</v>
      </c>
      <c r="H150" s="83">
        <v>0</v>
      </c>
      <c r="I150" s="83"/>
      <c r="J150" s="83">
        <v>0.70000000000000007</v>
      </c>
      <c r="K150" s="83">
        <v>0.70000000000000007</v>
      </c>
      <c r="L150" s="83">
        <v>3</v>
      </c>
      <c r="M150" s="83" t="s">
        <v>946</v>
      </c>
      <c r="N150" s="83"/>
      <c r="O150" s="83" t="s">
        <v>1344</v>
      </c>
      <c r="P150" s="84">
        <v>0</v>
      </c>
      <c r="Q150" s="84">
        <v>10</v>
      </c>
      <c r="R150" s="84" t="s">
        <v>945</v>
      </c>
      <c r="S150" s="84" t="s">
        <v>945</v>
      </c>
      <c r="T150" s="85">
        <v>11</v>
      </c>
      <c r="U150" s="85">
        <v>4</v>
      </c>
      <c r="V150" s="85">
        <v>53668</v>
      </c>
      <c r="W150" s="85">
        <v>8.1</v>
      </c>
      <c r="X150" s="85">
        <v>0</v>
      </c>
      <c r="Y150" s="85"/>
      <c r="Z150" s="85">
        <v>0.7</v>
      </c>
      <c r="AA150" s="85">
        <v>0.7</v>
      </c>
      <c r="AB150" s="85">
        <v>3</v>
      </c>
      <c r="AC150" s="85" t="s">
        <v>946</v>
      </c>
      <c r="AD150" s="85" t="s">
        <v>945</v>
      </c>
      <c r="AE150">
        <f t="shared" si="19"/>
        <v>0</v>
      </c>
      <c r="AF150">
        <f t="shared" si="20"/>
        <v>0</v>
      </c>
      <c r="AG150">
        <f t="shared" si="21"/>
        <v>-193</v>
      </c>
      <c r="AH150">
        <f t="shared" si="22"/>
        <v>-9.9999999999999645E-2</v>
      </c>
      <c r="AI150">
        <f t="shared" si="23"/>
        <v>0</v>
      </c>
      <c r="AJ150">
        <f t="shared" si="24"/>
        <v>0</v>
      </c>
      <c r="AK150">
        <f t="shared" si="25"/>
        <v>1.1102230246251565E-16</v>
      </c>
      <c r="AL150">
        <f t="shared" si="26"/>
        <v>1.1102230246251565E-16</v>
      </c>
      <c r="AM150">
        <f t="shared" si="27"/>
        <v>0</v>
      </c>
      <c r="AO150" t="s">
        <v>1381</v>
      </c>
    </row>
    <row r="151" spans="1:41">
      <c r="A151" s="69" t="s">
        <v>347</v>
      </c>
      <c r="B151" s="69" t="s">
        <v>348</v>
      </c>
      <c r="C151" s="69" t="s">
        <v>943</v>
      </c>
      <c r="D151" s="83">
        <v>14</v>
      </c>
      <c r="E151" s="83">
        <v>2</v>
      </c>
      <c r="F151" s="83">
        <v>21928</v>
      </c>
      <c r="G151" s="83">
        <v>10</v>
      </c>
      <c r="H151" s="83">
        <v>0</v>
      </c>
      <c r="I151" s="83"/>
      <c r="J151" s="83">
        <v>0.8</v>
      </c>
      <c r="K151" s="83">
        <v>0</v>
      </c>
      <c r="L151" s="83">
        <v>2</v>
      </c>
      <c r="M151" s="83" t="s">
        <v>946</v>
      </c>
      <c r="N151" s="83" t="s">
        <v>948</v>
      </c>
      <c r="O151" s="83" t="s">
        <v>1344</v>
      </c>
      <c r="P151" s="84">
        <v>0</v>
      </c>
      <c r="Q151" s="84">
        <v>3</v>
      </c>
      <c r="R151" s="84" t="s">
        <v>945</v>
      </c>
      <c r="S151" s="84" t="s">
        <v>945</v>
      </c>
      <c r="T151" s="85">
        <v>14</v>
      </c>
      <c r="U151" s="85">
        <v>2.6</v>
      </c>
      <c r="V151" s="85">
        <v>19723</v>
      </c>
      <c r="W151" s="85">
        <v>10.199999999999999</v>
      </c>
      <c r="X151" s="85">
        <v>0</v>
      </c>
      <c r="Y151" s="85"/>
      <c r="Z151" s="85">
        <v>0.8</v>
      </c>
      <c r="AA151" s="85">
        <v>0</v>
      </c>
      <c r="AB151" s="85">
        <v>2</v>
      </c>
      <c r="AC151" s="85" t="s">
        <v>946</v>
      </c>
      <c r="AD151" s="85" t="s">
        <v>948</v>
      </c>
      <c r="AE151">
        <f t="shared" si="19"/>
        <v>0</v>
      </c>
      <c r="AF151">
        <f t="shared" si="20"/>
        <v>-0.60000000000000009</v>
      </c>
      <c r="AG151">
        <f t="shared" si="21"/>
        <v>2205</v>
      </c>
      <c r="AH151">
        <f t="shared" si="22"/>
        <v>-0.19999999999999929</v>
      </c>
      <c r="AI151">
        <f t="shared" si="23"/>
        <v>0</v>
      </c>
      <c r="AJ151">
        <f t="shared" si="24"/>
        <v>0</v>
      </c>
      <c r="AK151">
        <f t="shared" si="25"/>
        <v>0</v>
      </c>
      <c r="AL151">
        <f t="shared" si="26"/>
        <v>0</v>
      </c>
      <c r="AM151">
        <f t="shared" si="27"/>
        <v>0</v>
      </c>
    </row>
    <row r="152" spans="1:41">
      <c r="A152" s="69" t="s">
        <v>351</v>
      </c>
      <c r="B152" s="69" t="s">
        <v>352</v>
      </c>
      <c r="C152" s="69" t="s">
        <v>943</v>
      </c>
      <c r="D152" s="83">
        <v>30</v>
      </c>
      <c r="E152" s="83">
        <v>2</v>
      </c>
      <c r="F152" s="83">
        <v>7867</v>
      </c>
      <c r="G152" s="83">
        <v>17</v>
      </c>
      <c r="H152" s="83">
        <v>4</v>
      </c>
      <c r="I152" s="83"/>
      <c r="J152" s="83">
        <v>0</v>
      </c>
      <c r="K152" s="83">
        <v>0</v>
      </c>
      <c r="L152" s="83">
        <v>3</v>
      </c>
      <c r="M152" s="83" t="s">
        <v>944</v>
      </c>
      <c r="N152" s="83"/>
      <c r="O152" s="83" t="s">
        <v>1344</v>
      </c>
      <c r="P152" s="84">
        <v>2</v>
      </c>
      <c r="Q152" s="84">
        <v>5</v>
      </c>
      <c r="R152" s="84" t="s">
        <v>945</v>
      </c>
      <c r="S152" s="84" t="s">
        <v>945</v>
      </c>
      <c r="T152" s="85">
        <v>30</v>
      </c>
      <c r="U152" s="85">
        <v>2</v>
      </c>
      <c r="V152" s="85">
        <v>7801</v>
      </c>
      <c r="W152" s="85">
        <v>17</v>
      </c>
      <c r="X152" s="85">
        <v>4</v>
      </c>
      <c r="Y152" s="85"/>
      <c r="Z152" s="85">
        <v>0</v>
      </c>
      <c r="AA152" s="85">
        <v>0</v>
      </c>
      <c r="AB152" s="85">
        <v>3</v>
      </c>
      <c r="AC152" s="85" t="s">
        <v>944</v>
      </c>
      <c r="AD152" s="85" t="s">
        <v>945</v>
      </c>
      <c r="AE152">
        <f t="shared" si="19"/>
        <v>0</v>
      </c>
      <c r="AF152">
        <f t="shared" si="20"/>
        <v>0</v>
      </c>
      <c r="AG152">
        <f t="shared" si="21"/>
        <v>66</v>
      </c>
      <c r="AH152">
        <f t="shared" si="22"/>
        <v>0</v>
      </c>
      <c r="AI152">
        <f t="shared" si="23"/>
        <v>0</v>
      </c>
      <c r="AJ152">
        <f t="shared" si="24"/>
        <v>0</v>
      </c>
      <c r="AK152">
        <f t="shared" si="25"/>
        <v>0</v>
      </c>
      <c r="AL152">
        <f t="shared" si="26"/>
        <v>0</v>
      </c>
      <c r="AM152">
        <f t="shared" si="27"/>
        <v>0</v>
      </c>
    </row>
    <row r="153" spans="1:41">
      <c r="A153" s="69" t="s">
        <v>355</v>
      </c>
      <c r="B153" s="69" t="s">
        <v>356</v>
      </c>
      <c r="C153" s="69" t="s">
        <v>943</v>
      </c>
      <c r="D153" s="83">
        <v>51</v>
      </c>
      <c r="E153" s="83">
        <v>2</v>
      </c>
      <c r="F153" s="83">
        <v>5277</v>
      </c>
      <c r="G153" s="83">
        <v>22</v>
      </c>
      <c r="H153" s="83">
        <v>2</v>
      </c>
      <c r="I153" s="83"/>
      <c r="J153" s="83">
        <v>0.1</v>
      </c>
      <c r="K153" s="83">
        <v>0.30000000000000004</v>
      </c>
      <c r="L153" s="83">
        <v>3</v>
      </c>
      <c r="M153" s="83" t="s">
        <v>944</v>
      </c>
      <c r="N153" s="83"/>
      <c r="O153" s="83" t="s">
        <v>1344</v>
      </c>
      <c r="P153" s="84">
        <v>0</v>
      </c>
      <c r="Q153" s="84">
        <v>4</v>
      </c>
      <c r="R153" s="84" t="s">
        <v>945</v>
      </c>
      <c r="S153" s="84" t="s">
        <v>945</v>
      </c>
      <c r="T153" s="85">
        <v>51</v>
      </c>
      <c r="U153" s="85">
        <v>2.1</v>
      </c>
      <c r="V153" s="85">
        <v>5164</v>
      </c>
      <c r="W153" s="85">
        <v>19.7</v>
      </c>
      <c r="X153" s="85">
        <v>3</v>
      </c>
      <c r="Y153" s="85"/>
      <c r="Z153" s="85">
        <v>0.1</v>
      </c>
      <c r="AA153" s="85">
        <v>0.3</v>
      </c>
      <c r="AB153" s="85">
        <v>3</v>
      </c>
      <c r="AC153" s="85" t="s">
        <v>944</v>
      </c>
      <c r="AD153" s="85" t="s">
        <v>945</v>
      </c>
      <c r="AE153">
        <f t="shared" si="19"/>
        <v>0</v>
      </c>
      <c r="AF153">
        <f t="shared" si="20"/>
        <v>-0.10000000000000009</v>
      </c>
      <c r="AG153">
        <f t="shared" si="21"/>
        <v>113</v>
      </c>
      <c r="AH153">
        <f t="shared" si="22"/>
        <v>2.3000000000000007</v>
      </c>
      <c r="AI153">
        <f t="shared" si="23"/>
        <v>-1</v>
      </c>
      <c r="AJ153">
        <f t="shared" si="24"/>
        <v>0</v>
      </c>
      <c r="AK153">
        <f t="shared" si="25"/>
        <v>0</v>
      </c>
      <c r="AL153">
        <f t="shared" si="26"/>
        <v>5.5511151231257827E-17</v>
      </c>
      <c r="AM153">
        <f t="shared" si="27"/>
        <v>0</v>
      </c>
    </row>
    <row r="154" spans="1:41">
      <c r="A154" s="69" t="s">
        <v>359</v>
      </c>
      <c r="B154" s="69" t="s">
        <v>360</v>
      </c>
      <c r="C154" s="69" t="s">
        <v>943</v>
      </c>
      <c r="D154" s="83">
        <v>70</v>
      </c>
      <c r="E154" s="83">
        <v>2</v>
      </c>
      <c r="F154" s="83">
        <v>6316</v>
      </c>
      <c r="G154" s="83">
        <v>18</v>
      </c>
      <c r="H154" s="83">
        <v>6</v>
      </c>
      <c r="I154" s="83"/>
      <c r="J154" s="83">
        <v>2.6</v>
      </c>
      <c r="K154" s="83">
        <v>8.6</v>
      </c>
      <c r="L154" s="83">
        <v>3</v>
      </c>
      <c r="M154" s="83" t="s">
        <v>944</v>
      </c>
      <c r="N154" s="83"/>
      <c r="O154" s="83" t="s">
        <v>1344</v>
      </c>
      <c r="P154" s="84">
        <v>1</v>
      </c>
      <c r="Q154" s="84">
        <v>3</v>
      </c>
      <c r="R154" s="84" t="s">
        <v>945</v>
      </c>
      <c r="S154" s="84" t="s">
        <v>945</v>
      </c>
      <c r="T154" s="85">
        <v>70</v>
      </c>
      <c r="U154" s="85">
        <v>2.1</v>
      </c>
      <c r="V154" s="85">
        <v>5561</v>
      </c>
      <c r="W154" s="85">
        <v>17.899999999999999</v>
      </c>
      <c r="X154" s="85">
        <v>7</v>
      </c>
      <c r="Y154" s="85"/>
      <c r="Z154" s="85">
        <v>2.6</v>
      </c>
      <c r="AA154" s="85">
        <v>8.6</v>
      </c>
      <c r="AB154" s="85">
        <v>3</v>
      </c>
      <c r="AC154" s="85" t="s">
        <v>944</v>
      </c>
      <c r="AD154" s="85" t="s">
        <v>945</v>
      </c>
      <c r="AE154">
        <f t="shared" si="19"/>
        <v>0</v>
      </c>
      <c r="AF154">
        <f t="shared" si="20"/>
        <v>-0.10000000000000009</v>
      </c>
      <c r="AG154">
        <f t="shared" si="21"/>
        <v>755</v>
      </c>
      <c r="AH154">
        <f t="shared" si="22"/>
        <v>0.10000000000000142</v>
      </c>
      <c r="AI154">
        <f t="shared" si="23"/>
        <v>-1</v>
      </c>
      <c r="AJ154">
        <f t="shared" si="24"/>
        <v>0</v>
      </c>
      <c r="AK154">
        <f t="shared" si="25"/>
        <v>0</v>
      </c>
      <c r="AL154">
        <f t="shared" si="26"/>
        <v>0</v>
      </c>
      <c r="AM154">
        <f t="shared" si="27"/>
        <v>0</v>
      </c>
    </row>
    <row r="155" spans="1:41">
      <c r="A155" s="69" t="s">
        <v>363</v>
      </c>
      <c r="B155" s="69" t="s">
        <v>364</v>
      </c>
      <c r="C155" s="69" t="s">
        <v>943</v>
      </c>
      <c r="D155" s="83">
        <v>13</v>
      </c>
      <c r="E155" s="83">
        <v>2</v>
      </c>
      <c r="F155" s="83">
        <v>9253</v>
      </c>
      <c r="G155" s="83">
        <v>15</v>
      </c>
      <c r="H155" s="83">
        <v>3</v>
      </c>
      <c r="I155" s="83"/>
      <c r="J155" s="83">
        <v>0.30000000000000004</v>
      </c>
      <c r="K155" s="83">
        <v>0</v>
      </c>
      <c r="L155" s="83">
        <v>3</v>
      </c>
      <c r="M155" s="83" t="s">
        <v>944</v>
      </c>
      <c r="N155" s="83"/>
      <c r="O155" s="83" t="s">
        <v>1344</v>
      </c>
      <c r="P155" s="84">
        <v>0</v>
      </c>
      <c r="Q155" s="84">
        <v>1</v>
      </c>
      <c r="R155" s="84" t="s">
        <v>945</v>
      </c>
      <c r="S155" s="84" t="s">
        <v>945</v>
      </c>
      <c r="T155" s="85">
        <v>13</v>
      </c>
      <c r="U155" s="85">
        <v>2</v>
      </c>
      <c r="V155" s="85">
        <v>8613</v>
      </c>
      <c r="W155" s="85">
        <v>15.3</v>
      </c>
      <c r="X155" s="85">
        <v>2</v>
      </c>
      <c r="Y155" s="85"/>
      <c r="Z155" s="85">
        <v>0.3</v>
      </c>
      <c r="AA155" s="85">
        <v>0.9</v>
      </c>
      <c r="AB155" s="85">
        <v>3</v>
      </c>
      <c r="AC155" s="85" t="s">
        <v>944</v>
      </c>
      <c r="AD155" s="85" t="s">
        <v>945</v>
      </c>
      <c r="AE155">
        <f t="shared" si="19"/>
        <v>0</v>
      </c>
      <c r="AF155">
        <f t="shared" si="20"/>
        <v>0</v>
      </c>
      <c r="AG155">
        <f t="shared" si="21"/>
        <v>640</v>
      </c>
      <c r="AH155">
        <f t="shared" si="22"/>
        <v>-0.30000000000000071</v>
      </c>
      <c r="AI155">
        <f t="shared" si="23"/>
        <v>1</v>
      </c>
      <c r="AJ155">
        <f t="shared" si="24"/>
        <v>0</v>
      </c>
      <c r="AK155">
        <f t="shared" si="25"/>
        <v>5.5511151231257827E-17</v>
      </c>
      <c r="AL155">
        <f t="shared" si="26"/>
        <v>-0.9</v>
      </c>
      <c r="AM155">
        <f t="shared" si="27"/>
        <v>0</v>
      </c>
    </row>
    <row r="156" spans="1:41">
      <c r="A156" s="69" t="s">
        <v>367</v>
      </c>
      <c r="B156" s="69" t="s">
        <v>368</v>
      </c>
      <c r="C156" s="69" t="s">
        <v>943</v>
      </c>
      <c r="D156" s="83">
        <v>25</v>
      </c>
      <c r="E156" s="83">
        <v>2</v>
      </c>
      <c r="F156" s="83">
        <v>9679</v>
      </c>
      <c r="G156" s="83">
        <v>15</v>
      </c>
      <c r="H156" s="83">
        <v>3</v>
      </c>
      <c r="I156" s="83"/>
      <c r="J156" s="83">
        <v>0.1</v>
      </c>
      <c r="K156" s="83">
        <v>0</v>
      </c>
      <c r="L156" s="83">
        <v>2</v>
      </c>
      <c r="M156" s="83" t="s">
        <v>944</v>
      </c>
      <c r="N156" s="83" t="s">
        <v>948</v>
      </c>
      <c r="O156" s="83" t="s">
        <v>1344</v>
      </c>
      <c r="P156" s="84">
        <v>0</v>
      </c>
      <c r="Q156" s="84">
        <v>4</v>
      </c>
      <c r="R156" s="84" t="s">
        <v>945</v>
      </c>
      <c r="S156" s="84" t="s">
        <v>945</v>
      </c>
      <c r="T156" s="85">
        <v>25</v>
      </c>
      <c r="U156" s="85">
        <v>2.1</v>
      </c>
      <c r="V156" s="85">
        <v>9591</v>
      </c>
      <c r="W156" s="85">
        <v>15.5</v>
      </c>
      <c r="X156" s="85">
        <v>2</v>
      </c>
      <c r="Y156" s="85"/>
      <c r="Z156" s="85">
        <v>0.1</v>
      </c>
      <c r="AA156" s="85">
        <v>0</v>
      </c>
      <c r="AB156" s="85">
        <v>2</v>
      </c>
      <c r="AC156" s="85" t="s">
        <v>944</v>
      </c>
      <c r="AD156" s="85" t="s">
        <v>948</v>
      </c>
      <c r="AE156">
        <f t="shared" si="19"/>
        <v>0</v>
      </c>
      <c r="AF156">
        <f t="shared" si="20"/>
        <v>-0.10000000000000009</v>
      </c>
      <c r="AG156">
        <f t="shared" si="21"/>
        <v>88</v>
      </c>
      <c r="AH156">
        <f t="shared" si="22"/>
        <v>-0.5</v>
      </c>
      <c r="AI156">
        <f t="shared" si="23"/>
        <v>1</v>
      </c>
      <c r="AJ156">
        <f t="shared" si="24"/>
        <v>0</v>
      </c>
      <c r="AK156">
        <f t="shared" si="25"/>
        <v>0</v>
      </c>
      <c r="AL156">
        <f t="shared" si="26"/>
        <v>0</v>
      </c>
      <c r="AM156">
        <f t="shared" si="27"/>
        <v>0</v>
      </c>
    </row>
    <row r="157" spans="1:41">
      <c r="A157" s="69" t="s">
        <v>371</v>
      </c>
      <c r="B157" s="69" t="s">
        <v>372</v>
      </c>
      <c r="C157" s="69" t="s">
        <v>943</v>
      </c>
      <c r="D157" s="83">
        <v>13</v>
      </c>
      <c r="E157" s="83">
        <v>3</v>
      </c>
      <c r="F157" s="83">
        <v>21442</v>
      </c>
      <c r="G157" s="83">
        <v>11</v>
      </c>
      <c r="H157" s="83">
        <v>0</v>
      </c>
      <c r="I157" s="83"/>
      <c r="J157" s="83">
        <v>0</v>
      </c>
      <c r="K157" s="83">
        <v>0.30000000000000004</v>
      </c>
      <c r="L157" s="83">
        <v>3</v>
      </c>
      <c r="M157" s="83" t="s">
        <v>944</v>
      </c>
      <c r="N157" s="83" t="s">
        <v>948</v>
      </c>
      <c r="O157" s="83" t="s">
        <v>1344</v>
      </c>
      <c r="P157" s="84">
        <v>0</v>
      </c>
      <c r="Q157" s="84">
        <v>4</v>
      </c>
      <c r="R157" s="84" t="s">
        <v>945</v>
      </c>
      <c r="S157" s="84" t="s">
        <v>945</v>
      </c>
      <c r="T157" s="85">
        <v>13</v>
      </c>
      <c r="U157" s="85">
        <v>3.1</v>
      </c>
      <c r="V157" s="85">
        <v>21045</v>
      </c>
      <c r="W157" s="85">
        <v>11.9</v>
      </c>
      <c r="X157" s="85">
        <v>0</v>
      </c>
      <c r="Y157" s="85"/>
      <c r="Z157" s="85">
        <v>0</v>
      </c>
      <c r="AA157" s="85">
        <v>0</v>
      </c>
      <c r="AB157" s="85">
        <v>3</v>
      </c>
      <c r="AC157" s="85" t="s">
        <v>944</v>
      </c>
      <c r="AD157" s="85" t="s">
        <v>948</v>
      </c>
      <c r="AE157">
        <f t="shared" si="19"/>
        <v>0</v>
      </c>
      <c r="AF157">
        <f t="shared" si="20"/>
        <v>-0.10000000000000009</v>
      </c>
      <c r="AG157">
        <f t="shared" si="21"/>
        <v>397</v>
      </c>
      <c r="AH157">
        <f t="shared" si="22"/>
        <v>-0.90000000000000036</v>
      </c>
      <c r="AI157">
        <f t="shared" si="23"/>
        <v>0</v>
      </c>
      <c r="AJ157">
        <f t="shared" si="24"/>
        <v>0</v>
      </c>
      <c r="AK157">
        <f t="shared" si="25"/>
        <v>0</v>
      </c>
      <c r="AL157">
        <f t="shared" si="26"/>
        <v>0.30000000000000004</v>
      </c>
      <c r="AM157">
        <f t="shared" si="27"/>
        <v>0</v>
      </c>
    </row>
    <row r="158" spans="1:41">
      <c r="A158" s="69" t="s">
        <v>781</v>
      </c>
      <c r="B158" s="69" t="s">
        <v>782</v>
      </c>
      <c r="C158" s="69" t="s">
        <v>947</v>
      </c>
      <c r="D158" s="83">
        <v>7</v>
      </c>
      <c r="E158" s="83">
        <v>4</v>
      </c>
      <c r="F158" s="83">
        <v>37510</v>
      </c>
      <c r="G158" s="83">
        <v>9</v>
      </c>
      <c r="H158" s="83">
        <v>1</v>
      </c>
      <c r="I158" s="83"/>
      <c r="J158" s="83">
        <v>2.1</v>
      </c>
      <c r="K158" s="83">
        <v>2.2000000000000002</v>
      </c>
      <c r="L158" s="83">
        <v>3</v>
      </c>
      <c r="M158" s="83" t="s">
        <v>946</v>
      </c>
      <c r="N158" s="83"/>
      <c r="O158" s="83" t="s">
        <v>1344</v>
      </c>
      <c r="P158" s="84">
        <v>0</v>
      </c>
      <c r="Q158" s="84">
        <v>8</v>
      </c>
      <c r="R158" s="84" t="s">
        <v>945</v>
      </c>
      <c r="S158" s="84" t="s">
        <v>945</v>
      </c>
      <c r="T158" s="85">
        <v>7</v>
      </c>
      <c r="U158" s="85">
        <v>4.0999999999999996</v>
      </c>
      <c r="V158" s="85">
        <v>37315</v>
      </c>
      <c r="W158" s="85">
        <v>8.8000000000000007</v>
      </c>
      <c r="X158" s="85">
        <v>2</v>
      </c>
      <c r="Y158" s="85"/>
      <c r="Z158" s="85">
        <v>2.4</v>
      </c>
      <c r="AA158" s="85">
        <v>2.2000000000000002</v>
      </c>
      <c r="AB158" s="85">
        <v>3</v>
      </c>
      <c r="AC158" s="85" t="s">
        <v>946</v>
      </c>
      <c r="AD158" s="85" t="s">
        <v>945</v>
      </c>
      <c r="AE158">
        <f t="shared" si="19"/>
        <v>0</v>
      </c>
      <c r="AF158">
        <f t="shared" si="20"/>
        <v>-9.9999999999999645E-2</v>
      </c>
      <c r="AG158">
        <f t="shared" si="21"/>
        <v>195</v>
      </c>
      <c r="AH158">
        <f t="shared" si="22"/>
        <v>0.19999999999999929</v>
      </c>
      <c r="AI158">
        <f t="shared" si="23"/>
        <v>-1</v>
      </c>
      <c r="AJ158">
        <f t="shared" si="24"/>
        <v>0</v>
      </c>
      <c r="AK158">
        <f t="shared" si="25"/>
        <v>-0.29999999999999982</v>
      </c>
      <c r="AL158">
        <f t="shared" si="26"/>
        <v>0</v>
      </c>
      <c r="AM158">
        <f t="shared" si="27"/>
        <v>0</v>
      </c>
    </row>
    <row r="159" spans="1:41">
      <c r="A159" s="69" t="s">
        <v>786</v>
      </c>
      <c r="B159" s="69" t="s">
        <v>787</v>
      </c>
      <c r="C159" s="69" t="s">
        <v>947</v>
      </c>
      <c r="D159" s="83">
        <v>2</v>
      </c>
      <c r="E159" s="83">
        <v>4</v>
      </c>
      <c r="F159" s="83">
        <v>29904</v>
      </c>
      <c r="G159" s="83">
        <v>9</v>
      </c>
      <c r="H159" s="83">
        <v>0</v>
      </c>
      <c r="I159" s="83"/>
      <c r="J159" s="83">
        <v>0.4</v>
      </c>
      <c r="K159" s="83">
        <v>0</v>
      </c>
      <c r="L159" s="83">
        <v>3</v>
      </c>
      <c r="M159" s="83" t="s">
        <v>946</v>
      </c>
      <c r="N159" s="83"/>
      <c r="O159" s="83" t="s">
        <v>1344</v>
      </c>
      <c r="P159" s="84">
        <v>0</v>
      </c>
      <c r="Q159" s="84">
        <v>0</v>
      </c>
      <c r="R159" s="84" t="s">
        <v>945</v>
      </c>
      <c r="S159" s="84" t="s">
        <v>945</v>
      </c>
      <c r="T159" s="85">
        <v>2</v>
      </c>
      <c r="U159" s="85">
        <v>4</v>
      </c>
      <c r="V159" s="85">
        <v>29500</v>
      </c>
      <c r="W159" s="85">
        <v>9.6</v>
      </c>
      <c r="X159" s="85">
        <v>0</v>
      </c>
      <c r="Y159" s="85"/>
      <c r="Z159" s="85">
        <v>0.4</v>
      </c>
      <c r="AA159" s="85">
        <v>0</v>
      </c>
      <c r="AB159" s="85">
        <v>3</v>
      </c>
      <c r="AC159" s="85" t="s">
        <v>946</v>
      </c>
      <c r="AD159" s="85" t="s">
        <v>945</v>
      </c>
      <c r="AE159">
        <f t="shared" si="19"/>
        <v>0</v>
      </c>
      <c r="AF159">
        <f t="shared" si="20"/>
        <v>0</v>
      </c>
      <c r="AG159">
        <f t="shared" si="21"/>
        <v>404</v>
      </c>
      <c r="AH159">
        <f t="shared" si="22"/>
        <v>-0.59999999999999964</v>
      </c>
      <c r="AI159">
        <f t="shared" si="23"/>
        <v>0</v>
      </c>
      <c r="AJ159">
        <f t="shared" si="24"/>
        <v>0</v>
      </c>
      <c r="AK159">
        <f t="shared" si="25"/>
        <v>0</v>
      </c>
      <c r="AL159">
        <f t="shared" si="26"/>
        <v>0</v>
      </c>
      <c r="AM159">
        <f t="shared" si="27"/>
        <v>0</v>
      </c>
    </row>
    <row r="160" spans="1:41">
      <c r="A160" s="69" t="s">
        <v>790</v>
      </c>
      <c r="B160" s="69" t="s">
        <v>791</v>
      </c>
      <c r="C160" s="69" t="s">
        <v>947</v>
      </c>
      <c r="D160" s="83">
        <v>6</v>
      </c>
      <c r="E160" s="83">
        <v>4</v>
      </c>
      <c r="F160" s="83">
        <v>19453</v>
      </c>
      <c r="G160" s="83">
        <v>12</v>
      </c>
      <c r="H160" s="83">
        <v>0</v>
      </c>
      <c r="I160" s="83"/>
      <c r="J160" s="83">
        <v>0</v>
      </c>
      <c r="K160" s="83">
        <v>0</v>
      </c>
      <c r="L160" s="83">
        <v>3</v>
      </c>
      <c r="M160" s="83" t="s">
        <v>944</v>
      </c>
      <c r="N160" s="83"/>
      <c r="O160" s="83" t="s">
        <v>1344</v>
      </c>
      <c r="P160" s="84">
        <v>0</v>
      </c>
      <c r="Q160" s="84">
        <v>6</v>
      </c>
      <c r="R160" s="84" t="s">
        <v>945</v>
      </c>
      <c r="S160" s="84" t="s">
        <v>945</v>
      </c>
      <c r="T160" s="85">
        <v>6</v>
      </c>
      <c r="U160" s="85">
        <v>4</v>
      </c>
      <c r="V160" s="85">
        <v>19071</v>
      </c>
      <c r="W160" s="85">
        <v>11.4</v>
      </c>
      <c r="X160" s="85">
        <v>0</v>
      </c>
      <c r="Y160" s="85"/>
      <c r="Z160" s="85">
        <v>0</v>
      </c>
      <c r="AA160" s="85">
        <v>0</v>
      </c>
      <c r="AB160" s="85">
        <v>3</v>
      </c>
      <c r="AC160" s="85" t="s">
        <v>944</v>
      </c>
      <c r="AD160" s="85" t="s">
        <v>945</v>
      </c>
      <c r="AE160">
        <f t="shared" si="19"/>
        <v>0</v>
      </c>
      <c r="AF160">
        <f t="shared" si="20"/>
        <v>0</v>
      </c>
      <c r="AG160">
        <f t="shared" si="21"/>
        <v>382</v>
      </c>
      <c r="AH160">
        <f t="shared" si="22"/>
        <v>0.59999999999999964</v>
      </c>
      <c r="AI160">
        <f t="shared" si="23"/>
        <v>0</v>
      </c>
      <c r="AJ160">
        <f t="shared" si="24"/>
        <v>0</v>
      </c>
      <c r="AK160">
        <f t="shared" si="25"/>
        <v>0</v>
      </c>
      <c r="AL160">
        <f t="shared" si="26"/>
        <v>0</v>
      </c>
      <c r="AM160">
        <f t="shared" si="27"/>
        <v>0</v>
      </c>
    </row>
    <row r="161" spans="1:41">
      <c r="A161" s="69" t="s">
        <v>794</v>
      </c>
      <c r="B161" s="69" t="s">
        <v>795</v>
      </c>
      <c r="C161" s="69" t="s">
        <v>947</v>
      </c>
      <c r="D161" s="83">
        <v>30</v>
      </c>
      <c r="E161" s="83">
        <v>3</v>
      </c>
      <c r="F161" s="83">
        <v>14877</v>
      </c>
      <c r="G161" s="83">
        <v>14</v>
      </c>
      <c r="H161" s="83">
        <v>1</v>
      </c>
      <c r="I161" s="83"/>
      <c r="J161" s="83">
        <v>3.3</v>
      </c>
      <c r="K161" s="83">
        <v>12.5</v>
      </c>
      <c r="L161" s="83">
        <v>3</v>
      </c>
      <c r="M161" s="83" t="s">
        <v>944</v>
      </c>
      <c r="N161" s="83"/>
      <c r="O161" s="83" t="s">
        <v>1344</v>
      </c>
      <c r="P161" s="84">
        <v>6</v>
      </c>
      <c r="Q161" s="84">
        <v>8</v>
      </c>
      <c r="R161" s="84" t="s">
        <v>945</v>
      </c>
      <c r="S161" s="84" t="s">
        <v>945</v>
      </c>
      <c r="T161" s="85">
        <v>30</v>
      </c>
      <c r="U161" s="85">
        <v>3.5</v>
      </c>
      <c r="V161" s="85">
        <v>13543</v>
      </c>
      <c r="W161" s="85">
        <v>13.3</v>
      </c>
      <c r="X161" s="85">
        <v>1</v>
      </c>
      <c r="Y161" s="85"/>
      <c r="Z161" s="85">
        <v>3.3</v>
      </c>
      <c r="AA161" s="85">
        <v>12.5</v>
      </c>
      <c r="AB161" s="85">
        <v>3</v>
      </c>
      <c r="AC161" s="85" t="s">
        <v>944</v>
      </c>
      <c r="AD161" s="85" t="s">
        <v>945</v>
      </c>
      <c r="AE161">
        <f t="shared" si="19"/>
        <v>0</v>
      </c>
      <c r="AF161">
        <f t="shared" si="20"/>
        <v>-0.5</v>
      </c>
      <c r="AG161">
        <f t="shared" si="21"/>
        <v>1334</v>
      </c>
      <c r="AH161">
        <f t="shared" si="22"/>
        <v>0.69999999999999929</v>
      </c>
      <c r="AI161">
        <f t="shared" si="23"/>
        <v>0</v>
      </c>
      <c r="AJ161">
        <f t="shared" si="24"/>
        <v>0</v>
      </c>
      <c r="AK161">
        <f t="shared" si="25"/>
        <v>0</v>
      </c>
      <c r="AL161">
        <f t="shared" si="26"/>
        <v>0</v>
      </c>
      <c r="AM161">
        <f t="shared" si="27"/>
        <v>0</v>
      </c>
    </row>
    <row r="162" spans="1:41">
      <c r="A162" s="69" t="s">
        <v>798</v>
      </c>
      <c r="B162" s="69" t="s">
        <v>799</v>
      </c>
      <c r="C162" s="69" t="s">
        <v>943</v>
      </c>
      <c r="D162" s="83">
        <v>12</v>
      </c>
      <c r="E162" s="83">
        <v>2</v>
      </c>
      <c r="F162" s="83">
        <v>17111</v>
      </c>
      <c r="G162" s="83">
        <v>11</v>
      </c>
      <c r="H162" s="83">
        <v>0</v>
      </c>
      <c r="I162" s="83"/>
      <c r="J162" s="83">
        <v>0</v>
      </c>
      <c r="K162" s="83">
        <v>0.60000000000000009</v>
      </c>
      <c r="L162" s="83">
        <v>2</v>
      </c>
      <c r="M162" s="83" t="s">
        <v>944</v>
      </c>
      <c r="N162" s="83"/>
      <c r="O162" s="83" t="s">
        <v>1344</v>
      </c>
      <c r="P162" s="84">
        <v>0</v>
      </c>
      <c r="Q162" s="84">
        <v>2</v>
      </c>
      <c r="R162" s="84" t="s">
        <v>945</v>
      </c>
      <c r="S162" s="84" t="s">
        <v>945</v>
      </c>
      <c r="T162" s="85">
        <v>12</v>
      </c>
      <c r="U162" s="85">
        <v>2.2000000000000002</v>
      </c>
      <c r="V162" s="85">
        <v>15890</v>
      </c>
      <c r="W162" s="85">
        <v>12.8</v>
      </c>
      <c r="X162" s="85">
        <v>0</v>
      </c>
      <c r="Y162" s="85"/>
      <c r="Z162" s="85">
        <v>0</v>
      </c>
      <c r="AA162" s="85">
        <v>0.6</v>
      </c>
      <c r="AB162" s="85">
        <v>2</v>
      </c>
      <c r="AC162" s="85" t="s">
        <v>944</v>
      </c>
      <c r="AD162" s="85" t="s">
        <v>945</v>
      </c>
      <c r="AE162">
        <f t="shared" si="19"/>
        <v>0</v>
      </c>
      <c r="AF162">
        <f t="shared" si="20"/>
        <v>-0.20000000000000018</v>
      </c>
      <c r="AG162">
        <f t="shared" si="21"/>
        <v>1221</v>
      </c>
      <c r="AH162">
        <f t="shared" si="22"/>
        <v>-1.8000000000000007</v>
      </c>
      <c r="AI162">
        <f t="shared" si="23"/>
        <v>0</v>
      </c>
      <c r="AJ162">
        <f t="shared" si="24"/>
        <v>0</v>
      </c>
      <c r="AK162">
        <f t="shared" si="25"/>
        <v>0</v>
      </c>
      <c r="AL162">
        <f t="shared" si="26"/>
        <v>1.1102230246251565E-16</v>
      </c>
      <c r="AM162">
        <f t="shared" si="27"/>
        <v>0</v>
      </c>
    </row>
    <row r="163" spans="1:41">
      <c r="A163" s="69" t="s">
        <v>802</v>
      </c>
      <c r="B163" s="69" t="s">
        <v>803</v>
      </c>
      <c r="C163" s="69" t="s">
        <v>943</v>
      </c>
      <c r="D163" s="83">
        <v>8</v>
      </c>
      <c r="E163" s="83">
        <v>2</v>
      </c>
      <c r="F163" s="83">
        <v>18846</v>
      </c>
      <c r="G163" s="83">
        <v>12</v>
      </c>
      <c r="H163" s="83">
        <v>0</v>
      </c>
      <c r="I163" s="83"/>
      <c r="J163" s="83">
        <v>0.4</v>
      </c>
      <c r="K163" s="83">
        <v>0</v>
      </c>
      <c r="L163" s="83">
        <v>3</v>
      </c>
      <c r="M163" s="83" t="s">
        <v>946</v>
      </c>
      <c r="N163" s="83"/>
      <c r="O163" s="83" t="s">
        <v>1344</v>
      </c>
      <c r="P163" s="84">
        <v>0</v>
      </c>
      <c r="Q163" s="84">
        <v>1</v>
      </c>
      <c r="R163" s="84" t="s">
        <v>945</v>
      </c>
      <c r="S163" s="84" t="s">
        <v>945</v>
      </c>
      <c r="T163" s="85">
        <v>8</v>
      </c>
      <c r="U163" s="85">
        <v>2.1</v>
      </c>
      <c r="V163" s="85">
        <v>17336</v>
      </c>
      <c r="W163" s="85">
        <v>13.4</v>
      </c>
      <c r="X163" s="85">
        <v>0</v>
      </c>
      <c r="Y163" s="85"/>
      <c r="Z163" s="85">
        <v>0.4</v>
      </c>
      <c r="AA163" s="85">
        <v>0</v>
      </c>
      <c r="AB163" s="85">
        <v>3</v>
      </c>
      <c r="AC163" s="85" t="s">
        <v>946</v>
      </c>
      <c r="AD163" s="85" t="s">
        <v>945</v>
      </c>
      <c r="AE163">
        <f t="shared" si="19"/>
        <v>0</v>
      </c>
      <c r="AF163">
        <f t="shared" si="20"/>
        <v>-0.10000000000000009</v>
      </c>
      <c r="AG163">
        <f t="shared" si="21"/>
        <v>1510</v>
      </c>
      <c r="AH163">
        <f t="shared" si="22"/>
        <v>-1.4000000000000004</v>
      </c>
      <c r="AI163">
        <f t="shared" si="23"/>
        <v>0</v>
      </c>
      <c r="AJ163">
        <f t="shared" si="24"/>
        <v>0</v>
      </c>
      <c r="AK163">
        <f t="shared" si="25"/>
        <v>0</v>
      </c>
      <c r="AL163">
        <f t="shared" si="26"/>
        <v>0</v>
      </c>
      <c r="AM163">
        <f t="shared" si="27"/>
        <v>0</v>
      </c>
    </row>
    <row r="164" spans="1:41">
      <c r="A164" s="69" t="s">
        <v>806</v>
      </c>
      <c r="B164" s="69" t="s">
        <v>807</v>
      </c>
      <c r="C164" s="69" t="s">
        <v>943</v>
      </c>
      <c r="D164" s="83">
        <v>19</v>
      </c>
      <c r="E164" s="83">
        <v>2</v>
      </c>
      <c r="F164" s="83">
        <v>13376</v>
      </c>
      <c r="G164" s="83">
        <v>16</v>
      </c>
      <c r="H164" s="83">
        <v>2</v>
      </c>
      <c r="I164" s="83"/>
      <c r="J164" s="83">
        <v>0</v>
      </c>
      <c r="K164" s="83">
        <v>0</v>
      </c>
      <c r="L164" s="83">
        <v>2</v>
      </c>
      <c r="M164" s="83" t="s">
        <v>944</v>
      </c>
      <c r="N164" s="83" t="s">
        <v>948</v>
      </c>
      <c r="O164" s="83" t="s">
        <v>1344</v>
      </c>
      <c r="P164" s="84">
        <v>0</v>
      </c>
      <c r="Q164" s="84">
        <v>1</v>
      </c>
      <c r="R164" s="84" t="s">
        <v>945</v>
      </c>
      <c r="S164" s="84" t="s">
        <v>945</v>
      </c>
      <c r="T164" s="85">
        <v>21</v>
      </c>
      <c r="U164" s="85">
        <v>2</v>
      </c>
      <c r="V164" s="85">
        <v>11550</v>
      </c>
      <c r="W164" s="85">
        <v>15.3</v>
      </c>
      <c r="X164" s="85">
        <v>4</v>
      </c>
      <c r="Y164" s="85"/>
      <c r="Z164" s="85">
        <v>0</v>
      </c>
      <c r="AA164" s="85">
        <v>0</v>
      </c>
      <c r="AB164" s="85">
        <v>2</v>
      </c>
      <c r="AC164" s="85" t="s">
        <v>944</v>
      </c>
      <c r="AD164" s="85" t="s">
        <v>948</v>
      </c>
      <c r="AE164" s="43">
        <f t="shared" si="19"/>
        <v>-2</v>
      </c>
      <c r="AF164">
        <f t="shared" si="20"/>
        <v>0</v>
      </c>
      <c r="AG164">
        <f t="shared" si="21"/>
        <v>1826</v>
      </c>
      <c r="AH164">
        <f t="shared" si="22"/>
        <v>0.69999999999999929</v>
      </c>
      <c r="AI164">
        <f t="shared" si="23"/>
        <v>-2</v>
      </c>
      <c r="AJ164">
        <f t="shared" si="24"/>
        <v>0</v>
      </c>
      <c r="AK164">
        <f t="shared" si="25"/>
        <v>0</v>
      </c>
      <c r="AL164">
        <f t="shared" si="26"/>
        <v>0</v>
      </c>
      <c r="AM164">
        <f t="shared" si="27"/>
        <v>0</v>
      </c>
      <c r="AO164" s="65" t="s">
        <v>1371</v>
      </c>
    </row>
    <row r="165" spans="1:41">
      <c r="A165" s="69" t="s">
        <v>810</v>
      </c>
      <c r="B165" s="69" t="s">
        <v>811</v>
      </c>
      <c r="C165" s="69" t="s">
        <v>943</v>
      </c>
      <c r="D165" s="83">
        <v>33</v>
      </c>
      <c r="E165" s="83">
        <v>2</v>
      </c>
      <c r="F165" s="83">
        <v>8691</v>
      </c>
      <c r="G165" s="83">
        <v>18</v>
      </c>
      <c r="H165" s="83">
        <v>1</v>
      </c>
      <c r="I165" s="83"/>
      <c r="J165" s="83">
        <v>1</v>
      </c>
      <c r="K165" s="83">
        <v>0</v>
      </c>
      <c r="L165" s="83">
        <v>3</v>
      </c>
      <c r="M165" s="83" t="s">
        <v>944</v>
      </c>
      <c r="N165" s="83"/>
      <c r="O165" s="83" t="s">
        <v>1344</v>
      </c>
      <c r="P165" s="84">
        <v>0</v>
      </c>
      <c r="Q165" s="84">
        <v>4</v>
      </c>
      <c r="R165" s="84" t="s">
        <v>945</v>
      </c>
      <c r="S165" s="84" t="s">
        <v>945</v>
      </c>
      <c r="T165" s="85">
        <v>33</v>
      </c>
      <c r="U165" s="85">
        <v>2.2999999999999998</v>
      </c>
      <c r="V165" s="85">
        <v>7783</v>
      </c>
      <c r="W165" s="85">
        <v>18.899999999999999</v>
      </c>
      <c r="X165" s="85">
        <v>1</v>
      </c>
      <c r="Y165" s="85"/>
      <c r="Z165" s="85">
        <v>1</v>
      </c>
      <c r="AA165" s="85">
        <v>0</v>
      </c>
      <c r="AB165" s="85">
        <v>3</v>
      </c>
      <c r="AC165" s="85" t="s">
        <v>944</v>
      </c>
      <c r="AD165" s="85" t="s">
        <v>945</v>
      </c>
      <c r="AE165">
        <f t="shared" si="19"/>
        <v>0</v>
      </c>
      <c r="AF165">
        <f t="shared" si="20"/>
        <v>-0.29999999999999982</v>
      </c>
      <c r="AG165">
        <f t="shared" si="21"/>
        <v>908</v>
      </c>
      <c r="AH165">
        <f t="shared" si="22"/>
        <v>-0.89999999999999858</v>
      </c>
      <c r="AI165">
        <f t="shared" si="23"/>
        <v>0</v>
      </c>
      <c r="AJ165">
        <f t="shared" si="24"/>
        <v>0</v>
      </c>
      <c r="AK165">
        <f t="shared" si="25"/>
        <v>0</v>
      </c>
      <c r="AL165">
        <f t="shared" si="26"/>
        <v>0</v>
      </c>
      <c r="AM165">
        <f t="shared" si="27"/>
        <v>0</v>
      </c>
    </row>
    <row r="166" spans="1:41">
      <c r="A166" s="69" t="s">
        <v>814</v>
      </c>
      <c r="B166" s="69" t="s">
        <v>815</v>
      </c>
      <c r="C166" s="69" t="s">
        <v>943</v>
      </c>
      <c r="D166" s="83">
        <v>49</v>
      </c>
      <c r="E166" s="83">
        <v>2</v>
      </c>
      <c r="F166" s="83">
        <v>11795</v>
      </c>
      <c r="G166" s="83">
        <v>18</v>
      </c>
      <c r="H166" s="83">
        <v>1</v>
      </c>
      <c r="I166" s="83"/>
      <c r="J166" s="83">
        <v>1.6</v>
      </c>
      <c r="K166" s="83">
        <v>4</v>
      </c>
      <c r="L166" s="83">
        <v>3</v>
      </c>
      <c r="M166" s="83" t="s">
        <v>944</v>
      </c>
      <c r="N166" s="83" t="s">
        <v>948</v>
      </c>
      <c r="O166" s="83" t="s">
        <v>1344</v>
      </c>
      <c r="P166" s="84">
        <v>0</v>
      </c>
      <c r="Q166" s="84">
        <v>0</v>
      </c>
      <c r="R166" s="84" t="s">
        <v>945</v>
      </c>
      <c r="S166" s="84" t="s">
        <v>945</v>
      </c>
      <c r="T166" s="85">
        <v>50</v>
      </c>
      <c r="U166" s="85">
        <v>2.1</v>
      </c>
      <c r="V166" s="85">
        <v>11822</v>
      </c>
      <c r="W166" s="85">
        <v>17.2</v>
      </c>
      <c r="X166" s="85">
        <v>2</v>
      </c>
      <c r="Y166" s="85"/>
      <c r="Z166" s="85">
        <v>1.6</v>
      </c>
      <c r="AA166" s="85">
        <v>4</v>
      </c>
      <c r="AB166" s="85">
        <v>3</v>
      </c>
      <c r="AC166" s="85" t="s">
        <v>944</v>
      </c>
      <c r="AD166" s="85" t="s">
        <v>948</v>
      </c>
      <c r="AE166" s="43">
        <f t="shared" si="19"/>
        <v>-1</v>
      </c>
      <c r="AF166">
        <f t="shared" si="20"/>
        <v>-0.10000000000000009</v>
      </c>
      <c r="AG166">
        <f t="shared" si="21"/>
        <v>-27</v>
      </c>
      <c r="AH166">
        <f t="shared" si="22"/>
        <v>0.80000000000000071</v>
      </c>
      <c r="AI166">
        <f t="shared" si="23"/>
        <v>-1</v>
      </c>
      <c r="AJ166">
        <f t="shared" si="24"/>
        <v>0</v>
      </c>
      <c r="AK166">
        <f t="shared" si="25"/>
        <v>0</v>
      </c>
      <c r="AL166">
        <f t="shared" si="26"/>
        <v>0</v>
      </c>
      <c r="AM166">
        <f t="shared" si="27"/>
        <v>0</v>
      </c>
      <c r="AO166" s="65" t="s">
        <v>1366</v>
      </c>
    </row>
    <row r="167" spans="1:41">
      <c r="A167" s="69" t="s">
        <v>818</v>
      </c>
      <c r="B167" s="69" t="s">
        <v>819</v>
      </c>
      <c r="C167" s="69" t="s">
        <v>943</v>
      </c>
      <c r="D167" s="83">
        <v>10</v>
      </c>
      <c r="E167" s="83">
        <v>2</v>
      </c>
      <c r="F167" s="83">
        <v>18563</v>
      </c>
      <c r="G167" s="83">
        <v>17</v>
      </c>
      <c r="H167" s="83">
        <v>0</v>
      </c>
      <c r="I167" s="83"/>
      <c r="J167" s="83">
        <v>2.2000000000000002</v>
      </c>
      <c r="K167" s="83">
        <v>0</v>
      </c>
      <c r="L167" s="83">
        <v>2</v>
      </c>
      <c r="M167" s="83" t="s">
        <v>944</v>
      </c>
      <c r="N167" s="83" t="s">
        <v>948</v>
      </c>
      <c r="O167" s="83" t="s">
        <v>1344</v>
      </c>
      <c r="P167" s="84">
        <v>0</v>
      </c>
      <c r="Q167" s="84">
        <v>0</v>
      </c>
      <c r="R167" s="84" t="s">
        <v>945</v>
      </c>
      <c r="S167" s="84" t="s">
        <v>945</v>
      </c>
      <c r="T167" s="85">
        <v>10</v>
      </c>
      <c r="U167" s="85">
        <v>2.6</v>
      </c>
      <c r="V167" s="85">
        <v>16982</v>
      </c>
      <c r="W167" s="85">
        <v>17</v>
      </c>
      <c r="X167" s="85">
        <v>0</v>
      </c>
      <c r="Y167" s="85"/>
      <c r="Z167" s="85">
        <v>2.6</v>
      </c>
      <c r="AA167" s="85">
        <v>0</v>
      </c>
      <c r="AB167" s="85">
        <v>2</v>
      </c>
      <c r="AC167" s="85" t="s">
        <v>944</v>
      </c>
      <c r="AD167" s="85" t="s">
        <v>948</v>
      </c>
      <c r="AE167">
        <f t="shared" si="19"/>
        <v>0</v>
      </c>
      <c r="AF167">
        <f t="shared" si="20"/>
        <v>-0.60000000000000009</v>
      </c>
      <c r="AG167">
        <f t="shared" si="21"/>
        <v>1581</v>
      </c>
      <c r="AH167">
        <f t="shared" si="22"/>
        <v>0</v>
      </c>
      <c r="AI167">
        <f t="shared" si="23"/>
        <v>0</v>
      </c>
      <c r="AJ167">
        <f t="shared" si="24"/>
        <v>0</v>
      </c>
      <c r="AK167">
        <f t="shared" si="25"/>
        <v>-0.39999999999999991</v>
      </c>
      <c r="AL167">
        <f t="shared" si="26"/>
        <v>0</v>
      </c>
      <c r="AM167">
        <f t="shared" si="27"/>
        <v>0</v>
      </c>
    </row>
    <row r="168" spans="1:41">
      <c r="A168" s="69" t="s">
        <v>822</v>
      </c>
      <c r="B168" s="69" t="s">
        <v>823</v>
      </c>
      <c r="C168" s="69" t="s">
        <v>947</v>
      </c>
      <c r="D168" s="83">
        <v>14</v>
      </c>
      <c r="E168" s="83">
        <v>3</v>
      </c>
      <c r="F168" s="83">
        <v>19527</v>
      </c>
      <c r="G168" s="83">
        <v>15</v>
      </c>
      <c r="H168" s="83">
        <v>1</v>
      </c>
      <c r="I168" s="83"/>
      <c r="J168" s="83">
        <v>1.3</v>
      </c>
      <c r="K168" s="83">
        <v>2.4</v>
      </c>
      <c r="L168" s="83">
        <v>3</v>
      </c>
      <c r="M168" s="83" t="s">
        <v>944</v>
      </c>
      <c r="N168" s="83"/>
      <c r="O168" s="83" t="s">
        <v>1344</v>
      </c>
      <c r="P168" s="84">
        <v>0</v>
      </c>
      <c r="Q168" s="84">
        <v>2</v>
      </c>
      <c r="R168" s="84" t="s">
        <v>945</v>
      </c>
      <c r="S168" s="84" t="s">
        <v>945</v>
      </c>
      <c r="T168" s="85">
        <v>16</v>
      </c>
      <c r="U168" s="85">
        <v>3.4</v>
      </c>
      <c r="V168" s="85">
        <v>16244</v>
      </c>
      <c r="W168" s="85">
        <v>15.3</v>
      </c>
      <c r="X168" s="85">
        <v>0</v>
      </c>
      <c r="Y168" s="85"/>
      <c r="Z168" s="85">
        <v>1.7</v>
      </c>
      <c r="AA168" s="85">
        <v>8</v>
      </c>
      <c r="AB168" s="85">
        <v>3</v>
      </c>
      <c r="AC168" s="85" t="s">
        <v>944</v>
      </c>
      <c r="AD168" s="85" t="s">
        <v>945</v>
      </c>
      <c r="AE168" s="43">
        <f t="shared" si="19"/>
        <v>-2</v>
      </c>
      <c r="AF168">
        <f t="shared" si="20"/>
        <v>-0.39999999999999991</v>
      </c>
      <c r="AG168">
        <f t="shared" si="21"/>
        <v>3283</v>
      </c>
      <c r="AH168">
        <f t="shared" si="22"/>
        <v>-0.30000000000000071</v>
      </c>
      <c r="AI168">
        <f t="shared" si="23"/>
        <v>1</v>
      </c>
      <c r="AJ168">
        <f t="shared" si="24"/>
        <v>0</v>
      </c>
      <c r="AK168">
        <f t="shared" si="25"/>
        <v>-0.39999999999999991</v>
      </c>
      <c r="AL168">
        <f t="shared" si="26"/>
        <v>-5.6</v>
      </c>
      <c r="AM168">
        <f t="shared" si="27"/>
        <v>0</v>
      </c>
      <c r="AO168" s="65" t="s">
        <v>1367</v>
      </c>
    </row>
    <row r="169" spans="1:41">
      <c r="A169" s="69" t="s">
        <v>826</v>
      </c>
      <c r="B169" s="69" t="s">
        <v>827</v>
      </c>
      <c r="C169" s="69" t="s">
        <v>947</v>
      </c>
      <c r="D169" s="83">
        <v>28</v>
      </c>
      <c r="E169" s="83">
        <v>4</v>
      </c>
      <c r="F169" s="83">
        <v>28051</v>
      </c>
      <c r="G169" s="83">
        <v>14</v>
      </c>
      <c r="H169" s="83">
        <v>1</v>
      </c>
      <c r="I169" s="83"/>
      <c r="J169" s="83">
        <v>1.9</v>
      </c>
      <c r="K169" s="83">
        <v>0.8</v>
      </c>
      <c r="L169" s="83">
        <v>3</v>
      </c>
      <c r="M169" s="83" t="s">
        <v>944</v>
      </c>
      <c r="N169" s="83"/>
      <c r="O169" s="83" t="s">
        <v>1344</v>
      </c>
      <c r="P169" s="84">
        <v>2</v>
      </c>
      <c r="Q169" s="84">
        <v>4</v>
      </c>
      <c r="R169" s="84" t="s">
        <v>945</v>
      </c>
      <c r="S169" s="84" t="s">
        <v>945</v>
      </c>
      <c r="T169" s="85">
        <v>28</v>
      </c>
      <c r="U169" s="85">
        <v>4</v>
      </c>
      <c r="V169" s="85">
        <v>26136</v>
      </c>
      <c r="W169" s="85">
        <v>13.9</v>
      </c>
      <c r="X169" s="85">
        <v>1</v>
      </c>
      <c r="Y169" s="85"/>
      <c r="Z169" s="85">
        <v>2.8</v>
      </c>
      <c r="AA169" s="85">
        <v>0.8</v>
      </c>
      <c r="AB169" s="85">
        <v>3</v>
      </c>
      <c r="AC169" s="85" t="s">
        <v>944</v>
      </c>
      <c r="AD169" s="85" t="s">
        <v>945</v>
      </c>
      <c r="AE169">
        <f t="shared" si="19"/>
        <v>0</v>
      </c>
      <c r="AF169">
        <f t="shared" si="20"/>
        <v>0</v>
      </c>
      <c r="AG169">
        <f t="shared" si="21"/>
        <v>1915</v>
      </c>
      <c r="AH169">
        <f t="shared" si="22"/>
        <v>9.9999999999999645E-2</v>
      </c>
      <c r="AI169">
        <f t="shared" si="23"/>
        <v>0</v>
      </c>
      <c r="AJ169">
        <f t="shared" si="24"/>
        <v>0</v>
      </c>
      <c r="AK169">
        <f t="shared" si="25"/>
        <v>-0.89999999999999991</v>
      </c>
      <c r="AL169">
        <f t="shared" si="26"/>
        <v>0</v>
      </c>
      <c r="AM169">
        <f t="shared" si="27"/>
        <v>0</v>
      </c>
    </row>
    <row r="170" spans="1:41">
      <c r="A170" s="69" t="s">
        <v>830</v>
      </c>
      <c r="B170" s="69" t="s">
        <v>831</v>
      </c>
      <c r="C170" s="69" t="s">
        <v>947</v>
      </c>
      <c r="D170" s="83">
        <v>16</v>
      </c>
      <c r="E170" s="83">
        <v>4</v>
      </c>
      <c r="F170" s="83">
        <v>26072</v>
      </c>
      <c r="G170" s="83">
        <v>14</v>
      </c>
      <c r="H170" s="83">
        <v>3</v>
      </c>
      <c r="I170" s="83"/>
      <c r="J170" s="83">
        <v>0.30000000000000004</v>
      </c>
      <c r="K170" s="83">
        <v>5.4</v>
      </c>
      <c r="L170" s="83">
        <v>3</v>
      </c>
      <c r="M170" s="83" t="s">
        <v>944</v>
      </c>
      <c r="N170" s="83"/>
      <c r="O170" s="83" t="s">
        <v>1344</v>
      </c>
      <c r="P170" s="84">
        <v>0</v>
      </c>
      <c r="Q170" s="84">
        <v>6</v>
      </c>
      <c r="R170" s="84" t="s">
        <v>945</v>
      </c>
      <c r="S170" s="84" t="s">
        <v>945</v>
      </c>
      <c r="T170" s="85">
        <v>16</v>
      </c>
      <c r="U170" s="85">
        <v>4</v>
      </c>
      <c r="V170" s="85">
        <v>24070</v>
      </c>
      <c r="W170" s="85">
        <v>14.5</v>
      </c>
      <c r="X170" s="85">
        <v>2</v>
      </c>
      <c r="Y170" s="85"/>
      <c r="Z170" s="85">
        <v>0.6</v>
      </c>
      <c r="AA170" s="85">
        <v>5.4</v>
      </c>
      <c r="AB170" s="85">
        <v>3</v>
      </c>
      <c r="AC170" s="85" t="s">
        <v>944</v>
      </c>
      <c r="AD170" s="85" t="s">
        <v>945</v>
      </c>
      <c r="AE170">
        <f t="shared" si="19"/>
        <v>0</v>
      </c>
      <c r="AF170">
        <f t="shared" si="20"/>
        <v>0</v>
      </c>
      <c r="AG170">
        <f t="shared" si="21"/>
        <v>2002</v>
      </c>
      <c r="AH170">
        <f t="shared" si="22"/>
        <v>-0.5</v>
      </c>
      <c r="AI170">
        <f t="shared" si="23"/>
        <v>1</v>
      </c>
      <c r="AJ170">
        <f t="shared" si="24"/>
        <v>0</v>
      </c>
      <c r="AK170">
        <f t="shared" si="25"/>
        <v>-0.29999999999999993</v>
      </c>
      <c r="AL170">
        <f t="shared" si="26"/>
        <v>0</v>
      </c>
      <c r="AM170">
        <f t="shared" si="27"/>
        <v>0</v>
      </c>
    </row>
    <row r="171" spans="1:41">
      <c r="A171" s="69" t="s">
        <v>834</v>
      </c>
      <c r="B171" s="69" t="s">
        <v>835</v>
      </c>
      <c r="C171" s="69" t="s">
        <v>947</v>
      </c>
      <c r="D171" s="83">
        <v>14</v>
      </c>
      <c r="E171" s="83">
        <v>4</v>
      </c>
      <c r="F171" s="83">
        <v>27687</v>
      </c>
      <c r="G171" s="83">
        <v>14</v>
      </c>
      <c r="H171" s="83">
        <v>0</v>
      </c>
      <c r="I171" s="83"/>
      <c r="J171" s="83">
        <v>2</v>
      </c>
      <c r="K171" s="83">
        <v>6.9</v>
      </c>
      <c r="L171" s="83">
        <v>3</v>
      </c>
      <c r="M171" s="83" t="s">
        <v>944</v>
      </c>
      <c r="N171" s="83"/>
      <c r="O171" s="83" t="s">
        <v>1344</v>
      </c>
      <c r="P171" s="84">
        <v>0</v>
      </c>
      <c r="Q171" s="84">
        <v>2</v>
      </c>
      <c r="R171" s="84" t="s">
        <v>945</v>
      </c>
      <c r="S171" s="84" t="s">
        <v>945</v>
      </c>
      <c r="T171" s="85">
        <v>14</v>
      </c>
      <c r="U171" s="85">
        <v>4</v>
      </c>
      <c r="V171" s="85">
        <v>24015</v>
      </c>
      <c r="W171" s="85">
        <v>14</v>
      </c>
      <c r="X171" s="85">
        <v>0</v>
      </c>
      <c r="Y171" s="85"/>
      <c r="Z171" s="85">
        <v>2</v>
      </c>
      <c r="AA171" s="85">
        <v>6.9</v>
      </c>
      <c r="AB171" s="85">
        <v>3</v>
      </c>
      <c r="AC171" s="85" t="s">
        <v>944</v>
      </c>
      <c r="AD171" s="85" t="s">
        <v>945</v>
      </c>
      <c r="AE171">
        <f t="shared" si="19"/>
        <v>0</v>
      </c>
      <c r="AF171">
        <f t="shared" si="20"/>
        <v>0</v>
      </c>
      <c r="AG171">
        <f t="shared" si="21"/>
        <v>3672</v>
      </c>
      <c r="AH171">
        <f t="shared" si="22"/>
        <v>0</v>
      </c>
      <c r="AI171">
        <f t="shared" si="23"/>
        <v>0</v>
      </c>
      <c r="AJ171">
        <f t="shared" si="24"/>
        <v>0</v>
      </c>
      <c r="AK171">
        <f t="shared" si="25"/>
        <v>0</v>
      </c>
      <c r="AL171">
        <f t="shared" si="26"/>
        <v>0</v>
      </c>
      <c r="AM171">
        <f t="shared" si="27"/>
        <v>0</v>
      </c>
    </row>
    <row r="172" spans="1:41">
      <c r="A172" s="69" t="s">
        <v>838</v>
      </c>
      <c r="B172" s="69" t="s">
        <v>839</v>
      </c>
      <c r="C172" s="69" t="s">
        <v>947</v>
      </c>
      <c r="D172" s="83">
        <v>20</v>
      </c>
      <c r="E172" s="83">
        <v>4</v>
      </c>
      <c r="F172" s="83">
        <v>26499</v>
      </c>
      <c r="G172" s="83">
        <v>15</v>
      </c>
      <c r="H172" s="83">
        <v>1</v>
      </c>
      <c r="I172" s="83"/>
      <c r="J172" s="83">
        <v>2</v>
      </c>
      <c r="K172" s="83">
        <v>7.2</v>
      </c>
      <c r="L172" s="83">
        <v>3</v>
      </c>
      <c r="M172" s="83" t="s">
        <v>944</v>
      </c>
      <c r="N172" s="83"/>
      <c r="O172" s="83" t="s">
        <v>1344</v>
      </c>
      <c r="P172" s="84">
        <v>0</v>
      </c>
      <c r="Q172" s="84">
        <v>10</v>
      </c>
      <c r="R172" s="84" t="s">
        <v>945</v>
      </c>
      <c r="S172" s="84" t="s">
        <v>945</v>
      </c>
      <c r="T172" s="85">
        <v>20</v>
      </c>
      <c r="U172" s="85">
        <v>4</v>
      </c>
      <c r="V172" s="85">
        <v>25451</v>
      </c>
      <c r="W172" s="85">
        <v>14.2</v>
      </c>
      <c r="X172" s="85">
        <v>1</v>
      </c>
      <c r="Y172" s="85"/>
      <c r="Z172" s="85">
        <v>2</v>
      </c>
      <c r="AA172" s="85">
        <v>7.2</v>
      </c>
      <c r="AB172" s="85">
        <v>3</v>
      </c>
      <c r="AC172" s="85" t="s">
        <v>944</v>
      </c>
      <c r="AD172" s="85" t="s">
        <v>945</v>
      </c>
      <c r="AE172">
        <f t="shared" si="19"/>
        <v>0</v>
      </c>
      <c r="AF172">
        <f t="shared" si="20"/>
        <v>0</v>
      </c>
      <c r="AG172">
        <f t="shared" si="21"/>
        <v>1048</v>
      </c>
      <c r="AH172">
        <f t="shared" si="22"/>
        <v>0.80000000000000071</v>
      </c>
      <c r="AI172">
        <f t="shared" si="23"/>
        <v>0</v>
      </c>
      <c r="AJ172">
        <f t="shared" si="24"/>
        <v>0</v>
      </c>
      <c r="AK172">
        <f t="shared" si="25"/>
        <v>0</v>
      </c>
      <c r="AL172">
        <f t="shared" si="26"/>
        <v>0</v>
      </c>
      <c r="AM172">
        <f t="shared" si="27"/>
        <v>0</v>
      </c>
    </row>
    <row r="173" spans="1:41">
      <c r="A173" s="69" t="s">
        <v>842</v>
      </c>
      <c r="B173" s="69" t="s">
        <v>843</v>
      </c>
      <c r="C173" s="69" t="s">
        <v>947</v>
      </c>
      <c r="D173" s="83">
        <v>8</v>
      </c>
      <c r="E173" s="83">
        <v>4</v>
      </c>
      <c r="F173" s="83">
        <v>41276</v>
      </c>
      <c r="G173" s="83">
        <v>12</v>
      </c>
      <c r="H173" s="83">
        <v>1</v>
      </c>
      <c r="I173" s="83"/>
      <c r="J173" s="83">
        <v>0.4</v>
      </c>
      <c r="K173" s="83">
        <v>0.60000000000000009</v>
      </c>
      <c r="L173" s="83">
        <v>3</v>
      </c>
      <c r="M173" s="83" t="s">
        <v>944</v>
      </c>
      <c r="N173" s="83"/>
      <c r="O173" s="83" t="s">
        <v>1344</v>
      </c>
      <c r="P173" s="84">
        <v>0</v>
      </c>
      <c r="Q173" s="84">
        <v>4</v>
      </c>
      <c r="R173" s="84" t="s">
        <v>945</v>
      </c>
      <c r="S173" s="84" t="s">
        <v>945</v>
      </c>
      <c r="T173" s="85">
        <v>8</v>
      </c>
      <c r="U173" s="85">
        <v>4</v>
      </c>
      <c r="V173" s="85">
        <v>40446</v>
      </c>
      <c r="W173" s="85">
        <v>12</v>
      </c>
      <c r="X173" s="85">
        <v>1</v>
      </c>
      <c r="Y173" s="85"/>
      <c r="Z173" s="85">
        <v>0.3</v>
      </c>
      <c r="AA173" s="85">
        <v>1.8</v>
      </c>
      <c r="AB173" s="85">
        <v>3</v>
      </c>
      <c r="AC173" s="85" t="s">
        <v>944</v>
      </c>
      <c r="AD173" s="85" t="s">
        <v>945</v>
      </c>
      <c r="AE173">
        <f t="shared" si="19"/>
        <v>0</v>
      </c>
      <c r="AF173">
        <f t="shared" si="20"/>
        <v>0</v>
      </c>
      <c r="AG173">
        <f t="shared" si="21"/>
        <v>830</v>
      </c>
      <c r="AH173">
        <f t="shared" si="22"/>
        <v>0</v>
      </c>
      <c r="AI173">
        <f t="shared" si="23"/>
        <v>0</v>
      </c>
      <c r="AJ173">
        <f t="shared" si="24"/>
        <v>0</v>
      </c>
      <c r="AK173">
        <f t="shared" si="25"/>
        <v>0.10000000000000003</v>
      </c>
      <c r="AL173">
        <f t="shared" si="26"/>
        <v>-1.2</v>
      </c>
      <c r="AM173">
        <f t="shared" si="27"/>
        <v>0</v>
      </c>
    </row>
    <row r="174" spans="1:41">
      <c r="A174" s="69" t="s">
        <v>846</v>
      </c>
      <c r="B174" s="69" t="s">
        <v>847</v>
      </c>
      <c r="C174" s="69" t="s">
        <v>947</v>
      </c>
      <c r="D174" s="83">
        <v>3</v>
      </c>
      <c r="E174" s="83">
        <v>4</v>
      </c>
      <c r="F174" s="83">
        <v>47358</v>
      </c>
      <c r="G174" s="83">
        <v>11</v>
      </c>
      <c r="H174" s="83">
        <v>0</v>
      </c>
      <c r="I174" s="83"/>
      <c r="J174" s="83">
        <v>9.4</v>
      </c>
      <c r="K174" s="83">
        <v>0</v>
      </c>
      <c r="L174" s="83">
        <v>3</v>
      </c>
      <c r="M174" s="83" t="s">
        <v>946</v>
      </c>
      <c r="N174" s="83"/>
      <c r="O174" s="83" t="s">
        <v>1344</v>
      </c>
      <c r="P174" s="84">
        <v>0</v>
      </c>
      <c r="Q174" s="84">
        <v>0</v>
      </c>
      <c r="R174" s="84" t="s">
        <v>945</v>
      </c>
      <c r="S174" s="84" t="s">
        <v>945</v>
      </c>
      <c r="T174" s="85">
        <v>3</v>
      </c>
      <c r="U174" s="85">
        <v>4</v>
      </c>
      <c r="V174" s="85">
        <v>47311</v>
      </c>
      <c r="W174" s="85">
        <v>11.7</v>
      </c>
      <c r="X174" s="85">
        <v>0</v>
      </c>
      <c r="Y174" s="85"/>
      <c r="Z174" s="85">
        <v>9.4</v>
      </c>
      <c r="AA174" s="85">
        <v>0</v>
      </c>
      <c r="AB174" s="85">
        <v>3</v>
      </c>
      <c r="AC174" s="85" t="s">
        <v>946</v>
      </c>
      <c r="AD174" s="85" t="s">
        <v>945</v>
      </c>
      <c r="AE174">
        <f t="shared" si="19"/>
        <v>0</v>
      </c>
      <c r="AF174">
        <f t="shared" si="20"/>
        <v>0</v>
      </c>
      <c r="AG174">
        <f t="shared" si="21"/>
        <v>47</v>
      </c>
      <c r="AH174">
        <f t="shared" si="22"/>
        <v>-0.69999999999999929</v>
      </c>
      <c r="AI174">
        <f t="shared" si="23"/>
        <v>0</v>
      </c>
      <c r="AJ174">
        <f t="shared" si="24"/>
        <v>0</v>
      </c>
      <c r="AK174">
        <f t="shared" si="25"/>
        <v>0</v>
      </c>
      <c r="AL174">
        <f t="shared" si="26"/>
        <v>0</v>
      </c>
      <c r="AM174">
        <f t="shared" si="27"/>
        <v>0</v>
      </c>
    </row>
    <row r="175" spans="1:41">
      <c r="A175" s="69" t="s">
        <v>848</v>
      </c>
      <c r="B175" s="69" t="s">
        <v>849</v>
      </c>
      <c r="C175" s="69" t="s">
        <v>947</v>
      </c>
      <c r="D175" s="83">
        <v>2</v>
      </c>
      <c r="E175" s="83">
        <v>4</v>
      </c>
      <c r="F175" s="83">
        <v>52479</v>
      </c>
      <c r="G175" s="83">
        <v>11</v>
      </c>
      <c r="H175" s="83">
        <v>1</v>
      </c>
      <c r="I175" s="83"/>
      <c r="J175" s="83">
        <v>0</v>
      </c>
      <c r="K175" s="83">
        <v>0</v>
      </c>
      <c r="L175" s="83">
        <v>3</v>
      </c>
      <c r="M175" s="83" t="s">
        <v>946</v>
      </c>
      <c r="N175" s="83"/>
      <c r="O175" s="83" t="s">
        <v>1344</v>
      </c>
      <c r="P175" s="84">
        <v>2</v>
      </c>
      <c r="Q175" s="84">
        <v>4</v>
      </c>
      <c r="R175" s="84" t="s">
        <v>945</v>
      </c>
      <c r="S175" s="84" t="s">
        <v>945</v>
      </c>
      <c r="T175" s="85">
        <v>2</v>
      </c>
      <c r="U175" s="85">
        <v>4</v>
      </c>
      <c r="V175" s="85">
        <v>52064</v>
      </c>
      <c r="W175" s="85">
        <v>11</v>
      </c>
      <c r="X175" s="85">
        <v>0</v>
      </c>
      <c r="Y175" s="85"/>
      <c r="Z175" s="85">
        <v>0</v>
      </c>
      <c r="AA175" s="85">
        <v>0</v>
      </c>
      <c r="AB175" s="85">
        <v>3</v>
      </c>
      <c r="AC175" s="85" t="s">
        <v>946</v>
      </c>
      <c r="AD175" s="85" t="s">
        <v>945</v>
      </c>
      <c r="AE175">
        <f t="shared" si="19"/>
        <v>0</v>
      </c>
      <c r="AF175">
        <f t="shared" si="20"/>
        <v>0</v>
      </c>
      <c r="AG175">
        <f t="shared" si="21"/>
        <v>415</v>
      </c>
      <c r="AH175">
        <f t="shared" si="22"/>
        <v>0</v>
      </c>
      <c r="AI175">
        <f t="shared" si="23"/>
        <v>1</v>
      </c>
      <c r="AJ175">
        <f t="shared" si="24"/>
        <v>0</v>
      </c>
      <c r="AK175">
        <f t="shared" si="25"/>
        <v>0</v>
      </c>
      <c r="AL175">
        <f t="shared" si="26"/>
        <v>0</v>
      </c>
      <c r="AM175">
        <f t="shared" si="27"/>
        <v>0</v>
      </c>
    </row>
    <row r="176" spans="1:41">
      <c r="A176" s="69" t="s">
        <v>654</v>
      </c>
      <c r="B176" s="69" t="s">
        <v>655</v>
      </c>
      <c r="C176" s="69" t="s">
        <v>947</v>
      </c>
      <c r="D176" s="83">
        <v>10</v>
      </c>
      <c r="E176" s="83">
        <v>4</v>
      </c>
      <c r="F176" s="83">
        <v>51337</v>
      </c>
      <c r="G176" s="83">
        <v>10</v>
      </c>
      <c r="H176" s="83">
        <v>1</v>
      </c>
      <c r="I176" s="83"/>
      <c r="J176" s="83">
        <v>0</v>
      </c>
      <c r="K176" s="83">
        <v>0.5</v>
      </c>
      <c r="L176" s="83">
        <v>3</v>
      </c>
      <c r="M176" s="83" t="s">
        <v>946</v>
      </c>
      <c r="N176" s="83"/>
      <c r="O176" s="83" t="s">
        <v>1344</v>
      </c>
      <c r="P176" s="84">
        <v>2</v>
      </c>
      <c r="Q176" s="84">
        <v>14</v>
      </c>
      <c r="R176" s="84" t="s">
        <v>945</v>
      </c>
      <c r="S176" s="84" t="s">
        <v>945</v>
      </c>
      <c r="T176" s="85">
        <v>10</v>
      </c>
      <c r="U176" s="85">
        <v>4.3</v>
      </c>
      <c r="V176" s="85">
        <v>49026</v>
      </c>
      <c r="W176" s="85">
        <v>11</v>
      </c>
      <c r="X176" s="85">
        <v>1</v>
      </c>
      <c r="Y176" s="85"/>
      <c r="Z176" s="85">
        <v>0</v>
      </c>
      <c r="AA176" s="85">
        <v>0.5</v>
      </c>
      <c r="AB176" s="85">
        <v>3</v>
      </c>
      <c r="AC176" s="85" t="s">
        <v>946</v>
      </c>
      <c r="AD176" s="85" t="s">
        <v>945</v>
      </c>
      <c r="AE176">
        <f t="shared" si="19"/>
        <v>0</v>
      </c>
      <c r="AF176">
        <f t="shared" si="20"/>
        <v>-0.29999999999999982</v>
      </c>
      <c r="AG176">
        <f t="shared" si="21"/>
        <v>2311</v>
      </c>
      <c r="AH176">
        <f t="shared" si="22"/>
        <v>-1</v>
      </c>
      <c r="AI176">
        <f t="shared" si="23"/>
        <v>0</v>
      </c>
      <c r="AJ176">
        <f t="shared" si="24"/>
        <v>0</v>
      </c>
      <c r="AK176">
        <f t="shared" si="25"/>
        <v>0</v>
      </c>
      <c r="AL176">
        <f t="shared" si="26"/>
        <v>0</v>
      </c>
      <c r="AM176">
        <f t="shared" si="27"/>
        <v>0</v>
      </c>
      <c r="AO176" s="65" t="s">
        <v>1382</v>
      </c>
    </row>
    <row r="177" spans="1:42">
      <c r="A177" s="69" t="s">
        <v>659</v>
      </c>
      <c r="B177" s="69" t="s">
        <v>660</v>
      </c>
      <c r="C177" s="69" t="s">
        <v>947</v>
      </c>
      <c r="D177" s="83">
        <v>5</v>
      </c>
      <c r="E177" s="83">
        <v>4</v>
      </c>
      <c r="F177" s="83">
        <v>51068</v>
      </c>
      <c r="G177" s="83">
        <v>11</v>
      </c>
      <c r="H177" s="83">
        <v>1</v>
      </c>
      <c r="I177" s="83"/>
      <c r="J177" s="83">
        <v>0.2</v>
      </c>
      <c r="K177" s="83">
        <v>0</v>
      </c>
      <c r="L177" s="83">
        <v>2</v>
      </c>
      <c r="M177" s="83" t="s">
        <v>946</v>
      </c>
      <c r="N177" s="83"/>
      <c r="O177" s="83" t="s">
        <v>1344</v>
      </c>
      <c r="P177" s="84">
        <v>0</v>
      </c>
      <c r="Q177" s="84">
        <v>0</v>
      </c>
      <c r="R177" s="84" t="s">
        <v>945</v>
      </c>
      <c r="S177" s="84" t="s">
        <v>945</v>
      </c>
      <c r="T177" s="85">
        <v>5</v>
      </c>
      <c r="U177" s="85">
        <v>4</v>
      </c>
      <c r="V177" s="85">
        <v>56208</v>
      </c>
      <c r="W177" s="85">
        <v>11</v>
      </c>
      <c r="X177" s="85">
        <v>1</v>
      </c>
      <c r="Y177" s="85"/>
      <c r="Z177" s="85">
        <v>0.2</v>
      </c>
      <c r="AA177" s="85">
        <v>0</v>
      </c>
      <c r="AB177" s="85">
        <v>2</v>
      </c>
      <c r="AC177" s="85" t="s">
        <v>946</v>
      </c>
      <c r="AD177" s="85" t="s">
        <v>945</v>
      </c>
      <c r="AE177">
        <f t="shared" si="19"/>
        <v>0</v>
      </c>
      <c r="AF177">
        <f t="shared" si="20"/>
        <v>0</v>
      </c>
      <c r="AG177">
        <f t="shared" si="21"/>
        <v>-5140</v>
      </c>
      <c r="AH177">
        <f t="shared" si="22"/>
        <v>0</v>
      </c>
      <c r="AI177">
        <f t="shared" si="23"/>
        <v>0</v>
      </c>
      <c r="AJ177">
        <f t="shared" si="24"/>
        <v>0</v>
      </c>
      <c r="AK177">
        <f t="shared" si="25"/>
        <v>0</v>
      </c>
      <c r="AL177">
        <f t="shared" si="26"/>
        <v>0</v>
      </c>
      <c r="AM177">
        <f t="shared" si="27"/>
        <v>0</v>
      </c>
      <c r="AO177" t="s">
        <v>1382</v>
      </c>
    </row>
    <row r="178" spans="1:42">
      <c r="A178" s="69" t="s">
        <v>663</v>
      </c>
      <c r="B178" s="69" t="s">
        <v>664</v>
      </c>
      <c r="C178" s="69" t="s">
        <v>947</v>
      </c>
      <c r="D178" s="83">
        <v>4</v>
      </c>
      <c r="E178" s="83">
        <v>4</v>
      </c>
      <c r="F178" s="83">
        <v>58652</v>
      </c>
      <c r="G178" s="83">
        <v>10</v>
      </c>
      <c r="H178" s="83">
        <v>0</v>
      </c>
      <c r="I178" s="83"/>
      <c r="J178" s="83">
        <v>0</v>
      </c>
      <c r="K178" s="83">
        <v>0</v>
      </c>
      <c r="L178" s="83">
        <v>2</v>
      </c>
      <c r="M178" s="83" t="s">
        <v>946</v>
      </c>
      <c r="N178" s="83"/>
      <c r="O178" s="83" t="s">
        <v>1344</v>
      </c>
      <c r="P178" s="84">
        <v>0</v>
      </c>
      <c r="Q178" s="84">
        <v>10</v>
      </c>
      <c r="R178" s="84" t="s">
        <v>945</v>
      </c>
      <c r="S178" s="84" t="s">
        <v>945</v>
      </c>
      <c r="T178" s="85">
        <v>4</v>
      </c>
      <c r="U178" s="85">
        <v>4.8</v>
      </c>
      <c r="V178" s="85">
        <v>59406</v>
      </c>
      <c r="W178" s="85">
        <v>9.8000000000000007</v>
      </c>
      <c r="X178" s="85">
        <v>0</v>
      </c>
      <c r="Y178" s="85"/>
      <c r="Z178" s="85">
        <v>0</v>
      </c>
      <c r="AA178" s="85">
        <v>0</v>
      </c>
      <c r="AB178" s="85">
        <v>2</v>
      </c>
      <c r="AC178" s="85" t="s">
        <v>946</v>
      </c>
      <c r="AD178" s="85" t="s">
        <v>945</v>
      </c>
      <c r="AE178">
        <f t="shared" si="19"/>
        <v>0</v>
      </c>
      <c r="AF178">
        <f t="shared" si="20"/>
        <v>-0.79999999999999982</v>
      </c>
      <c r="AG178">
        <f t="shared" si="21"/>
        <v>-754</v>
      </c>
      <c r="AH178">
        <f t="shared" si="22"/>
        <v>0.19999999999999929</v>
      </c>
      <c r="AI178">
        <f t="shared" si="23"/>
        <v>0</v>
      </c>
      <c r="AJ178">
        <f t="shared" si="24"/>
        <v>0</v>
      </c>
      <c r="AK178">
        <f t="shared" si="25"/>
        <v>0</v>
      </c>
      <c r="AL178">
        <f t="shared" si="26"/>
        <v>0</v>
      </c>
      <c r="AM178">
        <f t="shared" si="27"/>
        <v>0</v>
      </c>
      <c r="AO178" t="s">
        <v>1382</v>
      </c>
    </row>
    <row r="179" spans="1:42">
      <c r="A179" s="69" t="s">
        <v>667</v>
      </c>
      <c r="B179" s="69" t="s">
        <v>668</v>
      </c>
      <c r="C179" s="69" t="s">
        <v>947</v>
      </c>
      <c r="D179" s="83">
        <v>4</v>
      </c>
      <c r="E179" s="83">
        <v>5</v>
      </c>
      <c r="F179" s="83">
        <v>72755</v>
      </c>
      <c r="G179" s="83">
        <v>9</v>
      </c>
      <c r="H179" s="83">
        <v>1</v>
      </c>
      <c r="I179" s="83"/>
      <c r="J179" s="83">
        <v>2.1</v>
      </c>
      <c r="K179" s="83">
        <v>0</v>
      </c>
      <c r="L179" s="83">
        <v>3</v>
      </c>
      <c r="M179" s="83" t="s">
        <v>946</v>
      </c>
      <c r="N179" s="83"/>
      <c r="O179" s="83" t="s">
        <v>1344</v>
      </c>
      <c r="P179" s="84">
        <v>0</v>
      </c>
      <c r="Q179" s="84">
        <v>16</v>
      </c>
      <c r="R179" s="84" t="s">
        <v>945</v>
      </c>
      <c r="S179" s="84" t="s">
        <v>945</v>
      </c>
      <c r="T179" s="85">
        <v>4</v>
      </c>
      <c r="U179" s="85">
        <v>5.9</v>
      </c>
      <c r="V179" s="85">
        <v>73184</v>
      </c>
      <c r="W179" s="85">
        <v>9</v>
      </c>
      <c r="X179" s="85">
        <v>0</v>
      </c>
      <c r="Y179" s="85"/>
      <c r="Z179" s="85">
        <v>2</v>
      </c>
      <c r="AA179" s="85">
        <v>0</v>
      </c>
      <c r="AB179" s="85">
        <v>3</v>
      </c>
      <c r="AC179" s="85" t="s">
        <v>946</v>
      </c>
      <c r="AD179" s="85" t="s">
        <v>945</v>
      </c>
      <c r="AE179">
        <f t="shared" si="19"/>
        <v>0</v>
      </c>
      <c r="AF179">
        <f t="shared" si="20"/>
        <v>-0.90000000000000036</v>
      </c>
      <c r="AG179">
        <f t="shared" si="21"/>
        <v>-429</v>
      </c>
      <c r="AH179">
        <f t="shared" si="22"/>
        <v>0</v>
      </c>
      <c r="AI179">
        <f t="shared" si="23"/>
        <v>1</v>
      </c>
      <c r="AJ179">
        <f t="shared" si="24"/>
        <v>0</v>
      </c>
      <c r="AK179">
        <f t="shared" si="25"/>
        <v>0.10000000000000009</v>
      </c>
      <c r="AL179">
        <f t="shared" si="26"/>
        <v>0</v>
      </c>
      <c r="AM179">
        <f t="shared" si="27"/>
        <v>0</v>
      </c>
      <c r="AO179" t="s">
        <v>1382</v>
      </c>
    </row>
    <row r="180" spans="1:42">
      <c r="A180" s="69" t="s">
        <v>380</v>
      </c>
      <c r="B180" s="69" t="s">
        <v>381</v>
      </c>
      <c r="C180" s="69" t="s">
        <v>947</v>
      </c>
      <c r="D180" s="83">
        <v>6</v>
      </c>
      <c r="E180" s="83">
        <v>5</v>
      </c>
      <c r="F180" s="83">
        <v>81809</v>
      </c>
      <c r="G180" s="83">
        <v>10</v>
      </c>
      <c r="H180" s="83">
        <v>1</v>
      </c>
      <c r="I180" s="83"/>
      <c r="J180" s="83">
        <v>1.1000000000000001</v>
      </c>
      <c r="K180" s="83">
        <v>0</v>
      </c>
      <c r="L180" s="83">
        <v>3</v>
      </c>
      <c r="M180" s="83" t="s">
        <v>946</v>
      </c>
      <c r="N180" s="83" t="s">
        <v>948</v>
      </c>
      <c r="O180" s="83" t="s">
        <v>1344</v>
      </c>
      <c r="P180" s="84">
        <v>0</v>
      </c>
      <c r="Q180" s="84">
        <v>6</v>
      </c>
      <c r="R180" s="84" t="s">
        <v>945</v>
      </c>
      <c r="S180" s="84" t="s">
        <v>945</v>
      </c>
      <c r="T180" s="85">
        <v>6</v>
      </c>
      <c r="U180" s="85">
        <v>5.9</v>
      </c>
      <c r="V180" s="85">
        <v>84182</v>
      </c>
      <c r="W180" s="85">
        <v>9.6</v>
      </c>
      <c r="X180" s="85">
        <v>1</v>
      </c>
      <c r="Y180" s="85"/>
      <c r="Z180" s="85">
        <v>1.1000000000000001</v>
      </c>
      <c r="AA180" s="85">
        <v>0</v>
      </c>
      <c r="AB180" s="85">
        <v>3</v>
      </c>
      <c r="AC180" s="85" t="s">
        <v>946</v>
      </c>
      <c r="AD180" s="85" t="s">
        <v>948</v>
      </c>
      <c r="AE180">
        <f t="shared" si="19"/>
        <v>0</v>
      </c>
      <c r="AF180">
        <f t="shared" si="20"/>
        <v>-0.90000000000000036</v>
      </c>
      <c r="AG180">
        <f t="shared" si="21"/>
        <v>-2373</v>
      </c>
      <c r="AH180">
        <f t="shared" si="22"/>
        <v>0.40000000000000036</v>
      </c>
      <c r="AI180">
        <f t="shared" si="23"/>
        <v>0</v>
      </c>
      <c r="AJ180">
        <f t="shared" si="24"/>
        <v>0</v>
      </c>
      <c r="AK180">
        <f t="shared" si="25"/>
        <v>0</v>
      </c>
      <c r="AL180">
        <f t="shared" si="26"/>
        <v>0</v>
      </c>
      <c r="AM180">
        <f t="shared" si="27"/>
        <v>0</v>
      </c>
      <c r="AO180" t="s">
        <v>1382</v>
      </c>
    </row>
    <row r="181" spans="1:42">
      <c r="A181" s="69" t="s">
        <v>385</v>
      </c>
      <c r="B181" s="69" t="s">
        <v>386</v>
      </c>
      <c r="C181" s="69" t="s">
        <v>947</v>
      </c>
      <c r="D181" s="83">
        <v>8</v>
      </c>
      <c r="E181" s="83">
        <v>5</v>
      </c>
      <c r="F181" s="83">
        <v>67954</v>
      </c>
      <c r="G181" s="83">
        <v>11</v>
      </c>
      <c r="H181" s="83">
        <v>0</v>
      </c>
      <c r="I181" s="83"/>
      <c r="J181" s="83">
        <v>0</v>
      </c>
      <c r="K181" s="83">
        <v>4.5</v>
      </c>
      <c r="L181" s="83">
        <v>3</v>
      </c>
      <c r="M181" s="83" t="s">
        <v>946</v>
      </c>
      <c r="N181" s="83"/>
      <c r="O181" s="83" t="s">
        <v>1344</v>
      </c>
      <c r="P181" s="84">
        <v>0</v>
      </c>
      <c r="Q181" s="84">
        <v>32</v>
      </c>
      <c r="R181" s="84" t="s">
        <v>945</v>
      </c>
      <c r="S181" s="84" t="s">
        <v>945</v>
      </c>
      <c r="T181" s="85">
        <v>8</v>
      </c>
      <c r="U181" s="85">
        <v>5.8</v>
      </c>
      <c r="V181" s="85">
        <v>75928</v>
      </c>
      <c r="W181" s="85">
        <v>10.8</v>
      </c>
      <c r="X181" s="85">
        <v>0</v>
      </c>
      <c r="Y181" s="85"/>
      <c r="Z181" s="85">
        <v>0</v>
      </c>
      <c r="AA181" s="85">
        <v>4.5</v>
      </c>
      <c r="AB181" s="85">
        <v>3</v>
      </c>
      <c r="AC181" s="85" t="s">
        <v>946</v>
      </c>
      <c r="AD181" s="85" t="s">
        <v>945</v>
      </c>
      <c r="AE181">
        <f t="shared" si="19"/>
        <v>0</v>
      </c>
      <c r="AF181">
        <f t="shared" si="20"/>
        <v>-0.79999999999999982</v>
      </c>
      <c r="AG181">
        <f t="shared" si="21"/>
        <v>-7974</v>
      </c>
      <c r="AH181">
        <f t="shared" si="22"/>
        <v>0.19999999999999929</v>
      </c>
      <c r="AI181">
        <f t="shared" si="23"/>
        <v>0</v>
      </c>
      <c r="AJ181">
        <f t="shared" si="24"/>
        <v>0</v>
      </c>
      <c r="AK181">
        <f t="shared" si="25"/>
        <v>0</v>
      </c>
      <c r="AL181">
        <f t="shared" si="26"/>
        <v>0</v>
      </c>
      <c r="AM181">
        <f t="shared" si="27"/>
        <v>0</v>
      </c>
      <c r="AO181" t="s">
        <v>1382</v>
      </c>
    </row>
    <row r="182" spans="1:42">
      <c r="A182" s="69" t="s">
        <v>669</v>
      </c>
      <c r="B182" s="69" t="s">
        <v>670</v>
      </c>
      <c r="C182" s="69" t="s">
        <v>943</v>
      </c>
      <c r="D182" s="83">
        <v>3</v>
      </c>
      <c r="E182" s="83">
        <v>2</v>
      </c>
      <c r="F182" s="83">
        <v>16846</v>
      </c>
      <c r="G182" s="83">
        <v>12</v>
      </c>
      <c r="H182" s="83">
        <v>0</v>
      </c>
      <c r="I182" s="83"/>
      <c r="J182" s="83">
        <v>0.1</v>
      </c>
      <c r="K182" s="83">
        <v>0</v>
      </c>
      <c r="L182" s="83">
        <v>3</v>
      </c>
      <c r="M182" s="83" t="s">
        <v>944</v>
      </c>
      <c r="N182" s="83" t="s">
        <v>948</v>
      </c>
      <c r="O182" s="83" t="s">
        <v>1345</v>
      </c>
      <c r="P182" s="84">
        <v>0</v>
      </c>
      <c r="Q182" s="84">
        <v>2</v>
      </c>
      <c r="R182" s="84" t="s">
        <v>945</v>
      </c>
      <c r="S182" s="84" t="s">
        <v>945</v>
      </c>
      <c r="T182" s="85">
        <v>3</v>
      </c>
      <c r="U182" s="85">
        <v>2</v>
      </c>
      <c r="V182" s="85">
        <v>16395</v>
      </c>
      <c r="W182" s="85">
        <v>12.2</v>
      </c>
      <c r="X182" s="85">
        <v>0</v>
      </c>
      <c r="Y182" s="85"/>
      <c r="Z182" s="85">
        <v>0.1</v>
      </c>
      <c r="AA182" s="85">
        <v>0</v>
      </c>
      <c r="AB182" s="85">
        <v>3</v>
      </c>
      <c r="AC182" s="85" t="s">
        <v>944</v>
      </c>
      <c r="AD182" s="85" t="s">
        <v>948</v>
      </c>
      <c r="AE182">
        <f t="shared" si="19"/>
        <v>0</v>
      </c>
      <c r="AF182">
        <f t="shared" si="20"/>
        <v>0</v>
      </c>
      <c r="AG182">
        <f t="shared" si="21"/>
        <v>451</v>
      </c>
      <c r="AH182">
        <f t="shared" si="22"/>
        <v>-0.19999999999999929</v>
      </c>
      <c r="AI182">
        <f t="shared" si="23"/>
        <v>0</v>
      </c>
      <c r="AJ182">
        <f t="shared" si="24"/>
        <v>0</v>
      </c>
      <c r="AK182">
        <f t="shared" si="25"/>
        <v>0</v>
      </c>
      <c r="AL182">
        <f t="shared" si="26"/>
        <v>0</v>
      </c>
      <c r="AM182">
        <f t="shared" si="27"/>
        <v>0</v>
      </c>
    </row>
    <row r="183" spans="1:42">
      <c r="A183" s="69" t="s">
        <v>674</v>
      </c>
      <c r="B183" s="69" t="s">
        <v>675</v>
      </c>
      <c r="C183" s="69" t="s">
        <v>943</v>
      </c>
      <c r="D183" s="83">
        <v>14</v>
      </c>
      <c r="E183" s="83">
        <v>2</v>
      </c>
      <c r="F183" s="83">
        <v>12993</v>
      </c>
      <c r="G183" s="83">
        <v>12</v>
      </c>
      <c r="H183" s="83">
        <v>0</v>
      </c>
      <c r="I183" s="83"/>
      <c r="J183" s="83">
        <v>0</v>
      </c>
      <c r="K183" s="83">
        <v>0</v>
      </c>
      <c r="L183" s="83">
        <v>2</v>
      </c>
      <c r="M183" s="83" t="s">
        <v>944</v>
      </c>
      <c r="N183" s="83" t="s">
        <v>948</v>
      </c>
      <c r="O183" s="83" t="s">
        <v>1345</v>
      </c>
      <c r="P183" s="84">
        <v>0</v>
      </c>
      <c r="Q183" s="84">
        <v>0</v>
      </c>
      <c r="R183" s="84" t="s">
        <v>945</v>
      </c>
      <c r="S183" s="84" t="s">
        <v>945</v>
      </c>
      <c r="T183" s="85">
        <v>14</v>
      </c>
      <c r="U183" s="85">
        <v>2.2000000000000002</v>
      </c>
      <c r="V183" s="85">
        <v>12546</v>
      </c>
      <c r="W183" s="85">
        <v>12.7</v>
      </c>
      <c r="X183" s="85">
        <v>0</v>
      </c>
      <c r="Y183" s="85"/>
      <c r="Z183" s="85">
        <v>0</v>
      </c>
      <c r="AA183" s="85">
        <v>0</v>
      </c>
      <c r="AB183" s="85">
        <v>2</v>
      </c>
      <c r="AC183" s="85" t="s">
        <v>944</v>
      </c>
      <c r="AD183" s="85" t="s">
        <v>948</v>
      </c>
      <c r="AE183">
        <f t="shared" si="19"/>
        <v>0</v>
      </c>
      <c r="AF183">
        <f t="shared" si="20"/>
        <v>-0.20000000000000018</v>
      </c>
      <c r="AG183">
        <f t="shared" si="21"/>
        <v>447</v>
      </c>
      <c r="AH183">
        <f t="shared" si="22"/>
        <v>-0.69999999999999929</v>
      </c>
      <c r="AI183">
        <f t="shared" si="23"/>
        <v>0</v>
      </c>
      <c r="AJ183">
        <f t="shared" si="24"/>
        <v>0</v>
      </c>
      <c r="AK183">
        <f t="shared" si="25"/>
        <v>0</v>
      </c>
      <c r="AL183">
        <f t="shared" si="26"/>
        <v>0</v>
      </c>
      <c r="AM183">
        <f t="shared" si="27"/>
        <v>0</v>
      </c>
    </row>
    <row r="184" spans="1:42">
      <c r="A184" s="69" t="s">
        <v>678</v>
      </c>
      <c r="B184" s="69" t="s">
        <v>679</v>
      </c>
      <c r="C184" s="69" t="s">
        <v>947</v>
      </c>
      <c r="D184" s="83">
        <v>12</v>
      </c>
      <c r="E184" s="83">
        <v>4</v>
      </c>
      <c r="F184" s="83">
        <v>12980</v>
      </c>
      <c r="G184" s="83">
        <v>14</v>
      </c>
      <c r="H184" s="83">
        <v>0</v>
      </c>
      <c r="I184" s="83"/>
      <c r="J184" s="83">
        <v>1.5</v>
      </c>
      <c r="K184" s="83">
        <v>2</v>
      </c>
      <c r="L184" s="83">
        <v>3</v>
      </c>
      <c r="M184" s="83" t="s">
        <v>944</v>
      </c>
      <c r="N184" s="83"/>
      <c r="O184" s="83" t="s">
        <v>1345</v>
      </c>
      <c r="P184" s="84">
        <v>0</v>
      </c>
      <c r="Q184" s="84">
        <v>2</v>
      </c>
      <c r="R184" s="84" t="s">
        <v>945</v>
      </c>
      <c r="S184" s="84" t="s">
        <v>945</v>
      </c>
      <c r="T184" s="85">
        <v>12</v>
      </c>
      <c r="U184" s="85">
        <v>4</v>
      </c>
      <c r="V184" s="85">
        <v>11656</v>
      </c>
      <c r="W184" s="85">
        <v>12.8</v>
      </c>
      <c r="X184" s="85">
        <v>0</v>
      </c>
      <c r="Y184" s="85"/>
      <c r="Z184" s="85">
        <v>1.5</v>
      </c>
      <c r="AA184" s="85">
        <v>2</v>
      </c>
      <c r="AB184" s="85">
        <v>3</v>
      </c>
      <c r="AC184" s="85" t="s">
        <v>944</v>
      </c>
      <c r="AD184" s="85" t="s">
        <v>945</v>
      </c>
      <c r="AE184">
        <f t="shared" si="19"/>
        <v>0</v>
      </c>
      <c r="AF184">
        <f t="shared" si="20"/>
        <v>0</v>
      </c>
      <c r="AG184">
        <f t="shared" si="21"/>
        <v>1324</v>
      </c>
      <c r="AH184">
        <f t="shared" si="22"/>
        <v>1.1999999999999993</v>
      </c>
      <c r="AI184">
        <f t="shared" si="23"/>
        <v>0</v>
      </c>
      <c r="AJ184">
        <f t="shared" si="24"/>
        <v>0</v>
      </c>
      <c r="AK184">
        <f t="shared" si="25"/>
        <v>0</v>
      </c>
      <c r="AL184">
        <f t="shared" si="26"/>
        <v>0</v>
      </c>
      <c r="AM184">
        <f t="shared" si="27"/>
        <v>0</v>
      </c>
    </row>
    <row r="185" spans="1:42">
      <c r="A185" s="69" t="s">
        <v>682</v>
      </c>
      <c r="B185" s="69" t="s">
        <v>683</v>
      </c>
      <c r="C185" s="69" t="s">
        <v>947</v>
      </c>
      <c r="D185" s="83">
        <v>13</v>
      </c>
      <c r="E185" s="83">
        <v>4</v>
      </c>
      <c r="F185" s="83">
        <v>11148</v>
      </c>
      <c r="G185" s="83">
        <v>14</v>
      </c>
      <c r="H185" s="83">
        <v>1</v>
      </c>
      <c r="I185" s="83"/>
      <c r="J185" s="83">
        <v>0.5</v>
      </c>
      <c r="K185" s="83">
        <v>0</v>
      </c>
      <c r="L185" s="83">
        <v>2</v>
      </c>
      <c r="M185" s="83" t="s">
        <v>944</v>
      </c>
      <c r="N185" s="83"/>
      <c r="O185" s="83" t="s">
        <v>1345</v>
      </c>
      <c r="P185" s="84">
        <v>0</v>
      </c>
      <c r="Q185" s="84">
        <v>2</v>
      </c>
      <c r="R185" s="84" t="s">
        <v>945</v>
      </c>
      <c r="S185" s="84" t="s">
        <v>945</v>
      </c>
      <c r="T185" s="85">
        <v>13</v>
      </c>
      <c r="U185" s="85">
        <v>4</v>
      </c>
      <c r="V185" s="85">
        <v>11009</v>
      </c>
      <c r="W185" s="85">
        <v>13.8</v>
      </c>
      <c r="X185" s="85">
        <v>1</v>
      </c>
      <c r="Y185" s="85"/>
      <c r="Z185" s="85">
        <v>0.5</v>
      </c>
      <c r="AA185" s="85">
        <v>0</v>
      </c>
      <c r="AB185" s="85">
        <v>2</v>
      </c>
      <c r="AC185" s="85" t="s">
        <v>944</v>
      </c>
      <c r="AD185" s="85" t="s">
        <v>945</v>
      </c>
      <c r="AE185">
        <f t="shared" si="19"/>
        <v>0</v>
      </c>
      <c r="AF185">
        <f t="shared" si="20"/>
        <v>0</v>
      </c>
      <c r="AG185">
        <f t="shared" si="21"/>
        <v>139</v>
      </c>
      <c r="AH185">
        <f t="shared" si="22"/>
        <v>0.19999999999999929</v>
      </c>
      <c r="AI185">
        <f t="shared" si="23"/>
        <v>0</v>
      </c>
      <c r="AJ185">
        <f t="shared" si="24"/>
        <v>0</v>
      </c>
      <c r="AK185">
        <f t="shared" si="25"/>
        <v>0</v>
      </c>
      <c r="AL185">
        <f t="shared" si="26"/>
        <v>0</v>
      </c>
      <c r="AM185">
        <f t="shared" si="27"/>
        <v>0</v>
      </c>
    </row>
    <row r="186" spans="1:42">
      <c r="A186" s="69" t="s">
        <v>686</v>
      </c>
      <c r="B186" s="69" t="s">
        <v>687</v>
      </c>
      <c r="C186" s="69" t="s">
        <v>947</v>
      </c>
      <c r="D186" s="83">
        <v>42</v>
      </c>
      <c r="E186" s="83">
        <v>2</v>
      </c>
      <c r="F186" s="83">
        <v>6782</v>
      </c>
      <c r="G186" s="83">
        <v>15</v>
      </c>
      <c r="H186" s="83">
        <v>1</v>
      </c>
      <c r="I186" s="83"/>
      <c r="J186" s="83">
        <v>0.5</v>
      </c>
      <c r="K186" s="83">
        <v>0</v>
      </c>
      <c r="L186" s="83">
        <v>3</v>
      </c>
      <c r="M186" s="83" t="s">
        <v>944</v>
      </c>
      <c r="N186" s="83"/>
      <c r="O186" s="83" t="s">
        <v>1345</v>
      </c>
      <c r="P186" s="84">
        <v>2</v>
      </c>
      <c r="Q186" s="84">
        <v>2</v>
      </c>
      <c r="R186" s="84" t="s">
        <v>945</v>
      </c>
      <c r="S186" s="84" t="s">
        <v>945</v>
      </c>
      <c r="T186" s="85">
        <v>29</v>
      </c>
      <c r="U186" s="85">
        <v>2.6</v>
      </c>
      <c r="V186" s="85">
        <v>6462</v>
      </c>
      <c r="W186" s="85">
        <v>15</v>
      </c>
      <c r="X186" s="85">
        <v>0</v>
      </c>
      <c r="Y186" s="85">
        <v>0</v>
      </c>
      <c r="Z186" s="85">
        <v>0.4</v>
      </c>
      <c r="AA186" s="85">
        <v>0</v>
      </c>
      <c r="AB186" s="85">
        <v>3</v>
      </c>
      <c r="AC186" s="85" t="s">
        <v>944</v>
      </c>
      <c r="AD186" s="85" t="s">
        <v>945</v>
      </c>
      <c r="AE186" s="43">
        <f t="shared" si="19"/>
        <v>13</v>
      </c>
      <c r="AF186">
        <f t="shared" si="20"/>
        <v>-0.60000000000000009</v>
      </c>
      <c r="AG186">
        <f t="shared" si="21"/>
        <v>320</v>
      </c>
      <c r="AH186">
        <f t="shared" si="22"/>
        <v>0</v>
      </c>
      <c r="AI186">
        <f t="shared" si="23"/>
        <v>1</v>
      </c>
      <c r="AJ186">
        <f t="shared" si="24"/>
        <v>0</v>
      </c>
      <c r="AK186">
        <f t="shared" si="25"/>
        <v>9.9999999999999978E-2</v>
      </c>
      <c r="AL186">
        <f t="shared" si="26"/>
        <v>0</v>
      </c>
      <c r="AM186">
        <f t="shared" si="27"/>
        <v>0</v>
      </c>
      <c r="AP186" s="65" t="s">
        <v>1368</v>
      </c>
    </row>
    <row r="187" spans="1:42" ht="14" customHeight="1">
      <c r="A187" s="69" t="s">
        <v>688</v>
      </c>
      <c r="B187" s="69" t="s">
        <v>689</v>
      </c>
      <c r="C187" s="69" t="s">
        <v>947</v>
      </c>
      <c r="D187" s="83">
        <v>4</v>
      </c>
      <c r="E187" s="83">
        <v>4</v>
      </c>
      <c r="F187" s="83">
        <v>44437</v>
      </c>
      <c r="G187" s="83">
        <v>11</v>
      </c>
      <c r="H187" s="83">
        <v>0</v>
      </c>
      <c r="I187" s="83"/>
      <c r="J187" s="83">
        <v>0</v>
      </c>
      <c r="K187" s="83">
        <v>2.2999999999999998</v>
      </c>
      <c r="L187" s="83">
        <v>2</v>
      </c>
      <c r="M187" s="83" t="s">
        <v>946</v>
      </c>
      <c r="N187" s="83"/>
      <c r="O187" s="83" t="s">
        <v>1344</v>
      </c>
      <c r="P187" s="84">
        <v>0</v>
      </c>
      <c r="Q187" s="84">
        <v>12</v>
      </c>
      <c r="R187" s="84" t="s">
        <v>945</v>
      </c>
      <c r="S187" s="84" t="s">
        <v>945</v>
      </c>
      <c r="T187" s="85">
        <v>3</v>
      </c>
      <c r="U187" s="85">
        <v>2.2999999999999998</v>
      </c>
      <c r="V187" s="85">
        <v>33185</v>
      </c>
      <c r="W187" s="85">
        <v>10</v>
      </c>
      <c r="X187" s="85">
        <v>0</v>
      </c>
      <c r="Y187" s="85"/>
      <c r="Z187" s="85">
        <v>0.1</v>
      </c>
      <c r="AA187" s="85">
        <v>1</v>
      </c>
      <c r="AB187" s="85">
        <v>2</v>
      </c>
      <c r="AC187" s="85" t="s">
        <v>946</v>
      </c>
      <c r="AD187" s="85" t="s">
        <v>945</v>
      </c>
      <c r="AE187" s="43">
        <f t="shared" si="19"/>
        <v>1</v>
      </c>
      <c r="AF187">
        <f t="shared" si="20"/>
        <v>1.7000000000000002</v>
      </c>
      <c r="AG187">
        <f t="shared" si="21"/>
        <v>11252</v>
      </c>
      <c r="AH187">
        <f t="shared" si="22"/>
        <v>1</v>
      </c>
      <c r="AI187">
        <f t="shared" si="23"/>
        <v>0</v>
      </c>
      <c r="AJ187">
        <f t="shared" si="24"/>
        <v>0</v>
      </c>
      <c r="AK187">
        <f t="shared" si="25"/>
        <v>-0.1</v>
      </c>
      <c r="AL187">
        <f t="shared" si="26"/>
        <v>1.2999999999999998</v>
      </c>
      <c r="AM187">
        <f t="shared" si="27"/>
        <v>0</v>
      </c>
      <c r="AP187" t="s">
        <v>1369</v>
      </c>
    </row>
    <row r="188" spans="1:42">
      <c r="A188" s="69" t="s">
        <v>693</v>
      </c>
      <c r="B188" s="69" t="s">
        <v>694</v>
      </c>
      <c r="C188" s="69" t="s">
        <v>943</v>
      </c>
      <c r="D188" s="83">
        <v>10</v>
      </c>
      <c r="E188" s="83">
        <v>2</v>
      </c>
      <c r="F188" s="83">
        <v>12586</v>
      </c>
      <c r="G188" s="83">
        <v>12</v>
      </c>
      <c r="H188" s="83">
        <v>1</v>
      </c>
      <c r="I188" s="83"/>
      <c r="J188" s="83">
        <v>0.2</v>
      </c>
      <c r="K188" s="83">
        <v>5</v>
      </c>
      <c r="L188" s="83">
        <v>3</v>
      </c>
      <c r="M188" s="83" t="s">
        <v>944</v>
      </c>
      <c r="N188" s="83" t="s">
        <v>948</v>
      </c>
      <c r="O188" s="83" t="s">
        <v>1344</v>
      </c>
      <c r="P188" s="84">
        <v>0</v>
      </c>
      <c r="Q188" s="84">
        <v>0</v>
      </c>
      <c r="R188" s="84" t="s">
        <v>945</v>
      </c>
      <c r="S188" s="84" t="s">
        <v>945</v>
      </c>
      <c r="T188" s="85">
        <v>11</v>
      </c>
      <c r="U188" s="85">
        <v>2.7</v>
      </c>
      <c r="V188" s="85">
        <v>12665</v>
      </c>
      <c r="W188" s="85">
        <v>12</v>
      </c>
      <c r="X188" s="85">
        <v>1</v>
      </c>
      <c r="Y188" s="85"/>
      <c r="Z188" s="85">
        <v>0.2</v>
      </c>
      <c r="AA188" s="85">
        <v>5</v>
      </c>
      <c r="AB188" s="85">
        <v>3</v>
      </c>
      <c r="AC188" s="85" t="s">
        <v>944</v>
      </c>
      <c r="AD188" s="85" t="s">
        <v>948</v>
      </c>
      <c r="AE188" s="43">
        <f t="shared" si="19"/>
        <v>-1</v>
      </c>
      <c r="AF188">
        <f t="shared" si="20"/>
        <v>-0.70000000000000018</v>
      </c>
      <c r="AG188">
        <f t="shared" si="21"/>
        <v>-79</v>
      </c>
      <c r="AH188">
        <f t="shared" si="22"/>
        <v>0</v>
      </c>
      <c r="AI188">
        <f t="shared" si="23"/>
        <v>0</v>
      </c>
      <c r="AJ188">
        <f t="shared" si="24"/>
        <v>0</v>
      </c>
      <c r="AK188">
        <f t="shared" si="25"/>
        <v>0</v>
      </c>
      <c r="AL188">
        <f t="shared" si="26"/>
        <v>0</v>
      </c>
      <c r="AM188">
        <f t="shared" si="27"/>
        <v>0</v>
      </c>
    </row>
    <row r="189" spans="1:42">
      <c r="A189" s="69" t="s">
        <v>696</v>
      </c>
      <c r="B189" s="69" t="s">
        <v>697</v>
      </c>
      <c r="C189" s="69" t="s">
        <v>943</v>
      </c>
      <c r="D189" s="83">
        <v>25</v>
      </c>
      <c r="E189" s="83">
        <v>2</v>
      </c>
      <c r="F189" s="83">
        <v>14772</v>
      </c>
      <c r="G189" s="83">
        <v>10</v>
      </c>
      <c r="H189" s="83">
        <v>3</v>
      </c>
      <c r="I189" s="83"/>
      <c r="J189" s="83">
        <v>0.1</v>
      </c>
      <c r="K189" s="83">
        <v>1.7000000000000002</v>
      </c>
      <c r="L189" s="83">
        <v>3</v>
      </c>
      <c r="M189" s="83" t="s">
        <v>944</v>
      </c>
      <c r="N189" s="83" t="s">
        <v>948</v>
      </c>
      <c r="O189" s="83" t="s">
        <v>1344</v>
      </c>
      <c r="P189" s="84">
        <v>0</v>
      </c>
      <c r="Q189" s="84">
        <v>8</v>
      </c>
      <c r="R189" s="84" t="s">
        <v>945</v>
      </c>
      <c r="S189" s="84" t="s">
        <v>945</v>
      </c>
      <c r="T189" s="85">
        <v>25</v>
      </c>
      <c r="U189" s="85">
        <v>2.2000000000000002</v>
      </c>
      <c r="V189" s="85">
        <v>13974</v>
      </c>
      <c r="W189" s="85">
        <v>10</v>
      </c>
      <c r="X189" s="85">
        <v>4</v>
      </c>
      <c r="Y189" s="85"/>
      <c r="Z189" s="85">
        <v>0.1</v>
      </c>
      <c r="AA189" s="85">
        <v>1.7</v>
      </c>
      <c r="AB189" s="85">
        <v>3</v>
      </c>
      <c r="AC189" s="85" t="s">
        <v>944</v>
      </c>
      <c r="AD189" s="85" t="s">
        <v>948</v>
      </c>
      <c r="AE189">
        <f t="shared" si="19"/>
        <v>0</v>
      </c>
      <c r="AF189">
        <f t="shared" si="20"/>
        <v>-0.20000000000000018</v>
      </c>
      <c r="AG189">
        <f t="shared" si="21"/>
        <v>798</v>
      </c>
      <c r="AH189">
        <f t="shared" si="22"/>
        <v>0</v>
      </c>
      <c r="AI189">
        <f t="shared" si="23"/>
        <v>-1</v>
      </c>
      <c r="AJ189">
        <f t="shared" si="24"/>
        <v>0</v>
      </c>
      <c r="AK189">
        <f t="shared" si="25"/>
        <v>0</v>
      </c>
      <c r="AL189">
        <f t="shared" si="26"/>
        <v>2.2204460492503131E-16</v>
      </c>
      <c r="AM189">
        <f t="shared" si="27"/>
        <v>0</v>
      </c>
    </row>
    <row r="190" spans="1:42">
      <c r="A190" s="69" t="s">
        <v>700</v>
      </c>
      <c r="B190" s="69" t="s">
        <v>701</v>
      </c>
      <c r="C190" s="69" t="s">
        <v>943</v>
      </c>
      <c r="D190" s="83">
        <v>5</v>
      </c>
      <c r="E190" s="83">
        <v>2</v>
      </c>
      <c r="F190" s="83">
        <v>15827</v>
      </c>
      <c r="G190" s="83">
        <v>10</v>
      </c>
      <c r="H190" s="83">
        <v>0</v>
      </c>
      <c r="I190" s="83"/>
      <c r="J190" s="83">
        <v>0.2</v>
      </c>
      <c r="K190" s="83">
        <v>0</v>
      </c>
      <c r="L190" s="83">
        <v>3</v>
      </c>
      <c r="M190" s="83" t="s">
        <v>946</v>
      </c>
      <c r="N190" s="83"/>
      <c r="O190" s="83" t="s">
        <v>1344</v>
      </c>
      <c r="P190" s="84">
        <v>0</v>
      </c>
      <c r="Q190" s="84">
        <v>3</v>
      </c>
      <c r="R190" s="84" t="s">
        <v>945</v>
      </c>
      <c r="S190" s="84" t="s">
        <v>945</v>
      </c>
      <c r="T190" s="85">
        <v>5</v>
      </c>
      <c r="U190" s="85">
        <v>2.1</v>
      </c>
      <c r="V190" s="85">
        <v>11923</v>
      </c>
      <c r="W190" s="85">
        <v>11.4</v>
      </c>
      <c r="X190" s="85">
        <v>0</v>
      </c>
      <c r="Y190" s="85"/>
      <c r="Z190" s="85">
        <v>0.2</v>
      </c>
      <c r="AA190" s="85">
        <v>0</v>
      </c>
      <c r="AB190" s="85">
        <v>3</v>
      </c>
      <c r="AC190" s="85" t="s">
        <v>946</v>
      </c>
      <c r="AD190" s="85" t="s">
        <v>945</v>
      </c>
      <c r="AE190">
        <f t="shared" si="19"/>
        <v>0</v>
      </c>
      <c r="AF190">
        <f t="shared" si="20"/>
        <v>-0.10000000000000009</v>
      </c>
      <c r="AG190">
        <f t="shared" si="21"/>
        <v>3904</v>
      </c>
      <c r="AH190">
        <f t="shared" si="22"/>
        <v>-1.4000000000000004</v>
      </c>
      <c r="AI190">
        <f t="shared" si="23"/>
        <v>0</v>
      </c>
      <c r="AJ190">
        <f t="shared" si="24"/>
        <v>0</v>
      </c>
      <c r="AK190">
        <f t="shared" si="25"/>
        <v>0</v>
      </c>
      <c r="AL190">
        <f t="shared" si="26"/>
        <v>0</v>
      </c>
      <c r="AM190">
        <f t="shared" si="27"/>
        <v>0</v>
      </c>
    </row>
    <row r="191" spans="1:42">
      <c r="A191" s="69" t="s">
        <v>704</v>
      </c>
      <c r="B191" s="69" t="s">
        <v>705</v>
      </c>
      <c r="C191" s="69" t="s">
        <v>943</v>
      </c>
      <c r="D191" s="83">
        <v>57</v>
      </c>
      <c r="E191" s="83">
        <v>2</v>
      </c>
      <c r="F191" s="83">
        <v>3799</v>
      </c>
      <c r="G191" s="83">
        <v>12</v>
      </c>
      <c r="H191" s="83">
        <v>4</v>
      </c>
      <c r="I191" s="83"/>
      <c r="J191" s="83">
        <v>0.30000000000000004</v>
      </c>
      <c r="K191" s="83">
        <v>0</v>
      </c>
      <c r="L191" s="83">
        <v>2</v>
      </c>
      <c r="M191" s="83" t="s">
        <v>944</v>
      </c>
      <c r="N191" s="83"/>
      <c r="O191" s="83" t="s">
        <v>1344</v>
      </c>
      <c r="P191" s="84">
        <v>0</v>
      </c>
      <c r="Q191" s="84">
        <v>2</v>
      </c>
      <c r="R191" s="84" t="s">
        <v>945</v>
      </c>
      <c r="S191" s="84" t="s">
        <v>945</v>
      </c>
      <c r="T191" s="85">
        <v>57</v>
      </c>
      <c r="U191" s="85">
        <v>2</v>
      </c>
      <c r="V191" s="85">
        <v>3739</v>
      </c>
      <c r="W191" s="85">
        <v>12.6</v>
      </c>
      <c r="X191" s="85">
        <v>7</v>
      </c>
      <c r="Y191" s="85"/>
      <c r="Z191" s="85">
        <v>0.3</v>
      </c>
      <c r="AA191" s="85">
        <v>0</v>
      </c>
      <c r="AB191" s="85">
        <v>2</v>
      </c>
      <c r="AC191" s="85" t="s">
        <v>944</v>
      </c>
      <c r="AD191" s="85" t="s">
        <v>945</v>
      </c>
      <c r="AE191">
        <f t="shared" si="19"/>
        <v>0</v>
      </c>
      <c r="AF191">
        <f t="shared" si="20"/>
        <v>0</v>
      </c>
      <c r="AG191">
        <f t="shared" si="21"/>
        <v>60</v>
      </c>
      <c r="AH191">
        <f t="shared" si="22"/>
        <v>-0.59999999999999964</v>
      </c>
      <c r="AI191">
        <f t="shared" si="23"/>
        <v>-3</v>
      </c>
      <c r="AJ191">
        <f t="shared" si="24"/>
        <v>0</v>
      </c>
      <c r="AK191">
        <f t="shared" si="25"/>
        <v>5.5511151231257827E-17</v>
      </c>
      <c r="AL191">
        <f t="shared" si="26"/>
        <v>0</v>
      </c>
      <c r="AM191">
        <f t="shared" si="27"/>
        <v>0</v>
      </c>
    </row>
    <row r="192" spans="1:42">
      <c r="A192" s="69" t="s">
        <v>708</v>
      </c>
      <c r="B192" s="69" t="s">
        <v>709</v>
      </c>
      <c r="C192" s="69" t="s">
        <v>943</v>
      </c>
      <c r="D192" s="83">
        <v>5</v>
      </c>
      <c r="E192" s="83">
        <v>2</v>
      </c>
      <c r="F192" s="83">
        <v>2350</v>
      </c>
      <c r="G192" s="83">
        <v>15</v>
      </c>
      <c r="H192" s="83">
        <v>0</v>
      </c>
      <c r="I192" s="83"/>
      <c r="J192" s="83">
        <v>0</v>
      </c>
      <c r="K192" s="83">
        <v>0</v>
      </c>
      <c r="L192" s="83">
        <v>2</v>
      </c>
      <c r="M192" s="83" t="s">
        <v>944</v>
      </c>
      <c r="N192" s="83"/>
      <c r="O192" s="83" t="s">
        <v>1344</v>
      </c>
      <c r="P192" s="84">
        <v>0</v>
      </c>
      <c r="Q192" s="84">
        <v>2</v>
      </c>
      <c r="R192" s="84" t="s">
        <v>945</v>
      </c>
      <c r="S192" s="84" t="s">
        <v>945</v>
      </c>
      <c r="T192" s="85">
        <v>5</v>
      </c>
      <c r="U192" s="85">
        <v>2</v>
      </c>
      <c r="V192" s="85">
        <v>2250</v>
      </c>
      <c r="W192" s="85">
        <v>13</v>
      </c>
      <c r="X192" s="85">
        <v>0</v>
      </c>
      <c r="Y192" s="85"/>
      <c r="Z192" s="85">
        <v>0</v>
      </c>
      <c r="AA192" s="85">
        <v>0</v>
      </c>
      <c r="AB192" s="85">
        <v>2</v>
      </c>
      <c r="AC192" s="85" t="s">
        <v>944</v>
      </c>
      <c r="AD192" s="85" t="s">
        <v>945</v>
      </c>
      <c r="AE192">
        <f t="shared" si="19"/>
        <v>0</v>
      </c>
      <c r="AF192">
        <f t="shared" si="20"/>
        <v>0</v>
      </c>
      <c r="AG192">
        <f t="shared" si="21"/>
        <v>100</v>
      </c>
      <c r="AH192">
        <f t="shared" si="22"/>
        <v>2</v>
      </c>
      <c r="AI192">
        <f t="shared" si="23"/>
        <v>0</v>
      </c>
      <c r="AJ192">
        <f t="shared" si="24"/>
        <v>0</v>
      </c>
      <c r="AK192">
        <f t="shared" si="25"/>
        <v>0</v>
      </c>
      <c r="AL192">
        <f t="shared" si="26"/>
        <v>0</v>
      </c>
      <c r="AM192">
        <f t="shared" si="27"/>
        <v>0</v>
      </c>
    </row>
    <row r="193" spans="1:42">
      <c r="A193" s="69" t="s">
        <v>712</v>
      </c>
      <c r="B193" s="69" t="s">
        <v>713</v>
      </c>
      <c r="C193" s="69" t="s">
        <v>943</v>
      </c>
      <c r="D193" s="83">
        <v>38</v>
      </c>
      <c r="E193" s="83">
        <v>2</v>
      </c>
      <c r="F193" s="83">
        <v>2383</v>
      </c>
      <c r="G193" s="83">
        <v>13</v>
      </c>
      <c r="H193" s="83">
        <v>3</v>
      </c>
      <c r="I193" s="83"/>
      <c r="J193" s="83">
        <v>0</v>
      </c>
      <c r="K193" s="83">
        <v>0.70000000000000007</v>
      </c>
      <c r="L193" s="83">
        <v>2</v>
      </c>
      <c r="M193" s="83" t="s">
        <v>944</v>
      </c>
      <c r="N193" s="83"/>
      <c r="O193" s="83" t="s">
        <v>1344</v>
      </c>
      <c r="P193" s="84">
        <v>0</v>
      </c>
      <c r="Q193" s="84">
        <v>0</v>
      </c>
      <c r="R193" s="84" t="s">
        <v>945</v>
      </c>
      <c r="S193" s="84" t="s">
        <v>945</v>
      </c>
      <c r="T193" s="85">
        <v>39</v>
      </c>
      <c r="U193" s="85">
        <v>2</v>
      </c>
      <c r="V193" s="85">
        <v>2304</v>
      </c>
      <c r="W193" s="85">
        <v>12.1</v>
      </c>
      <c r="X193" s="85">
        <v>3</v>
      </c>
      <c r="Y193" s="85"/>
      <c r="Z193" s="85">
        <v>0.2</v>
      </c>
      <c r="AA193" s="85">
        <v>0.7</v>
      </c>
      <c r="AB193" s="85">
        <v>2</v>
      </c>
      <c r="AC193" s="85" t="s">
        <v>944</v>
      </c>
      <c r="AD193" s="85" t="s">
        <v>945</v>
      </c>
      <c r="AE193" s="43">
        <f t="shared" si="19"/>
        <v>-1</v>
      </c>
      <c r="AF193">
        <f t="shared" si="20"/>
        <v>0</v>
      </c>
      <c r="AG193">
        <f t="shared" si="21"/>
        <v>79</v>
      </c>
      <c r="AH193">
        <f t="shared" si="22"/>
        <v>0.90000000000000036</v>
      </c>
      <c r="AI193">
        <f t="shared" si="23"/>
        <v>0</v>
      </c>
      <c r="AJ193">
        <f t="shared" si="24"/>
        <v>0</v>
      </c>
      <c r="AK193">
        <f t="shared" si="25"/>
        <v>-0.2</v>
      </c>
      <c r="AL193">
        <f t="shared" si="26"/>
        <v>1.1102230246251565E-16</v>
      </c>
      <c r="AM193">
        <f t="shared" si="27"/>
        <v>0</v>
      </c>
      <c r="AP193" t="s">
        <v>1370</v>
      </c>
    </row>
    <row r="194" spans="1:42">
      <c r="A194" s="69" t="s">
        <v>716</v>
      </c>
      <c r="B194" s="69" t="s">
        <v>717</v>
      </c>
      <c r="C194" s="69" t="s">
        <v>943</v>
      </c>
      <c r="D194" s="83">
        <v>11</v>
      </c>
      <c r="E194" s="83">
        <v>2</v>
      </c>
      <c r="F194" s="83">
        <v>2383</v>
      </c>
      <c r="G194" s="83">
        <v>13</v>
      </c>
      <c r="H194" s="83">
        <v>0</v>
      </c>
      <c r="I194" s="83"/>
      <c r="J194" s="83">
        <v>0</v>
      </c>
      <c r="K194" s="83">
        <v>4.3</v>
      </c>
      <c r="L194" s="83">
        <v>2</v>
      </c>
      <c r="M194" s="83" t="s">
        <v>944</v>
      </c>
      <c r="N194" s="83"/>
      <c r="O194" s="83" t="s">
        <v>1344</v>
      </c>
      <c r="P194" s="84">
        <v>0</v>
      </c>
      <c r="Q194" s="84">
        <v>1</v>
      </c>
      <c r="R194" s="84" t="s">
        <v>945</v>
      </c>
      <c r="S194" s="84" t="s">
        <v>945</v>
      </c>
      <c r="T194" s="85">
        <v>11</v>
      </c>
      <c r="U194" s="85">
        <v>2</v>
      </c>
      <c r="V194" s="85">
        <v>2153</v>
      </c>
      <c r="W194" s="85">
        <v>12</v>
      </c>
      <c r="X194" s="85">
        <v>1</v>
      </c>
      <c r="Y194" s="85"/>
      <c r="Z194" s="85">
        <v>0</v>
      </c>
      <c r="AA194" s="85">
        <v>0</v>
      </c>
      <c r="AB194" s="85">
        <v>2</v>
      </c>
      <c r="AC194" s="85" t="s">
        <v>944</v>
      </c>
      <c r="AD194" s="85" t="s">
        <v>945</v>
      </c>
      <c r="AE194">
        <f t="shared" si="19"/>
        <v>0</v>
      </c>
      <c r="AF194">
        <f t="shared" si="20"/>
        <v>0</v>
      </c>
      <c r="AG194">
        <f t="shared" si="21"/>
        <v>230</v>
      </c>
      <c r="AH194">
        <f t="shared" si="22"/>
        <v>1</v>
      </c>
      <c r="AI194">
        <f t="shared" si="23"/>
        <v>-1</v>
      </c>
      <c r="AJ194">
        <f t="shared" si="24"/>
        <v>0</v>
      </c>
      <c r="AK194">
        <f t="shared" si="25"/>
        <v>0</v>
      </c>
      <c r="AL194">
        <f t="shared" si="26"/>
        <v>4.3</v>
      </c>
      <c r="AM194">
        <f t="shared" si="27"/>
        <v>0</v>
      </c>
    </row>
    <row r="195" spans="1:42">
      <c r="A195" s="69" t="s">
        <v>720</v>
      </c>
      <c r="B195" s="69" t="s">
        <v>721</v>
      </c>
      <c r="C195" s="69" t="s">
        <v>943</v>
      </c>
      <c r="D195" s="83">
        <v>12</v>
      </c>
      <c r="E195" s="83">
        <v>2</v>
      </c>
      <c r="F195" s="83">
        <v>5018</v>
      </c>
      <c r="G195" s="83">
        <v>13</v>
      </c>
      <c r="H195" s="83">
        <v>0</v>
      </c>
      <c r="I195" s="83"/>
      <c r="J195" s="83">
        <v>0</v>
      </c>
      <c r="K195" s="83">
        <v>0</v>
      </c>
      <c r="L195" s="83">
        <v>3</v>
      </c>
      <c r="M195" s="83" t="s">
        <v>944</v>
      </c>
      <c r="N195" s="83"/>
      <c r="O195" s="83" t="s">
        <v>1344</v>
      </c>
      <c r="P195" s="84">
        <v>0</v>
      </c>
      <c r="Q195" s="84">
        <v>2</v>
      </c>
      <c r="R195" s="84" t="s">
        <v>945</v>
      </c>
      <c r="S195" s="84" t="s">
        <v>945</v>
      </c>
      <c r="T195" s="85">
        <v>13</v>
      </c>
      <c r="U195" s="85">
        <v>2</v>
      </c>
      <c r="V195" s="85">
        <v>4269</v>
      </c>
      <c r="W195" s="85">
        <v>12</v>
      </c>
      <c r="X195" s="85">
        <v>1</v>
      </c>
      <c r="Y195" s="85"/>
      <c r="Z195" s="85">
        <v>0</v>
      </c>
      <c r="AA195" s="85">
        <v>0</v>
      </c>
      <c r="AB195" s="85">
        <v>3</v>
      </c>
      <c r="AC195" s="85" t="s">
        <v>944</v>
      </c>
      <c r="AD195" s="85" t="s">
        <v>945</v>
      </c>
      <c r="AE195" s="43">
        <f t="shared" si="19"/>
        <v>-1</v>
      </c>
      <c r="AF195">
        <f t="shared" si="20"/>
        <v>0</v>
      </c>
      <c r="AG195">
        <f t="shared" si="21"/>
        <v>749</v>
      </c>
      <c r="AH195">
        <f t="shared" si="22"/>
        <v>1</v>
      </c>
      <c r="AI195">
        <f t="shared" si="23"/>
        <v>-1</v>
      </c>
      <c r="AJ195">
        <f t="shared" si="24"/>
        <v>0</v>
      </c>
      <c r="AK195">
        <f t="shared" si="25"/>
        <v>0</v>
      </c>
      <c r="AL195">
        <f t="shared" si="26"/>
        <v>0</v>
      </c>
      <c r="AM195">
        <f t="shared" si="27"/>
        <v>0</v>
      </c>
      <c r="AP195" t="s">
        <v>1370</v>
      </c>
    </row>
    <row r="196" spans="1:42">
      <c r="A196" s="69" t="s">
        <v>724</v>
      </c>
      <c r="B196" s="69" t="s">
        <v>725</v>
      </c>
      <c r="C196" s="69" t="s">
        <v>943</v>
      </c>
      <c r="D196" s="83">
        <v>4</v>
      </c>
      <c r="E196" s="83">
        <v>2</v>
      </c>
      <c r="F196" s="83">
        <v>8150</v>
      </c>
      <c r="G196" s="83">
        <v>10</v>
      </c>
      <c r="H196" s="83">
        <v>0</v>
      </c>
      <c r="I196" s="83"/>
      <c r="J196" s="83">
        <v>0</v>
      </c>
      <c r="K196" s="83">
        <v>0</v>
      </c>
      <c r="L196" s="83">
        <v>2</v>
      </c>
      <c r="M196" s="83" t="s">
        <v>944</v>
      </c>
      <c r="N196" s="83"/>
      <c r="O196" s="83" t="s">
        <v>1344</v>
      </c>
      <c r="P196" s="84">
        <v>0</v>
      </c>
      <c r="Q196" s="84">
        <v>5</v>
      </c>
      <c r="R196" s="84" t="s">
        <v>945</v>
      </c>
      <c r="S196" s="84" t="s">
        <v>945</v>
      </c>
      <c r="T196" s="85">
        <v>4</v>
      </c>
      <c r="U196" s="85">
        <v>2</v>
      </c>
      <c r="V196" s="85">
        <v>8092</v>
      </c>
      <c r="W196" s="85">
        <v>10</v>
      </c>
      <c r="X196" s="85">
        <v>0</v>
      </c>
      <c r="Y196" s="85"/>
      <c r="Z196" s="85">
        <v>0</v>
      </c>
      <c r="AA196" s="85">
        <v>0</v>
      </c>
      <c r="AB196" s="85">
        <v>2</v>
      </c>
      <c r="AC196" s="85" t="s">
        <v>944</v>
      </c>
      <c r="AD196" s="85" t="s">
        <v>945</v>
      </c>
      <c r="AE196">
        <f t="shared" si="19"/>
        <v>0</v>
      </c>
      <c r="AF196">
        <f t="shared" si="20"/>
        <v>0</v>
      </c>
      <c r="AG196">
        <f t="shared" si="21"/>
        <v>58</v>
      </c>
      <c r="AH196">
        <f t="shared" si="22"/>
        <v>0</v>
      </c>
      <c r="AI196">
        <f t="shared" si="23"/>
        <v>0</v>
      </c>
      <c r="AJ196">
        <f t="shared" si="24"/>
        <v>0</v>
      </c>
      <c r="AK196">
        <f t="shared" si="25"/>
        <v>0</v>
      </c>
      <c r="AL196">
        <f t="shared" si="26"/>
        <v>0</v>
      </c>
      <c r="AM196">
        <f t="shared" si="27"/>
        <v>0</v>
      </c>
    </row>
    <row r="197" spans="1:42">
      <c r="A197" s="69" t="s">
        <v>728</v>
      </c>
      <c r="B197" s="69" t="s">
        <v>729</v>
      </c>
      <c r="C197" s="69" t="s">
        <v>943</v>
      </c>
      <c r="D197" s="83">
        <v>21</v>
      </c>
      <c r="E197" s="83">
        <v>2</v>
      </c>
      <c r="F197" s="83">
        <v>2857</v>
      </c>
      <c r="G197" s="83">
        <v>11</v>
      </c>
      <c r="H197" s="83">
        <v>1</v>
      </c>
      <c r="I197" s="83"/>
      <c r="J197" s="83">
        <v>0</v>
      </c>
      <c r="K197" s="83">
        <v>0</v>
      </c>
      <c r="L197" s="83">
        <v>2</v>
      </c>
      <c r="M197" s="83" t="s">
        <v>944</v>
      </c>
      <c r="N197" s="83"/>
      <c r="O197" s="83" t="s">
        <v>1344</v>
      </c>
      <c r="P197" s="84">
        <v>0</v>
      </c>
      <c r="Q197" s="84">
        <v>1</v>
      </c>
      <c r="R197" s="84" t="s">
        <v>945</v>
      </c>
      <c r="S197" s="84" t="s">
        <v>945</v>
      </c>
      <c r="T197" s="85">
        <v>21</v>
      </c>
      <c r="U197" s="85">
        <v>2</v>
      </c>
      <c r="V197" s="85">
        <v>2763</v>
      </c>
      <c r="W197" s="85">
        <v>11.2</v>
      </c>
      <c r="X197" s="85">
        <v>2</v>
      </c>
      <c r="Y197" s="85"/>
      <c r="Z197" s="85">
        <v>0</v>
      </c>
      <c r="AA197" s="85">
        <v>0</v>
      </c>
      <c r="AB197" s="85">
        <v>2</v>
      </c>
      <c r="AC197" s="85" t="s">
        <v>944</v>
      </c>
      <c r="AD197" s="85" t="s">
        <v>945</v>
      </c>
      <c r="AE197">
        <f t="shared" si="19"/>
        <v>0</v>
      </c>
      <c r="AF197">
        <f t="shared" si="20"/>
        <v>0</v>
      </c>
      <c r="AG197">
        <f t="shared" si="21"/>
        <v>94</v>
      </c>
      <c r="AH197">
        <f t="shared" si="22"/>
        <v>-0.19999999999999929</v>
      </c>
      <c r="AI197">
        <f t="shared" si="23"/>
        <v>-1</v>
      </c>
      <c r="AJ197">
        <f t="shared" si="24"/>
        <v>0</v>
      </c>
      <c r="AK197">
        <f t="shared" si="25"/>
        <v>0</v>
      </c>
      <c r="AL197">
        <f t="shared" si="26"/>
        <v>0</v>
      </c>
      <c r="AM197">
        <f t="shared" si="27"/>
        <v>0</v>
      </c>
    </row>
    <row r="198" spans="1:42">
      <c r="A198" s="69" t="s">
        <v>732</v>
      </c>
      <c r="B198" s="69" t="s">
        <v>733</v>
      </c>
      <c r="C198" s="69" t="s">
        <v>943</v>
      </c>
      <c r="D198" s="83">
        <v>54</v>
      </c>
      <c r="E198" s="83">
        <v>2</v>
      </c>
      <c r="F198" s="83">
        <v>1358</v>
      </c>
      <c r="G198" s="83">
        <v>15</v>
      </c>
      <c r="H198" s="83">
        <v>1</v>
      </c>
      <c r="I198" s="83"/>
      <c r="J198" s="83">
        <v>0</v>
      </c>
      <c r="K198" s="83">
        <v>0</v>
      </c>
      <c r="L198" s="83">
        <v>2</v>
      </c>
      <c r="M198" s="83" t="s">
        <v>944</v>
      </c>
      <c r="N198" s="83"/>
      <c r="O198" s="83" t="s">
        <v>1344</v>
      </c>
      <c r="P198" s="84">
        <v>0</v>
      </c>
      <c r="Q198" s="84">
        <v>2</v>
      </c>
      <c r="R198" s="84" t="s">
        <v>945</v>
      </c>
      <c r="S198" s="84" t="s">
        <v>945</v>
      </c>
      <c r="T198" s="85">
        <v>54</v>
      </c>
      <c r="U198" s="85">
        <v>2</v>
      </c>
      <c r="V198" s="85">
        <v>1374</v>
      </c>
      <c r="W198" s="85">
        <v>15.2</v>
      </c>
      <c r="X198" s="85">
        <v>2</v>
      </c>
      <c r="Y198" s="85"/>
      <c r="Z198" s="85">
        <v>0</v>
      </c>
      <c r="AA198" s="85">
        <v>0</v>
      </c>
      <c r="AB198" s="85">
        <v>2</v>
      </c>
      <c r="AC198" s="85" t="s">
        <v>944</v>
      </c>
      <c r="AD198" s="85" t="s">
        <v>945</v>
      </c>
      <c r="AE198">
        <f t="shared" si="19"/>
        <v>0</v>
      </c>
      <c r="AF198">
        <f t="shared" si="20"/>
        <v>0</v>
      </c>
      <c r="AG198">
        <f t="shared" si="21"/>
        <v>-16</v>
      </c>
      <c r="AH198">
        <f t="shared" si="22"/>
        <v>-0.19999999999999929</v>
      </c>
      <c r="AI198">
        <f t="shared" si="23"/>
        <v>-1</v>
      </c>
      <c r="AJ198">
        <f t="shared" si="24"/>
        <v>0</v>
      </c>
      <c r="AK198">
        <f t="shared" si="25"/>
        <v>0</v>
      </c>
      <c r="AL198">
        <f t="shared" si="26"/>
        <v>0</v>
      </c>
      <c r="AM198">
        <f t="shared" si="27"/>
        <v>0</v>
      </c>
    </row>
    <row r="199" spans="1:42">
      <c r="A199" s="69" t="s">
        <v>736</v>
      </c>
      <c r="B199" s="69" t="s">
        <v>737</v>
      </c>
      <c r="C199" s="69" t="s">
        <v>943</v>
      </c>
      <c r="D199" s="83">
        <v>10</v>
      </c>
      <c r="E199" s="83">
        <v>2</v>
      </c>
      <c r="F199" s="83">
        <v>861</v>
      </c>
      <c r="G199" s="83">
        <v>21</v>
      </c>
      <c r="H199" s="83">
        <v>0</v>
      </c>
      <c r="I199" s="83"/>
      <c r="J199" s="83">
        <v>0</v>
      </c>
      <c r="K199" s="83">
        <v>5.8</v>
      </c>
      <c r="L199" s="83">
        <v>2</v>
      </c>
      <c r="M199" s="83" t="s">
        <v>944</v>
      </c>
      <c r="N199" s="83"/>
      <c r="O199" s="83" t="s">
        <v>1344</v>
      </c>
      <c r="P199" s="84">
        <v>0</v>
      </c>
      <c r="Q199" s="84">
        <v>1</v>
      </c>
      <c r="R199" s="84" t="s">
        <v>945</v>
      </c>
      <c r="S199" s="84" t="s">
        <v>945</v>
      </c>
      <c r="T199" s="85">
        <v>10</v>
      </c>
      <c r="U199" s="85">
        <v>2</v>
      </c>
      <c r="V199" s="85">
        <v>1374</v>
      </c>
      <c r="W199" s="85">
        <v>15.2</v>
      </c>
      <c r="X199" s="85">
        <v>0</v>
      </c>
      <c r="Y199" s="85"/>
      <c r="Z199" s="85">
        <v>0</v>
      </c>
      <c r="AA199" s="85">
        <v>5.8</v>
      </c>
      <c r="AB199" s="85">
        <v>2</v>
      </c>
      <c r="AC199" s="85" t="s">
        <v>944</v>
      </c>
      <c r="AD199" s="85" t="s">
        <v>945</v>
      </c>
      <c r="AE199">
        <f t="shared" ref="AE199:AE213" si="28">SUM(D199-T199)</f>
        <v>0</v>
      </c>
      <c r="AF199">
        <f t="shared" ref="AF199:AF213" si="29">SUM(E199-U199)</f>
        <v>0</v>
      </c>
      <c r="AG199">
        <f t="shared" ref="AG199:AG213" si="30">SUM(F199-V199)</f>
        <v>-513</v>
      </c>
      <c r="AH199">
        <f t="shared" ref="AH199:AH213" si="31">SUM(G199-W199)</f>
        <v>5.8000000000000007</v>
      </c>
      <c r="AI199">
        <f t="shared" ref="AI199:AI213" si="32">SUM(H199-X199)</f>
        <v>0</v>
      </c>
      <c r="AJ199">
        <f t="shared" ref="AJ199:AJ213" si="33">SUM(I199-Y199)</f>
        <v>0</v>
      </c>
      <c r="AK199">
        <f t="shared" ref="AK199:AK213" si="34">SUM(J199-Z199)</f>
        <v>0</v>
      </c>
      <c r="AL199">
        <f t="shared" ref="AL199:AL213" si="35">SUM(K199-AA199)</f>
        <v>0</v>
      </c>
      <c r="AM199">
        <f t="shared" ref="AM199:AM213" si="36">SUM(L199-AB199)</f>
        <v>0</v>
      </c>
    </row>
    <row r="200" spans="1:42">
      <c r="A200" s="69" t="s">
        <v>740</v>
      </c>
      <c r="B200" s="69" t="s">
        <v>741</v>
      </c>
      <c r="C200" s="69" t="s">
        <v>943</v>
      </c>
      <c r="D200" s="83">
        <v>17</v>
      </c>
      <c r="E200" s="83">
        <v>2</v>
      </c>
      <c r="F200" s="83">
        <v>800</v>
      </c>
      <c r="G200" s="83">
        <v>23</v>
      </c>
      <c r="H200" s="83">
        <v>0</v>
      </c>
      <c r="I200" s="83"/>
      <c r="J200" s="83">
        <v>0.1</v>
      </c>
      <c r="K200" s="83">
        <v>4.0999999999999996</v>
      </c>
      <c r="L200" s="83">
        <v>2</v>
      </c>
      <c r="M200" s="83" t="s">
        <v>944</v>
      </c>
      <c r="N200" s="83"/>
      <c r="O200" s="83" t="s">
        <v>1344</v>
      </c>
      <c r="P200" s="84">
        <v>0</v>
      </c>
      <c r="Q200" s="84">
        <v>0</v>
      </c>
      <c r="R200" s="84" t="s">
        <v>945</v>
      </c>
      <c r="S200" s="84" t="s">
        <v>945</v>
      </c>
      <c r="T200" s="85">
        <v>17</v>
      </c>
      <c r="U200" s="85">
        <v>2</v>
      </c>
      <c r="V200" s="85">
        <v>700</v>
      </c>
      <c r="W200" s="85">
        <v>21</v>
      </c>
      <c r="X200" s="85">
        <v>0</v>
      </c>
      <c r="Y200" s="85"/>
      <c r="Z200" s="85">
        <v>0.1</v>
      </c>
      <c r="AA200" s="85">
        <v>4.0999999999999996</v>
      </c>
      <c r="AB200" s="85">
        <v>2</v>
      </c>
      <c r="AC200" s="85" t="s">
        <v>944</v>
      </c>
      <c r="AD200" s="85" t="s">
        <v>945</v>
      </c>
      <c r="AE200">
        <f t="shared" si="28"/>
        <v>0</v>
      </c>
      <c r="AF200">
        <f t="shared" si="29"/>
        <v>0</v>
      </c>
      <c r="AG200">
        <f t="shared" si="30"/>
        <v>100</v>
      </c>
      <c r="AH200">
        <f t="shared" si="31"/>
        <v>2</v>
      </c>
      <c r="AI200">
        <f t="shared" si="32"/>
        <v>0</v>
      </c>
      <c r="AJ200">
        <f t="shared" si="33"/>
        <v>0</v>
      </c>
      <c r="AK200">
        <f t="shared" si="34"/>
        <v>0</v>
      </c>
      <c r="AL200">
        <f t="shared" si="35"/>
        <v>0</v>
      </c>
      <c r="AM200">
        <f t="shared" si="36"/>
        <v>0</v>
      </c>
    </row>
    <row r="201" spans="1:42">
      <c r="A201" s="69" t="s">
        <v>744</v>
      </c>
      <c r="B201" s="69" t="s">
        <v>745</v>
      </c>
      <c r="C201" s="69" t="s">
        <v>943</v>
      </c>
      <c r="D201" s="83">
        <v>28</v>
      </c>
      <c r="E201" s="83">
        <v>2</v>
      </c>
      <c r="F201" s="83">
        <v>2311</v>
      </c>
      <c r="G201" s="83">
        <v>26</v>
      </c>
      <c r="H201" s="83">
        <v>0</v>
      </c>
      <c r="I201" s="83"/>
      <c r="J201" s="83">
        <v>0.1</v>
      </c>
      <c r="K201" s="83">
        <v>6.7</v>
      </c>
      <c r="L201" s="83">
        <v>3</v>
      </c>
      <c r="M201" s="83" t="s">
        <v>944</v>
      </c>
      <c r="N201" s="83"/>
      <c r="O201" s="83" t="s">
        <v>1344</v>
      </c>
      <c r="P201" s="84">
        <v>1</v>
      </c>
      <c r="Q201" s="84">
        <v>4</v>
      </c>
      <c r="R201" s="84" t="s">
        <v>945</v>
      </c>
      <c r="S201" s="84" t="s">
        <v>945</v>
      </c>
      <c r="T201" s="85">
        <v>28</v>
      </c>
      <c r="U201" s="85">
        <v>2</v>
      </c>
      <c r="V201" s="85">
        <v>2175</v>
      </c>
      <c r="W201" s="85">
        <v>24.6</v>
      </c>
      <c r="X201" s="85">
        <v>0</v>
      </c>
      <c r="Y201" s="85"/>
      <c r="Z201" s="85">
        <v>0.1</v>
      </c>
      <c r="AA201" s="85">
        <v>6.6</v>
      </c>
      <c r="AB201" s="85">
        <v>3</v>
      </c>
      <c r="AC201" s="85" t="s">
        <v>944</v>
      </c>
      <c r="AD201" s="85" t="s">
        <v>945</v>
      </c>
      <c r="AE201">
        <f t="shared" si="28"/>
        <v>0</v>
      </c>
      <c r="AF201">
        <f t="shared" si="29"/>
        <v>0</v>
      </c>
      <c r="AG201">
        <f t="shared" si="30"/>
        <v>136</v>
      </c>
      <c r="AH201">
        <f t="shared" si="31"/>
        <v>1.3999999999999986</v>
      </c>
      <c r="AI201">
        <f t="shared" si="32"/>
        <v>0</v>
      </c>
      <c r="AJ201">
        <f t="shared" si="33"/>
        <v>0</v>
      </c>
      <c r="AK201">
        <f t="shared" si="34"/>
        <v>0</v>
      </c>
      <c r="AL201">
        <f t="shared" si="35"/>
        <v>0.10000000000000053</v>
      </c>
      <c r="AM201">
        <f t="shared" si="36"/>
        <v>0</v>
      </c>
    </row>
    <row r="202" spans="1:42">
      <c r="A202" s="69" t="s">
        <v>748</v>
      </c>
      <c r="B202" s="69" t="s">
        <v>749</v>
      </c>
      <c r="C202" s="69" t="s">
        <v>943</v>
      </c>
      <c r="D202" s="83">
        <v>25</v>
      </c>
      <c r="E202" s="83">
        <v>2</v>
      </c>
      <c r="F202" s="83">
        <v>2088</v>
      </c>
      <c r="G202" s="83">
        <v>25</v>
      </c>
      <c r="H202" s="83">
        <v>1</v>
      </c>
      <c r="I202" s="83"/>
      <c r="J202" s="83">
        <v>0</v>
      </c>
      <c r="K202" s="83">
        <v>24.6</v>
      </c>
      <c r="L202" s="83">
        <v>3</v>
      </c>
      <c r="M202" s="83" t="s">
        <v>944</v>
      </c>
      <c r="N202" s="83"/>
      <c r="O202" s="83" t="s">
        <v>1344</v>
      </c>
      <c r="P202" s="84">
        <v>0</v>
      </c>
      <c r="Q202" s="84">
        <v>3</v>
      </c>
      <c r="R202" s="84" t="s">
        <v>945</v>
      </c>
      <c r="S202" s="84" t="s">
        <v>945</v>
      </c>
      <c r="T202" s="85">
        <v>25</v>
      </c>
      <c r="U202" s="85">
        <v>2</v>
      </c>
      <c r="V202" s="85">
        <v>2036</v>
      </c>
      <c r="W202" s="85">
        <v>24.8</v>
      </c>
      <c r="X202" s="85">
        <v>1</v>
      </c>
      <c r="Y202" s="85"/>
      <c r="Z202" s="85">
        <v>0</v>
      </c>
      <c r="AA202" s="85">
        <v>24.5</v>
      </c>
      <c r="AB202" s="85">
        <v>3</v>
      </c>
      <c r="AC202" s="85" t="s">
        <v>944</v>
      </c>
      <c r="AD202" s="85" t="s">
        <v>945</v>
      </c>
      <c r="AE202">
        <f t="shared" si="28"/>
        <v>0</v>
      </c>
      <c r="AF202">
        <f t="shared" si="29"/>
        <v>0</v>
      </c>
      <c r="AG202">
        <f t="shared" si="30"/>
        <v>52</v>
      </c>
      <c r="AH202">
        <f t="shared" si="31"/>
        <v>0.19999999999999929</v>
      </c>
      <c r="AI202">
        <f t="shared" si="32"/>
        <v>0</v>
      </c>
      <c r="AJ202">
        <f t="shared" si="33"/>
        <v>0</v>
      </c>
      <c r="AK202">
        <f t="shared" si="34"/>
        <v>0</v>
      </c>
      <c r="AL202">
        <f t="shared" si="35"/>
        <v>0.10000000000000142</v>
      </c>
      <c r="AM202">
        <f t="shared" si="36"/>
        <v>0</v>
      </c>
    </row>
    <row r="203" spans="1:42">
      <c r="A203" s="69" t="s">
        <v>752</v>
      </c>
      <c r="B203" s="69" t="s">
        <v>753</v>
      </c>
      <c r="C203" s="69" t="s">
        <v>943</v>
      </c>
      <c r="D203" s="83">
        <v>36</v>
      </c>
      <c r="E203" s="83">
        <v>2</v>
      </c>
      <c r="F203" s="83">
        <v>2325</v>
      </c>
      <c r="G203" s="83">
        <v>26</v>
      </c>
      <c r="H203" s="83">
        <v>1</v>
      </c>
      <c r="I203" s="83"/>
      <c r="J203" s="83">
        <v>0.30000000000000004</v>
      </c>
      <c r="K203" s="83">
        <v>11.4</v>
      </c>
      <c r="L203" s="83">
        <v>3</v>
      </c>
      <c r="M203" s="83" t="s">
        <v>944</v>
      </c>
      <c r="N203" s="83"/>
      <c r="O203" s="83" t="s">
        <v>1344</v>
      </c>
      <c r="P203" s="84">
        <v>1</v>
      </c>
      <c r="Q203" s="84">
        <v>5</v>
      </c>
      <c r="R203" s="84" t="s">
        <v>945</v>
      </c>
      <c r="S203" s="84" t="s">
        <v>945</v>
      </c>
      <c r="T203" s="85">
        <v>36</v>
      </c>
      <c r="U203" s="85">
        <v>2</v>
      </c>
      <c r="V203" s="85">
        <v>2198</v>
      </c>
      <c r="W203" s="85">
        <v>26</v>
      </c>
      <c r="X203" s="85">
        <v>2</v>
      </c>
      <c r="Y203" s="85"/>
      <c r="Z203" s="85">
        <v>0.3</v>
      </c>
      <c r="AA203" s="85">
        <v>11.4</v>
      </c>
      <c r="AB203" s="85">
        <v>3</v>
      </c>
      <c r="AC203" s="85" t="s">
        <v>944</v>
      </c>
      <c r="AD203" s="85" t="s">
        <v>945</v>
      </c>
      <c r="AE203">
        <f t="shared" si="28"/>
        <v>0</v>
      </c>
      <c r="AF203">
        <f t="shared" si="29"/>
        <v>0</v>
      </c>
      <c r="AG203">
        <f t="shared" si="30"/>
        <v>127</v>
      </c>
      <c r="AH203">
        <f t="shared" si="31"/>
        <v>0</v>
      </c>
      <c r="AI203">
        <f t="shared" si="32"/>
        <v>-1</v>
      </c>
      <c r="AJ203">
        <f t="shared" si="33"/>
        <v>0</v>
      </c>
      <c r="AK203">
        <f t="shared" si="34"/>
        <v>5.5511151231257827E-17</v>
      </c>
      <c r="AL203">
        <f t="shared" si="35"/>
        <v>0</v>
      </c>
      <c r="AM203">
        <f t="shared" si="36"/>
        <v>0</v>
      </c>
    </row>
    <row r="204" spans="1:42">
      <c r="A204" s="69" t="s">
        <v>756</v>
      </c>
      <c r="B204" s="69" t="s">
        <v>757</v>
      </c>
      <c r="C204" s="69" t="s">
        <v>943</v>
      </c>
      <c r="D204" s="83">
        <v>18</v>
      </c>
      <c r="E204" s="83">
        <v>2</v>
      </c>
      <c r="F204" s="83">
        <v>2454</v>
      </c>
      <c r="G204" s="83">
        <v>26</v>
      </c>
      <c r="H204" s="83">
        <v>2</v>
      </c>
      <c r="I204" s="83"/>
      <c r="J204" s="83">
        <v>0</v>
      </c>
      <c r="K204" s="83">
        <v>2.2999999999999998</v>
      </c>
      <c r="L204" s="83">
        <v>2</v>
      </c>
      <c r="M204" s="83" t="s">
        <v>944</v>
      </c>
      <c r="N204" s="83"/>
      <c r="O204" s="83" t="s">
        <v>1344</v>
      </c>
      <c r="P204" s="84">
        <v>0</v>
      </c>
      <c r="Q204" s="84">
        <v>1</v>
      </c>
      <c r="R204" s="84" t="s">
        <v>945</v>
      </c>
      <c r="S204" s="84" t="s">
        <v>945</v>
      </c>
      <c r="T204" s="85">
        <v>18</v>
      </c>
      <c r="U204" s="85">
        <v>2</v>
      </c>
      <c r="V204" s="85">
        <v>2335</v>
      </c>
      <c r="W204" s="85">
        <v>24.7</v>
      </c>
      <c r="X204" s="85">
        <v>2</v>
      </c>
      <c r="Y204" s="85"/>
      <c r="Z204" s="85">
        <v>0</v>
      </c>
      <c r="AA204" s="85">
        <v>2.2999999999999998</v>
      </c>
      <c r="AB204" s="85">
        <v>2</v>
      </c>
      <c r="AC204" s="85" t="s">
        <v>944</v>
      </c>
      <c r="AD204" s="85" t="s">
        <v>945</v>
      </c>
      <c r="AE204">
        <f t="shared" si="28"/>
        <v>0</v>
      </c>
      <c r="AF204">
        <f t="shared" si="29"/>
        <v>0</v>
      </c>
      <c r="AG204">
        <f t="shared" si="30"/>
        <v>119</v>
      </c>
      <c r="AH204">
        <f t="shared" si="31"/>
        <v>1.3000000000000007</v>
      </c>
      <c r="AI204">
        <f t="shared" si="32"/>
        <v>0</v>
      </c>
      <c r="AJ204">
        <f t="shared" si="33"/>
        <v>0</v>
      </c>
      <c r="AK204">
        <f t="shared" si="34"/>
        <v>0</v>
      </c>
      <c r="AL204">
        <f t="shared" si="35"/>
        <v>0</v>
      </c>
      <c r="AM204">
        <f t="shared" si="36"/>
        <v>0</v>
      </c>
    </row>
    <row r="205" spans="1:42">
      <c r="A205" s="69" t="s">
        <v>760</v>
      </c>
      <c r="B205" s="69" t="s">
        <v>761</v>
      </c>
      <c r="C205" s="69" t="s">
        <v>943</v>
      </c>
      <c r="D205" s="83">
        <v>21</v>
      </c>
      <c r="E205" s="83">
        <v>2</v>
      </c>
      <c r="F205" s="83">
        <v>4527</v>
      </c>
      <c r="G205" s="83">
        <v>17</v>
      </c>
      <c r="H205" s="83">
        <v>1</v>
      </c>
      <c r="I205" s="83"/>
      <c r="J205" s="83">
        <v>0</v>
      </c>
      <c r="K205" s="83">
        <v>2.5</v>
      </c>
      <c r="L205" s="83">
        <v>3</v>
      </c>
      <c r="M205" s="83" t="s">
        <v>944</v>
      </c>
      <c r="N205" s="83"/>
      <c r="O205" s="83" t="s">
        <v>1344</v>
      </c>
      <c r="P205" s="84">
        <v>1</v>
      </c>
      <c r="Q205" s="84">
        <v>3</v>
      </c>
      <c r="R205" s="84" t="s">
        <v>945</v>
      </c>
      <c r="S205" s="84" t="s">
        <v>945</v>
      </c>
      <c r="T205" s="85">
        <v>21</v>
      </c>
      <c r="U205" s="85">
        <v>2</v>
      </c>
      <c r="V205" s="85">
        <v>4365</v>
      </c>
      <c r="W205" s="85">
        <v>16.8</v>
      </c>
      <c r="X205" s="85">
        <v>1</v>
      </c>
      <c r="Y205" s="85"/>
      <c r="Z205" s="85">
        <v>0</v>
      </c>
      <c r="AA205" s="85">
        <v>2.5</v>
      </c>
      <c r="AB205" s="85">
        <v>3</v>
      </c>
      <c r="AC205" s="85" t="s">
        <v>944</v>
      </c>
      <c r="AD205" s="85" t="s">
        <v>945</v>
      </c>
      <c r="AE205">
        <f t="shared" si="28"/>
        <v>0</v>
      </c>
      <c r="AF205">
        <f t="shared" si="29"/>
        <v>0</v>
      </c>
      <c r="AG205">
        <f t="shared" si="30"/>
        <v>162</v>
      </c>
      <c r="AH205">
        <f t="shared" si="31"/>
        <v>0.19999999999999929</v>
      </c>
      <c r="AI205">
        <f t="shared" si="32"/>
        <v>0</v>
      </c>
      <c r="AJ205">
        <f t="shared" si="33"/>
        <v>0</v>
      </c>
      <c r="AK205">
        <f t="shared" si="34"/>
        <v>0</v>
      </c>
      <c r="AL205">
        <f t="shared" si="35"/>
        <v>0</v>
      </c>
      <c r="AM205">
        <f t="shared" si="36"/>
        <v>0</v>
      </c>
    </row>
    <row r="206" spans="1:42">
      <c r="A206" s="69" t="s">
        <v>764</v>
      </c>
      <c r="B206" s="69" t="s">
        <v>765</v>
      </c>
      <c r="C206" s="69" t="s">
        <v>943</v>
      </c>
      <c r="D206" s="83">
        <v>66</v>
      </c>
      <c r="E206" s="83">
        <v>2</v>
      </c>
      <c r="F206" s="83">
        <v>5287</v>
      </c>
      <c r="G206" s="83">
        <v>17</v>
      </c>
      <c r="H206" s="83">
        <v>7</v>
      </c>
      <c r="I206" s="83"/>
      <c r="J206" s="83">
        <v>0.5</v>
      </c>
      <c r="K206" s="83">
        <v>4.0999999999999996</v>
      </c>
      <c r="L206" s="83">
        <v>3</v>
      </c>
      <c r="M206" s="83" t="s">
        <v>944</v>
      </c>
      <c r="N206" s="83"/>
      <c r="O206" s="83" t="s">
        <v>1344</v>
      </c>
      <c r="P206" s="84">
        <v>1</v>
      </c>
      <c r="Q206" s="84">
        <v>3</v>
      </c>
      <c r="R206" s="84" t="s">
        <v>945</v>
      </c>
      <c r="S206" s="84" t="s">
        <v>945</v>
      </c>
      <c r="T206" s="85">
        <v>66</v>
      </c>
      <c r="U206" s="85">
        <v>2</v>
      </c>
      <c r="V206" s="85">
        <v>5062</v>
      </c>
      <c r="W206" s="85">
        <v>16.100000000000001</v>
      </c>
      <c r="X206" s="85">
        <v>9</v>
      </c>
      <c r="Y206" s="85"/>
      <c r="Z206" s="85">
        <v>0.3</v>
      </c>
      <c r="AA206" s="85">
        <v>4.0999999999999996</v>
      </c>
      <c r="AB206" s="85">
        <v>3</v>
      </c>
      <c r="AC206" s="85" t="s">
        <v>944</v>
      </c>
      <c r="AD206" s="85" t="s">
        <v>945</v>
      </c>
      <c r="AE206">
        <f t="shared" si="28"/>
        <v>0</v>
      </c>
      <c r="AF206">
        <f t="shared" si="29"/>
        <v>0</v>
      </c>
      <c r="AG206">
        <f t="shared" si="30"/>
        <v>225</v>
      </c>
      <c r="AH206">
        <f t="shared" si="31"/>
        <v>0.89999999999999858</v>
      </c>
      <c r="AI206">
        <f t="shared" si="32"/>
        <v>-2</v>
      </c>
      <c r="AJ206">
        <f t="shared" si="33"/>
        <v>0</v>
      </c>
      <c r="AK206">
        <f t="shared" si="34"/>
        <v>0.2</v>
      </c>
      <c r="AL206">
        <f t="shared" si="35"/>
        <v>0</v>
      </c>
      <c r="AM206">
        <f t="shared" si="36"/>
        <v>0</v>
      </c>
    </row>
    <row r="207" spans="1:42">
      <c r="A207" s="69" t="s">
        <v>768</v>
      </c>
      <c r="B207" s="69" t="s">
        <v>769</v>
      </c>
      <c r="C207" s="69" t="s">
        <v>943</v>
      </c>
      <c r="D207" s="83">
        <v>19</v>
      </c>
      <c r="E207" s="83">
        <v>2</v>
      </c>
      <c r="F207" s="83">
        <v>11166</v>
      </c>
      <c r="G207" s="83">
        <v>14</v>
      </c>
      <c r="H207" s="83">
        <v>0</v>
      </c>
      <c r="I207" s="83"/>
      <c r="J207" s="83">
        <v>0.2</v>
      </c>
      <c r="K207" s="83">
        <v>1.7000000000000002</v>
      </c>
      <c r="L207" s="83">
        <v>3</v>
      </c>
      <c r="M207" s="83" t="s">
        <v>944</v>
      </c>
      <c r="N207" s="83" t="s">
        <v>948</v>
      </c>
      <c r="O207" s="83" t="s">
        <v>1344</v>
      </c>
      <c r="P207" s="84">
        <v>0</v>
      </c>
      <c r="Q207" s="84">
        <v>1</v>
      </c>
      <c r="R207" s="84" t="s">
        <v>945</v>
      </c>
      <c r="S207" s="84" t="s">
        <v>945</v>
      </c>
      <c r="T207" s="85">
        <v>19</v>
      </c>
      <c r="U207" s="85">
        <v>2</v>
      </c>
      <c r="V207" s="85">
        <v>10897</v>
      </c>
      <c r="W207" s="85">
        <v>13.5</v>
      </c>
      <c r="X207" s="85">
        <v>1</v>
      </c>
      <c r="Y207" s="85"/>
      <c r="Z207" s="85">
        <v>0.1</v>
      </c>
      <c r="AA207" s="85">
        <v>6.1</v>
      </c>
      <c r="AB207" s="85">
        <v>3</v>
      </c>
      <c r="AC207" s="85" t="s">
        <v>944</v>
      </c>
      <c r="AD207" s="85" t="s">
        <v>948</v>
      </c>
      <c r="AE207">
        <f t="shared" si="28"/>
        <v>0</v>
      </c>
      <c r="AF207">
        <f t="shared" si="29"/>
        <v>0</v>
      </c>
      <c r="AG207">
        <f t="shared" si="30"/>
        <v>269</v>
      </c>
      <c r="AH207">
        <f t="shared" si="31"/>
        <v>0.5</v>
      </c>
      <c r="AI207">
        <f t="shared" si="32"/>
        <v>-1</v>
      </c>
      <c r="AJ207">
        <f t="shared" si="33"/>
        <v>0</v>
      </c>
      <c r="AK207">
        <f t="shared" si="34"/>
        <v>0.1</v>
      </c>
      <c r="AL207">
        <f t="shared" si="35"/>
        <v>-4.3999999999999995</v>
      </c>
      <c r="AM207">
        <f t="shared" si="36"/>
        <v>0</v>
      </c>
    </row>
    <row r="208" spans="1:42">
      <c r="A208" s="69" t="s">
        <v>772</v>
      </c>
      <c r="B208" s="69" t="s">
        <v>773</v>
      </c>
      <c r="C208" s="69" t="s">
        <v>943</v>
      </c>
      <c r="D208" s="83">
        <v>1</v>
      </c>
      <c r="E208" s="83">
        <v>2</v>
      </c>
      <c r="F208" s="83">
        <v>17069</v>
      </c>
      <c r="G208" s="83">
        <v>12</v>
      </c>
      <c r="H208" s="83">
        <v>0</v>
      </c>
      <c r="I208" s="83"/>
      <c r="J208" s="83">
        <v>0.4</v>
      </c>
      <c r="K208" s="83">
        <v>0</v>
      </c>
      <c r="L208" s="83">
        <v>2</v>
      </c>
      <c r="M208" s="83" t="s">
        <v>946</v>
      </c>
      <c r="N208" s="83" t="s">
        <v>948</v>
      </c>
      <c r="O208" s="83" t="s">
        <v>1344</v>
      </c>
      <c r="P208" s="84">
        <v>0</v>
      </c>
      <c r="Q208" s="84">
        <v>0</v>
      </c>
      <c r="R208" s="84" t="s">
        <v>945</v>
      </c>
      <c r="S208" s="84" t="s">
        <v>945</v>
      </c>
      <c r="T208" s="85">
        <v>1</v>
      </c>
      <c r="U208" s="85">
        <v>2</v>
      </c>
      <c r="V208" s="85">
        <v>16983</v>
      </c>
      <c r="W208" s="85">
        <v>11</v>
      </c>
      <c r="X208" s="85">
        <v>0</v>
      </c>
      <c r="Y208" s="85"/>
      <c r="Z208" s="85">
        <v>0.4</v>
      </c>
      <c r="AA208" s="85">
        <v>0</v>
      </c>
      <c r="AB208" s="85">
        <v>2</v>
      </c>
      <c r="AC208" s="85" t="s">
        <v>946</v>
      </c>
      <c r="AD208" s="85" t="s">
        <v>948</v>
      </c>
      <c r="AE208">
        <f t="shared" si="28"/>
        <v>0</v>
      </c>
      <c r="AF208">
        <f t="shared" si="29"/>
        <v>0</v>
      </c>
      <c r="AG208">
        <f t="shared" si="30"/>
        <v>86</v>
      </c>
      <c r="AH208">
        <f t="shared" si="31"/>
        <v>1</v>
      </c>
      <c r="AI208">
        <f t="shared" si="32"/>
        <v>0</v>
      </c>
      <c r="AJ208">
        <f t="shared" si="33"/>
        <v>0</v>
      </c>
      <c r="AK208">
        <f t="shared" si="34"/>
        <v>0</v>
      </c>
      <c r="AL208">
        <f t="shared" si="35"/>
        <v>0</v>
      </c>
      <c r="AM208">
        <f t="shared" si="36"/>
        <v>0</v>
      </c>
    </row>
    <row r="209" spans="1:39">
      <c r="A209" s="69" t="s">
        <v>451</v>
      </c>
      <c r="B209" s="69" t="s">
        <v>452</v>
      </c>
      <c r="C209" s="69" t="s">
        <v>943</v>
      </c>
      <c r="D209" s="83">
        <v>1</v>
      </c>
      <c r="E209" s="83">
        <v>2</v>
      </c>
      <c r="F209" s="83">
        <v>11600</v>
      </c>
      <c r="G209" s="83">
        <v>10</v>
      </c>
      <c r="H209" s="83">
        <v>0</v>
      </c>
      <c r="I209" s="83"/>
      <c r="J209" s="83">
        <v>0</v>
      </c>
      <c r="K209" s="83">
        <v>0</v>
      </c>
      <c r="L209" s="83">
        <v>3</v>
      </c>
      <c r="M209" s="83" t="s">
        <v>946</v>
      </c>
      <c r="N209" s="83"/>
      <c r="O209" s="83" t="s">
        <v>1344</v>
      </c>
      <c r="P209" s="84">
        <v>1</v>
      </c>
      <c r="Q209" s="84">
        <v>6</v>
      </c>
      <c r="R209" s="84" t="s">
        <v>945</v>
      </c>
      <c r="S209" s="84" t="s">
        <v>945</v>
      </c>
      <c r="T209" s="85">
        <v>1</v>
      </c>
      <c r="U209" s="85">
        <v>2</v>
      </c>
      <c r="V209" s="85">
        <v>12204</v>
      </c>
      <c r="W209" s="85">
        <v>10</v>
      </c>
      <c r="X209" s="85">
        <v>0</v>
      </c>
      <c r="Y209" s="85"/>
      <c r="Z209" s="85">
        <v>0</v>
      </c>
      <c r="AA209" s="85">
        <v>0</v>
      </c>
      <c r="AB209" s="85">
        <v>3</v>
      </c>
      <c r="AC209" s="85" t="s">
        <v>946</v>
      </c>
      <c r="AD209" s="85" t="s">
        <v>945</v>
      </c>
      <c r="AE209">
        <f t="shared" si="28"/>
        <v>0</v>
      </c>
      <c r="AF209">
        <f t="shared" si="29"/>
        <v>0</v>
      </c>
      <c r="AG209">
        <f t="shared" si="30"/>
        <v>-604</v>
      </c>
      <c r="AH209">
        <f t="shared" si="31"/>
        <v>0</v>
      </c>
      <c r="AI209">
        <f t="shared" si="32"/>
        <v>0</v>
      </c>
      <c r="AJ209">
        <f t="shared" si="33"/>
        <v>0</v>
      </c>
      <c r="AK209">
        <f t="shared" si="34"/>
        <v>0</v>
      </c>
      <c r="AL209">
        <f t="shared" si="35"/>
        <v>0</v>
      </c>
      <c r="AM209">
        <f t="shared" si="36"/>
        <v>0</v>
      </c>
    </row>
    <row r="210" spans="1:39">
      <c r="A210" s="69" t="s">
        <v>456</v>
      </c>
      <c r="B210" s="69" t="s">
        <v>457</v>
      </c>
      <c r="C210" s="69" t="s">
        <v>943</v>
      </c>
      <c r="D210" s="83">
        <v>8</v>
      </c>
      <c r="E210" s="83">
        <v>2</v>
      </c>
      <c r="F210" s="83">
        <v>11305</v>
      </c>
      <c r="G210" s="83">
        <v>10</v>
      </c>
      <c r="H210" s="83">
        <v>0</v>
      </c>
      <c r="I210" s="83"/>
      <c r="J210" s="83">
        <v>0</v>
      </c>
      <c r="K210" s="83">
        <v>0</v>
      </c>
      <c r="L210" s="83">
        <v>2</v>
      </c>
      <c r="M210" s="83" t="s">
        <v>946</v>
      </c>
      <c r="N210" s="83" t="s">
        <v>948</v>
      </c>
      <c r="O210" s="83" t="s">
        <v>1344</v>
      </c>
      <c r="P210" s="84">
        <v>0</v>
      </c>
      <c r="Q210" s="84">
        <v>1</v>
      </c>
      <c r="R210" s="84" t="s">
        <v>945</v>
      </c>
      <c r="S210" s="84" t="s">
        <v>945</v>
      </c>
      <c r="T210" s="85">
        <v>8</v>
      </c>
      <c r="U210" s="85">
        <v>2</v>
      </c>
      <c r="V210" s="85">
        <v>14745</v>
      </c>
      <c r="W210" s="85">
        <v>10.6</v>
      </c>
      <c r="X210" s="85">
        <v>0</v>
      </c>
      <c r="Y210" s="85"/>
      <c r="Z210" s="85">
        <v>0</v>
      </c>
      <c r="AA210" s="85">
        <v>0</v>
      </c>
      <c r="AB210" s="85">
        <v>2</v>
      </c>
      <c r="AC210" s="85" t="s">
        <v>946</v>
      </c>
      <c r="AD210" s="85" t="s">
        <v>948</v>
      </c>
      <c r="AE210">
        <f t="shared" si="28"/>
        <v>0</v>
      </c>
      <c r="AF210">
        <f t="shared" si="29"/>
        <v>0</v>
      </c>
      <c r="AG210">
        <f t="shared" si="30"/>
        <v>-3440</v>
      </c>
      <c r="AH210">
        <f t="shared" si="31"/>
        <v>-0.59999999999999964</v>
      </c>
      <c r="AI210">
        <f t="shared" si="32"/>
        <v>0</v>
      </c>
      <c r="AJ210">
        <f t="shared" si="33"/>
        <v>0</v>
      </c>
      <c r="AK210">
        <f t="shared" si="34"/>
        <v>0</v>
      </c>
      <c r="AL210">
        <f t="shared" si="35"/>
        <v>0</v>
      </c>
      <c r="AM210">
        <f t="shared" si="36"/>
        <v>0</v>
      </c>
    </row>
    <row r="211" spans="1:39">
      <c r="A211" s="69" t="s">
        <v>460</v>
      </c>
      <c r="B211" s="69" t="s">
        <v>461</v>
      </c>
      <c r="C211" s="69" t="s">
        <v>943</v>
      </c>
      <c r="D211" s="83">
        <v>22</v>
      </c>
      <c r="E211" s="83">
        <v>2</v>
      </c>
      <c r="F211" s="83">
        <v>10753</v>
      </c>
      <c r="G211" s="83">
        <v>11</v>
      </c>
      <c r="H211" s="83">
        <v>1</v>
      </c>
      <c r="I211" s="83"/>
      <c r="J211" s="83">
        <v>0.8</v>
      </c>
      <c r="K211" s="83">
        <v>3.3</v>
      </c>
      <c r="L211" s="83">
        <v>3</v>
      </c>
      <c r="M211" s="83" t="s">
        <v>944</v>
      </c>
      <c r="N211" s="83"/>
      <c r="O211" s="83" t="s">
        <v>1344</v>
      </c>
      <c r="P211" s="84">
        <v>0</v>
      </c>
      <c r="Q211" s="84">
        <v>2</v>
      </c>
      <c r="R211" s="84" t="s">
        <v>945</v>
      </c>
      <c r="S211" s="84" t="s">
        <v>945</v>
      </c>
      <c r="T211" s="85">
        <v>22</v>
      </c>
      <c r="U211" s="85">
        <v>2.2000000000000002</v>
      </c>
      <c r="V211" s="85">
        <v>10281</v>
      </c>
      <c r="W211" s="85">
        <v>15.2</v>
      </c>
      <c r="X211" s="85">
        <v>2</v>
      </c>
      <c r="Y211" s="85"/>
      <c r="Z211" s="85">
        <v>0.8</v>
      </c>
      <c r="AA211" s="85">
        <v>3.3</v>
      </c>
      <c r="AB211" s="85">
        <v>3</v>
      </c>
      <c r="AC211" s="85" t="s">
        <v>944</v>
      </c>
      <c r="AD211" s="85" t="s">
        <v>945</v>
      </c>
      <c r="AE211">
        <f t="shared" si="28"/>
        <v>0</v>
      </c>
      <c r="AF211">
        <f t="shared" si="29"/>
        <v>-0.20000000000000018</v>
      </c>
      <c r="AG211">
        <f t="shared" si="30"/>
        <v>472</v>
      </c>
      <c r="AH211">
        <f t="shared" si="31"/>
        <v>-4.1999999999999993</v>
      </c>
      <c r="AI211">
        <f t="shared" si="32"/>
        <v>-1</v>
      </c>
      <c r="AJ211">
        <f t="shared" si="33"/>
        <v>0</v>
      </c>
      <c r="AK211">
        <f t="shared" si="34"/>
        <v>0</v>
      </c>
      <c r="AL211">
        <f t="shared" si="35"/>
        <v>0</v>
      </c>
      <c r="AM211">
        <f t="shared" si="36"/>
        <v>0</v>
      </c>
    </row>
    <row r="212" spans="1:39">
      <c r="A212" s="69" t="s">
        <v>464</v>
      </c>
      <c r="B212" s="69" t="s">
        <v>465</v>
      </c>
      <c r="C212" s="69" t="s">
        <v>943</v>
      </c>
      <c r="D212" s="83">
        <v>5</v>
      </c>
      <c r="E212" s="83">
        <v>2</v>
      </c>
      <c r="F212" s="83">
        <v>11484</v>
      </c>
      <c r="G212" s="83">
        <v>14</v>
      </c>
      <c r="H212" s="83">
        <v>2</v>
      </c>
      <c r="I212" s="83"/>
      <c r="J212" s="83">
        <v>0</v>
      </c>
      <c r="K212" s="83">
        <v>3.9</v>
      </c>
      <c r="L212" s="83">
        <v>3</v>
      </c>
      <c r="M212" s="83" t="s">
        <v>944</v>
      </c>
      <c r="N212" s="83"/>
      <c r="O212" s="83" t="s">
        <v>1344</v>
      </c>
      <c r="P212" s="84">
        <v>0</v>
      </c>
      <c r="Q212" s="84">
        <v>0</v>
      </c>
      <c r="R212" s="84" t="s">
        <v>945</v>
      </c>
      <c r="S212" s="84" t="s">
        <v>945</v>
      </c>
      <c r="T212" s="85">
        <v>5</v>
      </c>
      <c r="U212" s="85">
        <v>2.9</v>
      </c>
      <c r="V212" s="85">
        <v>8600</v>
      </c>
      <c r="W212" s="85">
        <v>15.9</v>
      </c>
      <c r="X212" s="85">
        <v>1</v>
      </c>
      <c r="Y212" s="85"/>
      <c r="Z212" s="85">
        <v>0</v>
      </c>
      <c r="AA212" s="85">
        <v>3.9</v>
      </c>
      <c r="AB212" s="85">
        <v>3</v>
      </c>
      <c r="AC212" s="85" t="s">
        <v>944</v>
      </c>
      <c r="AD212" s="85" t="s">
        <v>945</v>
      </c>
      <c r="AE212">
        <f t="shared" si="28"/>
        <v>0</v>
      </c>
      <c r="AF212">
        <f t="shared" si="29"/>
        <v>-0.89999999999999991</v>
      </c>
      <c r="AG212">
        <f t="shared" si="30"/>
        <v>2884</v>
      </c>
      <c r="AH212">
        <f t="shared" si="31"/>
        <v>-1.9000000000000004</v>
      </c>
      <c r="AI212">
        <f t="shared" si="32"/>
        <v>1</v>
      </c>
      <c r="AJ212">
        <f t="shared" si="33"/>
        <v>0</v>
      </c>
      <c r="AK212">
        <f t="shared" si="34"/>
        <v>0</v>
      </c>
      <c r="AL212">
        <f t="shared" si="35"/>
        <v>0</v>
      </c>
      <c r="AM212">
        <f t="shared" si="36"/>
        <v>0</v>
      </c>
    </row>
    <row r="213" spans="1:39">
      <c r="A213" s="69" t="s">
        <v>468</v>
      </c>
      <c r="B213" s="69" t="s">
        <v>469</v>
      </c>
      <c r="C213" s="69" t="s">
        <v>943</v>
      </c>
      <c r="D213" s="83">
        <v>5</v>
      </c>
      <c r="E213" s="83">
        <v>2</v>
      </c>
      <c r="F213" s="83">
        <v>13102</v>
      </c>
      <c r="G213" s="83">
        <v>12</v>
      </c>
      <c r="H213" s="83">
        <v>0</v>
      </c>
      <c r="I213" s="83"/>
      <c r="J213" s="83">
        <v>0.70000000000000007</v>
      </c>
      <c r="K213" s="83">
        <v>0.70000000000000007</v>
      </c>
      <c r="L213" s="83">
        <v>2</v>
      </c>
      <c r="M213" s="83" t="s">
        <v>944</v>
      </c>
      <c r="N213" s="83"/>
      <c r="O213" s="83" t="s">
        <v>1344</v>
      </c>
      <c r="P213" s="84">
        <v>0</v>
      </c>
      <c r="Q213" s="84">
        <v>0</v>
      </c>
      <c r="R213" s="84" t="s">
        <v>945</v>
      </c>
      <c r="S213" s="84" t="s">
        <v>945</v>
      </c>
      <c r="T213" s="85">
        <v>5</v>
      </c>
      <c r="U213" s="85">
        <v>2.1</v>
      </c>
      <c r="V213" s="85">
        <v>13110</v>
      </c>
      <c r="W213" s="85">
        <v>12</v>
      </c>
      <c r="X213" s="85">
        <v>0</v>
      </c>
      <c r="Y213" s="85"/>
      <c r="Z213" s="85">
        <v>0.6</v>
      </c>
      <c r="AA213" s="85">
        <v>2</v>
      </c>
      <c r="AB213" s="85">
        <v>2</v>
      </c>
      <c r="AC213" s="85" t="s">
        <v>944</v>
      </c>
      <c r="AD213" s="85" t="s">
        <v>945</v>
      </c>
      <c r="AE213">
        <f t="shared" si="28"/>
        <v>0</v>
      </c>
      <c r="AF213">
        <f t="shared" si="29"/>
        <v>-0.10000000000000009</v>
      </c>
      <c r="AG213">
        <f t="shared" si="30"/>
        <v>-8</v>
      </c>
      <c r="AH213">
        <f t="shared" si="31"/>
        <v>0</v>
      </c>
      <c r="AI213">
        <f t="shared" si="32"/>
        <v>0</v>
      </c>
      <c r="AJ213">
        <f t="shared" si="33"/>
        <v>0</v>
      </c>
      <c r="AK213">
        <f t="shared" si="34"/>
        <v>0.10000000000000009</v>
      </c>
      <c r="AL213">
        <f t="shared" si="35"/>
        <v>-1.2999999999999998</v>
      </c>
      <c r="AM213">
        <f t="shared" si="36"/>
        <v>0</v>
      </c>
    </row>
    <row r="214" spans="1:39">
      <c r="D214" s="84">
        <f>SUM(D6:D213)</f>
        <v>4796</v>
      </c>
      <c r="E214" s="84">
        <f t="shared" ref="E214:AD214" si="37">SUM(E6:E213)</f>
        <v>541</v>
      </c>
      <c r="F214" s="84">
        <f t="shared" si="37"/>
        <v>3298834</v>
      </c>
      <c r="G214" s="84">
        <f t="shared" si="37"/>
        <v>3081</v>
      </c>
      <c r="H214" s="84">
        <f t="shared" si="37"/>
        <v>172</v>
      </c>
      <c r="I214" s="84">
        <f t="shared" si="37"/>
        <v>0</v>
      </c>
      <c r="J214" s="84">
        <f t="shared" si="37"/>
        <v>102.59999999999998</v>
      </c>
      <c r="K214" s="84">
        <f t="shared" si="37"/>
        <v>296.20000000000005</v>
      </c>
      <c r="L214" s="84">
        <f t="shared" si="37"/>
        <v>545</v>
      </c>
      <c r="M214" s="84">
        <f t="shared" si="37"/>
        <v>0</v>
      </c>
      <c r="N214" s="84">
        <f t="shared" si="37"/>
        <v>0</v>
      </c>
      <c r="O214" s="84">
        <f t="shared" si="37"/>
        <v>0</v>
      </c>
      <c r="P214" s="84">
        <f t="shared" si="37"/>
        <v>63</v>
      </c>
      <c r="Q214" s="84">
        <f t="shared" si="37"/>
        <v>592</v>
      </c>
      <c r="R214" s="84">
        <f t="shared" si="37"/>
        <v>0</v>
      </c>
      <c r="S214" s="84">
        <f t="shared" si="37"/>
        <v>0</v>
      </c>
      <c r="T214" s="85">
        <f t="shared" si="37"/>
        <v>4815</v>
      </c>
      <c r="U214" s="85">
        <f t="shared" si="37"/>
        <v>554.50000000000023</v>
      </c>
      <c r="V214" s="85">
        <f t="shared" si="37"/>
        <v>3210004</v>
      </c>
      <c r="W214" s="85">
        <f t="shared" si="37"/>
        <v>3067.7999999999993</v>
      </c>
      <c r="X214" s="85">
        <f t="shared" si="37"/>
        <v>196</v>
      </c>
      <c r="Y214" s="85">
        <f t="shared" si="37"/>
        <v>0</v>
      </c>
      <c r="Z214" s="85">
        <f t="shared" si="37"/>
        <v>104.59999999999995</v>
      </c>
      <c r="AA214" s="85">
        <f t="shared" si="37"/>
        <v>312.8999970000001</v>
      </c>
      <c r="AB214" s="85">
        <f t="shared" si="37"/>
        <v>545</v>
      </c>
      <c r="AC214" s="85">
        <f t="shared" si="37"/>
        <v>0</v>
      </c>
      <c r="AD214" s="85">
        <f t="shared" si="37"/>
        <v>0</v>
      </c>
      <c r="AE214">
        <f>SUM(AE6:AE213)</f>
        <v>-19</v>
      </c>
      <c r="AF214">
        <f t="shared" ref="AF214:AM214" si="38">SUM(AF6:AF213)</f>
        <v>-13.499999999999996</v>
      </c>
      <c r="AG214">
        <f t="shared" si="38"/>
        <v>88830</v>
      </c>
      <c r="AH214">
        <f t="shared" si="38"/>
        <v>13.199999999999998</v>
      </c>
      <c r="AI214">
        <f t="shared" si="38"/>
        <v>-24</v>
      </c>
      <c r="AJ214">
        <f t="shared" si="38"/>
        <v>0</v>
      </c>
      <c r="AK214">
        <f t="shared" si="38"/>
        <v>-1.9999999999999969</v>
      </c>
      <c r="AL214">
        <f t="shared" si="38"/>
        <v>-16.699996999999996</v>
      </c>
      <c r="AM214">
        <f t="shared" si="38"/>
        <v>0</v>
      </c>
    </row>
  </sheetData>
  <sortState xmlns:xlrd2="http://schemas.microsoft.com/office/spreadsheetml/2017/richdata2" ref="A6:S213">
    <sortCondition ref="A6:A213"/>
  </sortState>
  <pageMargins left="0.7" right="0.7" top="0.75" bottom="0.75" header="0.3" footer="0.3"/>
  <pageSetup paperSize="9" orientation="portrait" verticalDpi="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4"/>
  <sheetViews>
    <sheetView workbookViewId="0">
      <selection activeCell="K35" sqref="K35"/>
    </sheetView>
  </sheetViews>
  <sheetFormatPr baseColWidth="10" defaultColWidth="8.81640625" defaultRowHeight="14.5"/>
  <sheetData>
    <row r="1" spans="1:4">
      <c r="A1" s="18" t="s">
        <v>13</v>
      </c>
    </row>
    <row r="2" spans="1:4">
      <c r="A2" s="19" t="s">
        <v>14</v>
      </c>
      <c r="D2" s="20" t="s">
        <v>27</v>
      </c>
    </row>
    <row r="4" spans="1:4" ht="30">
      <c r="A4" s="21" t="s">
        <v>28</v>
      </c>
      <c r="B4" s="22" t="s">
        <v>29</v>
      </c>
      <c r="C4" s="23" t="s">
        <v>11</v>
      </c>
      <c r="D4" s="23" t="s">
        <v>8</v>
      </c>
    </row>
  </sheetData>
  <dataValidations count="2">
    <dataValidation type="whole" allowBlank="1" showInputMessage="1" showErrorMessage="1" sqref="B5:B6" xr:uid="{00000000-0002-0000-0600-000000000000}">
      <formula1>1</formula1>
      <formula2>100000</formula2>
    </dataValidation>
    <dataValidation type="decimal" allowBlank="1" showInputMessage="1" showErrorMessage="1" sqref="C5:D6" xr:uid="{00000000-0002-0000-0600-000001000000}">
      <formula1>-180</formula1>
      <formula2>180</formula2>
    </dataValidation>
  </dataValidations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145"/>
  <sheetViews>
    <sheetView topLeftCell="A106" workbookViewId="0">
      <selection activeCell="A3" sqref="A3"/>
    </sheetView>
  </sheetViews>
  <sheetFormatPr baseColWidth="10" defaultColWidth="8.7265625" defaultRowHeight="14.5"/>
  <cols>
    <col min="1" max="6" width="22.54296875" customWidth="1"/>
    <col min="7" max="7" width="28.54296875" customWidth="1"/>
    <col min="8" max="9" width="22.54296875" customWidth="1"/>
  </cols>
  <sheetData>
    <row r="1" spans="1:9">
      <c r="A1" s="72" t="s">
        <v>998</v>
      </c>
      <c r="B1" s="72"/>
      <c r="C1" s="72"/>
      <c r="D1" s="72" t="s">
        <v>999</v>
      </c>
      <c r="E1" s="72"/>
      <c r="F1" s="73"/>
      <c r="G1" s="74" t="s">
        <v>1000</v>
      </c>
      <c r="H1" s="74"/>
      <c r="I1" s="74"/>
    </row>
    <row r="2" spans="1:9">
      <c r="A2" s="44" t="s">
        <v>1001</v>
      </c>
      <c r="B2" s="44" t="s">
        <v>1002</v>
      </c>
      <c r="C2" s="44" t="s">
        <v>1003</v>
      </c>
      <c r="D2" s="44" t="s">
        <v>1001</v>
      </c>
      <c r="E2" s="44" t="s">
        <v>1002</v>
      </c>
      <c r="F2" s="45" t="s">
        <v>1003</v>
      </c>
      <c r="G2" s="46" t="s">
        <v>1001</v>
      </c>
      <c r="H2" s="46" t="s">
        <v>1002</v>
      </c>
      <c r="I2" s="46" t="s">
        <v>1003</v>
      </c>
    </row>
    <row r="3" spans="1:9">
      <c r="A3" s="47" t="s">
        <v>1004</v>
      </c>
      <c r="B3" s="48">
        <v>-7.3683500000000004</v>
      </c>
      <c r="C3" s="48">
        <v>55.037025999999997</v>
      </c>
      <c r="D3" s="48" t="s">
        <v>1005</v>
      </c>
      <c r="E3" s="48">
        <v>-7.3681570000000001</v>
      </c>
      <c r="F3" s="48">
        <v>55.036926999999999</v>
      </c>
      <c r="G3" s="49" t="s">
        <v>1005</v>
      </c>
      <c r="H3" s="49">
        <v>-7.3681570000000001</v>
      </c>
      <c r="I3" s="49">
        <v>55.036926999999999</v>
      </c>
    </row>
    <row r="4" spans="1:9">
      <c r="A4" s="47" t="s">
        <v>1006</v>
      </c>
      <c r="B4" s="48">
        <v>-7.8727549999999997</v>
      </c>
      <c r="C4" s="48">
        <v>54.293882000000004</v>
      </c>
      <c r="D4" s="48" t="s">
        <v>1007</v>
      </c>
      <c r="E4" s="48">
        <v>-7.8727010000000002</v>
      </c>
      <c r="F4" s="48">
        <v>54.294448000000003</v>
      </c>
      <c r="G4" s="49" t="s">
        <v>1007</v>
      </c>
      <c r="H4" s="49">
        <v>-7.8727010000000002</v>
      </c>
      <c r="I4" s="49">
        <v>54.294448000000003</v>
      </c>
    </row>
    <row r="5" spans="1:9">
      <c r="A5" s="47" t="s">
        <v>1008</v>
      </c>
      <c r="B5" s="48">
        <v>-6.9747380000000003</v>
      </c>
      <c r="C5" s="48">
        <v>54.399759000000003</v>
      </c>
      <c r="D5" s="48" t="s">
        <v>1009</v>
      </c>
      <c r="E5" s="48">
        <v>-6.9752700000000001</v>
      </c>
      <c r="F5" s="48">
        <v>54.400140999999998</v>
      </c>
      <c r="G5" s="49" t="s">
        <v>1009</v>
      </c>
      <c r="H5" s="49">
        <v>-6.9752700000000001</v>
      </c>
      <c r="I5" s="49">
        <v>54.400140999999998</v>
      </c>
    </row>
    <row r="6" spans="1:9">
      <c r="A6" s="47" t="s">
        <v>1010</v>
      </c>
      <c r="B6" s="48">
        <v>-6.3640189999999999</v>
      </c>
      <c r="C6" s="48">
        <v>54.113624000000002</v>
      </c>
      <c r="D6" s="48" t="s">
        <v>1011</v>
      </c>
      <c r="E6" s="48">
        <v>-6.3645680000000002</v>
      </c>
      <c r="F6" s="48">
        <v>54.113515999999997</v>
      </c>
      <c r="G6" s="49" t="s">
        <v>1011</v>
      </c>
      <c r="H6" s="49">
        <v>-6.3645680000000002</v>
      </c>
      <c r="I6" s="49">
        <v>54.113515999999997</v>
      </c>
    </row>
    <row r="7" spans="1:9">
      <c r="A7" s="47" t="s">
        <v>1012</v>
      </c>
      <c r="B7" s="48">
        <v>-7.4836640000000001</v>
      </c>
      <c r="C7" s="48">
        <v>54.831950999999997</v>
      </c>
      <c r="D7" s="48" t="s">
        <v>1013</v>
      </c>
      <c r="E7" s="48"/>
      <c r="F7" s="48"/>
      <c r="G7" s="49" t="s">
        <v>1014</v>
      </c>
      <c r="H7" s="49">
        <v>-7.4836640000000001</v>
      </c>
      <c r="I7" s="49">
        <v>54.831950999999997</v>
      </c>
    </row>
    <row r="8" spans="1:9">
      <c r="A8" s="50" t="s">
        <v>66</v>
      </c>
      <c r="B8" s="51">
        <v>27.031617000000001</v>
      </c>
      <c r="C8" s="51">
        <v>69.910781</v>
      </c>
      <c r="D8" s="48" t="s">
        <v>66</v>
      </c>
      <c r="E8" s="48">
        <v>27.030615999999998</v>
      </c>
      <c r="F8" s="48">
        <v>69.910522</v>
      </c>
      <c r="G8" s="52" t="s">
        <v>66</v>
      </c>
      <c r="H8" s="52">
        <v>27.031617000000001</v>
      </c>
      <c r="I8" s="52">
        <v>69.910781</v>
      </c>
    </row>
    <row r="9" spans="1:9">
      <c r="A9" s="47" t="s">
        <v>1015</v>
      </c>
      <c r="B9" s="48">
        <v>24.143816999999999</v>
      </c>
      <c r="C9" s="48">
        <v>65.841592000000006</v>
      </c>
      <c r="D9" s="48" t="s">
        <v>1015</v>
      </c>
      <c r="E9" s="48">
        <v>24.143930000000001</v>
      </c>
      <c r="F9" s="48">
        <v>65.840992999999997</v>
      </c>
      <c r="G9" s="49" t="s">
        <v>1015</v>
      </c>
      <c r="H9" s="49">
        <v>24.143816999999999</v>
      </c>
      <c r="I9" s="49">
        <v>65.841592000000006</v>
      </c>
    </row>
    <row r="10" spans="1:9">
      <c r="A10" s="47" t="s">
        <v>102</v>
      </c>
      <c r="B10" s="48">
        <v>11.251877</v>
      </c>
      <c r="C10" s="48">
        <v>59.094498000000002</v>
      </c>
      <c r="D10" s="48" t="s">
        <v>102</v>
      </c>
      <c r="E10" s="48">
        <v>11.251877</v>
      </c>
      <c r="F10" s="48">
        <v>59.094498000000002</v>
      </c>
      <c r="G10" s="49" t="s">
        <v>102</v>
      </c>
      <c r="H10" s="49">
        <v>11.251877</v>
      </c>
      <c r="I10" s="49">
        <v>59.094498000000002</v>
      </c>
    </row>
    <row r="11" spans="1:9">
      <c r="A11" s="47" t="s">
        <v>72</v>
      </c>
      <c r="B11" s="48">
        <v>18.106583000000001</v>
      </c>
      <c r="C11" s="48">
        <v>68.435186000000002</v>
      </c>
      <c r="D11" s="48" t="s">
        <v>72</v>
      </c>
      <c r="E11" s="48">
        <v>18.106583000000001</v>
      </c>
      <c r="F11" s="48">
        <v>68.435186000000002</v>
      </c>
      <c r="G11" s="49" t="s">
        <v>72</v>
      </c>
      <c r="H11" s="49">
        <v>18.106583000000001</v>
      </c>
      <c r="I11" s="49">
        <v>68.435186000000002</v>
      </c>
    </row>
    <row r="12" spans="1:9">
      <c r="A12" s="47" t="s">
        <v>78</v>
      </c>
      <c r="B12" s="48">
        <v>12.059350999999999</v>
      </c>
      <c r="C12" s="48">
        <v>63.33623</v>
      </c>
      <c r="D12" s="48" t="s">
        <v>78</v>
      </c>
      <c r="E12" s="48">
        <v>12.059350999999999</v>
      </c>
      <c r="F12" s="48">
        <v>63.33623</v>
      </c>
      <c r="G12" s="49" t="s">
        <v>78</v>
      </c>
      <c r="H12" s="49">
        <v>12.059350999999999</v>
      </c>
      <c r="I12" s="49">
        <v>63.33623</v>
      </c>
    </row>
    <row r="13" spans="1:9">
      <c r="A13" s="47" t="s">
        <v>1016</v>
      </c>
      <c r="B13" s="48">
        <v>11.841034000000001</v>
      </c>
      <c r="C13" s="48">
        <v>59.507396999999997</v>
      </c>
      <c r="D13" s="48" t="s">
        <v>129</v>
      </c>
      <c r="E13" s="48">
        <v>11.749045000000001</v>
      </c>
      <c r="F13" s="48">
        <v>59.487178999999998</v>
      </c>
      <c r="G13" s="49" t="s">
        <v>1017</v>
      </c>
      <c r="H13" s="49">
        <v>11.749045000000001</v>
      </c>
      <c r="I13" s="49">
        <v>59.487178999999998</v>
      </c>
    </row>
    <row r="14" spans="1:9">
      <c r="A14" s="47" t="s">
        <v>1018</v>
      </c>
      <c r="B14" s="48">
        <v>14.592000000000001</v>
      </c>
      <c r="C14" s="48">
        <v>66.134600000000006</v>
      </c>
      <c r="D14" s="48" t="s">
        <v>135</v>
      </c>
      <c r="E14" s="48">
        <v>14.591220447771844</v>
      </c>
      <c r="F14" s="48">
        <v>66.135484142250803</v>
      </c>
      <c r="G14" s="49" t="s">
        <v>1019</v>
      </c>
      <c r="H14" s="49">
        <v>14.591220447771844</v>
      </c>
      <c r="I14" s="49">
        <v>66.135484142250803</v>
      </c>
    </row>
    <row r="15" spans="1:9">
      <c r="A15" s="47" t="s">
        <v>1020</v>
      </c>
      <c r="B15" s="48">
        <v>27.873480000000001</v>
      </c>
      <c r="C15" s="48">
        <v>60.604601000000002</v>
      </c>
      <c r="D15" s="48" t="s">
        <v>1021</v>
      </c>
      <c r="E15" s="48"/>
      <c r="F15" s="48"/>
      <c r="G15" s="49" t="s">
        <v>1022</v>
      </c>
      <c r="H15" s="49">
        <v>27.873480000000001</v>
      </c>
      <c r="I15" s="49">
        <v>60.604601000000002</v>
      </c>
    </row>
    <row r="16" spans="1:9">
      <c r="A16" s="47" t="s">
        <v>1023</v>
      </c>
      <c r="B16" s="48">
        <v>28.503457000000001</v>
      </c>
      <c r="C16" s="48">
        <v>60.965487000000003</v>
      </c>
      <c r="D16" s="48" t="s">
        <v>1021</v>
      </c>
      <c r="E16" s="48"/>
      <c r="F16" s="48"/>
      <c r="G16" s="49" t="s">
        <v>1024</v>
      </c>
      <c r="H16" s="49">
        <v>28.503457000000001</v>
      </c>
      <c r="I16" s="49">
        <v>60.965487000000003</v>
      </c>
    </row>
    <row r="17" spans="1:9">
      <c r="A17" s="47" t="s">
        <v>1025</v>
      </c>
      <c r="B17" s="48">
        <v>30.632133</v>
      </c>
      <c r="C17" s="48">
        <v>62.170144999999998</v>
      </c>
      <c r="D17" s="48" t="s">
        <v>1021</v>
      </c>
      <c r="E17" s="48"/>
      <c r="F17" s="48"/>
      <c r="G17" s="49" t="s">
        <v>1026</v>
      </c>
      <c r="H17" s="49">
        <v>30.632133</v>
      </c>
      <c r="I17" s="49">
        <v>62.170144999999998</v>
      </c>
    </row>
    <row r="18" spans="1:9">
      <c r="A18" s="47" t="s">
        <v>1027</v>
      </c>
      <c r="B18" s="48">
        <v>29.991105999999998</v>
      </c>
      <c r="C18" s="48">
        <v>64.545411999999999</v>
      </c>
      <c r="D18" s="48" t="s">
        <v>1021</v>
      </c>
      <c r="E18" s="48"/>
      <c r="F18" s="48"/>
      <c r="G18" s="49" t="s">
        <v>1028</v>
      </c>
      <c r="H18" s="49">
        <v>29.991105999999998</v>
      </c>
      <c r="I18" s="49">
        <v>64.545411999999999</v>
      </c>
    </row>
    <row r="19" spans="1:9">
      <c r="A19" s="47" t="s">
        <v>1029</v>
      </c>
      <c r="B19" s="48">
        <v>29.034009000000001</v>
      </c>
      <c r="C19" s="48">
        <v>66.943934999999996</v>
      </c>
      <c r="D19" s="48" t="s">
        <v>1021</v>
      </c>
      <c r="E19" s="48"/>
      <c r="F19" s="48"/>
      <c r="G19" s="49" t="s">
        <v>1030</v>
      </c>
      <c r="H19" s="49">
        <v>29.034009000000001</v>
      </c>
      <c r="I19" s="49">
        <v>66.943934999999996</v>
      </c>
    </row>
    <row r="20" spans="1:9">
      <c r="A20" s="47" t="s">
        <v>1031</v>
      </c>
      <c r="B20" s="48">
        <v>28.836773999999998</v>
      </c>
      <c r="C20" s="48">
        <v>61.126207999999998</v>
      </c>
      <c r="D20" s="48" t="s">
        <v>1021</v>
      </c>
      <c r="E20" s="48"/>
      <c r="F20" s="48"/>
      <c r="G20" s="49" t="s">
        <v>1032</v>
      </c>
      <c r="H20" s="49">
        <v>28.836773999999998</v>
      </c>
      <c r="I20" s="49">
        <v>61.126207999999998</v>
      </c>
    </row>
    <row r="21" spans="1:9">
      <c r="A21" s="47" t="s">
        <v>1033</v>
      </c>
      <c r="B21" s="48">
        <v>28.2042</v>
      </c>
      <c r="C21" s="48">
        <v>59.376700999999997</v>
      </c>
      <c r="D21" s="48" t="s">
        <v>1021</v>
      </c>
      <c r="E21" s="48"/>
      <c r="F21" s="48"/>
      <c r="G21" s="49" t="s">
        <v>1034</v>
      </c>
      <c r="H21" s="49">
        <v>28.2042</v>
      </c>
      <c r="I21" s="49">
        <v>59.376700999999997</v>
      </c>
    </row>
    <row r="22" spans="1:9">
      <c r="A22" s="47" t="s">
        <v>1035</v>
      </c>
      <c r="B22" s="48">
        <v>26.033199</v>
      </c>
      <c r="C22" s="48">
        <v>57.791099000000003</v>
      </c>
      <c r="D22" s="53" t="s">
        <v>1036</v>
      </c>
      <c r="E22" s="54">
        <v>26.032803999999999</v>
      </c>
      <c r="F22" s="54">
        <v>57.791004000000001</v>
      </c>
      <c r="G22" s="49" t="s">
        <v>1035</v>
      </c>
      <c r="H22" s="49">
        <v>26.033199</v>
      </c>
      <c r="I22" s="49">
        <v>57.791099000000003</v>
      </c>
    </row>
    <row r="23" spans="1:9">
      <c r="A23" s="47" t="s">
        <v>1037</v>
      </c>
      <c r="B23" s="48">
        <v>27.380299999999998</v>
      </c>
      <c r="C23" s="48">
        <v>57.643199000000003</v>
      </c>
      <c r="D23" s="48" t="s">
        <v>1021</v>
      </c>
      <c r="E23" s="48"/>
      <c r="F23" s="48"/>
      <c r="G23" s="49" t="s">
        <v>1038</v>
      </c>
      <c r="H23" s="49">
        <v>27.380299999999998</v>
      </c>
      <c r="I23" s="49">
        <v>57.643199000000003</v>
      </c>
    </row>
    <row r="24" spans="1:9">
      <c r="A24" s="47" t="s">
        <v>1039</v>
      </c>
      <c r="B24" s="48">
        <v>24.381298999999999</v>
      </c>
      <c r="C24" s="48">
        <v>57.874499999999998</v>
      </c>
      <c r="D24" s="53" t="s">
        <v>1040</v>
      </c>
      <c r="E24" s="54">
        <v>24.381430999999999</v>
      </c>
      <c r="F24" s="54">
        <v>57.874490999999999</v>
      </c>
      <c r="G24" s="49" t="s">
        <v>1039</v>
      </c>
      <c r="H24" s="49">
        <v>24.381298999999999</v>
      </c>
      <c r="I24" s="49">
        <v>57.874499999999998</v>
      </c>
    </row>
    <row r="25" spans="1:9">
      <c r="A25" s="47" t="s">
        <v>1041</v>
      </c>
      <c r="B25" s="48">
        <v>27.046800000000001</v>
      </c>
      <c r="C25" s="48">
        <v>57.581297999999997</v>
      </c>
      <c r="D25" s="48" t="s">
        <v>1042</v>
      </c>
      <c r="E25" s="48"/>
      <c r="F25" s="48"/>
      <c r="G25" s="49" t="s">
        <v>1041</v>
      </c>
      <c r="H25" s="49">
        <v>27.046800000000001</v>
      </c>
      <c r="I25" s="49">
        <v>57.581297999999997</v>
      </c>
    </row>
    <row r="26" spans="1:9">
      <c r="A26" s="55" t="s">
        <v>1043</v>
      </c>
      <c r="B26" s="54">
        <v>27.830597000000001</v>
      </c>
      <c r="C26" s="54">
        <v>56.868799000000003</v>
      </c>
      <c r="D26" s="48" t="s">
        <v>1021</v>
      </c>
      <c r="E26" s="48"/>
      <c r="F26" s="48"/>
      <c r="G26" s="56" t="s">
        <v>1044</v>
      </c>
      <c r="H26" s="57">
        <v>27.830597000000001</v>
      </c>
      <c r="I26" s="57">
        <v>56.868799000000003</v>
      </c>
    </row>
    <row r="27" spans="1:9">
      <c r="A27" s="55" t="s">
        <v>1045</v>
      </c>
      <c r="B27" s="54">
        <v>28.193985999999999</v>
      </c>
      <c r="C27" s="54">
        <v>56.355913000000001</v>
      </c>
      <c r="D27" s="48" t="s">
        <v>1021</v>
      </c>
      <c r="E27" s="48"/>
      <c r="F27" s="48"/>
      <c r="G27" s="56" t="s">
        <v>1046</v>
      </c>
      <c r="H27" s="57">
        <v>28.193985999999999</v>
      </c>
      <c r="I27" s="57">
        <v>56.355913000000001</v>
      </c>
    </row>
    <row r="28" spans="1:9">
      <c r="A28" s="47" t="s">
        <v>1047</v>
      </c>
      <c r="B28" s="48">
        <v>25.699444</v>
      </c>
      <c r="C28" s="48">
        <v>54.545000000000002</v>
      </c>
      <c r="D28" s="53" t="s">
        <v>1048</v>
      </c>
      <c r="E28" s="48"/>
      <c r="F28" s="48"/>
      <c r="G28" s="49" t="s">
        <v>1049</v>
      </c>
      <c r="H28" s="49">
        <v>25.699444</v>
      </c>
      <c r="I28" s="49">
        <v>54.545000000000002</v>
      </c>
    </row>
    <row r="29" spans="1:9">
      <c r="A29" s="47" t="s">
        <v>1050</v>
      </c>
      <c r="B29" s="48">
        <v>24.366067999999999</v>
      </c>
      <c r="C29" s="48">
        <v>56.274532000000001</v>
      </c>
      <c r="D29" s="53" t="s">
        <v>1051</v>
      </c>
      <c r="E29" s="54">
        <v>24.365469999999998</v>
      </c>
      <c r="F29" s="54">
        <v>56.274619999999999</v>
      </c>
      <c r="G29" s="49" t="s">
        <v>1050</v>
      </c>
      <c r="H29" s="49">
        <v>24.366067999999999</v>
      </c>
      <c r="I29" s="49">
        <v>56.274532000000001</v>
      </c>
    </row>
    <row r="30" spans="1:9">
      <c r="A30" s="47" t="s">
        <v>1052</v>
      </c>
      <c r="B30" s="48">
        <v>23.119721999999999</v>
      </c>
      <c r="C30" s="48">
        <v>54.307777999999999</v>
      </c>
      <c r="D30" s="53" t="s">
        <v>1053</v>
      </c>
      <c r="E30" s="54">
        <v>23.120366000000001</v>
      </c>
      <c r="F30" s="54">
        <v>54.308760999999997</v>
      </c>
      <c r="G30" s="49" t="s">
        <v>1054</v>
      </c>
      <c r="H30" s="57">
        <v>23.120366000000001</v>
      </c>
      <c r="I30" s="57">
        <v>54.308760999999997</v>
      </c>
    </row>
    <row r="31" spans="1:9">
      <c r="A31" s="47" t="s">
        <v>1055</v>
      </c>
      <c r="B31" s="48">
        <v>23.673946999999998</v>
      </c>
      <c r="C31" s="48">
        <v>56.365634999999997</v>
      </c>
      <c r="D31" s="53" t="s">
        <v>1056</v>
      </c>
      <c r="E31" s="54">
        <v>23.673728000000001</v>
      </c>
      <c r="F31" s="54">
        <v>56.365158999999998</v>
      </c>
      <c r="G31" s="49" t="s">
        <v>1055</v>
      </c>
      <c r="H31" s="49">
        <v>23.673946999999998</v>
      </c>
      <c r="I31" s="49">
        <v>56.365634999999997</v>
      </c>
    </row>
    <row r="32" spans="1:9">
      <c r="A32" s="47" t="s">
        <v>1057</v>
      </c>
      <c r="B32" s="48">
        <v>21.907222000000001</v>
      </c>
      <c r="C32" s="48">
        <v>55.083610999999998</v>
      </c>
      <c r="D32" s="53" t="s">
        <v>1021</v>
      </c>
      <c r="E32" s="48"/>
      <c r="F32" s="48"/>
      <c r="G32" s="49" t="s">
        <v>1058</v>
      </c>
      <c r="H32" s="49">
        <v>21.907222000000001</v>
      </c>
      <c r="I32" s="49">
        <v>55.083610999999998</v>
      </c>
    </row>
    <row r="33" spans="1:9">
      <c r="A33" s="47" t="s">
        <v>1059</v>
      </c>
      <c r="B33" s="48">
        <v>25.376944000000002</v>
      </c>
      <c r="C33" s="48">
        <v>54.273055999999997</v>
      </c>
      <c r="D33" s="48" t="s">
        <v>1048</v>
      </c>
      <c r="E33" s="48"/>
      <c r="F33" s="48"/>
      <c r="G33" s="49" t="s">
        <v>1060</v>
      </c>
      <c r="H33" s="49">
        <v>25.376944000000002</v>
      </c>
      <c r="I33" s="49">
        <v>54.273055999999997</v>
      </c>
    </row>
    <row r="34" spans="1:9">
      <c r="A34" s="47" t="s">
        <v>1061</v>
      </c>
      <c r="B34" s="48">
        <v>22.744167000000001</v>
      </c>
      <c r="C34" s="48">
        <v>54.640833000000001</v>
      </c>
      <c r="D34" s="53" t="s">
        <v>1021</v>
      </c>
      <c r="E34" s="48"/>
      <c r="F34" s="48"/>
      <c r="G34" s="49" t="s">
        <v>1062</v>
      </c>
      <c r="H34" s="49">
        <v>22.744167000000001</v>
      </c>
      <c r="I34" s="49">
        <v>54.640833000000001</v>
      </c>
    </row>
    <row r="35" spans="1:9">
      <c r="A35" s="47" t="s">
        <v>1063</v>
      </c>
      <c r="B35" s="48">
        <v>26.309722000000001</v>
      </c>
      <c r="C35" s="48">
        <v>55.744999999999997</v>
      </c>
      <c r="D35" s="53" t="s">
        <v>1064</v>
      </c>
      <c r="E35" s="54">
        <v>26.309175</v>
      </c>
      <c r="F35" s="54">
        <v>55.744748999999999</v>
      </c>
      <c r="G35" s="49" t="s">
        <v>1065</v>
      </c>
      <c r="H35" s="49">
        <v>26.309722000000001</v>
      </c>
      <c r="I35" s="49">
        <v>55.744999999999997</v>
      </c>
    </row>
    <row r="36" spans="1:9">
      <c r="A36" s="55" t="s">
        <v>1066</v>
      </c>
      <c r="B36" s="54">
        <v>20.069109999999998</v>
      </c>
      <c r="C36" s="54">
        <v>54.422147000000002</v>
      </c>
      <c r="D36" s="48" t="s">
        <v>1021</v>
      </c>
      <c r="E36" s="48"/>
      <c r="F36" s="48"/>
      <c r="G36" s="56" t="s">
        <v>1067</v>
      </c>
      <c r="H36" s="57">
        <v>20.069109999999998</v>
      </c>
      <c r="I36" s="57">
        <v>54.422147000000002</v>
      </c>
    </row>
    <row r="37" spans="1:9">
      <c r="A37" s="55" t="s">
        <v>1068</v>
      </c>
      <c r="B37" s="54">
        <v>23.659641000000001</v>
      </c>
      <c r="C37" s="54">
        <v>53.521459</v>
      </c>
      <c r="D37" s="48" t="s">
        <v>1048</v>
      </c>
      <c r="E37" s="48"/>
      <c r="F37" s="48"/>
      <c r="G37" s="56" t="s">
        <v>1069</v>
      </c>
      <c r="H37" s="57">
        <v>23.659641000000001</v>
      </c>
      <c r="I37" s="57">
        <v>53.521459</v>
      </c>
    </row>
    <row r="38" spans="1:9">
      <c r="A38" s="55" t="s">
        <v>1070</v>
      </c>
      <c r="B38" s="54">
        <v>23.653721999999998</v>
      </c>
      <c r="C38" s="54">
        <v>52.072524000000001</v>
      </c>
      <c r="D38" s="48" t="s">
        <v>1048</v>
      </c>
      <c r="E38" s="48"/>
      <c r="F38" s="48"/>
      <c r="G38" s="56" t="s">
        <v>1071</v>
      </c>
      <c r="H38" s="57">
        <v>23.653721999999998</v>
      </c>
      <c r="I38" s="57">
        <v>52.072524000000001</v>
      </c>
    </row>
    <row r="39" spans="1:9">
      <c r="A39" s="55" t="s">
        <v>1072</v>
      </c>
      <c r="B39" s="54">
        <v>23.807818000000001</v>
      </c>
      <c r="C39" s="54">
        <v>51.185257</v>
      </c>
      <c r="D39" s="48" t="s">
        <v>1073</v>
      </c>
      <c r="E39" s="48"/>
      <c r="F39" s="48"/>
      <c r="G39" s="56" t="s">
        <v>1074</v>
      </c>
      <c r="H39" s="57">
        <v>23.807818000000001</v>
      </c>
      <c r="I39" s="57">
        <v>51.185257</v>
      </c>
    </row>
    <row r="40" spans="1:9">
      <c r="A40" s="55" t="s">
        <v>1075</v>
      </c>
      <c r="B40" s="54">
        <v>23.114899000000001</v>
      </c>
      <c r="C40" s="54">
        <v>49.956496999999999</v>
      </c>
      <c r="D40" s="48" t="s">
        <v>1073</v>
      </c>
      <c r="E40" s="48"/>
      <c r="F40" s="48"/>
      <c r="G40" s="56" t="s">
        <v>1076</v>
      </c>
      <c r="H40" s="57">
        <v>23.114899000000001</v>
      </c>
      <c r="I40" s="57">
        <v>49.956496999999999</v>
      </c>
    </row>
    <row r="41" spans="1:9">
      <c r="A41" s="55" t="s">
        <v>1077</v>
      </c>
      <c r="B41" s="54">
        <v>23.58867</v>
      </c>
      <c r="C41" s="54">
        <v>50.274327</v>
      </c>
      <c r="D41" s="48" t="s">
        <v>1073</v>
      </c>
      <c r="E41" s="48"/>
      <c r="F41" s="48"/>
      <c r="G41" s="56" t="s">
        <v>1078</v>
      </c>
      <c r="H41" s="57">
        <v>23.58867</v>
      </c>
      <c r="I41" s="57">
        <v>50.274327</v>
      </c>
    </row>
    <row r="42" spans="1:9">
      <c r="A42" s="55" t="s">
        <v>1079</v>
      </c>
      <c r="B42" s="54">
        <v>18.963061</v>
      </c>
      <c r="C42" s="54">
        <v>49.508237000000001</v>
      </c>
      <c r="D42" s="53" t="s">
        <v>1080</v>
      </c>
      <c r="E42" s="54">
        <v>18.962814000000002</v>
      </c>
      <c r="F42" s="54">
        <v>49.50806</v>
      </c>
      <c r="G42" s="56" t="s">
        <v>1081</v>
      </c>
      <c r="H42" s="57">
        <v>18.963061</v>
      </c>
      <c r="I42" s="57">
        <v>49.508237000000001</v>
      </c>
    </row>
    <row r="43" spans="1:9">
      <c r="A43" s="55" t="s">
        <v>1082</v>
      </c>
      <c r="B43" s="54">
        <v>19.658436999999999</v>
      </c>
      <c r="C43" s="54">
        <v>49.407705999999997</v>
      </c>
      <c r="D43" s="48" t="s">
        <v>1083</v>
      </c>
      <c r="E43" s="48"/>
      <c r="F43" s="48"/>
      <c r="G43" s="56" t="s">
        <v>1084</v>
      </c>
      <c r="H43" s="57">
        <v>19.658436999999999</v>
      </c>
      <c r="I43" s="57">
        <v>49.407705999999997</v>
      </c>
    </row>
    <row r="44" spans="1:9">
      <c r="A44" s="55" t="s">
        <v>1085</v>
      </c>
      <c r="B44" s="54">
        <v>21.69614</v>
      </c>
      <c r="C44" s="54">
        <v>49.417636000000002</v>
      </c>
      <c r="D44" s="48" t="s">
        <v>1083</v>
      </c>
      <c r="E44" s="48"/>
      <c r="F44" s="48"/>
      <c r="G44" s="56" t="s">
        <v>1086</v>
      </c>
      <c r="H44" s="57">
        <v>21.69614</v>
      </c>
      <c r="I44" s="57">
        <v>49.417636000000002</v>
      </c>
    </row>
    <row r="45" spans="1:9">
      <c r="A45" s="55" t="s">
        <v>1087</v>
      </c>
      <c r="B45" s="54">
        <v>14.259561</v>
      </c>
      <c r="C45" s="54">
        <v>53.900368999999998</v>
      </c>
      <c r="D45" s="48" t="s">
        <v>1088</v>
      </c>
      <c r="E45" s="48"/>
      <c r="F45" s="48"/>
      <c r="G45" s="56" t="s">
        <v>1089</v>
      </c>
      <c r="H45" s="57">
        <v>14.259561</v>
      </c>
      <c r="I45" s="57">
        <v>53.900368999999998</v>
      </c>
    </row>
    <row r="46" spans="1:9">
      <c r="A46" s="55" t="s">
        <v>1090</v>
      </c>
      <c r="B46" s="54">
        <v>14.371207</v>
      </c>
      <c r="C46" s="54">
        <v>53.453446</v>
      </c>
      <c r="D46" s="48" t="s">
        <v>1088</v>
      </c>
      <c r="E46" s="48"/>
      <c r="F46" s="48"/>
      <c r="G46" s="56" t="s">
        <v>1091</v>
      </c>
      <c r="H46" s="57">
        <v>14.371207</v>
      </c>
      <c r="I46" s="57">
        <v>53.453446</v>
      </c>
    </row>
    <row r="47" spans="1:9">
      <c r="A47" s="55" t="s">
        <v>1092</v>
      </c>
      <c r="B47" s="54">
        <v>14.408346</v>
      </c>
      <c r="C47" s="54">
        <v>53.335680000000004</v>
      </c>
      <c r="D47" s="53" t="s">
        <v>1093</v>
      </c>
      <c r="E47" s="54">
        <v>14.40842</v>
      </c>
      <c r="F47" s="54">
        <v>53.335616999999999</v>
      </c>
      <c r="G47" s="56" t="s">
        <v>1094</v>
      </c>
      <c r="H47" s="57">
        <v>14.40842</v>
      </c>
      <c r="I47" s="57">
        <v>53.335616999999999</v>
      </c>
    </row>
    <row r="48" spans="1:9">
      <c r="A48" s="55" t="s">
        <v>1095</v>
      </c>
      <c r="B48" s="54">
        <v>14.581575000000001</v>
      </c>
      <c r="C48" s="54">
        <v>52.315882999999999</v>
      </c>
      <c r="D48" s="53" t="s">
        <v>1096</v>
      </c>
      <c r="E48" s="54">
        <v>14.578016</v>
      </c>
      <c r="F48" s="54">
        <v>52.315451000000003</v>
      </c>
      <c r="G48" s="56" t="s">
        <v>1097</v>
      </c>
      <c r="H48" s="57">
        <v>14.578016</v>
      </c>
      <c r="I48" s="57">
        <v>52.315451000000003</v>
      </c>
    </row>
    <row r="49" spans="1:9">
      <c r="A49" s="55" t="s">
        <v>1098</v>
      </c>
      <c r="B49" s="54">
        <v>14.752189</v>
      </c>
      <c r="C49" s="54">
        <v>51.666806999999999</v>
      </c>
      <c r="D49" s="53" t="s">
        <v>1099</v>
      </c>
      <c r="E49" s="54">
        <v>14.753311</v>
      </c>
      <c r="F49" s="54">
        <v>51.666798999999997</v>
      </c>
      <c r="G49" s="56" t="s">
        <v>1100</v>
      </c>
      <c r="H49" s="57">
        <v>14.753311</v>
      </c>
      <c r="I49" s="57">
        <v>51.666798999999997</v>
      </c>
    </row>
    <row r="50" spans="1:9">
      <c r="A50" s="55" t="s">
        <v>1101</v>
      </c>
      <c r="B50" s="54">
        <v>15.008691000000001</v>
      </c>
      <c r="C50" s="54">
        <v>51.180770000000003</v>
      </c>
      <c r="D50" s="53" t="s">
        <v>1102</v>
      </c>
      <c r="E50" s="54">
        <v>15.008668</v>
      </c>
      <c r="F50" s="54">
        <v>51.180720999999998</v>
      </c>
      <c r="G50" s="56" t="s">
        <v>1103</v>
      </c>
      <c r="H50" s="57">
        <v>15.008668</v>
      </c>
      <c r="I50" s="57">
        <v>51.180720999999998</v>
      </c>
    </row>
    <row r="51" spans="1:9">
      <c r="A51" s="55" t="s">
        <v>1104</v>
      </c>
      <c r="B51" s="54">
        <v>15.983454</v>
      </c>
      <c r="C51" s="54">
        <v>50.686546999999997</v>
      </c>
      <c r="D51" s="53" t="s">
        <v>1105</v>
      </c>
      <c r="E51" s="48"/>
      <c r="F51" s="48"/>
      <c r="G51" s="56" t="s">
        <v>1106</v>
      </c>
      <c r="H51" s="57">
        <v>15.983454</v>
      </c>
      <c r="I51" s="57">
        <v>50.686546999999997</v>
      </c>
    </row>
    <row r="52" spans="1:9">
      <c r="A52" s="55" t="s">
        <v>1107</v>
      </c>
      <c r="B52" s="54">
        <v>18.407039000000001</v>
      </c>
      <c r="C52" s="54">
        <v>49.936304</v>
      </c>
      <c r="D52" s="53" t="s">
        <v>1105</v>
      </c>
      <c r="E52" s="48"/>
      <c r="F52" s="48"/>
      <c r="G52" s="56" t="s">
        <v>1108</v>
      </c>
      <c r="H52" s="57">
        <v>18.407039000000001</v>
      </c>
      <c r="I52" s="57">
        <v>49.936304</v>
      </c>
    </row>
    <row r="53" spans="1:9">
      <c r="A53" s="55" t="s">
        <v>1109</v>
      </c>
      <c r="B53" s="54">
        <v>18.613059</v>
      </c>
      <c r="C53" s="54">
        <v>49.763322000000002</v>
      </c>
      <c r="D53" s="53" t="s">
        <v>1105</v>
      </c>
      <c r="E53" s="48"/>
      <c r="F53" s="48"/>
      <c r="G53" s="56" t="s">
        <v>1110</v>
      </c>
      <c r="H53" s="57">
        <v>18.613059</v>
      </c>
      <c r="I53" s="57">
        <v>49.763322000000002</v>
      </c>
    </row>
    <row r="54" spans="1:9">
      <c r="A54" s="55" t="s">
        <v>1111</v>
      </c>
      <c r="B54" s="54">
        <v>22.264918000000002</v>
      </c>
      <c r="C54" s="54">
        <v>48.655000000000001</v>
      </c>
      <c r="D54" s="48" t="s">
        <v>1073</v>
      </c>
      <c r="E54" s="48"/>
      <c r="F54" s="48"/>
      <c r="G54" s="56" t="s">
        <v>1112</v>
      </c>
      <c r="H54" s="57">
        <v>22.264918000000002</v>
      </c>
      <c r="I54" s="57">
        <v>48.655000000000001</v>
      </c>
    </row>
    <row r="55" spans="1:9">
      <c r="A55" s="55" t="s">
        <v>1113</v>
      </c>
      <c r="B55" s="54">
        <v>18.967053</v>
      </c>
      <c r="C55" s="54">
        <v>48.057938999999998</v>
      </c>
      <c r="D55" s="53" t="s">
        <v>1083</v>
      </c>
      <c r="E55" s="48"/>
      <c r="F55" s="48"/>
      <c r="G55" s="56" t="s">
        <v>1114</v>
      </c>
      <c r="H55" s="57">
        <v>18.967053</v>
      </c>
      <c r="I55" s="57">
        <v>48.057938999999998</v>
      </c>
    </row>
    <row r="56" spans="1:9">
      <c r="A56" s="55" t="s">
        <v>1115</v>
      </c>
      <c r="B56" s="54">
        <v>22.573155</v>
      </c>
      <c r="C56" s="54">
        <v>48.164890999999997</v>
      </c>
      <c r="D56" s="53" t="s">
        <v>1073</v>
      </c>
      <c r="E56" s="48"/>
      <c r="F56" s="48"/>
      <c r="G56" s="56" t="s">
        <v>1115</v>
      </c>
      <c r="H56" s="57">
        <v>22.573155</v>
      </c>
      <c r="I56" s="57">
        <v>48.164890999999997</v>
      </c>
    </row>
    <row r="57" spans="1:9">
      <c r="A57" s="55" t="s">
        <v>1116</v>
      </c>
      <c r="B57" s="54">
        <v>22.180198000000001</v>
      </c>
      <c r="C57" s="54">
        <v>48.431449000000001</v>
      </c>
      <c r="D57" s="53" t="s">
        <v>1073</v>
      </c>
      <c r="E57" s="48"/>
      <c r="F57" s="48"/>
      <c r="G57" s="56" t="s">
        <v>1116</v>
      </c>
      <c r="H57" s="57">
        <v>22.180198000000001</v>
      </c>
      <c r="I57" s="57">
        <v>48.431449000000001</v>
      </c>
    </row>
    <row r="58" spans="1:9">
      <c r="A58" s="55" t="s">
        <v>1117</v>
      </c>
      <c r="B58" s="54">
        <v>21.254055999999999</v>
      </c>
      <c r="C58" s="54">
        <v>48.531205999999997</v>
      </c>
      <c r="D58" s="53" t="s">
        <v>1083</v>
      </c>
      <c r="E58" s="48"/>
      <c r="F58" s="48"/>
      <c r="G58" s="56" t="s">
        <v>1118</v>
      </c>
      <c r="H58" s="57">
        <v>21.254055999999999</v>
      </c>
      <c r="I58" s="57">
        <v>48.531205999999997</v>
      </c>
    </row>
    <row r="59" spans="1:9">
      <c r="A59" s="55" t="s">
        <v>1119</v>
      </c>
      <c r="B59" s="54">
        <v>19.986567999999998</v>
      </c>
      <c r="C59" s="54">
        <v>46.182355999999999</v>
      </c>
      <c r="D59" s="53" t="s">
        <v>1120</v>
      </c>
      <c r="E59" s="48"/>
      <c r="F59" s="48"/>
      <c r="G59" s="56" t="s">
        <v>1121</v>
      </c>
      <c r="H59" s="57">
        <v>19.986567999999998</v>
      </c>
      <c r="I59" s="57">
        <v>46.182355999999999</v>
      </c>
    </row>
    <row r="60" spans="1:9">
      <c r="A60" s="55" t="s">
        <v>1122</v>
      </c>
      <c r="B60" s="54">
        <v>21.791228</v>
      </c>
      <c r="C60" s="54">
        <v>47.118563000000002</v>
      </c>
      <c r="D60" s="53" t="s">
        <v>1123</v>
      </c>
      <c r="E60" s="48"/>
      <c r="F60" s="48"/>
      <c r="G60" s="56" t="s">
        <v>1122</v>
      </c>
      <c r="H60" s="57">
        <v>21.791228</v>
      </c>
      <c r="I60" s="57">
        <v>47.118563000000002</v>
      </c>
    </row>
    <row r="61" spans="1:9">
      <c r="A61" s="55" t="s">
        <v>1124</v>
      </c>
      <c r="B61" s="54">
        <v>18.586901000000001</v>
      </c>
      <c r="C61" s="54">
        <v>45.820262999999997</v>
      </c>
      <c r="D61" s="53" t="s">
        <v>1125</v>
      </c>
      <c r="E61" s="48"/>
      <c r="F61" s="48"/>
      <c r="G61" s="56" t="s">
        <v>1126</v>
      </c>
      <c r="H61" s="57">
        <v>18.586901000000001</v>
      </c>
      <c r="I61" s="57">
        <v>45.820262999999997</v>
      </c>
    </row>
    <row r="62" spans="1:9">
      <c r="A62" s="55" t="s">
        <v>1127</v>
      </c>
      <c r="B62" s="54">
        <v>20.759319999999999</v>
      </c>
      <c r="C62" s="54">
        <v>46.213298000000002</v>
      </c>
      <c r="D62" s="53" t="s">
        <v>1123</v>
      </c>
      <c r="E62" s="48"/>
      <c r="F62" s="48"/>
      <c r="G62" s="56" t="s">
        <v>1127</v>
      </c>
      <c r="H62" s="57">
        <v>20.759319999999999</v>
      </c>
      <c r="I62" s="57">
        <v>46.213298000000002</v>
      </c>
    </row>
    <row r="63" spans="1:9">
      <c r="A63" s="55" t="s">
        <v>1128</v>
      </c>
      <c r="B63" s="54">
        <v>17.072569000000001</v>
      </c>
      <c r="C63" s="54">
        <v>48.070709999999998</v>
      </c>
      <c r="D63" s="48" t="s">
        <v>1129</v>
      </c>
      <c r="E63" s="48">
        <v>17.101202000000001</v>
      </c>
      <c r="F63" s="48">
        <v>48.077514000000001</v>
      </c>
      <c r="G63" s="56" t="s">
        <v>1130</v>
      </c>
      <c r="H63" s="49">
        <v>17.101202000000001</v>
      </c>
      <c r="I63" s="49">
        <v>48.077514000000001</v>
      </c>
    </row>
    <row r="64" spans="1:9">
      <c r="A64" s="55" t="s">
        <v>1131</v>
      </c>
      <c r="B64" s="54">
        <v>17.090852999999999</v>
      </c>
      <c r="C64" s="54">
        <v>47.934313000000003</v>
      </c>
      <c r="D64" s="53" t="s">
        <v>1132</v>
      </c>
      <c r="E64" s="54">
        <v>17.110885</v>
      </c>
      <c r="F64" s="54">
        <v>47.924503000000001</v>
      </c>
      <c r="G64" s="56" t="s">
        <v>1131</v>
      </c>
      <c r="H64" s="57">
        <v>17.110885</v>
      </c>
      <c r="I64" s="57">
        <v>47.924503000000001</v>
      </c>
    </row>
    <row r="65" spans="1:9">
      <c r="A65" s="55" t="s">
        <v>1133</v>
      </c>
      <c r="B65" s="54">
        <v>16.275998000000001</v>
      </c>
      <c r="C65" s="54">
        <v>46.984729000000002</v>
      </c>
      <c r="D65" s="53" t="s">
        <v>1134</v>
      </c>
      <c r="E65" s="54">
        <v>16.276147000000002</v>
      </c>
      <c r="F65" s="54">
        <v>46.984732999999999</v>
      </c>
      <c r="G65" s="56" t="s">
        <v>1133</v>
      </c>
      <c r="H65" s="57">
        <v>16.275998000000001</v>
      </c>
      <c r="I65" s="57">
        <v>46.984729000000002</v>
      </c>
    </row>
    <row r="66" spans="1:9">
      <c r="A66" s="55" t="s">
        <v>1135</v>
      </c>
      <c r="B66" s="54">
        <v>16.701021000000001</v>
      </c>
      <c r="C66" s="54">
        <v>46.411988999999998</v>
      </c>
      <c r="D66" s="48" t="s">
        <v>1125</v>
      </c>
      <c r="E66" s="48"/>
      <c r="F66" s="48"/>
      <c r="G66" s="56" t="s">
        <v>1136</v>
      </c>
      <c r="H66" s="57">
        <v>16.701021000000001</v>
      </c>
      <c r="I66" s="57">
        <v>46.411988999999998</v>
      </c>
    </row>
    <row r="67" spans="1:9">
      <c r="A67" s="55" t="s">
        <v>1137</v>
      </c>
      <c r="B67" s="54">
        <v>17.175515000000001</v>
      </c>
      <c r="C67" s="54">
        <v>48.012929999999997</v>
      </c>
      <c r="D67" s="53" t="s">
        <v>1138</v>
      </c>
      <c r="E67" s="54">
        <v>17.175409999999999</v>
      </c>
      <c r="F67" s="54">
        <v>48.012732</v>
      </c>
      <c r="G67" s="49" t="s">
        <v>1139</v>
      </c>
      <c r="H67" s="49">
        <v>17.175515000000001</v>
      </c>
      <c r="I67" s="49">
        <v>48.012929999999997</v>
      </c>
    </row>
    <row r="68" spans="1:9">
      <c r="A68" s="55" t="s">
        <v>1140</v>
      </c>
      <c r="B68" s="54">
        <v>16.524671999999999</v>
      </c>
      <c r="C68" s="54">
        <v>46.519840000000002</v>
      </c>
      <c r="D68" s="53" t="s">
        <v>1141</v>
      </c>
      <c r="E68" s="54">
        <v>16.524699999999999</v>
      </c>
      <c r="F68" s="54">
        <v>46.519799999999996</v>
      </c>
      <c r="G68" s="56" t="s">
        <v>1141</v>
      </c>
      <c r="H68" s="57">
        <v>16.524699999999999</v>
      </c>
      <c r="I68" s="57">
        <v>46.519799999999996</v>
      </c>
    </row>
    <row r="69" spans="1:9">
      <c r="A69" s="47" t="s">
        <v>1142</v>
      </c>
      <c r="B69" s="48">
        <v>22.551434</v>
      </c>
      <c r="C69" s="48">
        <v>41.130335000000002</v>
      </c>
      <c r="D69" s="53" t="s">
        <v>1143</v>
      </c>
      <c r="E69" s="48"/>
      <c r="F69" s="48"/>
      <c r="G69" s="56" t="s">
        <v>1144</v>
      </c>
      <c r="H69" s="57">
        <v>22.551434</v>
      </c>
      <c r="I69" s="57">
        <v>41.130335000000002</v>
      </c>
    </row>
    <row r="70" spans="1:9">
      <c r="A70" s="47" t="s">
        <v>1145</v>
      </c>
      <c r="B70" s="48">
        <v>26.320589999999999</v>
      </c>
      <c r="C70" s="48">
        <v>40.940026000000003</v>
      </c>
      <c r="D70" s="53" t="s">
        <v>1146</v>
      </c>
      <c r="E70" s="48"/>
      <c r="F70" s="48"/>
      <c r="G70" s="56" t="s">
        <v>1147</v>
      </c>
      <c r="H70" s="57">
        <v>26.320589999999999</v>
      </c>
      <c r="I70" s="57">
        <v>40.940026000000003</v>
      </c>
    </row>
    <row r="71" spans="1:9">
      <c r="A71" s="47" t="s">
        <v>1148</v>
      </c>
      <c r="B71" s="48">
        <v>20.358535</v>
      </c>
      <c r="C71" s="48">
        <v>39.912421000000002</v>
      </c>
      <c r="D71" s="53" t="s">
        <v>1149</v>
      </c>
      <c r="E71" s="48"/>
      <c r="F71" s="48"/>
      <c r="G71" s="56" t="s">
        <v>1150</v>
      </c>
      <c r="H71" s="57">
        <v>20.358535</v>
      </c>
      <c r="I71" s="57">
        <v>39.912421000000002</v>
      </c>
    </row>
    <row r="72" spans="1:9">
      <c r="A72" s="47" t="s">
        <v>1151</v>
      </c>
      <c r="B72" s="48">
        <v>21.056241</v>
      </c>
      <c r="C72" s="48">
        <v>40.623266999999998</v>
      </c>
      <c r="D72" s="53" t="s">
        <v>1149</v>
      </c>
      <c r="E72" s="48"/>
      <c r="F72" s="48"/>
      <c r="G72" s="56" t="s">
        <v>1152</v>
      </c>
      <c r="H72" s="57">
        <v>21.056241</v>
      </c>
      <c r="I72" s="57">
        <v>40.623266999999998</v>
      </c>
    </row>
    <row r="73" spans="1:9">
      <c r="A73" s="47" t="s">
        <v>1153</v>
      </c>
      <c r="B73" s="48">
        <v>21.417406</v>
      </c>
      <c r="C73" s="48">
        <v>40.917665</v>
      </c>
      <c r="D73" s="53" t="s">
        <v>1143</v>
      </c>
      <c r="E73" s="48"/>
      <c r="F73" s="48"/>
      <c r="G73" s="56" t="s">
        <v>1154</v>
      </c>
      <c r="H73" s="57">
        <v>21.417406</v>
      </c>
      <c r="I73" s="57">
        <v>40.917665</v>
      </c>
    </row>
    <row r="74" spans="1:9">
      <c r="A74" s="47" t="s">
        <v>1155</v>
      </c>
      <c r="B74" s="48">
        <v>23.363204</v>
      </c>
      <c r="C74" s="48">
        <v>41.379545</v>
      </c>
      <c r="D74" s="53" t="s">
        <v>1156</v>
      </c>
      <c r="E74" s="48"/>
      <c r="F74" s="48"/>
      <c r="G74" s="56" t="s">
        <v>1157</v>
      </c>
      <c r="H74" s="57">
        <v>23.363204</v>
      </c>
      <c r="I74" s="57">
        <v>41.379545</v>
      </c>
    </row>
    <row r="75" spans="1:9">
      <c r="A75" s="47" t="s">
        <v>1158</v>
      </c>
      <c r="B75" s="48">
        <v>25.429068000000001</v>
      </c>
      <c r="C75" s="48">
        <v>41.264558999999998</v>
      </c>
      <c r="D75" s="53" t="s">
        <v>1156</v>
      </c>
      <c r="E75" s="48"/>
      <c r="F75" s="48"/>
      <c r="G75" s="56" t="s">
        <v>1159</v>
      </c>
      <c r="H75" s="57">
        <v>25.429068000000001</v>
      </c>
      <c r="I75" s="57">
        <v>41.264558999999998</v>
      </c>
    </row>
    <row r="76" spans="1:9">
      <c r="A76" s="47" t="s">
        <v>1160</v>
      </c>
      <c r="B76" s="48">
        <v>26.166208000000001</v>
      </c>
      <c r="C76" s="48">
        <v>41.746670999999999</v>
      </c>
      <c r="D76" s="53" t="s">
        <v>1146</v>
      </c>
      <c r="E76" s="48"/>
      <c r="F76" s="48"/>
      <c r="G76" s="56" t="s">
        <v>1161</v>
      </c>
      <c r="H76" s="57">
        <v>26.166208000000001</v>
      </c>
      <c r="I76" s="57">
        <v>41.746670999999999</v>
      </c>
    </row>
    <row r="77" spans="1:9">
      <c r="A77" s="47" t="s">
        <v>1162</v>
      </c>
      <c r="B77" s="48">
        <v>24.836389</v>
      </c>
      <c r="C77" s="48">
        <v>41.398204</v>
      </c>
      <c r="D77" s="53" t="s">
        <v>1156</v>
      </c>
      <c r="E77" s="48"/>
      <c r="F77" s="48"/>
      <c r="G77" s="56" t="s">
        <v>1163</v>
      </c>
      <c r="H77" s="57">
        <v>24.836389</v>
      </c>
      <c r="I77" s="57">
        <v>41.398204</v>
      </c>
    </row>
    <row r="78" spans="1:9">
      <c r="A78" s="47" t="s">
        <v>1164</v>
      </c>
      <c r="B78" s="48">
        <v>20.159932000000001</v>
      </c>
      <c r="C78" s="48">
        <v>39.652442000000001</v>
      </c>
      <c r="D78" s="53" t="s">
        <v>1149</v>
      </c>
      <c r="E78" s="48"/>
      <c r="F78" s="48"/>
      <c r="G78" s="56" t="s">
        <v>1165</v>
      </c>
      <c r="H78" s="57">
        <v>20.159932000000001</v>
      </c>
      <c r="I78" s="57">
        <v>39.652442000000001</v>
      </c>
    </row>
    <row r="79" spans="1:9" ht="43.5">
      <c r="A79" s="47" t="s">
        <v>1166</v>
      </c>
      <c r="B79" s="48">
        <v>14.0076</v>
      </c>
      <c r="C79" s="48">
        <v>46.481400000000001</v>
      </c>
      <c r="D79" s="58" t="s">
        <v>1167</v>
      </c>
      <c r="E79" s="48"/>
      <c r="F79" s="48"/>
      <c r="G79" s="49" t="s">
        <v>1168</v>
      </c>
      <c r="H79" s="49">
        <v>14.0076</v>
      </c>
      <c r="I79" s="49">
        <v>46.481400000000001</v>
      </c>
    </row>
    <row r="80" spans="1:9">
      <c r="A80" s="47" t="s">
        <v>1169</v>
      </c>
      <c r="B80" s="48">
        <v>15.694900000000001</v>
      </c>
      <c r="C80" s="48">
        <v>45.844999999999999</v>
      </c>
      <c r="D80" s="48" t="s">
        <v>1170</v>
      </c>
      <c r="E80" s="48"/>
      <c r="F80" s="48"/>
      <c r="G80" s="49" t="s">
        <v>1171</v>
      </c>
      <c r="H80" s="49">
        <v>15.694900000000001</v>
      </c>
      <c r="I80" s="49">
        <v>45.844999999999999</v>
      </c>
    </row>
    <row r="81" spans="1:9">
      <c r="A81" s="47" t="s">
        <v>1172</v>
      </c>
      <c r="B81" s="48">
        <v>14.277900000000001</v>
      </c>
      <c r="C81" s="48">
        <v>45.4895</v>
      </c>
      <c r="D81" s="48" t="s">
        <v>1170</v>
      </c>
      <c r="E81" s="48"/>
      <c r="F81" s="48"/>
      <c r="G81" s="49" t="s">
        <v>1173</v>
      </c>
      <c r="H81" s="49">
        <v>14.277900000000001</v>
      </c>
      <c r="I81" s="49">
        <v>45.4895</v>
      </c>
    </row>
    <row r="82" spans="1:9">
      <c r="A82" s="47" t="s">
        <v>1174</v>
      </c>
      <c r="B82" s="48">
        <v>15.645200000000001</v>
      </c>
      <c r="C82" s="48">
        <v>46.690800000000003</v>
      </c>
      <c r="D82" s="53" t="s">
        <v>1175</v>
      </c>
      <c r="E82" s="48"/>
      <c r="F82" s="48"/>
      <c r="G82" s="49" t="s">
        <v>1174</v>
      </c>
      <c r="H82" s="49">
        <v>15.645200000000001</v>
      </c>
      <c r="I82" s="49">
        <v>46.690800000000003</v>
      </c>
    </row>
    <row r="83" spans="1:9">
      <c r="A83" s="47" t="s">
        <v>1176</v>
      </c>
      <c r="B83" s="48">
        <v>15.645200000000001</v>
      </c>
      <c r="C83" s="48">
        <v>46.690800000000003</v>
      </c>
      <c r="D83" s="53" t="s">
        <v>1177</v>
      </c>
      <c r="E83" s="48"/>
      <c r="F83" s="48"/>
      <c r="G83" s="49" t="s">
        <v>1176</v>
      </c>
      <c r="H83" s="49">
        <v>15.645200000000001</v>
      </c>
      <c r="I83" s="49">
        <v>46.690800000000003</v>
      </c>
    </row>
    <row r="84" spans="1:9">
      <c r="A84" s="47" t="s">
        <v>1178</v>
      </c>
      <c r="B84" s="48">
        <v>15.8672</v>
      </c>
      <c r="C84" s="48">
        <v>46.270699999999998</v>
      </c>
      <c r="D84" s="48" t="s">
        <v>1170</v>
      </c>
      <c r="E84" s="48"/>
      <c r="F84" s="48"/>
      <c r="G84" s="49" t="s">
        <v>1179</v>
      </c>
      <c r="H84" s="49">
        <v>15.8672</v>
      </c>
      <c r="I84" s="49">
        <v>46.270699999999998</v>
      </c>
    </row>
    <row r="85" spans="1:9">
      <c r="A85" s="47" t="s">
        <v>1180</v>
      </c>
      <c r="B85" s="48">
        <v>16.638497999999998</v>
      </c>
      <c r="C85" s="48">
        <v>48.785767</v>
      </c>
      <c r="D85" s="48" t="s">
        <v>1105</v>
      </c>
      <c r="E85" s="48"/>
      <c r="F85" s="48"/>
      <c r="G85" s="49" t="s">
        <v>1181</v>
      </c>
      <c r="H85" s="49">
        <v>16.638497999999998</v>
      </c>
      <c r="I85" s="49">
        <v>48.785767</v>
      </c>
    </row>
    <row r="86" spans="1:9">
      <c r="A86" s="47" t="s">
        <v>1182</v>
      </c>
      <c r="B86" s="48">
        <v>14.454789</v>
      </c>
      <c r="C86" s="48">
        <v>48.644362999999998</v>
      </c>
      <c r="D86" s="48" t="s">
        <v>1105</v>
      </c>
      <c r="E86" s="48"/>
      <c r="F86" s="48"/>
      <c r="G86" s="49" t="s">
        <v>1183</v>
      </c>
      <c r="H86" s="49">
        <v>14.454789</v>
      </c>
      <c r="I86" s="49">
        <v>48.644362999999998</v>
      </c>
    </row>
    <row r="87" spans="1:9">
      <c r="A87" s="47" t="s">
        <v>1184</v>
      </c>
      <c r="B87" s="48">
        <v>9.7359919999999995</v>
      </c>
      <c r="C87" s="48">
        <v>47.546968</v>
      </c>
      <c r="D87" s="48" t="s">
        <v>1184</v>
      </c>
      <c r="E87" s="48">
        <v>9.736008</v>
      </c>
      <c r="F87" s="48">
        <v>47.5473</v>
      </c>
      <c r="G87" s="49" t="s">
        <v>1184</v>
      </c>
      <c r="H87" s="49">
        <v>9.7359919999999995</v>
      </c>
      <c r="I87" s="49">
        <v>47.546968</v>
      </c>
    </row>
    <row r="88" spans="1:9">
      <c r="A88" s="47" t="s">
        <v>1185</v>
      </c>
      <c r="B88" s="48">
        <v>9.6590819999999997</v>
      </c>
      <c r="C88" s="48">
        <v>47.451877000000003</v>
      </c>
      <c r="D88" s="48" t="s">
        <v>1186</v>
      </c>
      <c r="E88" s="48">
        <v>9.6515599999999999</v>
      </c>
      <c r="F88" s="48">
        <v>47.453009999999999</v>
      </c>
      <c r="G88" s="49" t="s">
        <v>1187</v>
      </c>
      <c r="H88" s="49">
        <v>9.6590819999999997</v>
      </c>
      <c r="I88" s="49">
        <v>47.451877000000003</v>
      </c>
    </row>
    <row r="89" spans="1:9">
      <c r="A89" s="47" t="s">
        <v>1188</v>
      </c>
      <c r="B89" s="48">
        <v>9.0356989999999993</v>
      </c>
      <c r="C89" s="48">
        <v>45.839509999999997</v>
      </c>
      <c r="D89" s="48" t="s">
        <v>1189</v>
      </c>
      <c r="E89" s="48">
        <v>9.0424790000000002</v>
      </c>
      <c r="F89" s="48">
        <v>45.835732</v>
      </c>
      <c r="G89" s="49" t="s">
        <v>1190</v>
      </c>
      <c r="H89" s="49">
        <v>9.0356989999999993</v>
      </c>
      <c r="I89" s="49">
        <v>45.839509999999997</v>
      </c>
    </row>
    <row r="90" spans="1:9">
      <c r="A90" s="47" t="s">
        <v>1191</v>
      </c>
      <c r="B90" s="48">
        <v>7.5631370000000002</v>
      </c>
      <c r="C90" s="48">
        <v>47.575206999999999</v>
      </c>
      <c r="D90" s="48" t="s">
        <v>1192</v>
      </c>
      <c r="E90" s="48">
        <v>7.5631159999999999</v>
      </c>
      <c r="F90" s="48">
        <v>47.575158000000002</v>
      </c>
      <c r="G90" s="49" t="s">
        <v>1193</v>
      </c>
      <c r="H90" s="49">
        <v>7.5631370000000002</v>
      </c>
      <c r="I90" s="49">
        <v>47.575206999999999</v>
      </c>
    </row>
    <row r="91" spans="1:9">
      <c r="A91" s="47" t="s">
        <v>1194</v>
      </c>
      <c r="B91" s="48">
        <v>7.1728699999999996</v>
      </c>
      <c r="C91" s="48">
        <v>45.864469999999997</v>
      </c>
      <c r="D91" s="48" t="s">
        <v>1195</v>
      </c>
      <c r="E91" s="48">
        <v>7.1735509999999998</v>
      </c>
      <c r="F91" s="48">
        <v>45.863087999999998</v>
      </c>
      <c r="G91" s="49" t="s">
        <v>1196</v>
      </c>
      <c r="H91" s="49">
        <v>7.1728699999999996</v>
      </c>
      <c r="I91" s="49">
        <v>45.864469999999997</v>
      </c>
    </row>
    <row r="92" spans="1:9">
      <c r="A92" s="47" t="s">
        <v>1197</v>
      </c>
      <c r="B92" s="48">
        <v>8.1515970000000006</v>
      </c>
      <c r="C92" s="48">
        <v>46.196531999999998</v>
      </c>
      <c r="D92" s="48" t="s">
        <v>1198</v>
      </c>
      <c r="E92" s="48">
        <v>8.1527569999999994</v>
      </c>
      <c r="F92" s="48">
        <v>46.197443999999997</v>
      </c>
      <c r="G92" s="49" t="s">
        <v>1199</v>
      </c>
      <c r="H92" s="49">
        <v>8.1515970000000006</v>
      </c>
      <c r="I92" s="49">
        <v>46.196531999999998</v>
      </c>
    </row>
    <row r="93" spans="1:9">
      <c r="A93" s="47" t="s">
        <v>1200</v>
      </c>
      <c r="B93" s="48">
        <v>7.6022619999999996</v>
      </c>
      <c r="C93" s="48">
        <v>47.585980999999997</v>
      </c>
      <c r="D93" s="48" t="s">
        <v>1201</v>
      </c>
      <c r="E93" s="48">
        <v>7.6022619999999996</v>
      </c>
      <c r="F93" s="48">
        <v>47.585980999999997</v>
      </c>
      <c r="G93" s="49" t="s">
        <v>1200</v>
      </c>
      <c r="H93" s="49">
        <v>7.6022619999999996</v>
      </c>
      <c r="I93" s="49">
        <v>47.585980999999997</v>
      </c>
    </row>
    <row r="94" spans="1:9">
      <c r="A94" s="47" t="s">
        <v>1202</v>
      </c>
      <c r="B94" s="48">
        <v>8.7200120000000005</v>
      </c>
      <c r="C94" s="48">
        <v>47.740583999999998</v>
      </c>
      <c r="D94" s="48" t="s">
        <v>1203</v>
      </c>
      <c r="E94" s="48">
        <v>8.7189420000000002</v>
      </c>
      <c r="F94" s="48">
        <v>47.740527999999998</v>
      </c>
      <c r="G94" s="49" t="s">
        <v>1202</v>
      </c>
      <c r="H94" s="49">
        <v>8.7189420000000002</v>
      </c>
      <c r="I94" s="49">
        <v>47.740527999999998</v>
      </c>
    </row>
    <row r="95" spans="1:9">
      <c r="A95" s="47" t="s">
        <v>1204</v>
      </c>
      <c r="B95" s="48">
        <v>13.425794</v>
      </c>
      <c r="C95" s="48">
        <v>48.410966999999999</v>
      </c>
      <c r="D95" s="53" t="s">
        <v>1205</v>
      </c>
      <c r="E95" s="48"/>
      <c r="F95" s="48"/>
      <c r="G95" s="49" t="s">
        <v>1204</v>
      </c>
      <c r="H95" s="49">
        <v>13.425794</v>
      </c>
      <c r="I95" s="49">
        <v>48.410966999999999</v>
      </c>
    </row>
    <row r="96" spans="1:9">
      <c r="A96" s="47" t="s">
        <v>1206</v>
      </c>
      <c r="B96" s="48">
        <v>7.5356889999999996</v>
      </c>
      <c r="C96" s="48">
        <v>47.776679999999999</v>
      </c>
      <c r="D96" s="48" t="s">
        <v>1207</v>
      </c>
      <c r="E96" s="48">
        <v>7.5298910000000001</v>
      </c>
      <c r="F96" s="48">
        <v>47.775626000000003</v>
      </c>
      <c r="G96" s="49" t="s">
        <v>1208</v>
      </c>
      <c r="H96" s="49">
        <v>7.5356889999999996</v>
      </c>
      <c r="I96" s="49">
        <v>47.776679999999999</v>
      </c>
    </row>
    <row r="97" spans="1:9">
      <c r="A97" s="47" t="s">
        <v>1209</v>
      </c>
      <c r="B97" s="48">
        <v>12.943286000000001</v>
      </c>
      <c r="C97" s="48">
        <v>47.768295999999999</v>
      </c>
      <c r="D97" s="53" t="s">
        <v>1210</v>
      </c>
      <c r="E97" s="48"/>
      <c r="F97" s="48"/>
      <c r="G97" s="49" t="s">
        <v>1209</v>
      </c>
      <c r="H97" s="49">
        <v>12.943286000000001</v>
      </c>
      <c r="I97" s="49">
        <v>47.768295999999999</v>
      </c>
    </row>
    <row r="98" spans="1:9">
      <c r="A98" s="47" t="s">
        <v>1211</v>
      </c>
      <c r="B98" s="48">
        <v>13.898472999999999</v>
      </c>
      <c r="C98" s="48">
        <v>50.783099</v>
      </c>
      <c r="D98" s="48" t="s">
        <v>1105</v>
      </c>
      <c r="E98" s="48"/>
      <c r="F98" s="48"/>
      <c r="G98" s="49" t="s">
        <v>1212</v>
      </c>
      <c r="H98" s="49">
        <v>13.898472999999999</v>
      </c>
      <c r="I98" s="49">
        <v>50.783099</v>
      </c>
    </row>
    <row r="99" spans="1:9">
      <c r="A99" s="47" t="s">
        <v>1213</v>
      </c>
      <c r="B99" s="48">
        <v>8.1573270000000004</v>
      </c>
      <c r="C99" s="48">
        <v>48.978377000000002</v>
      </c>
      <c r="D99" s="48" t="s">
        <v>1214</v>
      </c>
      <c r="E99" s="48">
        <v>8.1571789999999993</v>
      </c>
      <c r="F99" s="48">
        <v>48.978333999999997</v>
      </c>
      <c r="G99" s="49" t="s">
        <v>1215</v>
      </c>
      <c r="H99" s="49">
        <v>8.1573270000000004</v>
      </c>
      <c r="I99" s="49">
        <v>48.978377000000002</v>
      </c>
    </row>
    <row r="100" spans="1:9">
      <c r="A100" s="47" t="s">
        <v>1216</v>
      </c>
      <c r="B100" s="48">
        <v>12.193414000000001</v>
      </c>
      <c r="C100" s="48">
        <v>47.604982</v>
      </c>
      <c r="D100" s="53" t="s">
        <v>1217</v>
      </c>
      <c r="E100" s="48"/>
      <c r="F100" s="48"/>
      <c r="G100" s="49" t="s">
        <v>1216</v>
      </c>
      <c r="H100" s="49">
        <v>12.193414000000001</v>
      </c>
      <c r="I100" s="49">
        <v>47.604982</v>
      </c>
    </row>
    <row r="101" spans="1:9">
      <c r="A101" s="47" t="s">
        <v>1218</v>
      </c>
      <c r="B101" s="48">
        <v>12.254239999999999</v>
      </c>
      <c r="C101" s="48">
        <v>50.086458</v>
      </c>
      <c r="D101" s="48" t="s">
        <v>1105</v>
      </c>
      <c r="E101" s="48"/>
      <c r="F101" s="48"/>
      <c r="G101" s="49" t="s">
        <v>1219</v>
      </c>
      <c r="H101" s="49">
        <v>12.254239999999999</v>
      </c>
      <c r="I101" s="49">
        <v>50.086458</v>
      </c>
    </row>
    <row r="102" spans="1:9">
      <c r="A102" s="47" t="s">
        <v>1220</v>
      </c>
      <c r="B102" s="48">
        <v>9.327814</v>
      </c>
      <c r="C102" s="48">
        <v>54.805835999999999</v>
      </c>
      <c r="D102" s="48" t="s">
        <v>1221</v>
      </c>
      <c r="E102" s="48">
        <v>9.3282489999999996</v>
      </c>
      <c r="F102" s="48">
        <v>54.805793999999999</v>
      </c>
      <c r="G102" s="49" t="s">
        <v>1222</v>
      </c>
      <c r="H102" s="49">
        <v>9.3282489999999996</v>
      </c>
      <c r="I102" s="49">
        <v>54.805793999999999</v>
      </c>
    </row>
    <row r="103" spans="1:9">
      <c r="A103" s="47" t="s">
        <v>1223</v>
      </c>
      <c r="B103" s="48">
        <v>7.8019550000000004</v>
      </c>
      <c r="C103" s="48">
        <v>48.573658999999999</v>
      </c>
      <c r="D103" s="48" t="s">
        <v>1224</v>
      </c>
      <c r="E103" s="48">
        <v>7.8019550000000004</v>
      </c>
      <c r="F103" s="48">
        <v>48.573658999999999</v>
      </c>
      <c r="G103" s="49" t="s">
        <v>1225</v>
      </c>
      <c r="H103" s="49">
        <v>7.8019550000000004</v>
      </c>
      <c r="I103" s="49">
        <v>48.573658999999999</v>
      </c>
    </row>
    <row r="104" spans="1:9">
      <c r="A104" s="47" t="s">
        <v>1226</v>
      </c>
      <c r="B104" s="48">
        <v>6.9580789999999997</v>
      </c>
      <c r="C104" s="48">
        <v>49.203839000000002</v>
      </c>
      <c r="D104" s="48" t="s">
        <v>1227</v>
      </c>
      <c r="E104" s="48">
        <v>6.9580789999999997</v>
      </c>
      <c r="F104" s="48">
        <v>49.203839000000002</v>
      </c>
      <c r="G104" s="49" t="s">
        <v>1228</v>
      </c>
      <c r="H104" s="49">
        <v>6.9580789999999997</v>
      </c>
      <c r="I104" s="49">
        <v>49.203839000000002</v>
      </c>
    </row>
    <row r="105" spans="1:9">
      <c r="A105" s="47" t="s">
        <v>1229</v>
      </c>
      <c r="B105" s="48">
        <v>7.7700079999999998</v>
      </c>
      <c r="C105" s="48">
        <v>48.491370000000003</v>
      </c>
      <c r="D105" s="48" t="s">
        <v>1230</v>
      </c>
      <c r="E105" s="48">
        <v>7.7695249999999998</v>
      </c>
      <c r="F105" s="48">
        <v>48.491255000000002</v>
      </c>
      <c r="G105" s="49" t="s">
        <v>1231</v>
      </c>
      <c r="H105" s="49">
        <v>7.7700079999999998</v>
      </c>
      <c r="I105" s="49">
        <v>48.491370000000003</v>
      </c>
    </row>
    <row r="106" spans="1:9">
      <c r="A106" s="47" t="s">
        <v>1232</v>
      </c>
      <c r="B106" s="48">
        <v>6.501862</v>
      </c>
      <c r="C106" s="48">
        <v>49.733102000000002</v>
      </c>
      <c r="D106" s="48" t="s">
        <v>1233</v>
      </c>
      <c r="E106" s="48">
        <v>6.499625</v>
      </c>
      <c r="F106" s="48">
        <v>49.732076999999997</v>
      </c>
      <c r="G106" s="49" t="s">
        <v>1232</v>
      </c>
      <c r="H106" s="49">
        <v>6.501862</v>
      </c>
      <c r="I106" s="49">
        <v>49.733102000000002</v>
      </c>
    </row>
    <row r="107" spans="1:9">
      <c r="A107" s="47" t="s">
        <v>1234</v>
      </c>
      <c r="B107" s="48">
        <v>6.3679449999999997</v>
      </c>
      <c r="C107" s="48">
        <v>49.479306000000001</v>
      </c>
      <c r="D107" s="48" t="s">
        <v>1235</v>
      </c>
      <c r="E107" s="48">
        <v>6.3718589999999997</v>
      </c>
      <c r="F107" s="48">
        <v>49.484487000000001</v>
      </c>
      <c r="G107" s="49" t="s">
        <v>1236</v>
      </c>
      <c r="H107" s="49">
        <v>6.3679449999999997</v>
      </c>
      <c r="I107" s="49">
        <v>49.479306000000001</v>
      </c>
    </row>
    <row r="108" spans="1:9">
      <c r="A108" s="47" t="s">
        <v>1237</v>
      </c>
      <c r="B108" s="48">
        <v>6.1629560000000003</v>
      </c>
      <c r="C108" s="48">
        <v>51.901090000000003</v>
      </c>
      <c r="D108" s="48" t="s">
        <v>1238</v>
      </c>
      <c r="E108" s="48">
        <v>6.1655749999999996</v>
      </c>
      <c r="F108" s="48">
        <v>51.898600999999999</v>
      </c>
      <c r="G108" s="49" t="s">
        <v>1239</v>
      </c>
      <c r="H108" s="49">
        <v>6.1655749999999996</v>
      </c>
      <c r="I108" s="49">
        <v>51.898600999999999</v>
      </c>
    </row>
    <row r="109" spans="1:9">
      <c r="A109" s="47" t="s">
        <v>1240</v>
      </c>
      <c r="B109" s="48">
        <v>6.0247210000000004</v>
      </c>
      <c r="C109" s="48">
        <v>50.818632999999998</v>
      </c>
      <c r="D109" s="48" t="s">
        <v>1241</v>
      </c>
      <c r="E109" s="48">
        <v>6.0246779999999998</v>
      </c>
      <c r="F109" s="48">
        <v>50.818781999999999</v>
      </c>
      <c r="G109" s="49" t="s">
        <v>1242</v>
      </c>
      <c r="H109" s="49">
        <v>6.0246779999999998</v>
      </c>
      <c r="I109" s="49">
        <v>50.818781999999999</v>
      </c>
    </row>
    <row r="110" spans="1:9">
      <c r="A110" s="47" t="s">
        <v>1243</v>
      </c>
      <c r="B110" s="48">
        <v>7.0432420000000002</v>
      </c>
      <c r="C110" s="48">
        <v>52.313510000000001</v>
      </c>
      <c r="D110" s="48" t="s">
        <v>1244</v>
      </c>
      <c r="E110" s="48">
        <v>7.043399</v>
      </c>
      <c r="F110" s="48">
        <v>52.313657999999997</v>
      </c>
      <c r="G110" s="49" t="s">
        <v>1245</v>
      </c>
      <c r="H110" s="49">
        <v>7.043399</v>
      </c>
      <c r="I110" s="49">
        <v>52.313657999999997</v>
      </c>
    </row>
    <row r="111" spans="1:9">
      <c r="A111" s="47" t="s">
        <v>1246</v>
      </c>
      <c r="B111" s="48">
        <v>6.21638</v>
      </c>
      <c r="C111" s="48">
        <v>51.384025999999999</v>
      </c>
      <c r="D111" s="48" t="s">
        <v>1247</v>
      </c>
      <c r="E111" s="48">
        <v>6.2162379999999997</v>
      </c>
      <c r="F111" s="48">
        <v>51.384005000000002</v>
      </c>
      <c r="G111" s="49" t="s">
        <v>1248</v>
      </c>
      <c r="H111" s="49">
        <v>6.2162379999999997</v>
      </c>
      <c r="I111" s="49">
        <v>51.384005000000002</v>
      </c>
    </row>
    <row r="112" spans="1:9">
      <c r="A112" s="47" t="s">
        <v>1249</v>
      </c>
      <c r="B112" s="48">
        <v>6.1697259999999998</v>
      </c>
      <c r="C112" s="48">
        <v>51.332985000000001</v>
      </c>
      <c r="D112" s="48" t="s">
        <v>1250</v>
      </c>
      <c r="E112" s="48">
        <v>6.1698269999999997</v>
      </c>
      <c r="F112" s="48">
        <v>51.333027000000001</v>
      </c>
      <c r="G112" s="49" t="s">
        <v>1251</v>
      </c>
      <c r="H112" s="49">
        <v>6.1698269999999997</v>
      </c>
      <c r="I112" s="49">
        <v>51.333027000000001</v>
      </c>
    </row>
    <row r="113" spans="1:9">
      <c r="A113" s="47" t="s">
        <v>1252</v>
      </c>
      <c r="B113" s="48">
        <v>7.2276109999999996</v>
      </c>
      <c r="C113" s="48">
        <v>53.180388000000001</v>
      </c>
      <c r="D113" s="48" t="s">
        <v>1253</v>
      </c>
      <c r="E113" s="48">
        <v>7.2273820000000004</v>
      </c>
      <c r="F113" s="48">
        <v>53.180390000000003</v>
      </c>
      <c r="G113" s="49" t="s">
        <v>1254</v>
      </c>
      <c r="H113" s="49">
        <v>7.2273820000000004</v>
      </c>
      <c r="I113" s="49">
        <v>53.180390000000003</v>
      </c>
    </row>
    <row r="114" spans="1:9">
      <c r="A114" s="47" t="s">
        <v>1255</v>
      </c>
      <c r="B114" s="48">
        <v>7.0640609999999997</v>
      </c>
      <c r="C114" s="48">
        <v>52.722251</v>
      </c>
      <c r="D114" s="48" t="s">
        <v>1256</v>
      </c>
      <c r="E114" s="48">
        <v>7.0640890000000001</v>
      </c>
      <c r="F114" s="48">
        <v>52.722464000000002</v>
      </c>
      <c r="G114" s="49" t="s">
        <v>1257</v>
      </c>
      <c r="H114" s="49">
        <v>7.0640890000000001</v>
      </c>
      <c r="I114" s="49">
        <v>52.722464000000002</v>
      </c>
    </row>
    <row r="115" spans="1:9">
      <c r="A115" s="47" t="s">
        <v>1258</v>
      </c>
      <c r="B115" s="48">
        <v>6.1205720000000001</v>
      </c>
      <c r="C115" s="48">
        <v>50.718262000000003</v>
      </c>
      <c r="D115" s="48" t="s">
        <v>1259</v>
      </c>
      <c r="E115" s="48"/>
      <c r="F115" s="48"/>
      <c r="G115" s="49" t="s">
        <v>1258</v>
      </c>
      <c r="H115" s="49">
        <v>6.1205720000000001</v>
      </c>
      <c r="I115" s="49">
        <v>50.718262000000003</v>
      </c>
    </row>
    <row r="116" spans="1:9">
      <c r="A116" s="47" t="s">
        <v>1260</v>
      </c>
      <c r="B116" s="48">
        <v>6.1807530000000002</v>
      </c>
      <c r="C116" s="48">
        <v>50.236244999999997</v>
      </c>
      <c r="D116" s="48" t="s">
        <v>1259</v>
      </c>
      <c r="E116" s="48"/>
      <c r="F116" s="48"/>
      <c r="G116" s="49" t="s">
        <v>1260</v>
      </c>
      <c r="H116" s="49">
        <v>6.1807530000000002</v>
      </c>
      <c r="I116" s="49">
        <v>50.236244999999997</v>
      </c>
    </row>
    <row r="117" spans="1:9">
      <c r="A117" s="47" t="s">
        <v>1261</v>
      </c>
      <c r="B117" s="48">
        <v>2.5623649999999998</v>
      </c>
      <c r="C117" s="48">
        <v>51.057025000000003</v>
      </c>
      <c r="D117" s="48" t="s">
        <v>1262</v>
      </c>
      <c r="E117" s="48">
        <v>2.5635789999999998</v>
      </c>
      <c r="F117" s="48">
        <v>51.05724</v>
      </c>
      <c r="G117" s="49" t="s">
        <v>1263</v>
      </c>
      <c r="H117" s="49">
        <v>2.5623649999999998</v>
      </c>
      <c r="I117" s="49">
        <v>51.057025000000003</v>
      </c>
    </row>
    <row r="118" spans="1:9">
      <c r="A118" s="47" t="s">
        <v>1264</v>
      </c>
      <c r="B118" s="48">
        <v>3.1685979999999998</v>
      </c>
      <c r="C118" s="48">
        <v>50.764529000000003</v>
      </c>
      <c r="D118" s="48" t="s">
        <v>1265</v>
      </c>
      <c r="E118" s="48">
        <v>3.1928329999999998</v>
      </c>
      <c r="F118" s="48">
        <v>50.771636000000001</v>
      </c>
      <c r="G118" s="49" t="s">
        <v>1266</v>
      </c>
      <c r="H118" s="49">
        <v>3.1685979999999998</v>
      </c>
      <c r="I118" s="49">
        <v>50.764529000000003</v>
      </c>
    </row>
    <row r="119" spans="1:9">
      <c r="A119" s="47" t="s">
        <v>1267</v>
      </c>
      <c r="B119" s="48">
        <v>4.3042819999999997</v>
      </c>
      <c r="C119" s="48">
        <v>51.377028000000003</v>
      </c>
      <c r="D119" s="48" t="s">
        <v>1268</v>
      </c>
      <c r="E119" s="48">
        <v>4.3041970000000003</v>
      </c>
      <c r="F119" s="48">
        <v>51.376994000000003</v>
      </c>
      <c r="G119" s="49" t="s">
        <v>1269</v>
      </c>
      <c r="H119" s="49">
        <v>4.3041970000000003</v>
      </c>
      <c r="I119" s="49">
        <v>51.376994000000003</v>
      </c>
    </row>
    <row r="120" spans="1:9">
      <c r="A120" s="47" t="s">
        <v>1270</v>
      </c>
      <c r="B120" s="48">
        <v>4.7356379999999998</v>
      </c>
      <c r="C120" s="48">
        <v>51.486120999999997</v>
      </c>
      <c r="D120" s="48" t="s">
        <v>1271</v>
      </c>
      <c r="E120" s="48">
        <v>4.7353889999999996</v>
      </c>
      <c r="F120" s="48">
        <v>51.485919000000003</v>
      </c>
      <c r="G120" s="49" t="s">
        <v>1272</v>
      </c>
      <c r="H120" s="49">
        <v>4.7353889999999996</v>
      </c>
      <c r="I120" s="49">
        <v>51.485919000000003</v>
      </c>
    </row>
    <row r="121" spans="1:9">
      <c r="A121" s="47" t="s">
        <v>1273</v>
      </c>
      <c r="B121" s="48">
        <v>5.2092280000000004</v>
      </c>
      <c r="C121" s="48">
        <v>51.318938000000003</v>
      </c>
      <c r="D121" s="48" t="s">
        <v>1274</v>
      </c>
      <c r="E121" s="48">
        <v>5.2089049999999997</v>
      </c>
      <c r="F121" s="48">
        <v>51.318919999999999</v>
      </c>
      <c r="G121" s="49" t="s">
        <v>1275</v>
      </c>
      <c r="H121" s="49">
        <v>5.2089049999999997</v>
      </c>
      <c r="I121" s="49">
        <v>51.318919999999999</v>
      </c>
    </row>
    <row r="122" spans="1:9">
      <c r="A122" s="47" t="s">
        <v>1276</v>
      </c>
      <c r="B122" s="48">
        <v>5.3962580000000004</v>
      </c>
      <c r="C122" s="48">
        <v>51.266914999999997</v>
      </c>
      <c r="D122" s="48" t="s">
        <v>1277</v>
      </c>
      <c r="E122" s="48"/>
      <c r="F122" s="48"/>
      <c r="G122" s="49" t="s">
        <v>1278</v>
      </c>
      <c r="H122" s="49">
        <v>5.3962580000000004</v>
      </c>
      <c r="I122" s="49">
        <v>51.266914999999997</v>
      </c>
    </row>
    <row r="123" spans="1:9">
      <c r="A123" s="47" t="s">
        <v>1279</v>
      </c>
      <c r="B123" s="48">
        <v>5.7541909999999996</v>
      </c>
      <c r="C123" s="48">
        <v>50.958534</v>
      </c>
      <c r="D123" s="48" t="s">
        <v>1277</v>
      </c>
      <c r="E123" s="48"/>
      <c r="F123" s="48"/>
      <c r="G123" s="49" t="s">
        <v>1280</v>
      </c>
      <c r="H123" s="49">
        <v>5.7541909999999996</v>
      </c>
      <c r="I123" s="49">
        <v>50.958534</v>
      </c>
    </row>
    <row r="124" spans="1:9">
      <c r="A124" s="47" t="s">
        <v>1281</v>
      </c>
      <c r="B124" s="48">
        <v>5.69672</v>
      </c>
      <c r="C124" s="48">
        <v>50.755156999999997</v>
      </c>
      <c r="D124" s="48" t="s">
        <v>1259</v>
      </c>
      <c r="E124" s="48"/>
      <c r="F124" s="48"/>
      <c r="G124" s="49" t="s">
        <v>1282</v>
      </c>
      <c r="H124" s="49">
        <v>5.69672</v>
      </c>
      <c r="I124" s="49">
        <v>50.755156999999997</v>
      </c>
    </row>
    <row r="125" spans="1:9">
      <c r="A125" s="47" t="s">
        <v>1283</v>
      </c>
      <c r="B125" s="48">
        <v>5.9043590000000004</v>
      </c>
      <c r="C125" s="48">
        <v>49.638064999999997</v>
      </c>
      <c r="D125" s="48" t="s">
        <v>1259</v>
      </c>
      <c r="E125" s="48"/>
      <c r="F125" s="48"/>
      <c r="G125" s="49" t="s">
        <v>1283</v>
      </c>
      <c r="H125" s="49">
        <v>5.9043590000000004</v>
      </c>
      <c r="I125" s="49">
        <v>49.638064999999997</v>
      </c>
    </row>
    <row r="126" spans="1:9">
      <c r="A126" s="47" t="s">
        <v>1284</v>
      </c>
      <c r="B126" s="48">
        <v>6.118976</v>
      </c>
      <c r="C126" s="48">
        <v>49.472648</v>
      </c>
      <c r="D126" s="48" t="s">
        <v>1285</v>
      </c>
      <c r="E126" s="48">
        <v>6.1214979999999999</v>
      </c>
      <c r="F126" s="48">
        <v>49.472554000000002</v>
      </c>
      <c r="G126" s="49" t="s">
        <v>1286</v>
      </c>
      <c r="H126" s="49">
        <v>6.118976</v>
      </c>
      <c r="I126" s="49">
        <v>49.472648</v>
      </c>
    </row>
    <row r="127" spans="1:9">
      <c r="A127" s="47" t="s">
        <v>1287</v>
      </c>
      <c r="B127" s="48">
        <v>11.506441000000001</v>
      </c>
      <c r="C127" s="48">
        <v>47.006532999999997</v>
      </c>
      <c r="D127" s="48" t="s">
        <v>1288</v>
      </c>
      <c r="E127" s="48">
        <v>11.510985</v>
      </c>
      <c r="F127" s="48">
        <v>47.005654999999997</v>
      </c>
      <c r="G127" s="49" t="s">
        <v>1289</v>
      </c>
      <c r="H127" s="49">
        <v>11.506441000000001</v>
      </c>
      <c r="I127" s="49">
        <v>47.006532999999997</v>
      </c>
    </row>
    <row r="128" spans="1:9">
      <c r="A128" s="47" t="s">
        <v>1290</v>
      </c>
      <c r="B128" s="48">
        <v>7.535215</v>
      </c>
      <c r="C128" s="48">
        <v>43.790284999999997</v>
      </c>
      <c r="D128" s="48" t="s">
        <v>1291</v>
      </c>
      <c r="E128" s="48">
        <v>7.529731</v>
      </c>
      <c r="F128" s="48">
        <v>43.788677999999997</v>
      </c>
      <c r="G128" s="49" t="s">
        <v>1292</v>
      </c>
      <c r="H128" s="49">
        <v>7.529731</v>
      </c>
      <c r="I128" s="49">
        <v>43.788677999999997</v>
      </c>
    </row>
    <row r="129" spans="1:9">
      <c r="A129" s="47" t="s">
        <v>1293</v>
      </c>
      <c r="B129" s="48">
        <v>6.7072969999999996</v>
      </c>
      <c r="C129" s="48">
        <v>45.131883999999999</v>
      </c>
      <c r="D129" s="48" t="s">
        <v>1294</v>
      </c>
      <c r="E129" s="48">
        <v>6.7140810000000002</v>
      </c>
      <c r="F129" s="48">
        <v>45.087491</v>
      </c>
      <c r="G129" s="49" t="s">
        <v>1295</v>
      </c>
      <c r="H129" s="49">
        <v>6.7072969999999996</v>
      </c>
      <c r="I129" s="49">
        <v>45.131883999999999</v>
      </c>
    </row>
    <row r="130" spans="1:9">
      <c r="A130" s="47" t="s">
        <v>1296</v>
      </c>
      <c r="B130" s="48">
        <v>13.835022</v>
      </c>
      <c r="C130" s="48">
        <v>45.699903999999997</v>
      </c>
      <c r="D130" s="48" t="s">
        <v>1297</v>
      </c>
      <c r="E130" s="48">
        <v>13.8355</v>
      </c>
      <c r="F130" s="48">
        <v>45.7</v>
      </c>
      <c r="G130" s="49" t="s">
        <v>1297</v>
      </c>
      <c r="H130" s="49">
        <v>13.8355</v>
      </c>
      <c r="I130" s="49">
        <v>45.7</v>
      </c>
    </row>
    <row r="131" spans="1:9">
      <c r="A131" s="47" t="s">
        <v>1298</v>
      </c>
      <c r="B131" s="48">
        <v>13.642402000000001</v>
      </c>
      <c r="C131" s="48">
        <v>46.534916000000003</v>
      </c>
      <c r="D131" s="48" t="s">
        <v>1299</v>
      </c>
      <c r="E131" s="48"/>
      <c r="F131" s="48"/>
      <c r="G131" s="49" t="s">
        <v>1300</v>
      </c>
      <c r="H131" s="49">
        <v>13.642402000000001</v>
      </c>
      <c r="I131" s="49">
        <v>46.534916000000003</v>
      </c>
    </row>
    <row r="132" spans="1:9">
      <c r="A132" s="47" t="s">
        <v>1301</v>
      </c>
      <c r="B132" s="48">
        <v>6.9100460000000004</v>
      </c>
      <c r="C132" s="48">
        <v>45.859585000000003</v>
      </c>
      <c r="D132" s="48" t="s">
        <v>1302</v>
      </c>
      <c r="E132" s="48">
        <v>6.9210609999999999</v>
      </c>
      <c r="F132" s="48">
        <v>45.846738000000002</v>
      </c>
      <c r="G132" s="49" t="s">
        <v>1303</v>
      </c>
      <c r="H132" s="49">
        <v>6.9210609999999999</v>
      </c>
      <c r="I132" s="49">
        <v>45.846738000000002</v>
      </c>
    </row>
    <row r="133" spans="1:9">
      <c r="A133" s="47" t="s">
        <v>1304</v>
      </c>
      <c r="B133" s="48">
        <v>7.5783379999999996</v>
      </c>
      <c r="C133" s="48">
        <v>44.147990999999998</v>
      </c>
      <c r="D133" s="48" t="s">
        <v>1305</v>
      </c>
      <c r="E133" s="48"/>
      <c r="F133" s="48"/>
      <c r="G133" s="49" t="s">
        <v>1306</v>
      </c>
      <c r="H133" s="49">
        <v>7.5783379999999996</v>
      </c>
      <c r="I133" s="49">
        <v>44.147990999999998</v>
      </c>
    </row>
    <row r="134" spans="1:9">
      <c r="A134" s="47" t="s">
        <v>1307</v>
      </c>
      <c r="B134" s="48">
        <v>7.5550499999999996</v>
      </c>
      <c r="C134" s="48">
        <v>43.891616999999997</v>
      </c>
      <c r="D134" s="48" t="s">
        <v>1305</v>
      </c>
      <c r="E134" s="48"/>
      <c r="F134" s="48"/>
      <c r="G134" s="49" t="s">
        <v>1308</v>
      </c>
      <c r="H134" s="49">
        <v>7.5550499999999996</v>
      </c>
      <c r="I134" s="49">
        <v>43.891616999999997</v>
      </c>
    </row>
    <row r="135" spans="1:9">
      <c r="A135" s="47" t="s">
        <v>1309</v>
      </c>
      <c r="B135" s="48">
        <v>13.798619</v>
      </c>
      <c r="C135" s="48">
        <v>45.583432000000002</v>
      </c>
      <c r="D135" s="48" t="s">
        <v>1310</v>
      </c>
      <c r="E135" s="48"/>
      <c r="F135" s="48"/>
      <c r="G135" s="49" t="s">
        <v>1311</v>
      </c>
      <c r="H135" s="49">
        <v>13.798619</v>
      </c>
      <c r="I135" s="49">
        <v>45.583432000000002</v>
      </c>
    </row>
    <row r="136" spans="1:9">
      <c r="A136" s="59" t="s">
        <v>1312</v>
      </c>
      <c r="B136" s="59">
        <v>-6.5558050000000003</v>
      </c>
      <c r="C136" s="59">
        <v>41.738458000000001</v>
      </c>
      <c r="D136" s="59" t="s">
        <v>1313</v>
      </c>
      <c r="E136" s="59">
        <v>-6.5642870000000002</v>
      </c>
      <c r="F136" s="60">
        <v>41.742640999999999</v>
      </c>
      <c r="G136" s="49" t="s">
        <v>1314</v>
      </c>
      <c r="H136" s="49">
        <v>-6.5558050000000003</v>
      </c>
      <c r="I136" s="49">
        <v>41.738458000000001</v>
      </c>
    </row>
    <row r="137" spans="1:9">
      <c r="A137" s="59" t="s">
        <v>1315</v>
      </c>
      <c r="B137" s="59">
        <v>-7.4142060000000001</v>
      </c>
      <c r="C137" s="59">
        <v>41.814281999999999</v>
      </c>
      <c r="D137" s="59" t="s">
        <v>1316</v>
      </c>
      <c r="E137" s="59">
        <v>-7.412725</v>
      </c>
      <c r="F137" s="60">
        <v>41.815368999999997</v>
      </c>
      <c r="G137" s="49" t="s">
        <v>1317</v>
      </c>
      <c r="H137" s="49">
        <v>-7.4142060000000001</v>
      </c>
      <c r="I137" s="49">
        <v>41.814281999999999</v>
      </c>
    </row>
    <row r="138" spans="1:9">
      <c r="A138" s="59" t="s">
        <v>1318</v>
      </c>
      <c r="B138" s="59">
        <v>-8.6551439999999999</v>
      </c>
      <c r="C138" s="59">
        <v>42.034663999999999</v>
      </c>
      <c r="D138" s="59" t="s">
        <v>1319</v>
      </c>
      <c r="E138" s="59">
        <v>-8.6522710000000007</v>
      </c>
      <c r="F138" s="60">
        <v>42.034880000000001</v>
      </c>
      <c r="G138" s="49" t="s">
        <v>1320</v>
      </c>
      <c r="H138" s="49">
        <v>-8.6551439999999999</v>
      </c>
      <c r="I138" s="49">
        <v>42.034663999999999</v>
      </c>
    </row>
    <row r="139" spans="1:9">
      <c r="A139" s="59" t="s">
        <v>1321</v>
      </c>
      <c r="B139" s="59">
        <v>-6.8261969999999996</v>
      </c>
      <c r="C139" s="59">
        <v>40.606900000000003</v>
      </c>
      <c r="D139" s="59" t="s">
        <v>1322</v>
      </c>
      <c r="E139" s="59">
        <v>-6.8240429999999996</v>
      </c>
      <c r="F139" s="60">
        <v>40.607677000000002</v>
      </c>
      <c r="G139" s="49" t="s">
        <v>1323</v>
      </c>
      <c r="H139" s="49">
        <v>-6.8261969999999996</v>
      </c>
      <c r="I139" s="49">
        <v>40.606900000000003</v>
      </c>
    </row>
    <row r="140" spans="1:9">
      <c r="A140" s="59" t="s">
        <v>1324</v>
      </c>
      <c r="B140" s="59">
        <v>-7.0359210000000001</v>
      </c>
      <c r="C140" s="59">
        <v>38.883046999999998</v>
      </c>
      <c r="D140" s="59" t="s">
        <v>1325</v>
      </c>
      <c r="E140" s="59">
        <v>-7.0340619999999996</v>
      </c>
      <c r="F140" s="60">
        <v>38.884162000000003</v>
      </c>
      <c r="G140" s="49" t="s">
        <v>1326</v>
      </c>
      <c r="H140" s="49">
        <v>-7.0359210000000001</v>
      </c>
      <c r="I140" s="49">
        <v>38.883046999999998</v>
      </c>
    </row>
    <row r="141" spans="1:9">
      <c r="A141" s="59" t="s">
        <v>1327</v>
      </c>
      <c r="B141" s="59">
        <v>-7.2519210000000003</v>
      </c>
      <c r="C141" s="59">
        <v>37.960008999999999</v>
      </c>
      <c r="D141" s="59" t="s">
        <v>1328</v>
      </c>
      <c r="E141" s="59">
        <v>-7.2502129999999996</v>
      </c>
      <c r="F141" s="60">
        <v>37.961427999999998</v>
      </c>
      <c r="G141" s="49" t="s">
        <v>1329</v>
      </c>
      <c r="H141" s="49">
        <v>-7.2519210000000003</v>
      </c>
      <c r="I141" s="49">
        <v>37.960008999999999</v>
      </c>
    </row>
    <row r="142" spans="1:9">
      <c r="A142" s="59" t="s">
        <v>1330</v>
      </c>
      <c r="B142" s="59">
        <v>-7.4193119999999997</v>
      </c>
      <c r="C142" s="59">
        <v>37.237631999999998</v>
      </c>
      <c r="D142" s="59" t="s">
        <v>1331</v>
      </c>
      <c r="E142" s="59">
        <v>-7.4182680000000003</v>
      </c>
      <c r="F142" s="60">
        <v>37.23874</v>
      </c>
      <c r="G142" s="49" t="s">
        <v>1332</v>
      </c>
      <c r="H142" s="49">
        <v>-7.4193119999999997</v>
      </c>
      <c r="I142" s="49">
        <v>37.237631999999998</v>
      </c>
    </row>
    <row r="143" spans="1:9">
      <c r="A143" s="59" t="s">
        <v>1333</v>
      </c>
      <c r="B143" s="59">
        <v>-1.7524999999999999</v>
      </c>
      <c r="C143" s="59">
        <v>43.339722000000002</v>
      </c>
      <c r="D143" s="59" t="s">
        <v>1334</v>
      </c>
      <c r="E143" s="59">
        <v>-1.7526010000000001</v>
      </c>
      <c r="F143" s="60">
        <v>43.339759999999998</v>
      </c>
      <c r="G143" s="49" t="s">
        <v>1335</v>
      </c>
      <c r="H143" s="49">
        <v>-1.7524999999999999</v>
      </c>
      <c r="I143" s="49">
        <v>43.339722000000002</v>
      </c>
    </row>
    <row r="144" spans="1:9">
      <c r="A144" s="59" t="s">
        <v>1336</v>
      </c>
      <c r="B144" s="59">
        <v>1.9405509999999999</v>
      </c>
      <c r="C144" s="59">
        <v>42.433542000000003</v>
      </c>
      <c r="D144" s="59" t="s">
        <v>1337</v>
      </c>
      <c r="E144" s="59">
        <v>1.9439500000000001</v>
      </c>
      <c r="F144" s="60">
        <v>42.433771999999998</v>
      </c>
      <c r="G144" s="49" t="s">
        <v>1338</v>
      </c>
      <c r="H144" s="49">
        <v>1.9405509999999999</v>
      </c>
      <c r="I144" s="49">
        <v>42.433542000000003</v>
      </c>
    </row>
    <row r="145" spans="1:9">
      <c r="A145" s="61" t="s">
        <v>1339</v>
      </c>
      <c r="B145" s="61">
        <v>2.8654890000000002</v>
      </c>
      <c r="C145" s="61">
        <v>42.464170000000003</v>
      </c>
      <c r="D145" s="61" t="s">
        <v>1340</v>
      </c>
      <c r="E145" s="61">
        <v>2.8653819999999999</v>
      </c>
      <c r="F145" s="62">
        <v>42.464575000000004</v>
      </c>
      <c r="G145" s="49" t="s">
        <v>1341</v>
      </c>
      <c r="H145" s="49">
        <v>2.8654890000000002</v>
      </c>
      <c r="I145" s="49">
        <v>42.464170000000003</v>
      </c>
    </row>
  </sheetData>
  <mergeCells count="3">
    <mergeCell ref="A1:C1"/>
    <mergeCell ref="D1:F1"/>
    <mergeCell ref="G1:I1"/>
  </mergeCells>
  <pageMargins left="0.7" right="0.7" top="0.75" bottom="0.75" header="0.3" footer="0.3"/>
  <pageSetup paperSize="9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8</vt:i4>
      </vt:variant>
    </vt:vector>
  </HeadingPairs>
  <TitlesOfParts>
    <vt:vector size="8" baseType="lpstr">
      <vt:lpstr>General</vt:lpstr>
      <vt:lpstr>Functional Nodes</vt:lpstr>
      <vt:lpstr>Functional Link</vt:lpstr>
      <vt:lpstr>Logical Nodes</vt:lpstr>
      <vt:lpstr>Logical Section</vt:lpstr>
      <vt:lpstr>Base Data to Logical Sections</vt:lpstr>
      <vt:lpstr>Intermediate Location Points</vt:lpstr>
      <vt:lpstr>New Border Nodes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Jensen Jan Kristian</dc:creator>
  <cp:lastModifiedBy>Harnes Randi</cp:lastModifiedBy>
  <dcterms:created xsi:type="dcterms:W3CDTF">2013-12-20T14:11:05Z</dcterms:created>
  <dcterms:modified xsi:type="dcterms:W3CDTF">2019-11-30T13:12:13Z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5fbf486-f09d-4a86-8810-b4add863c98a_Enabled">
    <vt:lpwstr>True</vt:lpwstr>
  </property>
  <property fmtid="{D5CDD505-2E9C-101B-9397-08002B2CF9AE}" pid="3" name="MSIP_Label_e5fbf486-f09d-4a86-8810-b4add863c98a_SiteId">
    <vt:lpwstr>38856954-ed55-49f7-8bdd-738ffbbfd390</vt:lpwstr>
  </property>
  <property fmtid="{D5CDD505-2E9C-101B-9397-08002B2CF9AE}" pid="4" name="MSIP_Label_e5fbf486-f09d-4a86-8810-b4add863c98a_Owner">
    <vt:lpwstr>jajens@vegvesen.no</vt:lpwstr>
  </property>
  <property fmtid="{D5CDD505-2E9C-101B-9397-08002B2CF9AE}" pid="5" name="MSIP_Label_e5fbf486-f09d-4a86-8810-b4add863c98a_SetDate">
    <vt:lpwstr>2019-11-29T10:51:34.7019046Z</vt:lpwstr>
  </property>
  <property fmtid="{D5CDD505-2E9C-101B-9397-08002B2CF9AE}" pid="6" name="MSIP_Label_e5fbf486-f09d-4a86-8810-b4add863c98a_Name">
    <vt:lpwstr>Public</vt:lpwstr>
  </property>
  <property fmtid="{D5CDD505-2E9C-101B-9397-08002B2CF9AE}" pid="7" name="MSIP_Label_e5fbf486-f09d-4a86-8810-b4add863c98a_Application">
    <vt:lpwstr>Microsoft Azure Information Protection</vt:lpwstr>
  </property>
  <property fmtid="{D5CDD505-2E9C-101B-9397-08002B2CF9AE}" pid="8" name="MSIP_Label_e5fbf486-f09d-4a86-8810-b4add863c98a_ActionId">
    <vt:lpwstr>0a05cec8-fb9f-4226-a670-131c3778908b</vt:lpwstr>
  </property>
  <property fmtid="{D5CDD505-2E9C-101B-9397-08002B2CF9AE}" pid="9" name="MSIP_Label_e5fbf486-f09d-4a86-8810-b4add863c98a_Extended_MSFT_Method">
    <vt:lpwstr>Manual</vt:lpwstr>
  </property>
  <property fmtid="{D5CDD505-2E9C-101B-9397-08002B2CF9AE}" pid="10" name="Sensitivity">
    <vt:lpwstr>Public</vt:lpwstr>
  </property>
  <property fmtid="{D5CDD505-2E9C-101B-9397-08002B2CF9AE}" pid="11" name="ESRI_WORKBOOK_ID">
    <vt:lpwstr>6840ed82002f4ac3a4dd6ce8a3284fab</vt:lpwstr>
  </property>
</Properties>
</file>