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igfre\Documents\Statens vegvesen\SSB - Kostra rapporter\Kladd 2019\"/>
    </mc:Choice>
  </mc:AlternateContent>
  <xr:revisionPtr revIDLastSave="0" documentId="13_ncr:1_{31B14670-0114-4E55-ABB6-0782D39D101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J11" i="1" l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<sst xmlns="http://schemas.openxmlformats.org/spreadsheetml/2006/main" count="69" uniqueCount="68">
  <si>
    <t>Antall meter pr kommune/fylke og vegkategori</t>
  </si>
  <si>
    <t>Knr</t>
  </si>
  <si>
    <t>EV</t>
  </si>
  <si>
    <t>RV</t>
  </si>
  <si>
    <t>EV+RV</t>
  </si>
  <si>
    <t>FV</t>
  </si>
  <si>
    <t>KV</t>
  </si>
  <si>
    <t>PV</t>
  </si>
  <si>
    <t>SV</t>
  </si>
  <si>
    <t>Sum</t>
  </si>
  <si>
    <t>Nasjonal vegdatabank- PRODUKSJON</t>
  </si>
  <si>
    <t>Rapportdato:</t>
  </si>
  <si>
    <t>Bestillingsparametre</t>
  </si>
  <si>
    <t>Bestillingsnr:</t>
  </si>
  <si>
    <t>Bruker:</t>
  </si>
  <si>
    <t>sigmfred</t>
  </si>
  <si>
    <t>Basistabell:</t>
  </si>
  <si>
    <t>Vegvalg</t>
  </si>
  <si>
    <t>HVOR: Del av vegnettet som er valgt</t>
  </si>
  <si>
    <t>-----------------------------------------</t>
  </si>
  <si>
    <t>Bilveg  Gangveg Vegfunksjon</t>
  </si>
  <si>
    <t>Stamveger 2009</t>
  </si>
  <si>
    <t>Riksveger fra 2010</t>
  </si>
  <si>
    <t>Primære fylkesveger</t>
  </si>
  <si>
    <t>Sekundære fylkesveger</t>
  </si>
  <si>
    <t>Øvrige fylkesveger</t>
  </si>
  <si>
    <t>Bilveg  Gangveg VegKategori</t>
  </si>
  <si>
    <t>×            Europaveg</t>
  </si>
  <si>
    <t>×            Riksveg</t>
  </si>
  <si>
    <t>×            Fylkesveg</t>
  </si>
  <si>
    <t>×            Kommunal veg</t>
  </si>
  <si>
    <t>×            Privat veg</t>
  </si>
  <si>
    <t>×            Skogsbilveg</t>
  </si>
  <si>
    <t>Vegnettsfilter:</t>
  </si>
  <si>
    <t>---------------</t>
  </si>
  <si>
    <t>Vegstatus</t>
  </si>
  <si>
    <t>×     Eksisterende veg</t>
  </si>
  <si>
    <t>×     Midlertidig vegstatus</t>
  </si>
  <si>
    <t>Veg under bygging</t>
  </si>
  <si>
    <t>Planlagt veg</t>
  </si>
  <si>
    <t>Beredskapsveg</t>
  </si>
  <si>
    <t>Rømningstunnel</t>
  </si>
  <si>
    <t>Serviceveg</t>
  </si>
  <si>
    <t>Deler av vegnettet:</t>
  </si>
  <si>
    <t>×     Ordinær veg</t>
  </si>
  <si>
    <t>×     Armer</t>
  </si>
  <si>
    <t>×     Ramper</t>
  </si>
  <si>
    <t>Ferjesamband</t>
  </si>
  <si>
    <t>×     Envegmot</t>
  </si>
  <si>
    <t>×     Rundkjøringer</t>
  </si>
  <si>
    <t>×     Plasser og lommer</t>
  </si>
  <si>
    <t>Sekundærveg</t>
  </si>
  <si>
    <t>Konnekteringslenker</t>
  </si>
  <si>
    <t>Fiktivveg</t>
  </si>
  <si>
    <t>HVA: Valgte vegfagdata</t>
  </si>
  <si>
    <t>----------------------------</t>
  </si>
  <si>
    <t>Vegreferanse</t>
  </si>
  <si>
    <t>Kommune</t>
  </si>
  <si>
    <t>Region Sør</t>
  </si>
  <si>
    <t>Region Øst</t>
  </si>
  <si>
    <t>Region Vest</t>
  </si>
  <si>
    <t>Region Midt</t>
  </si>
  <si>
    <t>Region Nord</t>
  </si>
  <si>
    <t>Sum hele landet</t>
  </si>
  <si>
    <t>Veglengder gyldig pr  20191231</t>
  </si>
  <si>
    <t>15.01.2019</t>
  </si>
  <si>
    <t>Vegnett gyldig: 20191231</t>
  </si>
  <si>
    <t>Data gyldig 20191231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</si>
</sst>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yyyy\-mm\-dd"/>
  </numFmts>
  <fonts count="3" x14ac:knownFonts="1">
    <font>
      <sz val="11"/>
      <color indexed="8"/>
      <name val="Calibri"/>
      <family val="2"/>
      <scheme val="minor"/>
    </font>
    <font>
      <b/>
      <sz val="14"/>
      <color rgb="FF010000"/>
      <name val="helvetica"/>
    </font>
    <font>
      <b/>
      <sz val="8"/>
      <color rgb="FF01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89898"/>
      </patternFill>
    </fill>
    <fill>
      <patternFill patternType="solid">
        <fgColor rgb="FFE9E9E9"/>
      </patternFill>
    </fill>
    <fill>
      <patternFill patternType="solid">
        <fgColor rgb="FFF4F4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5" fontId="2" fillId="4" borderId="0" xfId="0" applyNumberFormat="1" applyFont="1" applyFill="1"/>
    <xf numFmtId="0" fontId="0" fillId="0" borderId="0" xfId="0"/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0" fillId="0" borderId="0" xfId="0"/>
    <xf numFmtId="0" fontId="2" fillId="4" borderId="0" xfId="0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4" borderId="0" xfId="0" applyFont="1" applyFill="1"/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16.85546875" bestFit="1" customWidth="1"/>
    <col min="2" max="2" width="14.42578125" bestFit="1" customWidth="1"/>
    <col min="3" max="3" width="14.85546875" bestFit="1" customWidth="1"/>
    <col min="4" max="4" width="15.140625" bestFit="1" customWidth="1"/>
    <col min="5" max="5" width="21" bestFit="1" customWidth="1"/>
    <col min="6" max="6" width="20.85546875" bestFit="1" customWidth="1"/>
    <col min="7" max="7" width="15.140625" bestFit="1" customWidth="1"/>
    <col min="8" max="10" width="17" bestFit="1" customWidth="1"/>
  </cols>
  <sheetData>
    <row r="1" spans="1:12" ht="18" x14ac:dyDescent="0.25">
      <c r="C1" s="20" t="s">
        <v>64</v>
      </c>
      <c r="D1" s="18"/>
      <c r="E1" s="18"/>
      <c r="F1" s="18"/>
      <c r="G1" s="18"/>
      <c r="H1" s="6"/>
      <c r="I1" s="8" t="s">
        <v>11</v>
      </c>
      <c r="J1" s="8" t="s">
        <v>65</v>
      </c>
    </row>
    <row r="2" spans="1:12" x14ac:dyDescent="0.25">
      <c r="C2" s="19" t="s">
        <v>0</v>
      </c>
      <c r="D2" s="18"/>
      <c r="E2" s="18"/>
      <c r="F2" s="18"/>
    </row>
    <row r="3" spans="1:12" x14ac:dyDescent="0.25">
      <c r="A3" s="1" t="s">
        <v>1</v>
      </c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2" x14ac:dyDescent="0.25">
      <c r="A4" s="17"/>
      <c r="B4" s="18"/>
      <c r="C4" s="18"/>
      <c r="E4" s="4"/>
      <c r="F4" s="5"/>
    </row>
    <row r="5" spans="1:12" s="16" customFormat="1" x14ac:dyDescent="0.25">
      <c r="B5" s="2" t="s">
        <v>59</v>
      </c>
      <c r="C5" s="12">
        <v>1296024</v>
      </c>
      <c r="D5" s="12">
        <v>1095455</v>
      </c>
      <c r="E5" s="12">
        <v>2391479</v>
      </c>
      <c r="F5" s="14">
        <v>10446852</v>
      </c>
      <c r="G5" s="13">
        <v>9607426</v>
      </c>
      <c r="H5" s="13">
        <v>32649637</v>
      </c>
      <c r="I5" s="13">
        <v>22904202</v>
      </c>
      <c r="J5" s="13">
        <v>77999596</v>
      </c>
      <c r="L5" s="15"/>
    </row>
    <row r="6" spans="1:12" s="16" customFormat="1" x14ac:dyDescent="0.25">
      <c r="B6" s="2" t="s">
        <v>58</v>
      </c>
      <c r="C6" s="12">
        <v>1049664</v>
      </c>
      <c r="D6" s="12">
        <v>870613</v>
      </c>
      <c r="E6" s="12">
        <v>1920277</v>
      </c>
      <c r="F6" s="13">
        <v>8571554</v>
      </c>
      <c r="G6" s="13">
        <v>7755292</v>
      </c>
      <c r="H6" s="13">
        <v>20956684</v>
      </c>
      <c r="I6" s="13">
        <v>15422027</v>
      </c>
      <c r="J6" s="13">
        <v>54625834</v>
      </c>
    </row>
    <row r="7" spans="1:12" s="16" customFormat="1" x14ac:dyDescent="0.25">
      <c r="B7" s="2" t="s">
        <v>60</v>
      </c>
      <c r="C7" s="12">
        <v>1140181</v>
      </c>
      <c r="D7" s="12">
        <f>869501+581</f>
        <v>870082</v>
      </c>
      <c r="E7" s="12">
        <f>2009682+581</f>
        <v>2010263</v>
      </c>
      <c r="F7" s="12">
        <f>8079884-581</f>
        <v>8079303</v>
      </c>
      <c r="G7" s="13">
        <v>8522472</v>
      </c>
      <c r="H7" s="13">
        <v>16595167</v>
      </c>
      <c r="I7" s="13">
        <v>2064150</v>
      </c>
      <c r="J7" s="13">
        <v>37271355</v>
      </c>
    </row>
    <row r="8" spans="1:12" s="16" customFormat="1" x14ac:dyDescent="0.25">
      <c r="B8" s="2" t="s">
        <v>61</v>
      </c>
      <c r="C8" s="12">
        <v>1048712</v>
      </c>
      <c r="D8" s="12">
        <v>239849</v>
      </c>
      <c r="E8" s="12">
        <v>1288561</v>
      </c>
      <c r="F8" s="13">
        <v>9077139</v>
      </c>
      <c r="G8" s="13">
        <v>6951655</v>
      </c>
      <c r="H8" s="13">
        <v>16368354</v>
      </c>
      <c r="I8" s="13">
        <v>6870571</v>
      </c>
      <c r="J8" s="13">
        <v>40556280</v>
      </c>
    </row>
    <row r="9" spans="1:12" s="16" customFormat="1" x14ac:dyDescent="0.25">
      <c r="B9" s="2" t="s">
        <v>62</v>
      </c>
      <c r="C9" s="12">
        <v>2682945</v>
      </c>
      <c r="D9" s="12">
        <v>463155</v>
      </c>
      <c r="E9" s="12">
        <v>3146100</v>
      </c>
      <c r="F9" s="13">
        <v>8514536</v>
      </c>
      <c r="G9" s="13">
        <v>6885437</v>
      </c>
      <c r="H9" s="13">
        <v>12199382</v>
      </c>
      <c r="I9" s="13">
        <v>2343938</v>
      </c>
      <c r="J9" s="13">
        <v>33089393</v>
      </c>
    </row>
    <row r="10" spans="1:12" s="6" customFormat="1" x14ac:dyDescent="0.25">
      <c r="B10" s="2"/>
      <c r="C10" s="3"/>
      <c r="D10" s="3"/>
      <c r="E10" s="3"/>
      <c r="F10" s="3"/>
      <c r="G10" s="3"/>
      <c r="H10" s="3"/>
      <c r="I10" s="3"/>
      <c r="J10" s="3"/>
    </row>
    <row r="11" spans="1:12" s="6" customFormat="1" x14ac:dyDescent="0.25">
      <c r="B11" s="2" t="s">
        <v>63</v>
      </c>
      <c r="C11" s="3">
        <f t="shared" ref="C11:J11" si="0">SUM(C5:C10)</f>
        <v>7217526</v>
      </c>
      <c r="D11" s="3">
        <f t="shared" si="0"/>
        <v>3539154</v>
      </c>
      <c r="E11" s="3">
        <f t="shared" si="0"/>
        <v>10756680</v>
      </c>
      <c r="F11" s="3">
        <f t="shared" si="0"/>
        <v>44689384</v>
      </c>
      <c r="G11" s="3">
        <f t="shared" si="0"/>
        <v>39722282</v>
      </c>
      <c r="H11" s="3">
        <f t="shared" si="0"/>
        <v>98769224</v>
      </c>
      <c r="I11" s="3">
        <f t="shared" si="0"/>
        <v>49604888</v>
      </c>
      <c r="J11" s="3">
        <f t="shared" si="0"/>
        <v>243542458</v>
      </c>
    </row>
    <row r="12" spans="1:12" x14ac:dyDescent="0.25">
      <c r="A12" s="21"/>
      <c r="B12" s="18"/>
    </row>
    <row r="13" spans="1:12" s="6" customFormat="1" x14ac:dyDescent="0.25">
      <c r="A13" s="17" t="s">
        <v>10</v>
      </c>
      <c r="B13" s="18"/>
      <c r="C13" s="18"/>
      <c r="E13" s="7" t="s">
        <v>11</v>
      </c>
      <c r="F13" s="9">
        <v>43480</v>
      </c>
    </row>
    <row r="14" spans="1:12" s="6" customFormat="1" ht="18" x14ac:dyDescent="0.25">
      <c r="E14" s="22" t="s">
        <v>12</v>
      </c>
      <c r="F14" s="18"/>
    </row>
    <row r="15" spans="1:12" s="6" customFormat="1" x14ac:dyDescent="0.25">
      <c r="A15" s="7" t="s">
        <v>13</v>
      </c>
      <c r="B15" s="10">
        <v>4376533</v>
      </c>
      <c r="C15" s="7" t="s">
        <v>14</v>
      </c>
      <c r="D15" s="7" t="s">
        <v>15</v>
      </c>
      <c r="E15" s="7" t="s">
        <v>16</v>
      </c>
      <c r="F15" s="7"/>
    </row>
    <row r="16" spans="1:12" s="6" customFormat="1" ht="18" x14ac:dyDescent="0.25">
      <c r="E16" s="22" t="s">
        <v>17</v>
      </c>
      <c r="F16" s="18"/>
    </row>
    <row r="17" spans="1:3" s="6" customFormat="1" x14ac:dyDescent="0.25">
      <c r="A17" s="17" t="s">
        <v>18</v>
      </c>
      <c r="B17" s="18"/>
      <c r="C17" s="18"/>
    </row>
    <row r="18" spans="1:3" s="6" customFormat="1" x14ac:dyDescent="0.25">
      <c r="A18" s="17" t="s">
        <v>19</v>
      </c>
      <c r="B18" s="18"/>
    </row>
    <row r="19" spans="1:3" s="6" customFormat="1" x14ac:dyDescent="0.25">
      <c r="A19" s="17" t="s">
        <v>66</v>
      </c>
      <c r="B19" s="18"/>
    </row>
    <row r="20" spans="1:3" s="6" customFormat="1" x14ac:dyDescent="0.25">
      <c r="A20" s="17" t="s">
        <v>20</v>
      </c>
      <c r="B20" s="18"/>
    </row>
    <row r="21" spans="1:3" s="6" customFormat="1" x14ac:dyDescent="0.25">
      <c r="A21" s="7" t="s">
        <v>21</v>
      </c>
    </row>
    <row r="22" spans="1:3" s="6" customFormat="1" x14ac:dyDescent="0.25">
      <c r="A22" s="17" t="s">
        <v>22</v>
      </c>
      <c r="B22" s="18"/>
    </row>
    <row r="23" spans="1:3" s="6" customFormat="1" x14ac:dyDescent="0.25">
      <c r="A23" s="17" t="s">
        <v>23</v>
      </c>
      <c r="B23" s="18"/>
    </row>
    <row r="24" spans="1:3" s="6" customFormat="1" x14ac:dyDescent="0.25">
      <c r="A24" s="17" t="s">
        <v>24</v>
      </c>
      <c r="B24" s="18"/>
    </row>
    <row r="25" spans="1:3" s="6" customFormat="1" x14ac:dyDescent="0.25">
      <c r="A25" s="17" t="s">
        <v>25</v>
      </c>
      <c r="B25" s="18"/>
    </row>
    <row r="26" spans="1:3" s="6" customFormat="1" x14ac:dyDescent="0.25">
      <c r="A26" s="17" t="s">
        <v>26</v>
      </c>
      <c r="B26" s="18"/>
    </row>
    <row r="27" spans="1:3" s="6" customFormat="1" x14ac:dyDescent="0.25">
      <c r="A27" s="17" t="s">
        <v>27</v>
      </c>
      <c r="B27" s="18"/>
    </row>
    <row r="28" spans="1:3" s="6" customFormat="1" x14ac:dyDescent="0.25">
      <c r="A28" s="7" t="s">
        <v>28</v>
      </c>
    </row>
    <row r="29" spans="1:3" s="6" customFormat="1" x14ac:dyDescent="0.25">
      <c r="A29" s="17" t="s">
        <v>29</v>
      </c>
      <c r="B29" s="18"/>
    </row>
    <row r="30" spans="1:3" s="6" customFormat="1" x14ac:dyDescent="0.25">
      <c r="A30" s="17" t="s">
        <v>30</v>
      </c>
      <c r="B30" s="18"/>
    </row>
    <row r="31" spans="1:3" s="6" customFormat="1" x14ac:dyDescent="0.25">
      <c r="A31" s="17" t="s">
        <v>31</v>
      </c>
      <c r="B31" s="18"/>
    </row>
    <row r="32" spans="1:3" s="6" customFormat="1" x14ac:dyDescent="0.25">
      <c r="A32" s="17" t="s">
        <v>32</v>
      </c>
      <c r="B32" s="18"/>
    </row>
    <row r="33" spans="1:2" s="6" customFormat="1" x14ac:dyDescent="0.25">
      <c r="A33" s="11"/>
    </row>
    <row r="34" spans="1:2" s="6" customFormat="1" x14ac:dyDescent="0.25">
      <c r="A34" s="7" t="s">
        <v>33</v>
      </c>
    </row>
    <row r="35" spans="1:2" s="6" customFormat="1" x14ac:dyDescent="0.25">
      <c r="A35" s="7" t="s">
        <v>34</v>
      </c>
    </row>
    <row r="36" spans="1:2" s="6" customFormat="1" x14ac:dyDescent="0.25">
      <c r="A36" s="7" t="s">
        <v>35</v>
      </c>
    </row>
    <row r="37" spans="1:2" s="6" customFormat="1" x14ac:dyDescent="0.25">
      <c r="A37" s="17" t="s">
        <v>36</v>
      </c>
      <c r="B37" s="18"/>
    </row>
    <row r="38" spans="1:2" s="6" customFormat="1" x14ac:dyDescent="0.25">
      <c r="A38" s="17" t="s">
        <v>37</v>
      </c>
      <c r="B38" s="18"/>
    </row>
    <row r="39" spans="1:2" s="6" customFormat="1" x14ac:dyDescent="0.25">
      <c r="A39" s="17" t="s">
        <v>38</v>
      </c>
      <c r="B39" s="18"/>
    </row>
    <row r="40" spans="1:2" s="6" customFormat="1" x14ac:dyDescent="0.25">
      <c r="A40" s="7" t="s">
        <v>39</v>
      </c>
    </row>
    <row r="41" spans="1:2" s="6" customFormat="1" x14ac:dyDescent="0.25">
      <c r="A41" s="7" t="s">
        <v>40</v>
      </c>
    </row>
    <row r="42" spans="1:2" s="6" customFormat="1" x14ac:dyDescent="0.25">
      <c r="A42" s="7" t="s">
        <v>41</v>
      </c>
    </row>
    <row r="43" spans="1:2" s="6" customFormat="1" x14ac:dyDescent="0.25">
      <c r="A43" s="7" t="s">
        <v>42</v>
      </c>
    </row>
    <row r="44" spans="1:2" s="6" customFormat="1" x14ac:dyDescent="0.25">
      <c r="A44" s="11"/>
    </row>
    <row r="45" spans="1:2" s="6" customFormat="1" x14ac:dyDescent="0.25">
      <c r="A45" s="11"/>
    </row>
    <row r="46" spans="1:2" s="6" customFormat="1" x14ac:dyDescent="0.25">
      <c r="A46" s="17" t="s">
        <v>43</v>
      </c>
      <c r="B46" s="18"/>
    </row>
    <row r="47" spans="1:2" s="6" customFormat="1" x14ac:dyDescent="0.25">
      <c r="A47" s="7" t="s">
        <v>44</v>
      </c>
    </row>
    <row r="48" spans="1:2" s="6" customFormat="1" x14ac:dyDescent="0.25">
      <c r="A48" s="7" t="s">
        <v>45</v>
      </c>
    </row>
    <row r="49" spans="1:2" s="6" customFormat="1" x14ac:dyDescent="0.25">
      <c r="A49" s="7" t="s">
        <v>46</v>
      </c>
    </row>
    <row r="50" spans="1:2" s="6" customFormat="1" x14ac:dyDescent="0.25">
      <c r="A50" s="7" t="s">
        <v>47</v>
      </c>
    </row>
    <row r="51" spans="1:2" s="6" customFormat="1" x14ac:dyDescent="0.25">
      <c r="A51" s="7" t="s">
        <v>48</v>
      </c>
    </row>
    <row r="52" spans="1:2" s="6" customFormat="1" x14ac:dyDescent="0.25">
      <c r="A52" s="17" t="s">
        <v>49</v>
      </c>
      <c r="B52" s="18"/>
    </row>
    <row r="53" spans="1:2" s="6" customFormat="1" x14ac:dyDescent="0.25">
      <c r="A53" s="17" t="s">
        <v>50</v>
      </c>
      <c r="B53" s="18"/>
    </row>
    <row r="54" spans="1:2" s="6" customFormat="1" x14ac:dyDescent="0.25">
      <c r="A54" s="7" t="s">
        <v>51</v>
      </c>
    </row>
    <row r="55" spans="1:2" s="6" customFormat="1" x14ac:dyDescent="0.25">
      <c r="A55" s="17" t="s">
        <v>52</v>
      </c>
      <c r="B55" s="18"/>
    </row>
    <row r="56" spans="1:2" s="6" customFormat="1" x14ac:dyDescent="0.25">
      <c r="A56" s="7" t="s">
        <v>53</v>
      </c>
    </row>
    <row r="57" spans="1:2" s="6" customFormat="1" x14ac:dyDescent="0.25">
      <c r="A57" s="11"/>
    </row>
    <row r="58" spans="1:2" s="6" customFormat="1" x14ac:dyDescent="0.25">
      <c r="A58" s="17" t="s">
        <v>54</v>
      </c>
      <c r="B58" s="18"/>
    </row>
    <row r="59" spans="1:2" s="6" customFormat="1" x14ac:dyDescent="0.25">
      <c r="A59" s="17" t="s">
        <v>55</v>
      </c>
      <c r="B59" s="18"/>
    </row>
    <row r="60" spans="1:2" s="6" customFormat="1" x14ac:dyDescent="0.25">
      <c r="A60" s="17" t="s">
        <v>67</v>
      </c>
      <c r="B60" s="18"/>
    </row>
    <row r="61" spans="1:2" s="6" customFormat="1" x14ac:dyDescent="0.25">
      <c r="A61" s="11"/>
    </row>
    <row r="62" spans="1:2" s="6" customFormat="1" x14ac:dyDescent="0.25">
      <c r="A62" s="7" t="s">
        <v>56</v>
      </c>
    </row>
    <row r="63" spans="1:2" s="6" customFormat="1" x14ac:dyDescent="0.25">
      <c r="A63" s="7" t="s">
        <v>57</v>
      </c>
    </row>
  </sheetData>
  <mergeCells count="31">
    <mergeCell ref="A25:B25"/>
    <mergeCell ref="A60:B60"/>
    <mergeCell ref="A52:B52"/>
    <mergeCell ref="A53:B53"/>
    <mergeCell ref="A55:B55"/>
    <mergeCell ref="A58:B58"/>
    <mergeCell ref="A59:B59"/>
    <mergeCell ref="A46:B46"/>
    <mergeCell ref="A29:B29"/>
    <mergeCell ref="A30:B30"/>
    <mergeCell ref="A37:B37"/>
    <mergeCell ref="A31:B31"/>
    <mergeCell ref="A32:B32"/>
    <mergeCell ref="A38:B38"/>
    <mergeCell ref="A39:B39"/>
    <mergeCell ref="A4:C4"/>
    <mergeCell ref="C2:F2"/>
    <mergeCell ref="C1:G1"/>
    <mergeCell ref="A26:B26"/>
    <mergeCell ref="A27:B27"/>
    <mergeCell ref="A18:B18"/>
    <mergeCell ref="A19:B19"/>
    <mergeCell ref="A12:B12"/>
    <mergeCell ref="A13:C13"/>
    <mergeCell ref="E14:F14"/>
    <mergeCell ref="E16:F16"/>
    <mergeCell ref="A17:C17"/>
    <mergeCell ref="A24:B24"/>
    <mergeCell ref="A20:B20"/>
    <mergeCell ref="A22:B22"/>
    <mergeCell ref="A23:B23"/>
  </mergeCells>
  <pageMargins left="0.25" right="0.25" top="0.75" bottom="0.75" header="0.3" footer="0.3"/>
  <pageSetup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Sigmund Fredriksen</cp:lastModifiedBy>
  <cp:lastPrinted>2020-01-16T14:38:25Z</cp:lastPrinted>
  <dcterms:created xsi:type="dcterms:W3CDTF">2017-12-18T06:56:09Z</dcterms:created>
  <dcterms:modified xsi:type="dcterms:W3CDTF">2020-01-22T07:22:02Z</dcterms:modified>
</cp:coreProperties>
</file>