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ls-07\sales 2017\HARGA\Private\Price Policy\PRICE LIST PT. UNILAB PERDANA\"/>
    </mc:Choice>
  </mc:AlternateContent>
  <bookViews>
    <workbookView xWindow="0" yWindow="60" windowWidth="5475" windowHeight="5055" tabRatio="887"/>
  </bookViews>
  <sheets>
    <sheet name="ECER AIR" sheetId="1" r:id="rId1"/>
    <sheet name="ECER UDARA" sheetId="3" r:id="rId2"/>
    <sheet name="ECER KEBAUAN" sheetId="5" r:id="rId3"/>
    <sheet name="ECER EMISI" sheetId="6" r:id="rId4"/>
    <sheet name="ECER TANAH" sheetId="7" r:id="rId5"/>
    <sheet name="ECER SLUDGE" sheetId="8" r:id="rId6"/>
    <sheet name="KALIBRASI" sheetId="9" r:id="rId7"/>
    <sheet name="MIKRO dan SWAB" sheetId="15" r:id="rId8"/>
    <sheet name="PAKET AIR" sheetId="14" r:id="rId9"/>
    <sheet name="PAKET UDARA" sheetId="12" r:id="rId10"/>
    <sheet name="PAKET EMISI" sheetId="16" r:id="rId11"/>
    <sheet name="ADDITIONAL" sheetId="13" r:id="rId12"/>
    <sheet name="SAMPLING" sheetId="17" r:id="rId13"/>
    <sheet name="PAKET" sheetId="10" r:id="rId14"/>
    <sheet name="JUAL ALAT" sheetId="18" r:id="rId15"/>
    <sheet name="Sheet1" sheetId="19" r:id="rId16"/>
  </sheets>
  <externalReferences>
    <externalReference r:id="rId17"/>
  </externalReferences>
  <definedNames>
    <definedName name="_xlnm.Print_Area" localSheetId="0">'ECER AIR'!$B$1:$F$130</definedName>
    <definedName name="_xlnm.Print_Area" localSheetId="3">'ECER EMISI'!$B$1:$F$43</definedName>
    <definedName name="_xlnm.Print_Area" localSheetId="2">'ECER KEBAUAN'!$B$2:$F$34</definedName>
    <definedName name="_xlnm.Print_Area" localSheetId="5">'ECER SLUDGE'!$B$1:$F$34</definedName>
    <definedName name="_xlnm.Print_Area" localSheetId="4">'ECER TANAH'!$B$1:$G$84</definedName>
    <definedName name="_xlnm.Print_Area" localSheetId="1">'ECER UDARA'!$B$1:$F$56</definedName>
    <definedName name="_xlnm.Print_Area" localSheetId="14">'JUAL ALAT'!$B$1:$F$27</definedName>
    <definedName name="_xlnm.Print_Area" localSheetId="6">KALIBRASI!$B$1:$E$28</definedName>
    <definedName name="_xlnm.Print_Area" localSheetId="8">'PAKET AIR'!$C$1:$E$80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1" i="12" l="1"/>
  <c r="T28" i="12"/>
  <c r="E11" i="18" l="1"/>
  <c r="E10" i="18"/>
  <c r="E9" i="18"/>
  <c r="E8" i="18"/>
  <c r="E7" i="18"/>
  <c r="E6" i="18"/>
  <c r="E5" i="18"/>
  <c r="J199" i="12" l="1"/>
  <c r="I196" i="12"/>
  <c r="I178" i="12"/>
  <c r="J181" i="12"/>
  <c r="J182" i="12" s="1"/>
  <c r="J163" i="12" l="1"/>
  <c r="I160" i="12"/>
  <c r="J140" i="12" l="1"/>
  <c r="I137" i="12"/>
  <c r="J118" i="12"/>
  <c r="I115" i="12"/>
  <c r="J96" i="12"/>
  <c r="I93" i="12"/>
  <c r="J73" i="12" l="1"/>
  <c r="I70" i="12"/>
  <c r="J50" i="12"/>
  <c r="I47" i="12"/>
  <c r="J27" i="12"/>
  <c r="I24" i="12"/>
  <c r="H66" i="1" l="1"/>
</calcChain>
</file>

<file path=xl/sharedStrings.xml><?xml version="1.0" encoding="utf-8"?>
<sst xmlns="http://schemas.openxmlformats.org/spreadsheetml/2006/main" count="2318" uniqueCount="886">
  <si>
    <t xml:space="preserve">Daftar Ruang Lingkup Pengujian Sampling </t>
  </si>
  <si>
    <t>dan Analisis Laboratorium</t>
  </si>
  <si>
    <t>A. HARGA SATUAN ANALISIS AIR</t>
  </si>
  <si>
    <t>No.</t>
  </si>
  <si>
    <t>Kemampuan Analisis</t>
  </si>
  <si>
    <t>Parameter</t>
  </si>
  <si>
    <t>Satuan</t>
  </si>
  <si>
    <t>Metoda Pengujian</t>
  </si>
  <si>
    <t>I</t>
  </si>
  <si>
    <t>FISIKA</t>
  </si>
  <si>
    <t>Bau</t>
  </si>
  <si>
    <t>Organoleptik</t>
  </si>
  <si>
    <t>Daya Hantar Listrik (DHL)</t>
  </si>
  <si>
    <t>us/cm</t>
  </si>
  <si>
    <t>Konduktifitimetri</t>
  </si>
  <si>
    <t>Kecerahan</t>
  </si>
  <si>
    <t>meter</t>
  </si>
  <si>
    <t>Visual</t>
  </si>
  <si>
    <t>Kekeruhan</t>
  </si>
  <si>
    <t>NTU</t>
  </si>
  <si>
    <t>Turbidimetri</t>
  </si>
  <si>
    <t>pH</t>
  </si>
  <si>
    <t>-</t>
  </si>
  <si>
    <t>Elektrometri</t>
  </si>
  <si>
    <t>Rasa</t>
  </si>
  <si>
    <t>mg/l</t>
  </si>
  <si>
    <t>Gravimetri</t>
  </si>
  <si>
    <t>Padatan tersuspensi (TSS)</t>
  </si>
  <si>
    <t>MLFSS</t>
  </si>
  <si>
    <t>MLVSS</t>
  </si>
  <si>
    <t>Lapisan minyak</t>
  </si>
  <si>
    <t>Sampah</t>
  </si>
  <si>
    <t>Salinitas</t>
  </si>
  <si>
    <t>%</t>
  </si>
  <si>
    <t>Konduktometri</t>
  </si>
  <si>
    <t>Termometri</t>
  </si>
  <si>
    <t>Warna</t>
  </si>
  <si>
    <t>Pt-Co</t>
  </si>
  <si>
    <t>Spektrofotometri</t>
  </si>
  <si>
    <t>Debit</t>
  </si>
  <si>
    <t>II</t>
  </si>
  <si>
    <t>KIMIA</t>
  </si>
  <si>
    <t>Alkalinitas Bikarbonat</t>
  </si>
  <si>
    <t>Titrimetri</t>
  </si>
  <si>
    <t>Alkalinitas Hidroksida</t>
  </si>
  <si>
    <t>Alkalinitas Karbonat</t>
  </si>
  <si>
    <t>Alkalinitas Total</t>
  </si>
  <si>
    <t>AAS</t>
  </si>
  <si>
    <t>Fenol</t>
  </si>
  <si>
    <t>BOD</t>
  </si>
  <si>
    <t>Padatan tersuspensi (TSS Gravi)</t>
  </si>
  <si>
    <t>MLSS</t>
  </si>
  <si>
    <t>COD (Spektro)</t>
  </si>
  <si>
    <t>COD (Titrasi)</t>
  </si>
  <si>
    <t>Minyak &amp; lemak</t>
  </si>
  <si>
    <t>Nitrogen total</t>
  </si>
  <si>
    <t>Kjeldahl</t>
  </si>
  <si>
    <t>Oksigen terlarut    (DO)</t>
  </si>
  <si>
    <t>Perhitungan</t>
  </si>
  <si>
    <t>Surfaktan Anion / detergen (MBAS)</t>
  </si>
  <si>
    <t>Total Organik Karbon (TOC)</t>
  </si>
  <si>
    <t>TOC Analyzer</t>
  </si>
  <si>
    <t>Minyak Nabati</t>
  </si>
  <si>
    <t>Minyak Mineral</t>
  </si>
  <si>
    <t>III</t>
  </si>
  <si>
    <t>MPN/100ml</t>
  </si>
  <si>
    <t>Tabung Ganda</t>
  </si>
  <si>
    <t>E.Coli</t>
  </si>
  <si>
    <t>Total Bakteri</t>
  </si>
  <si>
    <t>Koloni/ml</t>
  </si>
  <si>
    <t>TPC</t>
  </si>
  <si>
    <t>Plankton</t>
  </si>
  <si>
    <t>Individu</t>
  </si>
  <si>
    <t>Identifikasi</t>
  </si>
  <si>
    <t>Benthos</t>
  </si>
  <si>
    <t>Ammonia Total</t>
  </si>
  <si>
    <t>Ammonia Bebas</t>
  </si>
  <si>
    <t>KIMIA LOGAM</t>
  </si>
  <si>
    <t>IV</t>
  </si>
  <si>
    <t>MIKROBIOLOGI</t>
  </si>
  <si>
    <t>Koliform Tinja / Fecal Coli</t>
  </si>
  <si>
    <t>Salmonella</t>
  </si>
  <si>
    <t>Keterangan : Minimum pembayaran untuk analisis air percontoh Rp. 300.000</t>
  </si>
  <si>
    <t>ppm</t>
  </si>
  <si>
    <t>COx meter</t>
  </si>
  <si>
    <t>Kromatografi</t>
  </si>
  <si>
    <t>Debu</t>
  </si>
  <si>
    <t>Gravimetri (High Volume)</t>
  </si>
  <si>
    <t>Spektrofotometri   (Saltzman)</t>
  </si>
  <si>
    <t>Spektrofotometri   (NBKI)</t>
  </si>
  <si>
    <t>Spektrofotometri   (Indofenol)</t>
  </si>
  <si>
    <t>Spektrofotometri   (Metilen Blue)</t>
  </si>
  <si>
    <t>ug/m3</t>
  </si>
  <si>
    <t>Ozon</t>
  </si>
  <si>
    <t>Pengujian Sesaat</t>
  </si>
  <si>
    <t>Pengujian 24 Jam</t>
  </si>
  <si>
    <t>Karbon Monoksida (CO)</t>
  </si>
  <si>
    <t>Timbal                     (Pb)</t>
  </si>
  <si>
    <t>Logam Udara Pengujian Sesaat</t>
  </si>
  <si>
    <t>Logam Udara Pengujian 24 Jam</t>
  </si>
  <si>
    <t>Seng            (Zn)</t>
  </si>
  <si>
    <t>Besi             (Fe)</t>
  </si>
  <si>
    <t>Nikel            (Ni)</t>
  </si>
  <si>
    <t>Alumunium  (Al)</t>
  </si>
  <si>
    <t>Mangan       (Mn)</t>
  </si>
  <si>
    <t>Selenium     (Se)</t>
  </si>
  <si>
    <t>Kadmium    (Cd)</t>
  </si>
  <si>
    <t>Merkuri       (Hg)</t>
  </si>
  <si>
    <t>V</t>
  </si>
  <si>
    <t>Dust Fall</t>
  </si>
  <si>
    <t>Ton/Km2/Bulan</t>
  </si>
  <si>
    <t>SNI 13-4703-1998</t>
  </si>
  <si>
    <t>Dust Fall (1 bulan)</t>
  </si>
  <si>
    <t>Keterangan : Minimum pembayaran untuk analisis udara percontoh Rp. 300.000</t>
  </si>
  <si>
    <t>Cyclohexane</t>
  </si>
  <si>
    <t>Etanol</t>
  </si>
  <si>
    <t>Etil Merkaptan</t>
  </si>
  <si>
    <t>Iso Propil Alkohol (2-propanol)</t>
  </si>
  <si>
    <t>Metanol</t>
  </si>
  <si>
    <t>Etil Benzena</t>
  </si>
  <si>
    <t>Etil Asetat</t>
  </si>
  <si>
    <t>Metil Cyclohexane</t>
  </si>
  <si>
    <t>Metil Etil Keton</t>
  </si>
  <si>
    <t>Metil Iso Butil Keton</t>
  </si>
  <si>
    <t>Metil Merkaptan</t>
  </si>
  <si>
    <t>Metil Sulfida</t>
  </si>
  <si>
    <t>n-Hexane</t>
  </si>
  <si>
    <t>Styrene</t>
  </si>
  <si>
    <t>Toluene</t>
  </si>
  <si>
    <t>Xylene</t>
  </si>
  <si>
    <t>NIOSH 2539</t>
  </si>
  <si>
    <t>NIOSH 1501</t>
  </si>
  <si>
    <t>NIOSH 1003</t>
  </si>
  <si>
    <t>NIOSH 1500</t>
  </si>
  <si>
    <t>NIOSH 1400</t>
  </si>
  <si>
    <t>NIOSH 1457</t>
  </si>
  <si>
    <t>NIOSH 2542</t>
  </si>
  <si>
    <t>NIOSH 2500</t>
  </si>
  <si>
    <t>NIOSH 1300</t>
  </si>
  <si>
    <t>Debu (Partikel &lt; PM 10)</t>
  </si>
  <si>
    <t>Debu (Partikel &lt; PM 2,5)</t>
  </si>
  <si>
    <t>Partikel</t>
  </si>
  <si>
    <t>Gravimetri - Low volume</t>
  </si>
  <si>
    <t>Opasitas</t>
  </si>
  <si>
    <t>Visual ringelmann</t>
  </si>
  <si>
    <t>Electrochemical ( Analyzer )</t>
  </si>
  <si>
    <t>Nessler - Spektrofotometer</t>
  </si>
  <si>
    <t>Metilen Blue-Spektrofotometer</t>
  </si>
  <si>
    <t>Alizarin - Spektrofotometer</t>
  </si>
  <si>
    <t>Toluidin - Spektrofotometer</t>
  </si>
  <si>
    <t>Pyridine - Spektrofotometer</t>
  </si>
  <si>
    <t>Gas Chromathography</t>
  </si>
  <si>
    <t>D. HARGA SATUAN ANALISIS EMISI CEROBONG</t>
  </si>
  <si>
    <t xml:space="preserve">Mercury Thiosianat </t>
  </si>
  <si>
    <t>Kobalt (Co)</t>
  </si>
  <si>
    <t>Nikel (Ni)</t>
  </si>
  <si>
    <t>Perak (Ag)</t>
  </si>
  <si>
    <t>Tembaga (Cu)</t>
  </si>
  <si>
    <t>Temperatur</t>
  </si>
  <si>
    <t>Timah (Sn)</t>
  </si>
  <si>
    <t>TRS</t>
  </si>
  <si>
    <t>Velocity</t>
  </si>
  <si>
    <t>Oksigen (O2)</t>
  </si>
  <si>
    <r>
      <t>O</t>
    </r>
    <r>
      <rPr>
        <sz val="11"/>
        <color rgb="FF000000"/>
        <rFont val="Times New Roman"/>
        <family val="1"/>
      </rPr>
      <t>C</t>
    </r>
  </si>
  <si>
    <r>
      <t>CO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 xml:space="preserve"> Bebas </t>
    </r>
  </si>
  <si>
    <r>
      <t xml:space="preserve">RSC </t>
    </r>
    <r>
      <rPr>
        <i/>
        <sz val="11"/>
        <color rgb="FF000000"/>
        <rFont val="Times New Roman"/>
        <family val="1"/>
      </rPr>
      <t>(Residu Sodium Carbonat)</t>
    </r>
  </si>
  <si>
    <r>
      <t>SAR</t>
    </r>
    <r>
      <rPr>
        <i/>
        <sz val="11"/>
        <color rgb="FF000000"/>
        <rFont val="Times New Roman"/>
        <family val="1"/>
      </rPr>
      <t xml:space="preserve"> (Sodium Adsorbsi Ratio)</t>
    </r>
  </si>
  <si>
    <r>
      <t>Amonium           (NH</t>
    </r>
    <r>
      <rPr>
        <sz val="7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-N)</t>
    </r>
  </si>
  <si>
    <r>
      <t>Karbonat (CO</t>
    </r>
    <r>
      <rPr>
        <sz val="7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)</t>
    </r>
  </si>
  <si>
    <r>
      <t>Nitrat                    (NO</t>
    </r>
    <r>
      <rPr>
        <sz val="7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-N)</t>
    </r>
  </si>
  <si>
    <r>
      <t>Nitrit                     (NO</t>
    </r>
    <r>
      <rPr>
        <sz val="7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-N)</t>
    </r>
  </si>
  <si>
    <r>
      <t>Residu Klorin        (Cl</t>
    </r>
    <r>
      <rPr>
        <sz val="7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)</t>
    </r>
  </si>
  <si>
    <t>Padatan total           (TS)</t>
  </si>
  <si>
    <t>Padatan terlarut       (TDS Alat)</t>
  </si>
  <si>
    <t>Padatan terlarut       (TDS Gravi)</t>
  </si>
  <si>
    <t xml:space="preserve">Temperatur        </t>
  </si>
  <si>
    <r>
      <t>Fosfat Orto            (PO</t>
    </r>
    <r>
      <rPr>
        <sz val="7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-P)</t>
    </r>
  </si>
  <si>
    <t>Fosfat                    (P-total)</t>
  </si>
  <si>
    <r>
      <t>Kesadahan             (CaCO</t>
    </r>
    <r>
      <rPr>
        <sz val="7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)</t>
    </r>
  </si>
  <si>
    <r>
      <t>Klorin Bebas          (Cl</t>
    </r>
    <r>
      <rPr>
        <sz val="7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)</t>
    </r>
  </si>
  <si>
    <r>
      <t>Sulfat                    (SO</t>
    </r>
    <r>
      <rPr>
        <sz val="7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)</t>
    </r>
  </si>
  <si>
    <r>
      <t>Silika terlarut         (SiO</t>
    </r>
    <r>
      <rPr>
        <sz val="7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)</t>
    </r>
  </si>
  <si>
    <t>Sianida total          (CN)</t>
  </si>
  <si>
    <t>Sianida bebas        (CN)</t>
  </si>
  <si>
    <r>
      <t>Sulfida                   (H</t>
    </r>
    <r>
      <rPr>
        <sz val="7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S)</t>
    </r>
  </si>
  <si>
    <r>
      <t>Zat Organik                (KMnO</t>
    </r>
    <r>
      <rPr>
        <vertAlign val="subscript"/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)</t>
    </r>
  </si>
  <si>
    <t>Alkalinitas                        (MO)</t>
  </si>
  <si>
    <t>Alkalinitas                        (PP)</t>
  </si>
  <si>
    <t>Aluminium                        (Al)</t>
  </si>
  <si>
    <t>Antimon                           (Sb)</t>
  </si>
  <si>
    <t>Arsen                               (As)</t>
  </si>
  <si>
    <t>Barium                             (Ba)</t>
  </si>
  <si>
    <t>Besi Terlarut                     (Fe)</t>
  </si>
  <si>
    <t>Boron                               (B)</t>
  </si>
  <si>
    <t>Besi total                          (Fe)</t>
  </si>
  <si>
    <t>Fluorida                            (F)</t>
  </si>
  <si>
    <t>Kadmium                         (Cd)</t>
  </si>
  <si>
    <t>Kalium                             (K)</t>
  </si>
  <si>
    <t>Kalsium                           (Ca)</t>
  </si>
  <si>
    <t>Klorida                            (Cl)</t>
  </si>
  <si>
    <r>
      <t xml:space="preserve">Kromium VI                    (Cr </t>
    </r>
    <r>
      <rPr>
        <vertAlign val="superscript"/>
        <sz val="11"/>
        <color rgb="FF000000"/>
        <rFont val="Times New Roman"/>
        <family val="1"/>
      </rPr>
      <t>6+</t>
    </r>
    <r>
      <rPr>
        <sz val="11"/>
        <color rgb="FF000000"/>
        <rFont val="Times New Roman"/>
        <family val="1"/>
      </rPr>
      <t>)</t>
    </r>
  </si>
  <si>
    <t>Kromium total                  (Cr)</t>
  </si>
  <si>
    <t>Kobalt                             (Co)</t>
  </si>
  <si>
    <t>Magnesium                      (Mg)</t>
  </si>
  <si>
    <t>Mangan terlarut               (Mn)</t>
  </si>
  <si>
    <t>Mangan total                   (Mn)</t>
  </si>
  <si>
    <t>Molybdenum                   (Mo)</t>
  </si>
  <si>
    <t>Natrium                          (Na)</t>
  </si>
  <si>
    <t>Nikel                              (Ni)</t>
  </si>
  <si>
    <t>Perak                             (Ag)</t>
  </si>
  <si>
    <t>Raksa                            (Hg)</t>
  </si>
  <si>
    <t>Selenium                        (Se)</t>
  </si>
  <si>
    <t>Seng                              (Zn)</t>
  </si>
  <si>
    <t xml:space="preserve">Stanum/Timah                (Sn)         </t>
  </si>
  <si>
    <t>Tembaga                       (Cu)</t>
  </si>
  <si>
    <t>Timbal                           (Pb)</t>
  </si>
  <si>
    <r>
      <t>ug/m</t>
    </r>
    <r>
      <rPr>
        <vertAlign val="superscript"/>
        <sz val="11"/>
        <color rgb="FF000000"/>
        <rFont val="Times New Roman"/>
        <family val="1"/>
      </rPr>
      <t>3</t>
    </r>
  </si>
  <si>
    <r>
      <t>Hidrogen Sulfida     (H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S)</t>
    </r>
  </si>
  <si>
    <r>
      <t>Sulfur Dioksida        (SO</t>
    </r>
    <r>
      <rPr>
        <sz val="7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</si>
  <si>
    <r>
      <t>Nitrogen Dioksida    (NO</t>
    </r>
    <r>
      <rPr>
        <sz val="7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</si>
  <si>
    <t>Hidrokarbon, 3 jam   (HC)</t>
  </si>
  <si>
    <r>
      <t>Ammonia                (NH</t>
    </r>
    <r>
      <rPr>
        <sz val="7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)</t>
    </r>
  </si>
  <si>
    <r>
      <t>Karbon Dioksida     (CO</t>
    </r>
    <r>
      <rPr>
        <sz val="7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)</t>
    </r>
  </si>
  <si>
    <r>
      <t>Klorin                     (Cl</t>
    </r>
    <r>
      <rPr>
        <sz val="7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)</t>
    </r>
  </si>
  <si>
    <t>Hidrogen Klorida     (HCl)</t>
  </si>
  <si>
    <t>Timbal                  (Pb)</t>
  </si>
  <si>
    <r>
      <t>Hidrogen Sulfida    (H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S)</t>
    </r>
  </si>
  <si>
    <r>
      <t>Nitrogen Dioksida  (NO</t>
    </r>
    <r>
      <rPr>
        <sz val="7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</si>
  <si>
    <r>
      <t>Sulfur Dioksida      (SO</t>
    </r>
    <r>
      <rPr>
        <sz val="7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</si>
  <si>
    <r>
      <t>mg/m</t>
    </r>
    <r>
      <rPr>
        <vertAlign val="superscript"/>
        <sz val="11"/>
        <color rgb="FF000000"/>
        <rFont val="Times New Roman"/>
        <family val="1"/>
      </rPr>
      <t>3</t>
    </r>
  </si>
  <si>
    <t>Karbon Monoksida  (CO)</t>
  </si>
  <si>
    <r>
      <t>Amonia (NH</t>
    </r>
    <r>
      <rPr>
        <sz val="7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)</t>
    </r>
  </si>
  <si>
    <r>
      <t>Asetaldehide (CH</t>
    </r>
    <r>
      <rPr>
        <sz val="7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COH)</t>
    </r>
  </si>
  <si>
    <r>
      <t>Benzena (C</t>
    </r>
    <r>
      <rPr>
        <sz val="7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H</t>
    </r>
    <r>
      <rPr>
        <sz val="7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)</t>
    </r>
  </si>
  <si>
    <r>
      <t>Kloroform (CHL</t>
    </r>
    <r>
      <rPr>
        <sz val="7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)</t>
    </r>
  </si>
  <si>
    <r>
      <t>Hidrogen Sulfida (H</t>
    </r>
    <r>
      <rPr>
        <sz val="7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S)</t>
    </r>
  </si>
  <si>
    <t>Spektrofotometri (Indofenol)</t>
  </si>
  <si>
    <t>Spektrofotometri (Metilen Blue)</t>
  </si>
  <si>
    <t>C. HARGA SATUAN ANALISIS KEBAUAN UDARA</t>
  </si>
  <si>
    <t>Antimon                        (Sb)</t>
  </si>
  <si>
    <t>Barium                          (Ba)</t>
  </si>
  <si>
    <t>Arsen                            (As)</t>
  </si>
  <si>
    <t>Hidrogen Fluorida          (HF)</t>
  </si>
  <si>
    <t>Hidrogen Klorida           (HCl)</t>
  </si>
  <si>
    <r>
      <t>Hidrogen Sulfida            (H</t>
    </r>
    <r>
      <rPr>
        <sz val="7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S)</t>
    </r>
  </si>
  <si>
    <t>Kadmium                      (Cd)</t>
  </si>
  <si>
    <r>
      <t>Karbon Dioksida           (CO</t>
    </r>
    <r>
      <rPr>
        <sz val="7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)</t>
    </r>
  </si>
  <si>
    <t>Karbon Monoksida        (CO)</t>
  </si>
  <si>
    <r>
      <t>Khlorin                         (Cl</t>
    </r>
    <r>
      <rPr>
        <sz val="7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)</t>
    </r>
  </si>
  <si>
    <t>Khromium total             (Cr)</t>
  </si>
  <si>
    <t>Nitrogen Dioksida         (NO2)</t>
  </si>
  <si>
    <t>Nitrogen Oksida           (NOx)</t>
  </si>
  <si>
    <t>Raksa                          (Hg)</t>
  </si>
  <si>
    <t>Seng                            (Zn)</t>
  </si>
  <si>
    <r>
      <t>Sulfur Dioksida             (SO</t>
    </r>
    <r>
      <rPr>
        <sz val="7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)</t>
    </r>
  </si>
  <si>
    <t>Talium                          (Tl)</t>
  </si>
  <si>
    <t>Timbal                          (Pb)</t>
  </si>
  <si>
    <t>Total Hidrokarbon         (HC)</t>
  </si>
  <si>
    <t>Vanadium                     (V)</t>
  </si>
  <si>
    <r>
      <t>Amonia                         (NH</t>
    </r>
    <r>
      <rPr>
        <sz val="7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)</t>
    </r>
  </si>
  <si>
    <t>Persiapan contoh</t>
  </si>
  <si>
    <t>Tekstur (3 fraksi)</t>
  </si>
  <si>
    <t>- Pasir</t>
  </si>
  <si>
    <t>- Debu</t>
  </si>
  <si>
    <t>- Liat</t>
  </si>
  <si>
    <t>C- Organik</t>
  </si>
  <si>
    <t>mg/100gr</t>
  </si>
  <si>
    <t>Susunan Kation</t>
  </si>
  <si>
    <t>- Susunan Kation - Ca</t>
  </si>
  <si>
    <t>me/100gr</t>
  </si>
  <si>
    <t>- Susunan Kation - Mg</t>
  </si>
  <si>
    <t>- Susunan Kation - K</t>
  </si>
  <si>
    <t>- Susunan Kation - Na</t>
  </si>
  <si>
    <t>Kapasitas Tukar Kation</t>
  </si>
  <si>
    <t>Kemasaman</t>
  </si>
  <si>
    <t>Kemasaman - Al-Tukar</t>
  </si>
  <si>
    <t>Kemasaman - H-Tukar</t>
  </si>
  <si>
    <t>G/cc</t>
  </si>
  <si>
    <t>% vol</t>
  </si>
  <si>
    <t>Kadar air pada tekanan</t>
  </si>
  <si>
    <t>BPP&amp;PSLP bagian 15 2006</t>
  </si>
  <si>
    <t>Air tersedia</t>
  </si>
  <si>
    <t>Permeabilitas</t>
  </si>
  <si>
    <t>cm/jam</t>
  </si>
  <si>
    <t>Ruang Pori Total</t>
  </si>
  <si>
    <t xml:space="preserve">Bulk Density </t>
  </si>
  <si>
    <t>Pori drainase</t>
  </si>
  <si>
    <t xml:space="preserve">BPP&amp;PSLP bagian 3 (metode ring) 2006
</t>
  </si>
  <si>
    <t>pH  (KCl)</t>
  </si>
  <si>
    <t>mg/kg</t>
  </si>
  <si>
    <t>Krom Heksavalen (Cr6+)</t>
  </si>
  <si>
    <t xml:space="preserve">Cepet </t>
  </si>
  <si>
    <t>Lambat</t>
  </si>
  <si>
    <t>pF 1</t>
  </si>
  <si>
    <t>pF 2</t>
  </si>
  <si>
    <t>pF 2,54</t>
  </si>
  <si>
    <t>pF 4,2</t>
  </si>
  <si>
    <t>Partikel Density</t>
  </si>
  <si>
    <t>Besi (Fe)</t>
  </si>
  <si>
    <t xml:space="preserve">US EPA SW 846-3050 B; APHA Ed. 22nd 3111.B 2012  </t>
  </si>
  <si>
    <t>Arsen (As)</t>
  </si>
  <si>
    <t xml:space="preserve">USEPA SW 846-6010 B ; APHA Ed. 22nd 3114 B  </t>
  </si>
  <si>
    <t>Kadmium (Cd)</t>
  </si>
  <si>
    <t xml:space="preserve">US EPA SW 846-3050 B, APHA Ed. 22nd 3111 B-2012 </t>
  </si>
  <si>
    <t>Kromium (Cr)</t>
  </si>
  <si>
    <t>Timbal (Pb)</t>
  </si>
  <si>
    <t>Seng (Zn)</t>
  </si>
  <si>
    <t>Raksa (Hg)</t>
  </si>
  <si>
    <t>Alumunium (Al)</t>
  </si>
  <si>
    <t>Barium (Ba)</t>
  </si>
  <si>
    <t>Selenium (Se)</t>
  </si>
  <si>
    <t>Mangan (Mn)</t>
  </si>
  <si>
    <t>Molibdenum (Mo)</t>
  </si>
  <si>
    <t>Stannum (Sn)</t>
  </si>
  <si>
    <t xml:space="preserve">TANAH LOGAM </t>
  </si>
  <si>
    <t>Koliform</t>
  </si>
  <si>
    <t>Angka lempeng total awal</t>
  </si>
  <si>
    <t>Angka lempeng total akhir</t>
  </si>
  <si>
    <t>Koloni/mL</t>
  </si>
  <si>
    <t>PESTISIDA ORGANOKLORIN</t>
  </si>
  <si>
    <t>Aldrin</t>
  </si>
  <si>
    <t>DDD</t>
  </si>
  <si>
    <t>DDE</t>
  </si>
  <si>
    <t>DDT</t>
  </si>
  <si>
    <t>Delta BHC</t>
  </si>
  <si>
    <t>Dieldrin</t>
  </si>
  <si>
    <t>Endosulfan sulfat</t>
  </si>
  <si>
    <t>Endrin</t>
  </si>
  <si>
    <t>Endrin aldehyde</t>
  </si>
  <si>
    <t>Gamma BHC (lindane)</t>
  </si>
  <si>
    <t>Heptaklor</t>
  </si>
  <si>
    <t>Heptaklor epoxy</t>
  </si>
  <si>
    <t>Methoxyklor</t>
  </si>
  <si>
    <r>
      <rPr>
        <sz val="11"/>
        <color rgb="FF000000"/>
        <rFont val="Calibri"/>
        <family val="2"/>
      </rPr>
      <t>α</t>
    </r>
    <r>
      <rPr>
        <sz val="11"/>
        <color rgb="FF000000"/>
        <rFont val="Times New Roman"/>
        <family val="1"/>
      </rPr>
      <t xml:space="preserve"> BHC</t>
    </r>
  </si>
  <si>
    <t>Endosulfan I</t>
  </si>
  <si>
    <r>
      <rPr>
        <sz val="11"/>
        <color rgb="FF000000"/>
        <rFont val="Calibri"/>
        <family val="2"/>
      </rPr>
      <t>β</t>
    </r>
    <r>
      <rPr>
        <sz val="11"/>
        <color rgb="FF000000"/>
        <rFont val="Times New Roman"/>
        <family val="1"/>
      </rPr>
      <t xml:space="preserve"> BHC</t>
    </r>
  </si>
  <si>
    <t>Endosulfan II</t>
  </si>
  <si>
    <t>mg/L</t>
  </si>
  <si>
    <t>SNI 06-6990.1-2004</t>
  </si>
  <si>
    <t>US EPA 608</t>
  </si>
  <si>
    <t>TCLP ANORGANIK</t>
  </si>
  <si>
    <t>Berilium (Be)</t>
  </si>
  <si>
    <t>Boron (B)</t>
  </si>
  <si>
    <t>Kromium total (Cr)</t>
  </si>
  <si>
    <t>Merkuri (Hg)</t>
  </si>
  <si>
    <t>TCLP ANION</t>
  </si>
  <si>
    <t>Flourida (F-)</t>
  </si>
  <si>
    <t>Iodida (I-)</t>
  </si>
  <si>
    <t>Klorida (Cl-)</t>
  </si>
  <si>
    <t>Nitrat (NO3-)</t>
  </si>
  <si>
    <t>Nitrit (NO2-)</t>
  </si>
  <si>
    <t>Sianida total (CN-)</t>
  </si>
  <si>
    <t>APHA Ed. 22nd 3114.B - 2012</t>
  </si>
  <si>
    <t>APHA.Ed.22nd 3120.B.3030.B-2012</t>
  </si>
  <si>
    <t>SNI 6989.71-2009</t>
  </si>
  <si>
    <t>APHA.Ed.22nd 4500-F.D-2012</t>
  </si>
  <si>
    <t>APHA.Ed.22nd 4500-I.B-2012</t>
  </si>
  <si>
    <t>SNI 06-6989.19-2009</t>
  </si>
  <si>
    <t>APHA.Ed.22nd 4500-NO3.E-2012</t>
  </si>
  <si>
    <t>SNI 06-6989.11-2009</t>
  </si>
  <si>
    <t>APHA.Ed.22nd 4500-CN.E-2012</t>
  </si>
  <si>
    <t>Gloss meter</t>
  </si>
  <si>
    <t>Spektrofotometer</t>
  </si>
  <si>
    <t>Lux meter</t>
  </si>
  <si>
    <t xml:space="preserve">                                                                       </t>
  </si>
  <si>
    <t>TANAH KIMIA</t>
  </si>
  <si>
    <t xml:space="preserve">KIMIA </t>
  </si>
  <si>
    <t xml:space="preserve">FISIKA </t>
  </si>
  <si>
    <t>TANAH FISIKA</t>
  </si>
  <si>
    <t>HARGA PAKET 600.000</t>
  </si>
  <si>
    <t>Keterangan : Minimum pembayaran untuk analisis tanah percontoh Rp. 300.000</t>
  </si>
  <si>
    <t>DAFTAR HARGA ANALISIS PAKET</t>
  </si>
  <si>
    <t>Peraturan Nasional</t>
  </si>
  <si>
    <t>No</t>
  </si>
  <si>
    <t>Jenis Analisis</t>
  </si>
  <si>
    <t>Peraturan</t>
  </si>
  <si>
    <t>Unit</t>
  </si>
  <si>
    <t>Harga Jual Unilab (Rp.)</t>
  </si>
  <si>
    <t>Air Bersih</t>
  </si>
  <si>
    <t>terlampir</t>
  </si>
  <si>
    <t xml:space="preserve">PERMENKES No. 416 Tahun 1990 LAMP II  </t>
  </si>
  <si>
    <t>Titik sampel</t>
  </si>
  <si>
    <t>Air Minum</t>
  </si>
  <si>
    <t>PERMENKES No. 492 Tahun 2010 Lamp. IV</t>
  </si>
  <si>
    <t>Air Permukaan Kelas I</t>
  </si>
  <si>
    <t>PPRI No. 82 Tahun 2001</t>
  </si>
  <si>
    <t>Air Permukaan Kelas II</t>
  </si>
  <si>
    <t>Air Permukaan Kelas III</t>
  </si>
  <si>
    <t>Air Permukaan Kelas IV</t>
  </si>
  <si>
    <t>Biota Air Tawar / Laut</t>
  </si>
  <si>
    <t>Nekton</t>
  </si>
  <si>
    <t>EMISI GENSET (Bahan Bakar Minyak)</t>
  </si>
  <si>
    <t xml:space="preserve">PermenLH 21/2008 Lamp IV B PLTD </t>
  </si>
  <si>
    <t xml:space="preserve">PermenLH 21/2008 Lamp IV A PLTD </t>
  </si>
  <si>
    <t>EMISI (Bahan Bakar Gas)</t>
  </si>
  <si>
    <t>13/2009 Lamp. I.A &gt; 570</t>
  </si>
  <si>
    <t>EMISI (Bahan Bakar Minyak)</t>
  </si>
  <si>
    <t>13/2009 Lamp. I.A &lt; 570</t>
  </si>
  <si>
    <t>EMISI Boiler (Bahan Bakar Batubara)</t>
  </si>
  <si>
    <t xml:space="preserve">07/2007 Lamp IV </t>
  </si>
  <si>
    <t>EMISI BOILER (Bahan Bakar Gas)</t>
  </si>
  <si>
    <t xml:space="preserve">PERMENLH 07/2007 LAMP VI </t>
  </si>
  <si>
    <t>EMISI BOILER (Bahan Bakar MINYAK)</t>
  </si>
  <si>
    <t>PERMENLH 07/2007 LAMP V</t>
  </si>
  <si>
    <t>EMISI GENSET ( PLTG MINYAK)</t>
  </si>
  <si>
    <t>PERMENLH 21/2008 LAMP II.A</t>
  </si>
  <si>
    <t>EMISI GENSET (PLTG GAS)</t>
  </si>
  <si>
    <t xml:space="preserve">PERMENLH 21/2008 LAMP II.A </t>
  </si>
  <si>
    <t>Cahaya</t>
  </si>
  <si>
    <t>HARGA</t>
  </si>
  <si>
    <t>Penerangan (cahaya)</t>
  </si>
  <si>
    <t>Getaran</t>
  </si>
  <si>
    <t>Getaran lingkungan ( Getaran Kejut )</t>
  </si>
  <si>
    <t xml:space="preserve">Getaran Lengan &amp; Tangan </t>
  </si>
  <si>
    <t>Getaran Seluruh Tubuh</t>
  </si>
  <si>
    <t>Iklim Kerja</t>
  </si>
  <si>
    <t>Iklim kerja</t>
  </si>
  <si>
    <t>EMISI KENDARAAN (SOLAR)</t>
  </si>
  <si>
    <t xml:space="preserve">PERMENLH 05/2006 LAMP IB </t>
  </si>
  <si>
    <t>EMISI KENDARAAN (KENDARAAN BENSIN LAMA)</t>
  </si>
  <si>
    <t>F. HARGA SATUAN ANALISIS SLUDGE</t>
  </si>
  <si>
    <t>G. HARGA SATUAN KALIBRASI</t>
  </si>
  <si>
    <t>MIKROBIOLOGI UDARA LINGKUNGAN KERJA UPDATE 70 TAHUN 2016</t>
  </si>
  <si>
    <t>Jamur dan bakteri. Harga belum FIX</t>
  </si>
  <si>
    <t>HARGA PAKET 1.000.000</t>
  </si>
  <si>
    <t>TANAH KERING</t>
  </si>
  <si>
    <t>pH (1:2,5)</t>
  </si>
  <si>
    <t>DHL</t>
  </si>
  <si>
    <t>Redoks</t>
  </si>
  <si>
    <t>Jumlah Mikroba</t>
  </si>
  <si>
    <t>Ketebalan solum</t>
  </si>
  <si>
    <t>Kebatuan permukaan</t>
  </si>
  <si>
    <t>Komposisi fraksi</t>
  </si>
  <si>
    <t>Berat isi</t>
  </si>
  <si>
    <t>Porositas total</t>
  </si>
  <si>
    <t>Derajat Pelulusan Air</t>
  </si>
  <si>
    <t>PAKET</t>
  </si>
  <si>
    <t>SATUAN</t>
  </si>
  <si>
    <t>Air bersih</t>
  </si>
  <si>
    <t>Fisika - Kimia</t>
  </si>
  <si>
    <t>Fisika - Mikrobiologi</t>
  </si>
  <si>
    <t>Air kolam renang</t>
  </si>
  <si>
    <t xml:space="preserve">Fisika - Kimia - Mikrobiologi </t>
  </si>
  <si>
    <t>ecer Rp. 306.500</t>
  </si>
  <si>
    <t xml:space="preserve">Harga Jual </t>
  </si>
  <si>
    <t>PT. Unilab Perdana (Rp)</t>
  </si>
  <si>
    <t>Air Demineral</t>
  </si>
  <si>
    <t>Air Minum Dalam Kemasan- SNI 01.3553 Tahun 2006</t>
  </si>
  <si>
    <t>HARGA BELUM</t>
  </si>
  <si>
    <t>Air Minum - KepMenKes No. 492 Tahun 2010</t>
  </si>
  <si>
    <t>Air RO - Standar AAMI 2008</t>
  </si>
  <si>
    <t>Kimia</t>
  </si>
  <si>
    <t>Air limbah domestik</t>
  </si>
  <si>
    <t>PerMenKes No. 32 Tahun 2017</t>
  </si>
  <si>
    <t>AIR BERSIH</t>
  </si>
  <si>
    <t>AIR LIMBAH</t>
  </si>
  <si>
    <t xml:space="preserve">Fisika - Kimia </t>
  </si>
  <si>
    <t>PerMenKes No. 416 Tahun 1990</t>
  </si>
  <si>
    <t>KepMenLHK No. 68 Tahun 2016 Lampiran I</t>
  </si>
  <si>
    <t>PerMenLH No. 5 Tahun 2014 Lampiran XLVII</t>
  </si>
  <si>
    <t xml:space="preserve">KepMenLH No. 51 Tahun 1995 Lampiran C </t>
  </si>
  <si>
    <t>SKGUB JABAR No. 6 Tahun 1999 Lampiran III</t>
  </si>
  <si>
    <t>Air limbah</t>
  </si>
  <si>
    <t>Air limbah Industri Lainnya</t>
  </si>
  <si>
    <t>Air limbah kawasan</t>
  </si>
  <si>
    <t xml:space="preserve">Standar Kawasan JABABEKA - Juni 2005 </t>
  </si>
  <si>
    <t>Standar Kawasan MM2100</t>
  </si>
  <si>
    <t>Standar Kawasan KIIC</t>
  </si>
  <si>
    <t>AIR LAUT</t>
  </si>
  <si>
    <t>KepMenLH No. 51 Tahun 2004 Lampiran I</t>
  </si>
  <si>
    <t>KepMenLH No. 51 Tahun 2004 Lampiran II</t>
  </si>
  <si>
    <t>KepMenLH No. 51 Tahun 2004 Lampiran III</t>
  </si>
  <si>
    <t>Air laut pelabuhan</t>
  </si>
  <si>
    <t>Air laut wisata bahari</t>
  </si>
  <si>
    <t>Air laut wisata biota</t>
  </si>
  <si>
    <t>AIR MINUM DAN RO</t>
  </si>
  <si>
    <t>AIR PERMUKAAN</t>
  </si>
  <si>
    <t xml:space="preserve"> Tarif Biaya Analisis (Rp) </t>
  </si>
  <si>
    <t>PPRI No. 82 Tahun 2001 Kelas I</t>
  </si>
  <si>
    <t>PPRI No. 82 Tahun 2001 Kelas II</t>
  </si>
  <si>
    <t>PPRI No. 82 Tahun 2001 Kelas III</t>
  </si>
  <si>
    <t>PPRI No. 82 Tahun 2001 Kelas IV</t>
  </si>
  <si>
    <t>Air Permukaan - Baku Air Minum</t>
  </si>
  <si>
    <t>Air Permukaan - Rekreasi Air</t>
  </si>
  <si>
    <t>Air Permukaan - Budaya Ikan</t>
  </si>
  <si>
    <t>Air Permukaan - Pertanaman</t>
  </si>
  <si>
    <t xml:space="preserve">G. HARGA PAKET  UDARA  </t>
  </si>
  <si>
    <t>HARGA PAKET</t>
  </si>
  <si>
    <t>PAKET  1</t>
  </si>
  <si>
    <t xml:space="preserve"> Analisis Kualitas Udara Ambien (Pengukuran 24 jam / titik)</t>
  </si>
  <si>
    <t xml:space="preserve"> Baku mutu dan parameter pengujian : </t>
  </si>
  <si>
    <t xml:space="preserve">   Debu (24 jam)</t>
  </si>
  <si>
    <t xml:space="preserve">   Pb (24 jam)</t>
  </si>
  <si>
    <t xml:space="preserve">   NO2 (1 jam)</t>
  </si>
  <si>
    <t xml:space="preserve">   SO2 (1 jam)</t>
  </si>
  <si>
    <t xml:space="preserve">   CO (1 jam)</t>
  </si>
  <si>
    <t xml:space="preserve">   Ox (1 jam)</t>
  </si>
  <si>
    <t xml:space="preserve">   HC  (3 jam)</t>
  </si>
  <si>
    <t>Pembulatan</t>
  </si>
  <si>
    <t xml:space="preserve">   NH3, (1 jam)</t>
  </si>
  <si>
    <t>karena harga paket</t>
  </si>
  <si>
    <t>Harga</t>
  </si>
  <si>
    <t>1,200,000</t>
  </si>
  <si>
    <t>Parameter tambahan (tergantung permintaan)</t>
  </si>
  <si>
    <t xml:space="preserve">   PM 10 (24 jam)</t>
  </si>
  <si>
    <t xml:space="preserve">   PM 2.5 (24 jam)</t>
  </si>
  <si>
    <t>Gravimetri ( High Volume )</t>
  </si>
  <si>
    <t>PAKET  2</t>
  </si>
  <si>
    <t xml:space="preserve">   NO2 (24 jam)</t>
  </si>
  <si>
    <t xml:space="preserve">   SO2 (24 jam)</t>
  </si>
  <si>
    <t xml:space="preserve">   CO (24 jam)</t>
  </si>
  <si>
    <t>PAKET  3</t>
  </si>
  <si>
    <t xml:space="preserve"> Analisis Kualitas Udara Ambien (Pengukuran sesaat / titik)</t>
  </si>
  <si>
    <t xml:space="preserve">   Debu (1 jam)</t>
  </si>
  <si>
    <t xml:space="preserve">   Pb (1 jam)</t>
  </si>
  <si>
    <t xml:space="preserve">   PM 10 (1 jam)</t>
  </si>
  <si>
    <t xml:space="preserve">   PM 2.5 (1 jam)</t>
  </si>
  <si>
    <t>(dikurangi)</t>
  </si>
  <si>
    <t xml:space="preserve"> - PPRI No. 41 Tahun 1999</t>
  </si>
  <si>
    <t>Gravimetri  (High Volume)</t>
  </si>
  <si>
    <t>Spektrofotometri (Saltzman)</t>
  </si>
  <si>
    <t>Spektrofotometri (NBKI)</t>
  </si>
  <si>
    <t xml:space="preserve"> - KepMenLH No. 50 Tahun 1996</t>
  </si>
  <si>
    <t xml:space="preserve">    NH3, (1 jam)</t>
  </si>
  <si>
    <t xml:space="preserve"> - PPRI No. 41 Tahun 1999 </t>
  </si>
  <si>
    <t>PERATURAN DKI</t>
  </si>
  <si>
    <t xml:space="preserve"> - SKGUB DKI No. 551 Tahun 2001</t>
  </si>
  <si>
    <t xml:space="preserve">NO. </t>
  </si>
  <si>
    <t xml:space="preserve"> UDARA EMISI</t>
  </si>
  <si>
    <t>Nitrogen Oksida        (NOx)</t>
  </si>
  <si>
    <t>Sulfur Dioksida          (SO2)</t>
  </si>
  <si>
    <t>Amonia                      (NH3)</t>
  </si>
  <si>
    <t>Hidrogen Klorida        (HCl)</t>
  </si>
  <si>
    <t>Mercury Thiosianat - Spektrofotometer</t>
  </si>
  <si>
    <t>Hidrogen Fluorida      (HF)</t>
  </si>
  <si>
    <t>Khlorin                       (Cl2)</t>
  </si>
  <si>
    <t>Raksa                        (Hg)</t>
  </si>
  <si>
    <t>Arsen                         (As)</t>
  </si>
  <si>
    <t>Antimon                     (Sb)</t>
  </si>
  <si>
    <t>Kadmium                   (Cd)</t>
  </si>
  <si>
    <t>Seng                          (Zn)</t>
  </si>
  <si>
    <t>Timbal                        (Pb)</t>
  </si>
  <si>
    <t>EMISI GENSET - PERATURAN NASIONAL</t>
  </si>
  <si>
    <t>Emisi Sumber Tidak Bergerak Bagi PLTU</t>
  </si>
  <si>
    <t>Batubara</t>
  </si>
  <si>
    <t>Per Men LH No. 21 Tahun 2008 Lamp. I.A</t>
  </si>
  <si>
    <t>Minyak</t>
  </si>
  <si>
    <t>Gas</t>
  </si>
  <si>
    <t>Per Men LH No. 21 Tahun 2008 Lamp. I.B</t>
  </si>
  <si>
    <t>Emisi Sumber Tidak Bergerak Bagi PLTG</t>
  </si>
  <si>
    <t>Per Men LH No. 21 Tahun 2008 Lamp. II.A</t>
  </si>
  <si>
    <t>Per Men LH No. 21 Tahun 2008 Lamp. II.B</t>
  </si>
  <si>
    <t>Emisi Sumber Tidak Bergerak Bagi PLTGU</t>
  </si>
  <si>
    <t>Per Men LH No. 21 Tahun 2008 Lamp. III.A</t>
  </si>
  <si>
    <t>Per Men LH No. 21 Tahun 2008 Lamp. III.B</t>
  </si>
  <si>
    <t>Emisi Sumber Tidak Bergerak Bagi PLTD</t>
  </si>
  <si>
    <t>Per Men LH No. 21 Tahun 2008 Lamp. IV.A</t>
  </si>
  <si>
    <t>Per Men LH No. 21 Tahun 2008 Lamp. IV.B</t>
  </si>
  <si>
    <t>Emisi Sumber Tidak Bergerak Bagi PLTP</t>
  </si>
  <si>
    <t>Per Men LH No. 21 Tahun 2008 Lamp. V</t>
  </si>
  <si>
    <t>Emisi Proses Pembakaran dari Mesin Pembakaran</t>
  </si>
  <si>
    <t>Per Men LH No. 13 Tahun 2009 Lamp. I.A</t>
  </si>
  <si>
    <t>Dalam</t>
  </si>
  <si>
    <t>Kapasitas &gt; 570 KWth</t>
  </si>
  <si>
    <t>Emisi Proses Pembakaran dari Turbin Gas</t>
  </si>
  <si>
    <t>Per Men LH No. 13 Tahun 2009 Lamp. I.B</t>
  </si>
  <si>
    <t>Emisi Proses Pembakaran dari Ketel Uap (Boiler),</t>
  </si>
  <si>
    <t>Per Men LH No. 13 Tahun 2009 Lamp. I.C</t>
  </si>
  <si>
    <t>Pembangkit Uap (Steam Generator), Pemanas Proses</t>
  </si>
  <si>
    <t>(Proses Heater), Pengolahan Panas (Heater Treater)</t>
  </si>
  <si>
    <t>Emisi Proses Pembakaran dari Unit Suar Bakar</t>
  </si>
  <si>
    <t xml:space="preserve">Opasitas </t>
  </si>
  <si>
    <t>Per Men LH No. 13 Tahun 2009 Lamp. I.D</t>
  </si>
  <si>
    <t>Emisi Unit Oksidasi Thermal Sulfur</t>
  </si>
  <si>
    <t>Per Men LH No. 13 Tahun 2009 Lamp. II.B</t>
  </si>
  <si>
    <t>Emisi Unit Pengolahan Ulang Sulfur Sistem Claus</t>
  </si>
  <si>
    <t>Per Men LH No. 13 Tahun 2009 Lamp. II.F</t>
  </si>
  <si>
    <t>untuk Sistem yang dilengkapi dengan Insinerator Gas</t>
  </si>
  <si>
    <t>Per Men LH No. 13 Tahun 2009 Lampiran III</t>
  </si>
  <si>
    <t>Per Men LH No. 13 Tahun 2009 Lamp. III</t>
  </si>
  <si>
    <t>EMISI BOILER - PERATURAN NASIONAL</t>
  </si>
  <si>
    <t>Emisi Bagi Ketel Uap Bahan Bakar Biomassa Berupa</t>
  </si>
  <si>
    <t>Per Men LH No. 07 Tahun 2007 Lamp. I</t>
  </si>
  <si>
    <t>Serabut dan/atau Cangkang</t>
  </si>
  <si>
    <t>Per Men LH No. 07 Tahun 2007 Lamp. II</t>
  </si>
  <si>
    <t>Ampas dan/atau Daun Tebu Kering</t>
  </si>
  <si>
    <t>Emisi Bagi Ketel Uap Bahan Bakar Biomassa Selain</t>
  </si>
  <si>
    <t>Per Men LH No. 07 Tahun 2007 Lamp. III</t>
  </si>
  <si>
    <t>yg Dimaksud pada Huruf a dan Huruf b Pasal 3 ayat 1</t>
  </si>
  <si>
    <t>Emisi Bagi Ketel Uap Bahan Bakar Batubara</t>
  </si>
  <si>
    <t>Per Men LH No. 07 Tahun 2007 Lamp. IV</t>
  </si>
  <si>
    <t>Emisi Bagi Ketel Uap Bahan Bakar Minyak</t>
  </si>
  <si>
    <t>Per Men LH No. 07 Tahun 2007 Lamp. V</t>
  </si>
  <si>
    <t>Emisi Bagi Ketel Uap Bahan Bakar Gas</t>
  </si>
  <si>
    <t>Per Men LH No. 07 Tahun 2007 Lamp. VI</t>
  </si>
  <si>
    <t>Bahan Bakar Emisi</t>
  </si>
  <si>
    <t>PerMenLH No. 13 Tahun 2009 Lampiran I</t>
  </si>
  <si>
    <t>PerMenLH No.21 Tahun 2008 Lampiran I</t>
  </si>
  <si>
    <t>PerMenLH No.21 Tahun 2008 Lampiran II</t>
  </si>
  <si>
    <t>PerMenLH No.21 Tahun 2008 Lampiran III</t>
  </si>
  <si>
    <t>PerMenLH No.21 Tahun 2008 Lampiran IV</t>
  </si>
  <si>
    <t>PerMenLH No.21 Tahun 2008 Lampiran V</t>
  </si>
  <si>
    <t>PerMenLH No. 13 Tahun 2009 Lampiran II</t>
  </si>
  <si>
    <t>yg II.A,C,D,E ada parameter Unilab gabisa uji</t>
  </si>
  <si>
    <t xml:space="preserve">Lampiran IV dan V format </t>
  </si>
  <si>
    <t>penulisan dokumen</t>
  </si>
  <si>
    <t>Pencampuran Bakar / Mix Fuel</t>
  </si>
  <si>
    <t xml:space="preserve">Emisi Kegiatan Fuel Blending </t>
  </si>
  <si>
    <t>PerMenLH No. 07 Tahun 2007</t>
  </si>
  <si>
    <t>KepGub DKI No. 582 Tahun 1995 Golongan A</t>
  </si>
  <si>
    <t>Air Permukaan - Air Minum</t>
  </si>
  <si>
    <t>KepGub DKI No. 582 Tahun 1995 Golongan B</t>
  </si>
  <si>
    <t>KepGub DKI No. 582 Tahun 1995 Golongan C</t>
  </si>
  <si>
    <t>Air Permukaan - Perikanan dan Peternakan</t>
  </si>
  <si>
    <t>KepGub DKI No. 582 Tahun 1995 Golongan D</t>
  </si>
  <si>
    <t>Air Permukaan - Pertanian dan Usaha Kota</t>
  </si>
  <si>
    <t>Total Reduced Sulphur (TRS)</t>
  </si>
  <si>
    <t>Harga Jual Paket</t>
  </si>
  <si>
    <t>Nitrogen Oksida       (NOx)</t>
  </si>
  <si>
    <t>Sulfur Dioksida         (SO2)</t>
  </si>
  <si>
    <t>Karbon Monoksida    (CO)</t>
  </si>
  <si>
    <t>Hidrokarbon              (HC)</t>
  </si>
  <si>
    <t>Hidrogen Klorida       (HCl)</t>
  </si>
  <si>
    <t>Hidrogen Fluorida     (HF)</t>
  </si>
  <si>
    <t>Raksa                       (Hg)</t>
  </si>
  <si>
    <t>Khromium total          (Cr)</t>
  </si>
  <si>
    <t>Talium                         (Tl)</t>
  </si>
  <si>
    <t>Efisiensi      (CO2, CO, O2)</t>
  </si>
  <si>
    <t xml:space="preserve">Electrochemical ( Analyzer ) </t>
  </si>
  <si>
    <t>KepMenLH No. 13 Tahun 1995</t>
  </si>
  <si>
    <t xml:space="preserve"> EMISI INCINERATOR </t>
  </si>
  <si>
    <t xml:space="preserve">KepBapedal 03/09.1995 TABEL 3 </t>
  </si>
  <si>
    <t>UDARA LINGKUNGAN KERJA</t>
  </si>
  <si>
    <t>pH  (H2O)</t>
  </si>
  <si>
    <t>P2O5 (Ekstrak HCl 25%)</t>
  </si>
  <si>
    <t>K2O (Ekstrak HCL 25%)</t>
  </si>
  <si>
    <t>P2O5 Bray</t>
  </si>
  <si>
    <t>P2O5 Olsen</t>
  </si>
  <si>
    <t xml:space="preserve"> Analisis Kualitas Udara Lingkungan Kerja </t>
  </si>
  <si>
    <t>(Pengukuran sesaat / titik)</t>
  </si>
  <si>
    <t xml:space="preserve"> - PerMenaKerTrans No. 13 Tahun 2011</t>
  </si>
  <si>
    <t xml:space="preserve">   Ozon (1 jam)</t>
  </si>
  <si>
    <t xml:space="preserve">   Alifatik Hidrokarbon (3 jam)</t>
  </si>
  <si>
    <r>
      <t>Kapasitas ≤</t>
    </r>
    <r>
      <rPr>
        <b/>
        <sz val="7.7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570 KWth</t>
    </r>
  </si>
  <si>
    <r>
      <t>mg/m</t>
    </r>
    <r>
      <rPr>
        <vertAlign val="superscript"/>
        <sz val="12"/>
        <color rgb="FF000000"/>
        <rFont val="Times New Roman"/>
        <family val="1"/>
      </rPr>
      <t>3</t>
    </r>
  </si>
  <si>
    <r>
      <t xml:space="preserve">   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S (1 jam)</t>
    </r>
  </si>
  <si>
    <r>
      <t xml:space="preserve">    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S (1 jam)</t>
    </r>
  </si>
  <si>
    <r>
      <t>Fisika - Kimia - Mikrobiologi + Total Pestisida + Benzena (</t>
    </r>
    <r>
      <rPr>
        <i/>
        <sz val="11"/>
        <color theme="1"/>
        <rFont val="Times New Roman"/>
        <family val="1"/>
      </rPr>
      <t xml:space="preserve">full </t>
    </r>
    <r>
      <rPr>
        <sz val="11"/>
        <color theme="1"/>
        <rFont val="Times New Roman"/>
        <family val="1"/>
      </rPr>
      <t>parameter)</t>
    </r>
  </si>
  <si>
    <r>
      <t>Fisika - Kimia - Mikrobiologi (</t>
    </r>
    <r>
      <rPr>
        <i/>
        <sz val="11"/>
        <color theme="1"/>
        <rFont val="Times New Roman"/>
        <family val="1"/>
      </rPr>
      <t xml:space="preserve">full </t>
    </r>
    <r>
      <rPr>
        <sz val="11"/>
        <color theme="1"/>
        <rFont val="Times New Roman"/>
        <family val="1"/>
      </rPr>
      <t>parameter)</t>
    </r>
  </si>
  <si>
    <r>
      <rPr>
        <i/>
        <sz val="11"/>
        <color theme="1"/>
        <rFont val="Times New Roman"/>
        <family val="1"/>
      </rPr>
      <t xml:space="preserve">full </t>
    </r>
    <r>
      <rPr>
        <sz val="11"/>
        <color theme="1"/>
        <rFont val="Times New Roman"/>
        <family val="1"/>
      </rPr>
      <t>parameter</t>
    </r>
  </si>
  <si>
    <r>
      <t>Fisika - Kimia + Minyak Nabati + Minyak Mineral (</t>
    </r>
    <r>
      <rPr>
        <i/>
        <sz val="11"/>
        <color theme="1"/>
        <rFont val="Times New Roman"/>
        <family val="1"/>
      </rPr>
      <t xml:space="preserve">full </t>
    </r>
    <r>
      <rPr>
        <sz val="11"/>
        <color theme="1"/>
        <rFont val="Times New Roman"/>
        <family val="1"/>
      </rPr>
      <t>parameter)</t>
    </r>
  </si>
  <si>
    <r>
      <t>Kimia - Mikrobiologi (</t>
    </r>
    <r>
      <rPr>
        <i/>
        <sz val="11"/>
        <color theme="1"/>
        <rFont val="Times New Roman"/>
        <family val="1"/>
      </rPr>
      <t xml:space="preserve">full </t>
    </r>
    <r>
      <rPr>
        <sz val="11"/>
        <color theme="1"/>
        <rFont val="Times New Roman"/>
        <family val="1"/>
      </rPr>
      <t>parameter)</t>
    </r>
  </si>
  <si>
    <t xml:space="preserve"> - PerMenKes No. 70 Tahun 2016</t>
  </si>
  <si>
    <t xml:space="preserve"> (Pengukuran 8 Jam / titik)</t>
  </si>
  <si>
    <t xml:space="preserve"> - KepMenKes No. 1405 Tahun 2002</t>
  </si>
  <si>
    <t xml:space="preserve">   Debu (8 jam)</t>
  </si>
  <si>
    <t xml:space="preserve">   NO2 (8 jam)</t>
  </si>
  <si>
    <t xml:space="preserve">   SO2 (8 jam)</t>
  </si>
  <si>
    <t xml:space="preserve">   CO (8 jam)</t>
  </si>
  <si>
    <t xml:space="preserve">   NH3, (8 jam)</t>
  </si>
  <si>
    <r>
      <t xml:space="preserve">   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S (8 jam)</t>
    </r>
  </si>
  <si>
    <t>H.  HARGA ANALISIS KEBISINGAN, CAHAYA, IKLIM KERJA  DAN  GETARAN</t>
  </si>
  <si>
    <t xml:space="preserve"> Tarif Biaya Analisis (Rp) 2012 </t>
  </si>
  <si>
    <t>Kebisingan</t>
  </si>
  <si>
    <t>Kebisingan di luar ruang (24 jam/titik)</t>
  </si>
  <si>
    <t>dBA</t>
  </si>
  <si>
    <t>Sound level</t>
  </si>
  <si>
    <t>2</t>
  </si>
  <si>
    <t>Kebisingan di luar ruang (sesaat/titik)</t>
  </si>
  <si>
    <t>3</t>
  </si>
  <si>
    <t>Kebisingan di dalam ruang (sesaat/titik)</t>
  </si>
  <si>
    <t>lux</t>
  </si>
  <si>
    <t>Mm/detik</t>
  </si>
  <si>
    <t>Vibration meter</t>
  </si>
  <si>
    <t xml:space="preserve">Iklim kerja (Panas) </t>
  </si>
  <si>
    <t>Terminal Enviroment Monitor</t>
  </si>
  <si>
    <t>Gelombang</t>
  </si>
  <si>
    <t>Gelombang UV</t>
  </si>
  <si>
    <t xml:space="preserve">uW/cm2     </t>
  </si>
  <si>
    <t xml:space="preserve">Direct reading </t>
  </si>
  <si>
    <t xml:space="preserve">Gelombang Mikro </t>
  </si>
  <si>
    <t xml:space="preserve">A/M  </t>
  </si>
  <si>
    <t xml:space="preserve">Elekrosmog     </t>
  </si>
  <si>
    <t xml:space="preserve">Gelombang Listrik </t>
  </si>
  <si>
    <t xml:space="preserve">kV/m (efektif)  </t>
  </si>
  <si>
    <t>Elektromagnetik</t>
  </si>
  <si>
    <t xml:space="preserve">Gelombang Magnet </t>
  </si>
  <si>
    <t xml:space="preserve"> mT (efektif) </t>
  </si>
  <si>
    <t xml:space="preserve">F.   Harga Analisis Udara Personal </t>
  </si>
  <si>
    <t xml:space="preserve">Personal </t>
  </si>
  <si>
    <t>Udara di dalam ruang / Personal Dust  ( 8 jam )</t>
  </si>
  <si>
    <t>Parameter pengujian  :</t>
  </si>
  <si>
    <t xml:space="preserve">- Pb,  </t>
  </si>
  <si>
    <t>Mg</t>
  </si>
  <si>
    <t>- Total Dust (Respirable)</t>
  </si>
  <si>
    <t>mg/m3</t>
  </si>
  <si>
    <t>SNI 7329:2009</t>
  </si>
  <si>
    <t>Noise Personal Dust  ( 8 jam )</t>
  </si>
  <si>
    <t xml:space="preserve">Direct Reading </t>
  </si>
  <si>
    <t>Mikrobiologi di Udara ( pengukuran 30Mnt/titik)</t>
  </si>
  <si>
    <t xml:space="preserve">Parameter pengujian : </t>
  </si>
  <si>
    <t xml:space="preserve">   Total Bakteri </t>
  </si>
  <si>
    <t xml:space="preserve">CFU/m3  </t>
  </si>
  <si>
    <t>APHA Ed. 22nd 9215.C-2012</t>
  </si>
  <si>
    <t xml:space="preserve">K. HARGA ANALISIS EMISI KENDARAAN </t>
  </si>
  <si>
    <t>EMISI KENDARAAN</t>
  </si>
  <si>
    <t>Auto check gas</t>
  </si>
  <si>
    <t>- Opasitas</t>
  </si>
  <si>
    <t xml:space="preserve">Bahan Bakar Bensin </t>
  </si>
  <si>
    <t>-  Karbon Monoksida (CO)</t>
  </si>
  <si>
    <t>- Hidro Karbon    (HC)</t>
  </si>
  <si>
    <t>VI</t>
  </si>
  <si>
    <t>Bahan Bakar Solar (JABODETABEK)</t>
  </si>
  <si>
    <t>Bahan Bakar Solar (Luar JABODETABEK)</t>
  </si>
  <si>
    <r>
      <t>o</t>
    </r>
    <r>
      <rPr>
        <sz val="10"/>
        <color rgb="FF000000"/>
        <rFont val="Times New Roman"/>
        <family val="1"/>
      </rPr>
      <t>C</t>
    </r>
  </si>
  <si>
    <t>Q.  HARGA SAMPLING</t>
  </si>
  <si>
    <t>Lokasi</t>
  </si>
  <si>
    <t>Tarif Biaya Analisis (Rp)</t>
  </si>
  <si>
    <t>Hari</t>
  </si>
  <si>
    <t>Jabodetabek</t>
  </si>
  <si>
    <t>Genset</t>
  </si>
  <si>
    <t>DKI</t>
  </si>
  <si>
    <t>R.  HARGA SAMPLING AIR ( motor )</t>
  </si>
  <si>
    <t>PERDIEM (Orang &amp; Transportasi / Hari)</t>
  </si>
  <si>
    <t>Kota Tangerang</t>
  </si>
  <si>
    <t>BSD</t>
  </si>
  <si>
    <t>Bekasi (Lippo Cikarang, Tambun)</t>
  </si>
  <si>
    <t>Jabodetabek (Bersamaan)</t>
  </si>
  <si>
    <t>Waktu Sampling</t>
  </si>
  <si>
    <t>Hari Kerja</t>
  </si>
  <si>
    <t>Sabtu, Minggu dan Hari Libur Resmi</t>
  </si>
  <si>
    <t>Tarif Biaya Sampling (Rp)</t>
  </si>
  <si>
    <t>Lokasi Sampling</t>
  </si>
  <si>
    <t>1.</t>
  </si>
  <si>
    <t xml:space="preserve">2. </t>
  </si>
  <si>
    <t xml:space="preserve">Cilegon, Serang, Merak, Pongkor, Cicurug, </t>
  </si>
  <si>
    <t>Cikampek, Lebak, Pandeglang, Bojonegara</t>
  </si>
  <si>
    <t>3.</t>
  </si>
  <si>
    <t xml:space="preserve">Bandung, Sukabumi, Cianjur, Garut, </t>
  </si>
  <si>
    <t>Purwakarta</t>
  </si>
  <si>
    <t>Kota Lain (Pulau Jawa)</t>
  </si>
  <si>
    <t>Kota Lain (Luar Pulau Jawa)</t>
  </si>
  <si>
    <t>(PP)</t>
  </si>
  <si>
    <t xml:space="preserve">3. </t>
  </si>
  <si>
    <t>(Menginap)</t>
  </si>
  <si>
    <t>4.</t>
  </si>
  <si>
    <t>5.</t>
  </si>
  <si>
    <t>Udara Ambien</t>
  </si>
  <si>
    <t>Udara Lingkungan Kerja</t>
  </si>
  <si>
    <t>Emisi</t>
  </si>
  <si>
    <t>Biota Air</t>
  </si>
  <si>
    <t>Tanah</t>
  </si>
  <si>
    <t>Emisi Isokinetik - APEX</t>
  </si>
  <si>
    <t>Emisi Isokinetik - JIS</t>
  </si>
  <si>
    <t>DKI-Jakarta Barat</t>
  </si>
  <si>
    <t>DKI-Jakarta Pusat</t>
  </si>
  <si>
    <t>DKI-Jakarta Selatan</t>
  </si>
  <si>
    <t>DKI-Jakarta Timur</t>
  </si>
  <si>
    <t>DKI-Jakarta Utara</t>
  </si>
  <si>
    <t>Tangerang</t>
  </si>
  <si>
    <t>Bekasi</t>
  </si>
  <si>
    <t>Bogor</t>
  </si>
  <si>
    <t>Cikarang</t>
  </si>
  <si>
    <t>Karawang</t>
  </si>
  <si>
    <t>Serang</t>
  </si>
  <si>
    <t>Cilegon</t>
  </si>
  <si>
    <t>Bojonegoro</t>
  </si>
  <si>
    <t xml:space="preserve">Merak </t>
  </si>
  <si>
    <t>Cianjur</t>
  </si>
  <si>
    <t>Sukabumi</t>
  </si>
  <si>
    <t>Lebak</t>
  </si>
  <si>
    <t>Pandeglang</t>
  </si>
  <si>
    <t>Bandung</t>
  </si>
  <si>
    <t>Indramayu</t>
  </si>
  <si>
    <t>Cirebon</t>
  </si>
  <si>
    <t>Cepu</t>
  </si>
  <si>
    <t>Lampung</t>
  </si>
  <si>
    <r>
      <t xml:space="preserve">Purwakarta </t>
    </r>
    <r>
      <rPr>
        <b/>
        <sz val="11"/>
        <color rgb="FFFF0000"/>
        <rFont val="Times New Roman"/>
        <family val="1"/>
      </rPr>
      <t>(PP)</t>
    </r>
  </si>
  <si>
    <r>
      <t xml:space="preserve">Purwakarta </t>
    </r>
    <r>
      <rPr>
        <b/>
        <sz val="11"/>
        <color rgb="FFFF0000"/>
        <rFont val="Times New Roman"/>
        <family val="1"/>
      </rPr>
      <t>(Menginap)</t>
    </r>
  </si>
  <si>
    <r>
      <t xml:space="preserve">Kota Lain - Pulau Jawa </t>
    </r>
    <r>
      <rPr>
        <b/>
        <sz val="11"/>
        <color rgb="FFFF0000"/>
        <rFont val="Times New Roman"/>
        <family val="1"/>
      </rPr>
      <t>(PP)</t>
    </r>
  </si>
  <si>
    <r>
      <t xml:space="preserve">Kota Lain - Luar Pulau Jawa </t>
    </r>
    <r>
      <rPr>
        <b/>
        <sz val="11"/>
        <color rgb="FFFF0000"/>
        <rFont val="Times New Roman"/>
        <family val="1"/>
      </rPr>
      <t>(Menginap)</t>
    </r>
  </si>
  <si>
    <t>S.  HARGA PENJEMPUTAN SAMPLE AIR (MOTOR)</t>
  </si>
  <si>
    <t>PERDIEM SESAAT (Orang/Hari)</t>
  </si>
  <si>
    <t>PERDIEM 24 JAM (Orang 24 Jam/Hari)</t>
  </si>
  <si>
    <t>FEE ALAT SESAAT (Set sesaat/Hari)</t>
  </si>
  <si>
    <t>FEE ALAT 24 JAM DAN 8 JAM (Set 24 Jam/Hari)</t>
  </si>
  <si>
    <t>TRANSPORTASI (Perhari)</t>
  </si>
  <si>
    <t>Ruang Lingkup</t>
  </si>
  <si>
    <t>Alat yang di ukur</t>
  </si>
  <si>
    <t>Rentang Ukur</t>
  </si>
  <si>
    <t>Pilihan Layanan</t>
  </si>
  <si>
    <t>Volume dan Aliran</t>
  </si>
  <si>
    <t>Flowmeter/Rotameter gas</t>
  </si>
  <si>
    <t>0 - 0,3 l/min</t>
  </si>
  <si>
    <t>1 Jam</t>
  </si>
  <si>
    <t>In Situ dan Exsitu</t>
  </si>
  <si>
    <t>0,3 - 1,0 l/min</t>
  </si>
  <si>
    <t>1,0 - 1,5 l/min</t>
  </si>
  <si>
    <t>1,5 - 8 l/min</t>
  </si>
  <si>
    <t>8 - 10 l/min</t>
  </si>
  <si>
    <t>10 - 25 l/min</t>
  </si>
  <si>
    <t>Sampling Pump</t>
  </si>
  <si>
    <t>0 - 3,75 l/min</t>
  </si>
  <si>
    <t>0 - 10 l/min</t>
  </si>
  <si>
    <t>High Volume Air Sampler (HVAS)</t>
  </si>
  <si>
    <t>In Situ dan Exsitu namun lebih baik in situ</t>
  </si>
  <si>
    <t>Suhu enclosure</t>
  </si>
  <si>
    <t>Oven</t>
  </si>
  <si>
    <t>2 Jam</t>
  </si>
  <si>
    <t>In situ</t>
  </si>
  <si>
    <t>Inkubator</t>
  </si>
  <si>
    <t>Refrigerator</t>
  </si>
  <si>
    <t>Hot Plate</t>
  </si>
  <si>
    <t>Fotometeri</t>
  </si>
  <si>
    <t>Lux Meter/light meter</t>
  </si>
  <si>
    <t>5-20 lux</t>
  </si>
  <si>
    <t>In Situ</t>
  </si>
  <si>
    <t>20-200 lux</t>
  </si>
  <si>
    <t>200-2000 lux</t>
  </si>
  <si>
    <t>Instrumen analitik</t>
  </si>
  <si>
    <t>Panjang gelombang holmyum : 250 -700 nm</t>
  </si>
  <si>
    <t>Panjang gelombang dydimium : 350-810 nm</t>
  </si>
  <si>
    <t>Linearitas Fotometri (λ = 590 nm)</t>
  </si>
  <si>
    <t>Panjang gelombang interferensi</t>
  </si>
  <si>
    <t>Stray Radiant Energy (SRE)</t>
  </si>
  <si>
    <t>Akustik</t>
  </si>
  <si>
    <t>Sound Level meter</t>
  </si>
  <si>
    <t>63 Hz  - 125 Hz</t>
  </si>
  <si>
    <t>250 Hz - 500 Hz</t>
  </si>
  <si>
    <t>1 KHz – 4 KHz</t>
  </si>
  <si>
    <t xml:space="preserve">8 KHz </t>
  </si>
  <si>
    <t>12,5 KHz</t>
  </si>
  <si>
    <t>16 KHz</t>
  </si>
  <si>
    <t>Waktu Penyelesaian kalibrasi peralatan</t>
  </si>
  <si>
    <r>
      <t>0 - 0,5 m</t>
    </r>
    <r>
      <rPr>
        <vertAlign val="superscript"/>
        <sz val="12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/min</t>
    </r>
  </si>
  <si>
    <r>
      <t>0,5 - 0,7 m</t>
    </r>
    <r>
      <rPr>
        <vertAlign val="superscript"/>
        <sz val="12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/min</t>
    </r>
  </si>
  <si>
    <r>
      <t>0,7 - 0,9 m</t>
    </r>
    <r>
      <rPr>
        <vertAlign val="superscript"/>
        <sz val="12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/min</t>
    </r>
  </si>
  <si>
    <r>
      <t>0,9 - 1,1 m</t>
    </r>
    <r>
      <rPr>
        <vertAlign val="superscript"/>
        <sz val="12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/min</t>
    </r>
  </si>
  <si>
    <r>
      <t>1,1 - 1,3 m</t>
    </r>
    <r>
      <rPr>
        <vertAlign val="superscript"/>
        <sz val="12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/min</t>
    </r>
  </si>
  <si>
    <r>
      <t xml:space="preserve">ambient - 450 </t>
    </r>
    <r>
      <rPr>
        <vertAlign val="superscript"/>
        <sz val="12"/>
        <color rgb="FF000000"/>
        <rFont val="Times New Roman"/>
        <family val="1"/>
      </rPr>
      <t>O</t>
    </r>
    <r>
      <rPr>
        <sz val="12"/>
        <color rgb="FF000000"/>
        <rFont val="Times New Roman"/>
        <family val="1"/>
      </rPr>
      <t>C</t>
    </r>
  </si>
  <si>
    <r>
      <t xml:space="preserve">ambient - 60 </t>
    </r>
    <r>
      <rPr>
        <vertAlign val="superscript"/>
        <sz val="12"/>
        <color rgb="FF000000"/>
        <rFont val="Times New Roman"/>
        <family val="1"/>
      </rPr>
      <t>O</t>
    </r>
    <r>
      <rPr>
        <sz val="12"/>
        <color rgb="FF000000"/>
        <rFont val="Times New Roman"/>
        <family val="1"/>
      </rPr>
      <t>C</t>
    </r>
  </si>
  <si>
    <r>
      <t>-40 - 0</t>
    </r>
    <r>
      <rPr>
        <vertAlign val="superscript"/>
        <sz val="12"/>
        <color rgb="FF000000"/>
        <rFont val="Times New Roman"/>
        <family val="1"/>
      </rPr>
      <t>O</t>
    </r>
    <r>
      <rPr>
        <sz val="12"/>
        <color rgb="FF000000"/>
        <rFont val="Times New Roman"/>
        <family val="1"/>
      </rPr>
      <t>C</t>
    </r>
  </si>
  <si>
    <t xml:space="preserve"> Tarif Biaya Kalibrasi (Rp) </t>
  </si>
  <si>
    <t>Sudut  20</t>
  </si>
  <si>
    <t>Sudut  60</t>
  </si>
  <si>
    <t>ANALISIS SWAB</t>
  </si>
  <si>
    <t>KepMenKes No. 1204 Tahun 2004</t>
  </si>
  <si>
    <t>Swab Dinding</t>
  </si>
  <si>
    <t>Swab Higiene pada Linen</t>
  </si>
  <si>
    <t>Swab Higiene pada Peralatan</t>
  </si>
  <si>
    <t>Lantai</t>
  </si>
  <si>
    <t>Bacillus</t>
  </si>
  <si>
    <t>E-Coli, Jumlah kuman</t>
  </si>
  <si>
    <t>E-Coli, Total Bakteri</t>
  </si>
  <si>
    <t>Total Bakteri, E-Coli</t>
  </si>
  <si>
    <t xml:space="preserve">BIOTA </t>
  </si>
  <si>
    <t>Biota Air Tawar dan Air Laut</t>
  </si>
  <si>
    <t>B. HARGA SATUAN ANALISIS UDARA</t>
  </si>
  <si>
    <t>Keterangan : Minimum pembayaran untuk analisis emisi percontoh Rp. 700.000</t>
  </si>
  <si>
    <t>E. HARGA SATUAN ANALISIS TANAH</t>
  </si>
  <si>
    <t>H. HARGA SATUAN KALIBRASI</t>
  </si>
  <si>
    <t>BERILIUM ???</t>
  </si>
  <si>
    <t>Klorida (Cl)</t>
  </si>
  <si>
    <t>Sulfat (SO4)</t>
  </si>
  <si>
    <t xml:space="preserve">Tanah Fisika </t>
  </si>
  <si>
    <t>Tanah Kimia</t>
  </si>
  <si>
    <t>Chloramines</t>
  </si>
  <si>
    <t>HARGA LAB ORGANO PER PARAMETER</t>
  </si>
  <si>
    <t>SURABAYA PERNAH MINTA HARGA</t>
  </si>
  <si>
    <t xml:space="preserve">UNI SANTI PLOT IN HARGA PER PARAMETER </t>
  </si>
  <si>
    <t>Dry Gas</t>
  </si>
  <si>
    <t xml:space="preserve">Fisika - Kimia - Mikrobiologi + Total Pestisida </t>
  </si>
  <si>
    <t xml:space="preserve">Fisika - Kimia - Mikrobiologi + Benzena </t>
  </si>
  <si>
    <t>Benzena</t>
  </si>
  <si>
    <t>Pestisida</t>
  </si>
  <si>
    <t xml:space="preserve">HARGA JUAL ALAT </t>
  </si>
  <si>
    <t xml:space="preserve">Nama Alat </t>
  </si>
  <si>
    <t>Harga Jual (Rp)</t>
  </si>
  <si>
    <t>Ambien Air Sampler Impinger</t>
  </si>
  <si>
    <t>Indoor Microbiology  Sampler</t>
  </si>
  <si>
    <t>Dust Sampler Emisi</t>
  </si>
  <si>
    <t>Stick / Probe Emisi ( Model Chonthong )</t>
  </si>
  <si>
    <t>Mini Vol LVS</t>
  </si>
  <si>
    <t>Staplex TFIA-2</t>
  </si>
  <si>
    <t>HVAS 24 Jam ( Sangkar Burung )</t>
  </si>
  <si>
    <t>Harga HPP (Rp)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</si>
</sst>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7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6"/>
      <color theme="1"/>
      <name val="Britannic Bold"/>
      <family val="2"/>
    </font>
    <font>
      <sz val="16"/>
      <color theme="1"/>
      <name val="Britannic Bold"/>
      <family val="2"/>
    </font>
    <font>
      <sz val="10"/>
      <color theme="1"/>
      <name val="Calibri"/>
      <family val="2"/>
      <scheme val="minor"/>
    </font>
    <font>
      <b/>
      <sz val="12"/>
      <color rgb="FF000000"/>
      <name val="Century Gothic"/>
      <family val="2"/>
    </font>
    <font>
      <b/>
      <sz val="10"/>
      <color rgb="FF000000"/>
      <name val="Aharoni"/>
      <charset val="177"/>
    </font>
    <font>
      <b/>
      <sz val="10"/>
      <color rgb="FF000000"/>
      <name val="Meiryo"/>
      <family val="2"/>
    </font>
    <font>
      <sz val="10"/>
      <color rgb="FF000000"/>
      <name val="Meiryo"/>
      <family val="2"/>
    </font>
    <font>
      <sz val="10"/>
      <color theme="1"/>
      <name val="Meiryo"/>
      <family val="2"/>
    </font>
    <font>
      <b/>
      <sz val="9"/>
      <color rgb="FF000000"/>
      <name val="Arial Black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vertAlign val="subscript"/>
      <sz val="11"/>
      <color rgb="FF000000"/>
      <name val="Times New Roman"/>
      <family val="1"/>
    </font>
    <font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sz val="7"/>
      <color rgb="FF000000"/>
      <name val="Times New Roman"/>
      <family val="1"/>
    </font>
    <font>
      <vertAlign val="subscript"/>
      <sz val="11"/>
      <color theme="1"/>
      <name val="Times New Roman"/>
      <family val="1"/>
    </font>
    <font>
      <sz val="7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b/>
      <sz val="11"/>
      <name val="Times New Roman"/>
      <family val="1"/>
    </font>
    <font>
      <sz val="14"/>
      <color theme="1"/>
      <name val="Britannic Bold"/>
      <family val="2"/>
    </font>
    <font>
      <sz val="11"/>
      <color theme="1"/>
      <name val="Calibri"/>
      <family val="2"/>
      <charset val="1"/>
    </font>
    <font>
      <sz val="11"/>
      <color theme="1"/>
      <name val="Britannic Bold"/>
      <family val="2"/>
    </font>
    <font>
      <b/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b/>
      <sz val="14"/>
      <color rgb="FF000000"/>
      <name val="Constantia"/>
      <family val="1"/>
    </font>
    <font>
      <b/>
      <sz val="14"/>
      <color rgb="FFC00000"/>
      <name val="Constantia"/>
      <family val="1"/>
    </font>
    <font>
      <b/>
      <sz val="14"/>
      <color theme="1"/>
      <name val="Constantia"/>
      <family val="1"/>
    </font>
    <font>
      <sz val="14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Arial Rounded MT Bold"/>
      <family val="2"/>
    </font>
    <font>
      <sz val="10"/>
      <color theme="1"/>
      <name val="Arial Black"/>
      <family val="2"/>
    </font>
    <font>
      <b/>
      <sz val="11"/>
      <color theme="1"/>
      <name val="Century Gothic"/>
      <family val="2"/>
    </font>
    <font>
      <b/>
      <sz val="11"/>
      <color theme="1"/>
      <name val="DFKai-SB"/>
      <family val="4"/>
    </font>
    <font>
      <sz val="10"/>
      <name val="Arial"/>
      <family val="2"/>
    </font>
    <font>
      <sz val="11"/>
      <color rgb="FFFF0000"/>
      <name val="Calibri"/>
      <family val="2"/>
      <charset val="1"/>
      <scheme val="minor"/>
    </font>
    <font>
      <sz val="9"/>
      <color rgb="FFFF0000"/>
      <name val="Calibri"/>
      <family val="2"/>
      <charset val="1"/>
      <scheme val="minor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7.7"/>
      <color theme="1"/>
      <name val="Times New Roman"/>
      <family val="1"/>
    </font>
    <font>
      <vertAlign val="superscript"/>
      <sz val="12"/>
      <color rgb="FF000000"/>
      <name val="Times New Roman"/>
      <family val="1"/>
    </font>
    <font>
      <sz val="11"/>
      <name val="Times New Roman"/>
      <family val="1"/>
    </font>
    <font>
      <b/>
      <sz val="11"/>
      <color rgb="FF002060"/>
      <name val="Times New Roman"/>
      <family val="1"/>
    </font>
    <font>
      <sz val="11"/>
      <color rgb="FF002060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rgb="FF000000"/>
      <name val="Times New Roman"/>
      <family val="1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  <font>
      <i/>
      <sz val="11"/>
      <name val="Times New Roman"/>
      <family val="1"/>
    </font>
    <font>
      <b/>
      <sz val="11"/>
      <color rgb="FFFF0000"/>
      <name val="Times New Roman"/>
      <family val="1"/>
    </font>
    <font>
      <b/>
      <sz val="10"/>
      <name val="Times New Roman"/>
      <family val="1"/>
    </font>
    <font>
      <sz val="9"/>
      <color rgb="FF000000"/>
      <name val="Times New Roman"/>
      <family val="1"/>
    </font>
    <font>
      <b/>
      <sz val="16"/>
      <color rgb="FF00000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3EA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CCFF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rgb="FF000000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double">
        <color rgb="FF000000"/>
      </left>
      <right style="thin">
        <color indexed="64"/>
      </right>
      <top style="double">
        <color rgb="FF000000"/>
      </top>
      <bottom/>
      <diagonal/>
    </border>
    <border>
      <left style="double">
        <color rgb="FF000000"/>
      </left>
      <right style="thin">
        <color indexed="64"/>
      </right>
      <top/>
      <bottom/>
      <diagonal/>
    </border>
    <border>
      <left style="double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rgb="FF000000"/>
      </top>
      <bottom style="double">
        <color rgb="FF000000"/>
      </bottom>
      <diagonal/>
    </border>
    <border>
      <left style="thin">
        <color indexed="64"/>
      </left>
      <right style="double">
        <color rgb="FF000000"/>
      </right>
      <top style="double">
        <color rgb="FF000000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/>
    <xf numFmtId="43" fontId="1" fillId="0" borderId="0" applyFont="0" applyFill="0" applyBorder="0" applyAlignment="0" applyProtection="0"/>
  </cellStyleXfs>
  <cellXfs count="1029">
    <xf numFmtId="0" fontId="0" fillId="0" borderId="0" xfId="0"/>
    <xf numFmtId="0" fontId="3" fillId="0" borderId="0" xfId="0" applyFont="1"/>
    <xf numFmtId="0" fontId="0" fillId="0" borderId="0" xfId="0" applyFill="1"/>
    <xf numFmtId="0" fontId="2" fillId="0" borderId="0" xfId="0" applyFont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0" borderId="8" xfId="0" applyFont="1" applyFill="1" applyBorder="1" applyAlignment="1">
      <alignment horizontal="center" vertical="center"/>
    </xf>
    <xf numFmtId="41" fontId="8" fillId="0" borderId="8" xfId="1" applyFont="1" applyFill="1" applyBorder="1" applyAlignment="1">
      <alignment vertical="center"/>
    </xf>
    <xf numFmtId="41" fontId="9" fillId="0" borderId="8" xfId="1" applyFont="1" applyFill="1" applyBorder="1"/>
    <xf numFmtId="0" fontId="5" fillId="0" borderId="0" xfId="0" applyFont="1" applyBorder="1" applyAlignment="1">
      <alignment horizontal="left" vertical="center"/>
    </xf>
    <xf numFmtId="0" fontId="7" fillId="3" borderId="17" xfId="0" applyFont="1" applyFill="1" applyBorder="1" applyAlignment="1">
      <alignment horizontal="center" vertical="center"/>
    </xf>
    <xf numFmtId="41" fontId="7" fillId="3" borderId="12" xfId="1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7" fillId="3" borderId="13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1" fontId="8" fillId="0" borderId="0" xfId="1" applyFont="1" applyFill="1" applyBorder="1" applyAlignment="1">
      <alignment vertical="center"/>
    </xf>
    <xf numFmtId="41" fontId="9" fillId="0" borderId="0" xfId="1" applyFont="1" applyFill="1" applyBorder="1"/>
    <xf numFmtId="0" fontId="13" fillId="4" borderId="15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41" fontId="13" fillId="4" borderId="16" xfId="1" applyFont="1" applyFill="1" applyBorder="1" applyAlignment="1">
      <alignment horizontal="right" vertical="center"/>
    </xf>
    <xf numFmtId="0" fontId="13" fillId="0" borderId="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41" fontId="13" fillId="0" borderId="1" xfId="1" applyFont="1" applyBorder="1" applyAlignment="1">
      <alignment horizontal="right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41" fontId="13" fillId="4" borderId="1" xfId="1" applyFont="1" applyFill="1" applyBorder="1" applyAlignment="1">
      <alignment horizontal="right" vertical="center"/>
    </xf>
    <xf numFmtId="0" fontId="14" fillId="4" borderId="2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1" fontId="13" fillId="0" borderId="11" xfId="1" applyFont="1" applyBorder="1" applyAlignment="1">
      <alignment horizontal="right" vertical="center"/>
    </xf>
    <xf numFmtId="0" fontId="15" fillId="3" borderId="17" xfId="0" applyFont="1" applyFill="1" applyBorder="1" applyAlignment="1">
      <alignment horizontal="center"/>
    </xf>
    <xf numFmtId="41" fontId="15" fillId="3" borderId="12" xfId="1" applyFont="1" applyFill="1" applyBorder="1" applyAlignment="1"/>
    <xf numFmtId="0" fontId="15" fillId="3" borderId="12" xfId="0" applyFont="1" applyFill="1" applyBorder="1" applyAlignment="1"/>
    <xf numFmtId="0" fontId="15" fillId="3" borderId="13" xfId="0" applyFont="1" applyFill="1" applyBorder="1" applyAlignment="1"/>
    <xf numFmtId="41" fontId="13" fillId="0" borderId="2" xfId="1" applyFont="1" applyBorder="1" applyAlignment="1">
      <alignment horizontal="center" vertical="center"/>
    </xf>
    <xf numFmtId="41" fontId="13" fillId="0" borderId="1" xfId="1" applyFont="1" applyBorder="1" applyAlignment="1">
      <alignment vertical="center"/>
    </xf>
    <xf numFmtId="41" fontId="13" fillId="4" borderId="2" xfId="1" applyFont="1" applyFill="1" applyBorder="1" applyAlignment="1">
      <alignment horizontal="center" vertical="center"/>
    </xf>
    <xf numFmtId="41" fontId="13" fillId="4" borderId="1" xfId="1" applyFont="1" applyFill="1" applyBorder="1" applyAlignment="1">
      <alignment vertical="center"/>
    </xf>
    <xf numFmtId="41" fontId="17" fillId="4" borderId="1" xfId="1" applyFont="1" applyFill="1" applyBorder="1"/>
    <xf numFmtId="0" fontId="13" fillId="0" borderId="2" xfId="0" applyFont="1" applyFill="1" applyBorder="1" applyAlignment="1">
      <alignment horizontal="center" vertical="center"/>
    </xf>
    <xf numFmtId="41" fontId="17" fillId="0" borderId="1" xfId="1" applyFont="1" applyBorder="1"/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41" fontId="13" fillId="4" borderId="11" xfId="1" applyFont="1" applyFill="1" applyBorder="1" applyAlignment="1">
      <alignment vertical="center"/>
    </xf>
    <xf numFmtId="41" fontId="13" fillId="0" borderId="1" xfId="1" applyFont="1" applyFill="1" applyBorder="1" applyAlignment="1">
      <alignment horizontal="right" vertical="center"/>
    </xf>
    <xf numFmtId="41" fontId="13" fillId="0" borderId="2" xfId="1" applyFont="1" applyFill="1" applyBorder="1" applyAlignment="1">
      <alignment horizontal="center" vertical="center"/>
    </xf>
    <xf numFmtId="41" fontId="13" fillId="0" borderId="1" xfId="1" applyFont="1" applyFill="1" applyBorder="1" applyAlignment="1">
      <alignment vertical="center"/>
    </xf>
    <xf numFmtId="41" fontId="13" fillId="0" borderId="10" xfId="1" applyFont="1" applyFill="1" applyBorder="1" applyAlignment="1">
      <alignment horizontal="center" vertical="center"/>
    </xf>
    <xf numFmtId="41" fontId="13" fillId="0" borderId="11" xfId="1" applyFont="1" applyFill="1" applyBorder="1" applyAlignment="1">
      <alignment vertical="center"/>
    </xf>
    <xf numFmtId="41" fontId="17" fillId="4" borderId="16" xfId="1" applyFont="1" applyFill="1" applyBorder="1"/>
    <xf numFmtId="0" fontId="13" fillId="0" borderId="6" xfId="0" applyFont="1" applyFill="1" applyBorder="1" applyAlignment="1">
      <alignment horizontal="center" vertical="center"/>
    </xf>
    <xf numFmtId="41" fontId="17" fillId="0" borderId="1" xfId="1" applyFont="1" applyFill="1" applyBorder="1"/>
    <xf numFmtId="9" fontId="13" fillId="0" borderId="2" xfId="2" applyFont="1" applyBorder="1" applyAlignment="1">
      <alignment vertical="center"/>
    </xf>
    <xf numFmtId="9" fontId="13" fillId="4" borderId="14" xfId="2" applyFont="1" applyFill="1" applyBorder="1" applyAlignment="1">
      <alignment vertical="center"/>
    </xf>
    <xf numFmtId="9" fontId="13" fillId="4" borderId="2" xfId="2" applyFont="1" applyFill="1" applyBorder="1" applyAlignment="1">
      <alignment vertical="center"/>
    </xf>
    <xf numFmtId="9" fontId="13" fillId="0" borderId="10" xfId="2" applyFont="1" applyBorder="1" applyAlignment="1">
      <alignment vertical="center"/>
    </xf>
    <xf numFmtId="9" fontId="15" fillId="3" borderId="12" xfId="2" applyFont="1" applyFill="1" applyBorder="1" applyAlignment="1"/>
    <xf numFmtId="9" fontId="13" fillId="0" borderId="7" xfId="2" applyFont="1" applyFill="1" applyBorder="1" applyAlignment="1">
      <alignment vertical="center"/>
    </xf>
    <xf numFmtId="9" fontId="13" fillId="0" borderId="2" xfId="2" applyFont="1" applyFill="1" applyBorder="1" applyAlignment="1">
      <alignment vertical="center"/>
    </xf>
    <xf numFmtId="9" fontId="13" fillId="4" borderId="10" xfId="2" applyFont="1" applyFill="1" applyBorder="1" applyAlignment="1">
      <alignment vertical="center"/>
    </xf>
    <xf numFmtId="9" fontId="13" fillId="0" borderId="10" xfId="2" applyFont="1" applyFill="1" applyBorder="1" applyAlignment="1">
      <alignment vertical="center"/>
    </xf>
    <xf numFmtId="9" fontId="17" fillId="4" borderId="14" xfId="2" applyFont="1" applyFill="1" applyBorder="1" applyAlignment="1">
      <alignment vertical="center" wrapText="1"/>
    </xf>
    <xf numFmtId="9" fontId="17" fillId="0" borderId="2" xfId="2" applyFont="1" applyBorder="1" applyAlignment="1">
      <alignment vertical="center" wrapText="1"/>
    </xf>
    <xf numFmtId="9" fontId="17" fillId="4" borderId="2" xfId="2" applyFont="1" applyFill="1" applyBorder="1" applyAlignment="1">
      <alignment vertical="center" wrapText="1"/>
    </xf>
    <xf numFmtId="9" fontId="17" fillId="0" borderId="2" xfId="2" applyFont="1" applyFill="1" applyBorder="1" applyAlignment="1">
      <alignment vertical="center" wrapText="1"/>
    </xf>
    <xf numFmtId="9" fontId="17" fillId="4" borderId="10" xfId="2" applyFont="1" applyFill="1" applyBorder="1" applyAlignment="1">
      <alignment vertical="center" wrapText="1"/>
    </xf>
    <xf numFmtId="0" fontId="13" fillId="4" borderId="14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41" fontId="17" fillId="4" borderId="16" xfId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41" fontId="17" fillId="0" borderId="1" xfId="1" applyFont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41" fontId="17" fillId="4" borderId="1" xfId="1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41" fontId="13" fillId="0" borderId="11" xfId="1" applyFont="1" applyFill="1" applyBorder="1" applyAlignment="1">
      <alignment horizontal="right" vertical="center"/>
    </xf>
    <xf numFmtId="41" fontId="13" fillId="4" borderId="11" xfId="1" applyFont="1" applyFill="1" applyBorder="1" applyAlignment="1">
      <alignment horizontal="right" vertical="center"/>
    </xf>
    <xf numFmtId="0" fontId="15" fillId="3" borderId="17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41" fontId="17" fillId="0" borderId="1" xfId="1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 wrapText="1"/>
    </xf>
    <xf numFmtId="41" fontId="17" fillId="4" borderId="11" xfId="1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41" fontId="17" fillId="0" borderId="1" xfId="1" applyFont="1" applyBorder="1" applyAlignment="1">
      <alignment vertical="center"/>
    </xf>
    <xf numFmtId="41" fontId="17" fillId="0" borderId="16" xfId="1" applyFont="1" applyBorder="1" applyAlignment="1">
      <alignment vertical="center"/>
    </xf>
    <xf numFmtId="0" fontId="17" fillId="0" borderId="2" xfId="0" applyFont="1" applyBorder="1"/>
    <xf numFmtId="0" fontId="17" fillId="0" borderId="23" xfId="0" applyFont="1" applyBorder="1"/>
    <xf numFmtId="41" fontId="17" fillId="0" borderId="22" xfId="1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4" xfId="0" applyFont="1" applyBorder="1" applyAlignment="1">
      <alignment horizontal="center" vertical="center"/>
    </xf>
    <xf numFmtId="0" fontId="13" fillId="0" borderId="2" xfId="0" applyFont="1" applyFill="1" applyBorder="1" applyAlignment="1">
      <alignment vertical="center"/>
    </xf>
    <xf numFmtId="0" fontId="13" fillId="0" borderId="21" xfId="0" applyFont="1" applyFill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9" fontId="17" fillId="0" borderId="14" xfId="2" applyFont="1" applyFill="1" applyBorder="1" applyAlignment="1">
      <alignment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41" fontId="17" fillId="0" borderId="16" xfId="1" applyFont="1" applyFill="1" applyBorder="1" applyAlignment="1">
      <alignment horizontal="center" vertical="center" wrapText="1"/>
    </xf>
    <xf numFmtId="9" fontId="17" fillId="0" borderId="10" xfId="2" applyFont="1" applyFill="1" applyBorder="1" applyAlignment="1">
      <alignment vertical="center" wrapText="1"/>
    </xf>
    <xf numFmtId="0" fontId="17" fillId="0" borderId="10" xfId="0" applyFont="1" applyFill="1" applyBorder="1" applyAlignment="1">
      <alignment horizontal="center" vertical="center" wrapText="1"/>
    </xf>
    <xf numFmtId="41" fontId="17" fillId="0" borderId="11" xfId="1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vertical="center"/>
    </xf>
    <xf numFmtId="0" fontId="13" fillId="4" borderId="4" xfId="0" applyFont="1" applyFill="1" applyBorder="1" applyAlignment="1">
      <alignment horizontal="center" vertical="center"/>
    </xf>
    <xf numFmtId="41" fontId="17" fillId="4" borderId="5" xfId="1" applyFont="1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41" fontId="17" fillId="4" borderId="1" xfId="1" applyFont="1" applyFill="1" applyBorder="1" applyAlignment="1">
      <alignment vertical="center"/>
    </xf>
    <xf numFmtId="0" fontId="13" fillId="4" borderId="14" xfId="0" applyFont="1" applyFill="1" applyBorder="1" applyAlignment="1">
      <alignment vertical="center"/>
    </xf>
    <xf numFmtId="41" fontId="17" fillId="4" borderId="16" xfId="1" applyFont="1" applyFill="1" applyBorder="1" applyAlignment="1">
      <alignment vertical="center"/>
    </xf>
    <xf numFmtId="0" fontId="17" fillId="4" borderId="2" xfId="0" applyFont="1" applyFill="1" applyBorder="1"/>
    <xf numFmtId="9" fontId="15" fillId="3" borderId="12" xfId="2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9" fontId="13" fillId="0" borderId="14" xfId="2" applyFont="1" applyFill="1" applyBorder="1" applyAlignment="1">
      <alignment vertical="center"/>
    </xf>
    <xf numFmtId="0" fontId="13" fillId="0" borderId="14" xfId="0" applyFont="1" applyFill="1" applyBorder="1" applyAlignment="1">
      <alignment horizontal="center" vertical="center"/>
    </xf>
    <xf numFmtId="41" fontId="17" fillId="0" borderId="16" xfId="1" applyFont="1" applyFill="1" applyBorder="1"/>
    <xf numFmtId="0" fontId="13" fillId="4" borderId="18" xfId="0" applyFont="1" applyFill="1" applyBorder="1" applyAlignment="1">
      <alignment horizontal="center" vertical="center"/>
    </xf>
    <xf numFmtId="9" fontId="13" fillId="4" borderId="19" xfId="2" applyFont="1" applyFill="1" applyBorder="1" applyAlignment="1">
      <alignment vertical="center"/>
    </xf>
    <xf numFmtId="0" fontId="13" fillId="4" borderId="19" xfId="0" applyFont="1" applyFill="1" applyBorder="1" applyAlignment="1">
      <alignment horizontal="center" vertical="center"/>
    </xf>
    <xf numFmtId="41" fontId="17" fillId="4" borderId="24" xfId="1" applyFont="1" applyFill="1" applyBorder="1"/>
    <xf numFmtId="0" fontId="13" fillId="3" borderId="12" xfId="0" applyFont="1" applyFill="1" applyBorder="1" applyAlignment="1">
      <alignment horizontal="center" vertical="center"/>
    </xf>
    <xf numFmtId="41" fontId="17" fillId="3" borderId="13" xfId="1" applyFont="1" applyFill="1" applyBorder="1"/>
    <xf numFmtId="9" fontId="13" fillId="4" borderId="4" xfId="2" applyFont="1" applyFill="1" applyBorder="1" applyAlignment="1">
      <alignment vertical="center"/>
    </xf>
    <xf numFmtId="41" fontId="17" fillId="4" borderId="5" xfId="1" applyFont="1" applyFill="1" applyBorder="1"/>
    <xf numFmtId="0" fontId="11" fillId="0" borderId="18" xfId="0" applyFont="1" applyBorder="1" applyAlignment="1">
      <alignment horizontal="center" vertical="center"/>
    </xf>
    <xf numFmtId="41" fontId="0" fillId="0" borderId="0" xfId="1" applyFont="1"/>
    <xf numFmtId="0" fontId="26" fillId="0" borderId="0" xfId="0" applyFont="1"/>
    <xf numFmtId="0" fontId="26" fillId="0" borderId="0" xfId="0" applyFont="1" applyBorder="1" applyAlignment="1">
      <alignment horizontal="center" vertic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41" fontId="26" fillId="0" borderId="0" xfId="1" applyFont="1" applyBorder="1"/>
    <xf numFmtId="0" fontId="27" fillId="0" borderId="0" xfId="0" applyFont="1" applyBorder="1" applyAlignment="1">
      <alignment horizontal="left" vertical="center"/>
    </xf>
    <xf numFmtId="0" fontId="27" fillId="0" borderId="0" xfId="0" applyFont="1" applyBorder="1"/>
    <xf numFmtId="0" fontId="26" fillId="0" borderId="6" xfId="0" applyFont="1" applyBorder="1" applyAlignment="1">
      <alignment horizontal="center"/>
    </xf>
    <xf numFmtId="0" fontId="29" fillId="0" borderId="2" xfId="0" applyFont="1" applyBorder="1"/>
    <xf numFmtId="0" fontId="26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0" fontId="26" fillId="0" borderId="2" xfId="0" applyFont="1" applyBorder="1"/>
    <xf numFmtId="0" fontId="29" fillId="0" borderId="14" xfId="0" applyFont="1" applyBorder="1"/>
    <xf numFmtId="0" fontId="26" fillId="0" borderId="1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/>
    </xf>
    <xf numFmtId="41" fontId="26" fillId="0" borderId="16" xfId="1" applyFont="1" applyBorder="1" applyAlignment="1">
      <alignment vertical="center"/>
    </xf>
    <xf numFmtId="41" fontId="26" fillId="0" borderId="1" xfId="1" applyFont="1" applyBorder="1" applyAlignment="1">
      <alignment vertical="center"/>
    </xf>
    <xf numFmtId="0" fontId="26" fillId="0" borderId="18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41" fontId="26" fillId="0" borderId="0" xfId="1" applyFont="1"/>
    <xf numFmtId="0" fontId="30" fillId="8" borderId="40" xfId="0" applyFont="1" applyFill="1" applyBorder="1" applyAlignment="1">
      <alignment vertical="center"/>
    </xf>
    <xf numFmtId="0" fontId="30" fillId="8" borderId="41" xfId="0" applyFont="1" applyFill="1" applyBorder="1" applyAlignment="1">
      <alignment vertical="center"/>
    </xf>
    <xf numFmtId="41" fontId="31" fillId="8" borderId="30" xfId="1" applyFont="1" applyFill="1" applyBorder="1" applyAlignment="1">
      <alignment horizontal="right" vertical="center"/>
    </xf>
    <xf numFmtId="0" fontId="30" fillId="0" borderId="7" xfId="0" applyFont="1" applyBorder="1" applyAlignment="1">
      <alignment horizontal="center" vertical="center"/>
    </xf>
    <xf numFmtId="0" fontId="30" fillId="0" borderId="7" xfId="0" applyFont="1" applyBorder="1" applyAlignment="1">
      <alignment vertical="center"/>
    </xf>
    <xf numFmtId="41" fontId="30" fillId="0" borderId="7" xfId="1" applyFont="1" applyBorder="1" applyAlignment="1">
      <alignment vertical="center"/>
    </xf>
    <xf numFmtId="41" fontId="30" fillId="8" borderId="30" xfId="1" applyFont="1" applyFill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4" xfId="0" applyFont="1" applyBorder="1" applyAlignment="1">
      <alignment vertical="center"/>
    </xf>
    <xf numFmtId="41" fontId="32" fillId="0" borderId="14" xfId="1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vertical="center"/>
    </xf>
    <xf numFmtId="41" fontId="32" fillId="0" borderId="2" xfId="1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vertical="center"/>
    </xf>
    <xf numFmtId="41" fontId="32" fillId="0" borderId="10" xfId="1" applyFont="1" applyBorder="1" applyAlignment="1">
      <alignment horizontal="center" vertical="center"/>
    </xf>
    <xf numFmtId="0" fontId="26" fillId="0" borderId="9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1" fontId="0" fillId="0" borderId="1" xfId="1" applyFont="1" applyBorder="1" applyAlignment="1">
      <alignment vertical="center"/>
    </xf>
    <xf numFmtId="0" fontId="26" fillId="0" borderId="21" xfId="0" applyFont="1" applyBorder="1"/>
    <xf numFmtId="0" fontId="26" fillId="0" borderId="21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/>
    </xf>
    <xf numFmtId="41" fontId="26" fillId="0" borderId="34" xfId="1" applyFont="1" applyBorder="1" applyAlignment="1">
      <alignment vertical="center"/>
    </xf>
    <xf numFmtId="0" fontId="0" fillId="0" borderId="2" xfId="0" applyBorder="1" applyAlignment="1">
      <alignment horizontal="center" wrapText="1"/>
    </xf>
    <xf numFmtId="41" fontId="26" fillId="0" borderId="1" xfId="1" applyFont="1" applyBorder="1"/>
    <xf numFmtId="41" fontId="26" fillId="0" borderId="0" xfId="1" applyFont="1" applyBorder="1" applyAlignment="1">
      <alignment vertical="center"/>
    </xf>
    <xf numFmtId="41" fontId="17" fillId="4" borderId="16" xfId="1" applyFont="1" applyFill="1" applyBorder="1" applyAlignment="1">
      <alignment horizontal="left" wrapText="1"/>
    </xf>
    <xf numFmtId="41" fontId="17" fillId="0" borderId="16" xfId="1" applyFont="1" applyFill="1" applyBorder="1" applyAlignment="1">
      <alignment horizontal="left" wrapText="1"/>
    </xf>
    <xf numFmtId="41" fontId="17" fillId="4" borderId="1" xfId="1" applyFont="1" applyFill="1" applyBorder="1" applyAlignment="1">
      <alignment horizontal="left" wrapText="1"/>
    </xf>
    <xf numFmtId="41" fontId="17" fillId="0" borderId="1" xfId="1" applyFont="1" applyFill="1" applyBorder="1" applyAlignment="1">
      <alignment horizontal="left" wrapText="1"/>
    </xf>
    <xf numFmtId="41" fontId="13" fillId="0" borderId="1" xfId="1" applyFont="1" applyFill="1" applyBorder="1" applyAlignment="1">
      <alignment horizontal="left"/>
    </xf>
    <xf numFmtId="41" fontId="13" fillId="4" borderId="1" xfId="1" applyFont="1" applyFill="1" applyBorder="1" applyAlignment="1">
      <alignment horizontal="left"/>
    </xf>
    <xf numFmtId="0" fontId="0" fillId="9" borderId="0" xfId="0" applyFill="1"/>
    <xf numFmtId="41" fontId="8" fillId="0" borderId="0" xfId="0" applyNumberFormat="1" applyFont="1" applyFill="1" applyBorder="1" applyAlignment="1">
      <alignment horizontal="center" vertical="center"/>
    </xf>
    <xf numFmtId="41" fontId="0" fillId="0" borderId="0" xfId="0" applyNumberFormat="1"/>
    <xf numFmtId="0" fontId="0" fillId="0" borderId="0" xfId="0" applyBorder="1"/>
    <xf numFmtId="0" fontId="0" fillId="0" borderId="0" xfId="0" applyFill="1" applyBorder="1"/>
    <xf numFmtId="0" fontId="37" fillId="3" borderId="12" xfId="0" applyFont="1" applyFill="1" applyBorder="1"/>
    <xf numFmtId="0" fontId="35" fillId="3" borderId="13" xfId="0" applyFont="1" applyFill="1" applyBorder="1" applyAlignment="1">
      <alignment horizontal="center"/>
    </xf>
    <xf numFmtId="41" fontId="36" fillId="3" borderId="17" xfId="1" applyFont="1" applyFill="1" applyBorder="1" applyAlignment="1">
      <alignment vertical="center"/>
    </xf>
    <xf numFmtId="41" fontId="17" fillId="0" borderId="16" xfId="1" applyFont="1" applyBorder="1" applyAlignment="1">
      <alignment horizontal="right" vertical="center"/>
    </xf>
    <xf numFmtId="0" fontId="37" fillId="10" borderId="12" xfId="0" applyFont="1" applyFill="1" applyBorder="1"/>
    <xf numFmtId="0" fontId="35" fillId="10" borderId="13" xfId="0" applyFont="1" applyFill="1" applyBorder="1" applyAlignment="1">
      <alignment horizontal="center"/>
    </xf>
    <xf numFmtId="9" fontId="42" fillId="10" borderId="17" xfId="2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1" fillId="0" borderId="0" xfId="0" applyFont="1" applyBorder="1" applyAlignment="1">
      <alignment vertical="center"/>
    </xf>
    <xf numFmtId="41" fontId="4" fillId="0" borderId="0" xfId="1" applyFont="1" applyAlignment="1">
      <alignment vertical="center"/>
    </xf>
    <xf numFmtId="0" fontId="0" fillId="7" borderId="0" xfId="0" applyFill="1"/>
    <xf numFmtId="0" fontId="45" fillId="7" borderId="0" xfId="0" applyFont="1" applyFill="1"/>
    <xf numFmtId="0" fontId="44" fillId="7" borderId="0" xfId="0" applyFont="1" applyFill="1"/>
    <xf numFmtId="0" fontId="0" fillId="0" borderId="0" xfId="0" applyAlignment="1">
      <alignment vertical="center"/>
    </xf>
    <xf numFmtId="0" fontId="36" fillId="7" borderId="0" xfId="0" applyFont="1" applyFill="1"/>
    <xf numFmtId="0" fontId="46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vertical="center"/>
    </xf>
    <xf numFmtId="41" fontId="49" fillId="0" borderId="0" xfId="0" applyNumberFormat="1" applyFont="1" applyBorder="1" applyAlignment="1">
      <alignment vertical="center"/>
    </xf>
    <xf numFmtId="41" fontId="50" fillId="2" borderId="45" xfId="0" applyNumberFormat="1" applyFont="1" applyFill="1" applyBorder="1" applyAlignment="1">
      <alignment horizontal="center" vertical="center" wrapText="1"/>
    </xf>
    <xf numFmtId="0" fontId="50" fillId="2" borderId="33" xfId="0" applyFont="1" applyFill="1" applyBorder="1" applyAlignment="1">
      <alignment horizontal="center" vertical="center" wrapText="1"/>
    </xf>
    <xf numFmtId="0" fontId="46" fillId="3" borderId="25" xfId="0" applyFont="1" applyFill="1" applyBorder="1" applyAlignment="1">
      <alignment horizontal="center" vertical="center"/>
    </xf>
    <xf numFmtId="0" fontId="46" fillId="3" borderId="26" xfId="0" applyFont="1" applyFill="1" applyBorder="1" applyAlignment="1">
      <alignment vertical="center"/>
    </xf>
    <xf numFmtId="0" fontId="51" fillId="3" borderId="26" xfId="0" applyFont="1" applyFill="1" applyBorder="1" applyAlignment="1">
      <alignment vertical="center"/>
    </xf>
    <xf numFmtId="41" fontId="51" fillId="3" borderId="44" xfId="0" applyNumberFormat="1" applyFont="1" applyFill="1" applyBorder="1" applyAlignment="1">
      <alignment vertical="center"/>
    </xf>
    <xf numFmtId="0" fontId="46" fillId="3" borderId="27" xfId="0" applyFont="1" applyFill="1" applyBorder="1" applyAlignment="1">
      <alignment horizontal="center" vertical="center"/>
    </xf>
    <xf numFmtId="0" fontId="51" fillId="4" borderId="6" xfId="0" applyFont="1" applyFill="1" applyBorder="1" applyAlignment="1">
      <alignment horizontal="center" vertical="center"/>
    </xf>
    <xf numFmtId="0" fontId="51" fillId="4" borderId="2" xfId="0" applyFont="1" applyFill="1" applyBorder="1" applyAlignment="1">
      <alignment vertical="center"/>
    </xf>
    <xf numFmtId="0" fontId="51" fillId="4" borderId="2" xfId="0" applyFont="1" applyFill="1" applyBorder="1" applyAlignment="1">
      <alignment horizontal="center" vertical="center"/>
    </xf>
    <xf numFmtId="41" fontId="51" fillId="4" borderId="45" xfId="0" applyNumberFormat="1" applyFont="1" applyFill="1" applyBorder="1" applyAlignment="1">
      <alignment horizontal="center" vertical="center"/>
    </xf>
    <xf numFmtId="0" fontId="51" fillId="0" borderId="6" xfId="0" applyFont="1" applyFill="1" applyBorder="1" applyAlignment="1">
      <alignment horizontal="center" vertical="center"/>
    </xf>
    <xf numFmtId="0" fontId="46" fillId="5" borderId="2" xfId="0" applyFont="1" applyFill="1" applyBorder="1" applyAlignment="1">
      <alignment vertical="center"/>
    </xf>
    <xf numFmtId="0" fontId="51" fillId="0" borderId="2" xfId="0" applyFont="1" applyFill="1" applyBorder="1" applyAlignment="1">
      <alignment horizontal="center" vertical="center"/>
    </xf>
    <xf numFmtId="41" fontId="51" fillId="0" borderId="2" xfId="0" applyNumberFormat="1" applyFont="1" applyFill="1" applyBorder="1" applyAlignment="1">
      <alignment horizontal="center" vertical="center"/>
    </xf>
    <xf numFmtId="41" fontId="51" fillId="4" borderId="10" xfId="0" applyNumberFormat="1" applyFont="1" applyFill="1" applyBorder="1" applyAlignment="1">
      <alignment horizontal="center" vertical="center"/>
    </xf>
    <xf numFmtId="0" fontId="51" fillId="0" borderId="2" xfId="0" applyFont="1" applyFill="1" applyBorder="1" applyAlignment="1">
      <alignment vertical="center"/>
    </xf>
    <xf numFmtId="41" fontId="51" fillId="0" borderId="7" xfId="0" applyNumberFormat="1" applyFont="1" applyFill="1" applyBorder="1" applyAlignment="1">
      <alignment horizontal="center" vertical="center"/>
    </xf>
    <xf numFmtId="41" fontId="51" fillId="4" borderId="14" xfId="0" applyNumberFormat="1" applyFont="1" applyFill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51" fillId="0" borderId="2" xfId="0" applyFont="1" applyBorder="1" applyAlignment="1">
      <alignment vertical="center"/>
    </xf>
    <xf numFmtId="0" fontId="51" fillId="0" borderId="2" xfId="0" applyFont="1" applyBorder="1" applyAlignment="1">
      <alignment horizontal="center" vertical="center"/>
    </xf>
    <xf numFmtId="41" fontId="51" fillId="0" borderId="2" xfId="0" applyNumberFormat="1" applyFont="1" applyBorder="1" applyAlignment="1">
      <alignment horizontal="center" vertical="center"/>
    </xf>
    <xf numFmtId="41" fontId="51" fillId="4" borderId="2" xfId="0" applyNumberFormat="1" applyFont="1" applyFill="1" applyBorder="1" applyAlignment="1">
      <alignment horizontal="center" vertical="center"/>
    </xf>
    <xf numFmtId="41" fontId="51" fillId="0" borderId="45" xfId="0" applyNumberFormat="1" applyFont="1" applyFill="1" applyBorder="1" applyAlignment="1">
      <alignment horizontal="center" vertical="center"/>
    </xf>
    <xf numFmtId="0" fontId="49" fillId="4" borderId="2" xfId="0" applyFont="1" applyFill="1" applyBorder="1" applyAlignment="1">
      <alignment horizontal="center" vertical="center"/>
    </xf>
    <xf numFmtId="0" fontId="49" fillId="4" borderId="2" xfId="0" applyFont="1" applyFill="1" applyBorder="1" applyAlignment="1">
      <alignment horizontal="center"/>
    </xf>
    <xf numFmtId="41" fontId="49" fillId="4" borderId="45" xfId="0" applyNumberFormat="1" applyFont="1" applyFill="1" applyBorder="1" applyAlignment="1">
      <alignment horizontal="center"/>
    </xf>
    <xf numFmtId="0" fontId="49" fillId="0" borderId="2" xfId="0" applyFont="1" applyFill="1" applyBorder="1" applyAlignment="1">
      <alignment horizontal="center" vertical="center"/>
    </xf>
    <xf numFmtId="0" fontId="49" fillId="0" borderId="2" xfId="0" applyFont="1" applyFill="1" applyBorder="1" applyAlignment="1">
      <alignment horizontal="center"/>
    </xf>
    <xf numFmtId="41" fontId="49" fillId="0" borderId="2" xfId="0" applyNumberFormat="1" applyFont="1" applyFill="1" applyBorder="1" applyAlignment="1">
      <alignment horizontal="center"/>
    </xf>
    <xf numFmtId="41" fontId="49" fillId="4" borderId="2" xfId="0" applyNumberFormat="1" applyFont="1" applyFill="1" applyBorder="1" applyAlignment="1">
      <alignment horizontal="center"/>
    </xf>
    <xf numFmtId="0" fontId="46" fillId="6" borderId="2" xfId="0" applyFont="1" applyFill="1" applyBorder="1" applyAlignment="1">
      <alignment vertical="center"/>
    </xf>
    <xf numFmtId="41" fontId="49" fillId="4" borderId="2" xfId="0" applyNumberFormat="1" applyFont="1" applyFill="1" applyBorder="1" applyAlignment="1">
      <alignment horizontal="center" vertical="center"/>
    </xf>
    <xf numFmtId="41" fontId="49" fillId="0" borderId="2" xfId="0" applyNumberFormat="1" applyFont="1" applyFill="1" applyBorder="1" applyAlignment="1">
      <alignment horizontal="center" vertical="center"/>
    </xf>
    <xf numFmtId="0" fontId="49" fillId="0" borderId="6" xfId="0" applyFont="1" applyFill="1" applyBorder="1" applyAlignment="1">
      <alignment horizontal="center"/>
    </xf>
    <xf numFmtId="0" fontId="52" fillId="6" borderId="2" xfId="0" applyFont="1" applyFill="1" applyBorder="1"/>
    <xf numFmtId="0" fontId="49" fillId="4" borderId="6" xfId="0" applyFont="1" applyFill="1" applyBorder="1" applyAlignment="1">
      <alignment horizontal="center"/>
    </xf>
    <xf numFmtId="0" fontId="49" fillId="4" borderId="2" xfId="0" applyFont="1" applyFill="1" applyBorder="1" applyAlignment="1">
      <alignment vertical="center"/>
    </xf>
    <xf numFmtId="0" fontId="49" fillId="0" borderId="2" xfId="0" applyFont="1" applyFill="1" applyBorder="1" applyAlignment="1">
      <alignment vertical="center"/>
    </xf>
    <xf numFmtId="0" fontId="51" fillId="4" borderId="2" xfId="0" applyFont="1" applyFill="1" applyBorder="1" applyAlignment="1">
      <alignment horizontal="center"/>
    </xf>
    <xf numFmtId="41" fontId="51" fillId="4" borderId="2" xfId="0" applyNumberFormat="1" applyFont="1" applyFill="1" applyBorder="1" applyAlignment="1">
      <alignment horizontal="center"/>
    </xf>
    <xf numFmtId="0" fontId="49" fillId="0" borderId="18" xfId="0" applyFont="1" applyFill="1" applyBorder="1" applyAlignment="1">
      <alignment horizontal="center"/>
    </xf>
    <xf numFmtId="0" fontId="49" fillId="0" borderId="19" xfId="0" applyFont="1" applyFill="1" applyBorder="1" applyAlignment="1">
      <alignment vertical="center"/>
    </xf>
    <xf numFmtId="0" fontId="49" fillId="0" borderId="19" xfId="0" applyFont="1" applyFill="1" applyBorder="1" applyAlignment="1">
      <alignment horizontal="center"/>
    </xf>
    <xf numFmtId="0" fontId="51" fillId="0" borderId="19" xfId="0" applyFont="1" applyFill="1" applyBorder="1" applyAlignment="1">
      <alignment horizontal="center"/>
    </xf>
    <xf numFmtId="41" fontId="51" fillId="0" borderId="46" xfId="0" applyNumberFormat="1" applyFont="1" applyFill="1" applyBorder="1" applyAlignment="1">
      <alignment horizontal="center"/>
    </xf>
    <xf numFmtId="0" fontId="51" fillId="4" borderId="3" xfId="0" applyFont="1" applyFill="1" applyBorder="1" applyAlignment="1">
      <alignment horizontal="center" vertical="center"/>
    </xf>
    <xf numFmtId="0" fontId="51" fillId="4" borderId="4" xfId="0" applyFont="1" applyFill="1" applyBorder="1" applyAlignment="1">
      <alignment vertical="center"/>
    </xf>
    <xf numFmtId="0" fontId="51" fillId="4" borderId="4" xfId="0" applyFont="1" applyFill="1" applyBorder="1" applyAlignment="1">
      <alignment horizontal="center" vertical="center"/>
    </xf>
    <xf numFmtId="41" fontId="51" fillId="4" borderId="42" xfId="0" applyNumberFormat="1" applyFont="1" applyFill="1" applyBorder="1" applyAlignment="1">
      <alignment vertical="center"/>
    </xf>
    <xf numFmtId="41" fontId="51" fillId="4" borderId="5" xfId="1" applyFont="1" applyFill="1" applyBorder="1" applyAlignment="1">
      <alignment horizontal="right" vertical="center"/>
    </xf>
    <xf numFmtId="41" fontId="51" fillId="0" borderId="40" xfId="0" applyNumberFormat="1" applyFont="1" applyBorder="1" applyAlignment="1">
      <alignment vertical="center"/>
    </xf>
    <xf numFmtId="41" fontId="51" fillId="0" borderId="1" xfId="1" applyFont="1" applyBorder="1" applyAlignment="1">
      <alignment horizontal="right" vertical="center"/>
    </xf>
    <xf numFmtId="41" fontId="51" fillId="4" borderId="40" xfId="0" applyNumberFormat="1" applyFont="1" applyFill="1" applyBorder="1" applyAlignment="1">
      <alignment vertical="center"/>
    </xf>
    <xf numFmtId="41" fontId="51" fillId="4" borderId="1" xfId="1" applyFont="1" applyFill="1" applyBorder="1" applyAlignment="1">
      <alignment horizontal="right" vertical="center"/>
    </xf>
    <xf numFmtId="0" fontId="51" fillId="4" borderId="9" xfId="0" applyFont="1" applyFill="1" applyBorder="1" applyAlignment="1">
      <alignment horizontal="center" vertical="center"/>
    </xf>
    <xf numFmtId="0" fontId="51" fillId="4" borderId="10" xfId="0" applyFont="1" applyFill="1" applyBorder="1" applyAlignment="1">
      <alignment vertical="center"/>
    </xf>
    <xf numFmtId="41" fontId="51" fillId="4" borderId="43" xfId="0" applyNumberFormat="1" applyFont="1" applyFill="1" applyBorder="1" applyAlignment="1">
      <alignment vertical="center"/>
    </xf>
    <xf numFmtId="41" fontId="51" fillId="4" borderId="11" xfId="1" applyFont="1" applyFill="1" applyBorder="1" applyAlignment="1">
      <alignment horizontal="right" vertical="center"/>
    </xf>
    <xf numFmtId="0" fontId="51" fillId="0" borderId="9" xfId="0" applyFont="1" applyBorder="1" applyAlignment="1">
      <alignment horizontal="center" vertical="center"/>
    </xf>
    <xf numFmtId="0" fontId="51" fillId="0" borderId="10" xfId="0" applyFont="1" applyBorder="1" applyAlignment="1">
      <alignment vertical="center"/>
    </xf>
    <xf numFmtId="41" fontId="51" fillId="0" borderId="43" xfId="0" applyNumberFormat="1" applyFont="1" applyBorder="1" applyAlignment="1">
      <alignment vertical="center"/>
    </xf>
    <xf numFmtId="41" fontId="51" fillId="0" borderId="11" xfId="1" applyFont="1" applyBorder="1" applyAlignment="1">
      <alignment horizontal="right" vertical="center"/>
    </xf>
    <xf numFmtId="0" fontId="51" fillId="4" borderId="18" xfId="0" applyFont="1" applyFill="1" applyBorder="1" applyAlignment="1">
      <alignment horizontal="center" vertical="center"/>
    </xf>
    <xf numFmtId="0" fontId="51" fillId="4" borderId="19" xfId="0" applyFont="1" applyFill="1" applyBorder="1" applyAlignment="1">
      <alignment vertical="center"/>
    </xf>
    <xf numFmtId="0" fontId="51" fillId="4" borderId="19" xfId="0" applyFont="1" applyFill="1" applyBorder="1" applyAlignment="1">
      <alignment horizontal="center" vertical="center"/>
    </xf>
    <xf numFmtId="41" fontId="51" fillId="4" borderId="47" xfId="0" applyNumberFormat="1" applyFont="1" applyFill="1" applyBorder="1" applyAlignment="1">
      <alignment vertical="center"/>
    </xf>
    <xf numFmtId="41" fontId="51" fillId="4" borderId="24" xfId="1" applyFont="1" applyFill="1" applyBorder="1" applyAlignment="1">
      <alignment horizontal="right" vertical="center"/>
    </xf>
    <xf numFmtId="0" fontId="49" fillId="4" borderId="4" xfId="0" applyFont="1" applyFill="1" applyBorder="1"/>
    <xf numFmtId="0" fontId="49" fillId="0" borderId="2" xfId="0" applyFont="1" applyBorder="1"/>
    <xf numFmtId="0" fontId="49" fillId="4" borderId="2" xfId="0" applyFont="1" applyFill="1" applyBorder="1"/>
    <xf numFmtId="0" fontId="52" fillId="2" borderId="32" xfId="0" applyFont="1" applyFill="1" applyBorder="1" applyAlignment="1">
      <alignment horizontal="center" vertical="center"/>
    </xf>
    <xf numFmtId="0" fontId="52" fillId="2" borderId="34" xfId="0" applyFont="1" applyFill="1" applyBorder="1" applyAlignment="1">
      <alignment horizontal="center" vertical="center"/>
    </xf>
    <xf numFmtId="0" fontId="48" fillId="12" borderId="17" xfId="0" applyFont="1" applyFill="1" applyBorder="1" applyAlignment="1">
      <alignment horizontal="center"/>
    </xf>
    <xf numFmtId="0" fontId="48" fillId="12" borderId="12" xfId="0" applyFont="1" applyFill="1" applyBorder="1"/>
    <xf numFmtId="0" fontId="48" fillId="12" borderId="12" xfId="0" applyFont="1" applyFill="1" applyBorder="1" applyAlignment="1">
      <alignment horizontal="center"/>
    </xf>
    <xf numFmtId="41" fontId="17" fillId="12" borderId="13" xfId="1" applyFont="1" applyFill="1" applyBorder="1" applyAlignment="1">
      <alignment vertical="center"/>
    </xf>
    <xf numFmtId="0" fontId="48" fillId="3" borderId="17" xfId="0" applyFont="1" applyFill="1" applyBorder="1"/>
    <xf numFmtId="0" fontId="48" fillId="3" borderId="12" xfId="0" applyFont="1" applyFill="1" applyBorder="1" applyAlignment="1"/>
    <xf numFmtId="0" fontId="48" fillId="3" borderId="13" xfId="0" applyFont="1" applyFill="1" applyBorder="1" applyAlignment="1"/>
    <xf numFmtId="0" fontId="17" fillId="0" borderId="52" xfId="0" applyFont="1" applyBorder="1" applyAlignment="1">
      <alignment horizontal="center" vertical="center"/>
    </xf>
    <xf numFmtId="0" fontId="17" fillId="0" borderId="45" xfId="0" applyFont="1" applyBorder="1" applyAlignment="1">
      <alignment horizontal="left" vertical="center"/>
    </xf>
    <xf numFmtId="0" fontId="22" fillId="0" borderId="4" xfId="0" applyFont="1" applyBorder="1"/>
    <xf numFmtId="41" fontId="17" fillId="0" borderId="32" xfId="1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/>
    </xf>
    <xf numFmtId="0" fontId="22" fillId="0" borderId="7" xfId="0" applyFont="1" applyBorder="1" applyAlignment="1">
      <alignment vertical="center"/>
    </xf>
    <xf numFmtId="41" fontId="17" fillId="0" borderId="11" xfId="1" applyFont="1" applyBorder="1" applyAlignment="1">
      <alignment horizontal="center" vertical="center"/>
    </xf>
    <xf numFmtId="0" fontId="22" fillId="0" borderId="61" xfId="0" applyFont="1" applyBorder="1"/>
    <xf numFmtId="41" fontId="17" fillId="0" borderId="67" xfId="1" applyFont="1" applyBorder="1" applyAlignment="1">
      <alignment horizontal="center" vertical="center"/>
    </xf>
    <xf numFmtId="0" fontId="22" fillId="0" borderId="14" xfId="0" applyFont="1" applyBorder="1"/>
    <xf numFmtId="41" fontId="17" fillId="0" borderId="33" xfId="1" applyFont="1" applyBorder="1" applyAlignment="1">
      <alignment horizontal="center" vertical="center"/>
    </xf>
    <xf numFmtId="0" fontId="17" fillId="0" borderId="66" xfId="0" applyFont="1" applyBorder="1" applyAlignment="1">
      <alignment horizontal="center" vertical="center"/>
    </xf>
    <xf numFmtId="0" fontId="17" fillId="0" borderId="21" xfId="0" applyFont="1" applyBorder="1" applyAlignment="1">
      <alignment horizontal="left" vertical="center"/>
    </xf>
    <xf numFmtId="0" fontId="22" fillId="0" borderId="19" xfId="0" applyFont="1" applyBorder="1"/>
    <xf numFmtId="41" fontId="17" fillId="0" borderId="24" xfId="1" applyFont="1" applyBorder="1" applyAlignment="1">
      <alignment horizontal="center" vertical="center"/>
    </xf>
    <xf numFmtId="41" fontId="17" fillId="3" borderId="27" xfId="1" applyFont="1" applyFill="1" applyBorder="1" applyAlignment="1">
      <alignment vertical="center"/>
    </xf>
    <xf numFmtId="0" fontId="22" fillId="0" borderId="45" xfId="0" applyFont="1" applyBorder="1"/>
    <xf numFmtId="0" fontId="22" fillId="0" borderId="68" xfId="0" applyFont="1" applyBorder="1" applyAlignment="1">
      <alignment vertical="center"/>
    </xf>
    <xf numFmtId="0" fontId="22" fillId="0" borderId="51" xfId="0" applyFont="1" applyBorder="1"/>
    <xf numFmtId="0" fontId="22" fillId="0" borderId="23" xfId="0" applyFont="1" applyBorder="1" applyAlignment="1">
      <alignment vertical="center"/>
    </xf>
    <xf numFmtId="0" fontId="22" fillId="0" borderId="58" xfId="0" applyFont="1" applyBorder="1"/>
    <xf numFmtId="0" fontId="22" fillId="0" borderId="61" xfId="0" applyFont="1" applyBorder="1" applyAlignment="1">
      <alignment vertical="center"/>
    </xf>
    <xf numFmtId="0" fontId="17" fillId="0" borderId="25" xfId="0" applyFont="1" applyBorder="1" applyAlignment="1">
      <alignment horizontal="center" vertical="center"/>
    </xf>
    <xf numFmtId="0" fontId="17" fillId="0" borderId="44" xfId="0" applyFont="1" applyBorder="1" applyAlignment="1">
      <alignment horizontal="left" vertical="center"/>
    </xf>
    <xf numFmtId="0" fontId="17" fillId="0" borderId="26" xfId="0" applyFont="1" applyBorder="1" applyAlignment="1">
      <alignment vertical="center"/>
    </xf>
    <xf numFmtId="0" fontId="17" fillId="0" borderId="12" xfId="0" applyFont="1" applyBorder="1" applyAlignment="1">
      <alignment horizontal="center" vertical="center"/>
    </xf>
    <xf numFmtId="41" fontId="17" fillId="0" borderId="13" xfId="1" applyFont="1" applyBorder="1" applyAlignment="1">
      <alignment vertical="center"/>
    </xf>
    <xf numFmtId="0" fontId="17" fillId="0" borderId="0" xfId="0" applyFont="1"/>
    <xf numFmtId="0" fontId="48" fillId="3" borderId="12" xfId="0" applyFont="1" applyFill="1" applyBorder="1"/>
    <xf numFmtId="0" fontId="48" fillId="3" borderId="12" xfId="0" applyFont="1" applyFill="1" applyBorder="1" applyAlignment="1">
      <alignment horizontal="center"/>
    </xf>
    <xf numFmtId="41" fontId="17" fillId="3" borderId="13" xfId="1" applyFont="1" applyFill="1" applyBorder="1" applyAlignment="1">
      <alignment vertical="center"/>
    </xf>
    <xf numFmtId="0" fontId="17" fillId="0" borderId="35" xfId="0" applyFont="1" applyBorder="1" applyAlignment="1">
      <alignment horizontal="center" vertical="center"/>
    </xf>
    <xf numFmtId="0" fontId="17" fillId="0" borderId="58" xfId="0" applyFont="1" applyBorder="1" applyAlignment="1">
      <alignment horizontal="left" vertical="center"/>
    </xf>
    <xf numFmtId="0" fontId="22" fillId="14" borderId="36" xfId="0" applyFont="1" applyFill="1" applyBorder="1" applyAlignment="1">
      <alignment vertical="center"/>
    </xf>
    <xf numFmtId="0" fontId="17" fillId="0" borderId="48" xfId="0" applyFont="1" applyBorder="1" applyAlignment="1">
      <alignment horizontal="center" vertical="center"/>
    </xf>
    <xf numFmtId="41" fontId="17" fillId="0" borderId="67" xfId="1" quotePrefix="1" applyFont="1" applyBorder="1" applyAlignment="1">
      <alignment horizontal="center" vertical="center"/>
    </xf>
    <xf numFmtId="0" fontId="22" fillId="14" borderId="7" xfId="0" applyFont="1" applyFill="1" applyBorder="1" applyAlignment="1">
      <alignment vertical="center"/>
    </xf>
    <xf numFmtId="0" fontId="17" fillId="0" borderId="49" xfId="0" applyFont="1" applyBorder="1" applyAlignment="1">
      <alignment horizontal="center" vertical="center"/>
    </xf>
    <xf numFmtId="0" fontId="22" fillId="0" borderId="21" xfId="0" applyFont="1" applyBorder="1" applyAlignment="1">
      <alignment vertical="center"/>
    </xf>
    <xf numFmtId="41" fontId="17" fillId="0" borderId="24" xfId="1" quotePrefix="1" applyFont="1" applyBorder="1" applyAlignment="1">
      <alignment horizontal="center" vertical="center"/>
    </xf>
    <xf numFmtId="0" fontId="17" fillId="0" borderId="36" xfId="0" applyFont="1" applyBorder="1" applyAlignment="1">
      <alignment horizontal="left" vertical="center"/>
    </xf>
    <xf numFmtId="0" fontId="22" fillId="0" borderId="36" xfId="0" applyFont="1" applyBorder="1" applyAlignment="1">
      <alignment vertical="center"/>
    </xf>
    <xf numFmtId="41" fontId="17" fillId="0" borderId="5" xfId="1" quotePrefix="1" applyFont="1" applyBorder="1" applyAlignment="1">
      <alignment horizontal="center" vertical="center"/>
    </xf>
    <xf numFmtId="0" fontId="22" fillId="0" borderId="19" xfId="0" applyFont="1" applyBorder="1" applyAlignment="1">
      <alignment vertical="center"/>
    </xf>
    <xf numFmtId="41" fontId="17" fillId="0" borderId="34" xfId="1" quotePrefix="1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4" xfId="0" applyFont="1" applyBorder="1" applyAlignment="1">
      <alignment horizontal="left" vertical="center"/>
    </xf>
    <xf numFmtId="0" fontId="22" fillId="0" borderId="14" xfId="0" applyFont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41" fontId="17" fillId="0" borderId="16" xfId="1" quotePrefix="1" applyFont="1" applyBorder="1" applyAlignment="1">
      <alignment vertical="center"/>
    </xf>
    <xf numFmtId="0" fontId="48" fillId="3" borderId="52" xfId="0" applyFont="1" applyFill="1" applyBorder="1"/>
    <xf numFmtId="0" fontId="48" fillId="3" borderId="59" xfId="0" applyFont="1" applyFill="1" applyBorder="1"/>
    <xf numFmtId="0" fontId="48" fillId="3" borderId="59" xfId="0" applyFont="1" applyFill="1" applyBorder="1" applyAlignment="1">
      <alignment horizontal="center"/>
    </xf>
    <xf numFmtId="41" fontId="17" fillId="3" borderId="60" xfId="1" applyFont="1" applyFill="1" applyBorder="1" applyAlignment="1">
      <alignment vertical="center"/>
    </xf>
    <xf numFmtId="0" fontId="17" fillId="0" borderId="6" xfId="0" applyFont="1" applyBorder="1" applyAlignment="1">
      <alignment horizontal="center" vertical="center"/>
    </xf>
    <xf numFmtId="0" fontId="17" fillId="0" borderId="30" xfId="0" applyFont="1" applyBorder="1" applyAlignment="1">
      <alignment horizontal="left" vertical="center"/>
    </xf>
    <xf numFmtId="0" fontId="17" fillId="0" borderId="40" xfId="0" applyFont="1" applyBorder="1" applyAlignment="1">
      <alignment vertical="center"/>
    </xf>
    <xf numFmtId="0" fontId="17" fillId="0" borderId="40" xfId="0" applyFont="1" applyBorder="1" applyAlignment="1">
      <alignment horizontal="center" vertical="center"/>
    </xf>
    <xf numFmtId="0" fontId="17" fillId="0" borderId="65" xfId="0" applyFont="1" applyBorder="1" applyAlignment="1">
      <alignment horizontal="center" vertical="center"/>
    </xf>
    <xf numFmtId="0" fontId="17" fillId="0" borderId="43" xfId="0" applyFont="1" applyBorder="1" applyAlignment="1">
      <alignment horizontal="left" vertical="center"/>
    </xf>
    <xf numFmtId="0" fontId="17" fillId="0" borderId="10" xfId="0" applyFont="1" applyBorder="1" applyAlignment="1">
      <alignment vertical="center"/>
    </xf>
    <xf numFmtId="0" fontId="17" fillId="0" borderId="63" xfId="0" applyFont="1" applyBorder="1" applyAlignment="1">
      <alignment horizontal="center" vertical="center"/>
    </xf>
    <xf numFmtId="0" fontId="17" fillId="0" borderId="39" xfId="0" applyFont="1" applyBorder="1" applyAlignment="1">
      <alignment horizontal="left" vertical="center"/>
    </xf>
    <xf numFmtId="0" fontId="17" fillId="0" borderId="14" xfId="0" applyFont="1" applyBorder="1" applyAlignment="1">
      <alignment vertical="center"/>
    </xf>
    <xf numFmtId="0" fontId="48" fillId="3" borderId="0" xfId="0" applyFont="1" applyFill="1" applyBorder="1"/>
    <xf numFmtId="0" fontId="48" fillId="3" borderId="0" xfId="0" applyFont="1" applyFill="1" applyBorder="1" applyAlignment="1">
      <alignment horizontal="center"/>
    </xf>
    <xf numFmtId="41" fontId="17" fillId="3" borderId="53" xfId="1" applyFont="1" applyFill="1" applyBorder="1" applyAlignment="1">
      <alignment vertical="center"/>
    </xf>
    <xf numFmtId="0" fontId="17" fillId="0" borderId="28" xfId="0" applyFont="1" applyBorder="1" applyAlignment="1">
      <alignment horizontal="center"/>
    </xf>
    <xf numFmtId="0" fontId="17" fillId="0" borderId="47" xfId="0" applyFont="1" applyBorder="1"/>
    <xf numFmtId="0" fontId="22" fillId="0" borderId="19" xfId="0" applyFont="1" applyBorder="1" applyAlignment="1">
      <alignment horizontal="left"/>
    </xf>
    <xf numFmtId="0" fontId="17" fillId="0" borderId="19" xfId="0" applyFont="1" applyBorder="1" applyAlignment="1">
      <alignment horizontal="center" vertical="center"/>
    </xf>
    <xf numFmtId="41" fontId="17" fillId="0" borderId="24" xfId="1" applyFont="1" applyBorder="1" applyAlignment="1">
      <alignment vertical="center"/>
    </xf>
    <xf numFmtId="0" fontId="48" fillId="0" borderId="0" xfId="0" applyFont="1" applyFill="1" applyBorder="1" applyAlignment="1">
      <alignment horizontal="center"/>
    </xf>
    <xf numFmtId="0" fontId="48" fillId="13" borderId="63" xfId="0" applyFont="1" applyFill="1" applyBorder="1" applyAlignment="1">
      <alignment horizontal="center"/>
    </xf>
    <xf numFmtId="0" fontId="48" fillId="13" borderId="59" xfId="0" applyFont="1" applyFill="1" applyBorder="1"/>
    <xf numFmtId="0" fontId="48" fillId="13" borderId="59" xfId="0" applyFont="1" applyFill="1" applyBorder="1" applyAlignment="1">
      <alignment horizontal="center"/>
    </xf>
    <xf numFmtId="41" fontId="17" fillId="13" borderId="64" xfId="1" applyFont="1" applyFill="1" applyBorder="1" applyAlignment="1">
      <alignment vertical="center"/>
    </xf>
    <xf numFmtId="41" fontId="17" fillId="0" borderId="0" xfId="1" applyFont="1" applyFill="1" applyBorder="1" applyAlignment="1">
      <alignment vertical="center"/>
    </xf>
    <xf numFmtId="0" fontId="48" fillId="3" borderId="63" xfId="0" applyFont="1" applyFill="1" applyBorder="1"/>
    <xf numFmtId="41" fontId="17" fillId="3" borderId="64" xfId="1" applyFont="1" applyFill="1" applyBorder="1" applyAlignment="1">
      <alignment vertical="center"/>
    </xf>
    <xf numFmtId="0" fontId="17" fillId="0" borderId="43" xfId="0" applyFont="1" applyBorder="1" applyAlignment="1">
      <alignment horizontal="center" vertical="center"/>
    </xf>
    <xf numFmtId="41" fontId="17" fillId="0" borderId="0" xfId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left" vertical="center"/>
    </xf>
    <xf numFmtId="0" fontId="17" fillId="0" borderId="47" xfId="0" applyFont="1" applyBorder="1" applyAlignment="1">
      <alignment horizontal="center" vertical="center"/>
    </xf>
    <xf numFmtId="0" fontId="17" fillId="0" borderId="0" xfId="0" applyFont="1" applyFill="1" applyBorder="1"/>
    <xf numFmtId="0" fontId="47" fillId="4" borderId="52" xfId="0" applyFont="1" applyFill="1" applyBorder="1" applyAlignment="1">
      <alignment horizontal="center" vertical="center"/>
    </xf>
    <xf numFmtId="0" fontId="47" fillId="4" borderId="0" xfId="0" applyFont="1" applyFill="1" applyBorder="1" applyAlignment="1">
      <alignment vertical="center"/>
    </xf>
    <xf numFmtId="0" fontId="47" fillId="4" borderId="0" xfId="0" applyFont="1" applyFill="1" applyBorder="1" applyAlignment="1">
      <alignment horizontal="center" vertical="center"/>
    </xf>
    <xf numFmtId="0" fontId="47" fillId="4" borderId="53" xfId="0" applyFont="1" applyFill="1" applyBorder="1" applyAlignment="1">
      <alignment vertical="center"/>
    </xf>
    <xf numFmtId="0" fontId="51" fillId="0" borderId="30" xfId="0" applyFont="1" applyBorder="1" applyAlignment="1">
      <alignment horizontal="center" vertical="center"/>
    </xf>
    <xf numFmtId="0" fontId="51" fillId="0" borderId="15" xfId="0" applyFont="1" applyBorder="1" applyAlignment="1">
      <alignment horizontal="center" vertical="center"/>
    </xf>
    <xf numFmtId="0" fontId="51" fillId="0" borderId="14" xfId="0" applyFont="1" applyBorder="1" applyAlignment="1">
      <alignment vertical="center"/>
    </xf>
    <xf numFmtId="0" fontId="51" fillId="0" borderId="38" xfId="0" applyFont="1" applyBorder="1" applyAlignment="1">
      <alignment horizontal="center" vertical="center"/>
    </xf>
    <xf numFmtId="0" fontId="51" fillId="0" borderId="18" xfId="0" applyFont="1" applyBorder="1" applyAlignment="1">
      <alignment horizontal="center" vertical="center"/>
    </xf>
    <xf numFmtId="0" fontId="51" fillId="0" borderId="23" xfId="0" applyFont="1" applyBorder="1" applyAlignment="1">
      <alignment vertical="center"/>
    </xf>
    <xf numFmtId="0" fontId="51" fillId="0" borderId="23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31" xfId="0" applyFont="1" applyBorder="1" applyAlignment="1">
      <alignment vertical="center"/>
    </xf>
    <xf numFmtId="0" fontId="51" fillId="0" borderId="31" xfId="0" applyFont="1" applyBorder="1" applyAlignment="1">
      <alignment horizontal="center" vertical="center"/>
    </xf>
    <xf numFmtId="0" fontId="51" fillId="0" borderId="38" xfId="0" applyFont="1" applyBorder="1" applyAlignment="1">
      <alignment vertical="center"/>
    </xf>
    <xf numFmtId="0" fontId="51" fillId="0" borderId="38" xfId="0" applyFont="1" applyBorder="1" applyAlignment="1">
      <alignment horizontal="center" vertical="center" wrapText="1"/>
    </xf>
    <xf numFmtId="0" fontId="15" fillId="11" borderId="23" xfId="0" applyFont="1" applyFill="1" applyBorder="1" applyAlignment="1">
      <alignment horizontal="center" vertical="center" wrapText="1"/>
    </xf>
    <xf numFmtId="41" fontId="15" fillId="11" borderId="23" xfId="1" applyFont="1" applyFill="1" applyBorder="1" applyAlignment="1">
      <alignment horizontal="center" vertical="center" wrapText="1"/>
    </xf>
    <xf numFmtId="0" fontId="15" fillId="11" borderId="53" xfId="0" applyFont="1" applyFill="1" applyBorder="1" applyAlignment="1">
      <alignment horizontal="center" vertical="center" wrapText="1"/>
    </xf>
    <xf numFmtId="0" fontId="15" fillId="3" borderId="17" xfId="0" applyFont="1" applyFill="1" applyBorder="1" applyAlignment="1">
      <alignment vertical="center"/>
    </xf>
    <xf numFmtId="0" fontId="15" fillId="3" borderId="12" xfId="0" applyFont="1" applyFill="1" applyBorder="1" applyAlignment="1">
      <alignment vertical="center"/>
    </xf>
    <xf numFmtId="41" fontId="17" fillId="3" borderId="54" xfId="1" applyFont="1" applyFill="1" applyBorder="1" applyAlignment="1">
      <alignment horizontal="right" vertical="center"/>
    </xf>
    <xf numFmtId="0" fontId="17" fillId="3" borderId="13" xfId="0" applyFont="1" applyFill="1" applyBorder="1" applyAlignment="1">
      <alignment horizontal="right" vertical="center"/>
    </xf>
    <xf numFmtId="0" fontId="13" fillId="0" borderId="35" xfId="0" applyFont="1" applyBorder="1" applyAlignment="1">
      <alignment horizontal="center" vertical="center"/>
    </xf>
    <xf numFmtId="0" fontId="24" fillId="0" borderId="36" xfId="3" applyFont="1" applyFill="1" applyBorder="1"/>
    <xf numFmtId="41" fontId="17" fillId="0" borderId="51" xfId="1" applyFont="1" applyBorder="1" applyAlignment="1">
      <alignment horizontal="right" vertical="center"/>
    </xf>
    <xf numFmtId="0" fontId="17" fillId="0" borderId="53" xfId="0" applyFont="1" applyBorder="1" applyAlignment="1">
      <alignment horizontal="right" vertical="center"/>
    </xf>
    <xf numFmtId="0" fontId="13" fillId="0" borderId="48" xfId="0" applyFont="1" applyBorder="1" applyAlignment="1">
      <alignment horizontal="center" vertical="center"/>
    </xf>
    <xf numFmtId="0" fontId="55" fillId="0" borderId="7" xfId="3" applyFont="1" applyFill="1" applyBorder="1"/>
    <xf numFmtId="0" fontId="17" fillId="0" borderId="53" xfId="0" applyFont="1" applyBorder="1" applyAlignment="1">
      <alignment horizontal="center" vertical="center"/>
    </xf>
    <xf numFmtId="0" fontId="24" fillId="0" borderId="7" xfId="3" applyFont="1" applyFill="1" applyBorder="1"/>
    <xf numFmtId="0" fontId="17" fillId="0" borderId="0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7" fillId="0" borderId="7" xfId="0" applyFont="1" applyBorder="1" applyAlignment="1">
      <alignment vertical="center"/>
    </xf>
    <xf numFmtId="0" fontId="17" fillId="0" borderId="53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/>
    </xf>
    <xf numFmtId="0" fontId="24" fillId="0" borderId="7" xfId="3" applyFont="1" applyFill="1" applyBorder="1" applyAlignment="1">
      <alignment vertical="center"/>
    </xf>
    <xf numFmtId="0" fontId="56" fillId="0" borderId="53" xfId="0" applyFont="1" applyBorder="1" applyAlignment="1">
      <alignment horizontal="center" vertical="center" wrapText="1"/>
    </xf>
    <xf numFmtId="0" fontId="56" fillId="0" borderId="53" xfId="0" applyFont="1" applyBorder="1" applyAlignment="1">
      <alignment horizontal="center" vertical="center"/>
    </xf>
    <xf numFmtId="41" fontId="17" fillId="0" borderId="38" xfId="1" applyFont="1" applyBorder="1" applyAlignment="1">
      <alignment horizontal="right" vertical="center"/>
    </xf>
    <xf numFmtId="0" fontId="13" fillId="0" borderId="48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41" fontId="22" fillId="0" borderId="38" xfId="1" applyFont="1" applyBorder="1" applyAlignment="1">
      <alignment horizontal="right" vertical="center" wrapText="1"/>
    </xf>
    <xf numFmtId="41" fontId="56" fillId="0" borderId="53" xfId="1" applyFont="1" applyBorder="1" applyAlignment="1">
      <alignment horizontal="right" vertical="center" wrapText="1"/>
    </xf>
    <xf numFmtId="0" fontId="22" fillId="3" borderId="14" xfId="0" applyFont="1" applyFill="1" applyBorder="1" applyAlignment="1">
      <alignment horizontal="center" vertical="center"/>
    </xf>
    <xf numFmtId="41" fontId="17" fillId="0" borderId="38" xfId="1" applyFont="1" applyBorder="1" applyAlignment="1">
      <alignment horizontal="right" vertical="center" wrapText="1"/>
    </xf>
    <xf numFmtId="0" fontId="57" fillId="0" borderId="53" xfId="0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 wrapText="1"/>
    </xf>
    <xf numFmtId="41" fontId="17" fillId="0" borderId="51" xfId="1" applyFont="1" applyBorder="1" applyAlignment="1">
      <alignment horizontal="right" vertical="center" wrapText="1"/>
    </xf>
    <xf numFmtId="0" fontId="17" fillId="0" borderId="14" xfId="0" applyFont="1" applyBorder="1" applyAlignment="1">
      <alignment vertical="center" wrapText="1"/>
    </xf>
    <xf numFmtId="41" fontId="56" fillId="0" borderId="53" xfId="1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22" fillId="0" borderId="21" xfId="0" applyFont="1" applyFill="1" applyBorder="1" applyAlignment="1">
      <alignment horizontal="center" vertical="center" wrapText="1"/>
    </xf>
    <xf numFmtId="41" fontId="17" fillId="0" borderId="50" xfId="1" applyFont="1" applyFill="1" applyBorder="1" applyAlignment="1">
      <alignment horizontal="right" vertical="center" wrapText="1"/>
    </xf>
    <xf numFmtId="41" fontId="56" fillId="0" borderId="22" xfId="1" applyFont="1" applyFill="1" applyBorder="1" applyAlignment="1">
      <alignment horizontal="right" vertical="center" wrapText="1"/>
    </xf>
    <xf numFmtId="41" fontId="17" fillId="0" borderId="0" xfId="1" applyFont="1"/>
    <xf numFmtId="0" fontId="15" fillId="11" borderId="50" xfId="0" applyFont="1" applyFill="1" applyBorder="1" applyAlignment="1">
      <alignment horizontal="center" vertical="center" wrapText="1"/>
    </xf>
    <xf numFmtId="0" fontId="15" fillId="11" borderId="50" xfId="0" applyFont="1" applyFill="1" applyBorder="1" applyAlignment="1">
      <alignment horizontal="center" vertical="center" wrapText="1"/>
    </xf>
    <xf numFmtId="41" fontId="15" fillId="11" borderId="50" xfId="1" applyFont="1" applyFill="1" applyBorder="1" applyAlignment="1">
      <alignment horizontal="center" vertical="center" wrapText="1"/>
    </xf>
    <xf numFmtId="41" fontId="57" fillId="0" borderId="53" xfId="1" applyFont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41" fontId="15" fillId="2" borderId="23" xfId="1" applyFont="1" applyFill="1" applyBorder="1" applyAlignment="1">
      <alignment horizontal="center" vertical="center" wrapText="1"/>
    </xf>
    <xf numFmtId="0" fontId="15" fillId="2" borderId="53" xfId="0" applyFont="1" applyFill="1" applyBorder="1" applyAlignment="1">
      <alignment horizontal="center" vertical="center" wrapText="1"/>
    </xf>
    <xf numFmtId="0" fontId="24" fillId="0" borderId="37" xfId="3" applyFont="1" applyFill="1" applyBorder="1"/>
    <xf numFmtId="0" fontId="55" fillId="0" borderId="51" xfId="3" applyFont="1" applyFill="1" applyBorder="1"/>
    <xf numFmtId="0" fontId="24" fillId="0" borderId="51" xfId="3" applyFont="1" applyFill="1" applyBorder="1"/>
    <xf numFmtId="0" fontId="17" fillId="0" borderId="51" xfId="0" applyFont="1" applyBorder="1" applyAlignment="1">
      <alignment vertical="center"/>
    </xf>
    <xf numFmtId="0" fontId="17" fillId="0" borderId="51" xfId="0" applyFont="1" applyBorder="1" applyAlignment="1">
      <alignment vertical="center" wrapText="1"/>
    </xf>
    <xf numFmtId="0" fontId="22" fillId="0" borderId="50" xfId="0" applyFont="1" applyFill="1" applyBorder="1" applyAlignment="1">
      <alignment horizontal="center" vertical="center" wrapText="1"/>
    </xf>
    <xf numFmtId="0" fontId="22" fillId="7" borderId="0" xfId="0" applyFont="1" applyFill="1"/>
    <xf numFmtId="41" fontId="22" fillId="7" borderId="0" xfId="1" applyFont="1" applyFill="1"/>
    <xf numFmtId="0" fontId="57" fillId="0" borderId="0" xfId="0" applyFont="1"/>
    <xf numFmtId="0" fontId="17" fillId="7" borderId="0" xfId="0" applyFont="1" applyFill="1"/>
    <xf numFmtId="41" fontId="17" fillId="7" borderId="0" xfId="1" applyFont="1" applyFill="1"/>
    <xf numFmtId="41" fontId="22" fillId="3" borderId="17" xfId="1" applyFont="1" applyFill="1" applyBorder="1" applyAlignment="1">
      <alignment vertical="center"/>
    </xf>
    <xf numFmtId="0" fontId="52" fillId="3" borderId="12" xfId="0" applyFont="1" applyFill="1" applyBorder="1"/>
    <xf numFmtId="0" fontId="48" fillId="3" borderId="13" xfId="0" applyFont="1" applyFill="1" applyBorder="1" applyAlignment="1">
      <alignment horizontal="center"/>
    </xf>
    <xf numFmtId="0" fontId="17" fillId="0" borderId="48" xfId="0" applyFont="1" applyBorder="1" applyAlignment="1">
      <alignment horizontal="center" vertical="center"/>
    </xf>
    <xf numFmtId="9" fontId="17" fillId="0" borderId="38" xfId="2" applyFont="1" applyBorder="1" applyAlignment="1">
      <alignment vertical="center"/>
    </xf>
    <xf numFmtId="41" fontId="17" fillId="0" borderId="5" xfId="1" applyFont="1" applyBorder="1" applyAlignment="1">
      <alignment vertical="center"/>
    </xf>
    <xf numFmtId="9" fontId="17" fillId="0" borderId="38" xfId="2" applyFont="1" applyFill="1" applyBorder="1" applyAlignment="1">
      <alignment vertical="center"/>
    </xf>
    <xf numFmtId="41" fontId="17" fillId="0" borderId="1" xfId="1" applyFont="1" applyFill="1" applyBorder="1" applyAlignment="1">
      <alignment vertical="center"/>
    </xf>
    <xf numFmtId="9" fontId="17" fillId="0" borderId="31" xfId="2" applyFont="1" applyBorder="1" applyAlignment="1">
      <alignment vertical="center"/>
    </xf>
    <xf numFmtId="9" fontId="17" fillId="0" borderId="50" xfId="2" applyFont="1" applyFill="1" applyBorder="1" applyAlignment="1">
      <alignment vertical="center"/>
    </xf>
    <xf numFmtId="41" fontId="17" fillId="0" borderId="24" xfId="1" applyFont="1" applyFill="1" applyBorder="1" applyAlignment="1">
      <alignment vertical="center"/>
    </xf>
    <xf numFmtId="41" fontId="17" fillId="0" borderId="16" xfId="1" applyFont="1" applyBorder="1"/>
    <xf numFmtId="41" fontId="17" fillId="0" borderId="26" xfId="1" applyFont="1" applyBorder="1" applyAlignment="1">
      <alignment horizontal="left" vertical="center"/>
    </xf>
    <xf numFmtId="9" fontId="17" fillId="0" borderId="54" xfId="2" applyFont="1" applyBorder="1" applyAlignment="1">
      <alignment vertical="center"/>
    </xf>
    <xf numFmtId="41" fontId="17" fillId="0" borderId="27" xfId="1" applyFont="1" applyBorder="1" applyAlignment="1">
      <alignment vertical="center"/>
    </xf>
    <xf numFmtId="0" fontId="17" fillId="0" borderId="15" xfId="0" applyFont="1" applyBorder="1" applyAlignment="1">
      <alignment horizontal="center" vertical="center"/>
    </xf>
    <xf numFmtId="41" fontId="17" fillId="0" borderId="31" xfId="1" applyFont="1" applyBorder="1" applyAlignment="1">
      <alignment vertical="center"/>
    </xf>
    <xf numFmtId="41" fontId="17" fillId="0" borderId="38" xfId="1" applyFont="1" applyFill="1" applyBorder="1" applyAlignment="1">
      <alignment vertical="center"/>
    </xf>
    <xf numFmtId="41" fontId="17" fillId="0" borderId="50" xfId="1" applyFont="1" applyFill="1" applyBorder="1" applyAlignment="1">
      <alignment vertical="center"/>
    </xf>
    <xf numFmtId="0" fontId="15" fillId="2" borderId="24" xfId="0" applyFont="1" applyFill="1" applyBorder="1" applyAlignment="1">
      <alignment horizontal="center" vertical="center" wrapText="1"/>
    </xf>
    <xf numFmtId="41" fontId="17" fillId="7" borderId="51" xfId="1" applyFont="1" applyFill="1" applyBorder="1" applyAlignment="1">
      <alignment horizontal="right" vertical="center"/>
    </xf>
    <xf numFmtId="41" fontId="17" fillId="7" borderId="38" xfId="1" applyFont="1" applyFill="1" applyBorder="1" applyAlignment="1">
      <alignment horizontal="right" vertical="center"/>
    </xf>
    <xf numFmtId="0" fontId="11" fillId="0" borderId="20" xfId="0" applyFont="1" applyBorder="1" applyAlignment="1">
      <alignment horizontal="center" vertical="center"/>
    </xf>
    <xf numFmtId="0" fontId="59" fillId="0" borderId="0" xfId="0" applyFont="1" applyAlignment="1">
      <alignment horizontal="left" vertical="center" wrapText="1" indent="5"/>
    </xf>
    <xf numFmtId="0" fontId="59" fillId="0" borderId="0" xfId="0" applyFont="1" applyBorder="1" applyAlignment="1">
      <alignment horizontal="left" vertical="center" wrapText="1" indent="5"/>
    </xf>
    <xf numFmtId="0" fontId="60" fillId="0" borderId="0" xfId="0" applyFont="1" applyBorder="1" applyAlignment="1">
      <alignment vertical="center"/>
    </xf>
    <xf numFmtId="0" fontId="6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5" fillId="0" borderId="0" xfId="0" applyFont="1" applyAlignment="1">
      <alignment horizontal="left" vertical="center" indent="5"/>
    </xf>
    <xf numFmtId="0" fontId="62" fillId="0" borderId="48" xfId="0" applyFont="1" applyBorder="1" applyAlignment="1">
      <alignment horizontal="center" vertical="center"/>
    </xf>
    <xf numFmtId="0" fontId="62" fillId="0" borderId="73" xfId="0" applyFont="1" applyBorder="1" applyAlignment="1">
      <alignment horizontal="center" vertical="center"/>
    </xf>
    <xf numFmtId="0" fontId="62" fillId="0" borderId="50" xfId="0" applyFont="1" applyBorder="1" applyAlignment="1">
      <alignment horizontal="center" vertical="center"/>
    </xf>
    <xf numFmtId="0" fontId="62" fillId="0" borderId="49" xfId="0" applyFont="1" applyBorder="1" applyAlignment="1">
      <alignment horizontal="center" vertical="center"/>
    </xf>
    <xf numFmtId="0" fontId="62" fillId="0" borderId="38" xfId="0" applyFont="1" applyBorder="1" applyAlignment="1">
      <alignment horizontal="center" vertical="center"/>
    </xf>
    <xf numFmtId="0" fontId="62" fillId="0" borderId="50" xfId="0" applyFont="1" applyBorder="1" applyAlignment="1">
      <alignment vertical="center"/>
    </xf>
    <xf numFmtId="0" fontId="62" fillId="0" borderId="63" xfId="0" applyFont="1" applyBorder="1" applyAlignment="1">
      <alignment horizontal="center" vertical="center"/>
    </xf>
    <xf numFmtId="0" fontId="62" fillId="0" borderId="66" xfId="0" applyFont="1" applyBorder="1" applyAlignment="1">
      <alignment horizontal="center" vertical="center"/>
    </xf>
    <xf numFmtId="0" fontId="62" fillId="0" borderId="14" xfId="0" applyFont="1" applyBorder="1" applyAlignment="1">
      <alignment vertical="center"/>
    </xf>
    <xf numFmtId="0" fontId="62" fillId="0" borderId="21" xfId="0" applyFont="1" applyBorder="1" applyAlignment="1">
      <alignment vertical="center"/>
    </xf>
    <xf numFmtId="41" fontId="62" fillId="0" borderId="60" xfId="1" applyFont="1" applyBorder="1" applyAlignment="1">
      <alignment horizontal="right" vertical="center"/>
    </xf>
    <xf numFmtId="41" fontId="62" fillId="0" borderId="22" xfId="1" applyFont="1" applyBorder="1" applyAlignment="1">
      <alignment horizontal="right" vertical="center"/>
    </xf>
    <xf numFmtId="0" fontId="61" fillId="3" borderId="63" xfId="0" applyFont="1" applyFill="1" applyBorder="1" applyAlignment="1">
      <alignment horizontal="center" vertical="center"/>
    </xf>
    <xf numFmtId="0" fontId="61" fillId="3" borderId="4" xfId="0" applyFont="1" applyFill="1" applyBorder="1" applyAlignment="1">
      <alignment vertical="center"/>
    </xf>
    <xf numFmtId="0" fontId="62" fillId="3" borderId="59" xfId="0" applyFont="1" applyFill="1" applyBorder="1" applyAlignment="1">
      <alignment horizontal="center" vertical="center"/>
    </xf>
    <xf numFmtId="0" fontId="62" fillId="3" borderId="60" xfId="0" applyFont="1" applyFill="1" applyBorder="1" applyAlignment="1">
      <alignment horizontal="right" vertical="center"/>
    </xf>
    <xf numFmtId="0" fontId="62" fillId="0" borderId="61" xfId="0" applyFont="1" applyBorder="1" applyAlignment="1">
      <alignment vertical="center"/>
    </xf>
    <xf numFmtId="0" fontId="62" fillId="0" borderId="75" xfId="0" applyFont="1" applyBorder="1" applyAlignment="1">
      <alignment horizontal="center" vertical="center"/>
    </xf>
    <xf numFmtId="41" fontId="62" fillId="0" borderId="76" xfId="1" applyFont="1" applyBorder="1" applyAlignment="1">
      <alignment horizontal="right" vertical="center"/>
    </xf>
    <xf numFmtId="0" fontId="62" fillId="0" borderId="2" xfId="0" applyFont="1" applyBorder="1" applyAlignment="1">
      <alignment vertical="center"/>
    </xf>
    <xf numFmtId="0" fontId="62" fillId="0" borderId="30" xfId="0" applyFont="1" applyBorder="1" applyAlignment="1">
      <alignment horizontal="center" vertical="center"/>
    </xf>
    <xf numFmtId="41" fontId="62" fillId="0" borderId="64" xfId="1" applyFont="1" applyBorder="1" applyAlignment="1">
      <alignment horizontal="right" vertical="center"/>
    </xf>
    <xf numFmtId="0" fontId="62" fillId="0" borderId="62" xfId="0" applyFont="1" applyBorder="1" applyAlignment="1">
      <alignment vertical="center"/>
    </xf>
    <xf numFmtId="41" fontId="62" fillId="0" borderId="69" xfId="1" applyFont="1" applyBorder="1" applyAlignment="1">
      <alignment horizontal="right" vertical="center"/>
    </xf>
    <xf numFmtId="0" fontId="62" fillId="0" borderId="28" xfId="0" applyFont="1" applyBorder="1" applyAlignment="1">
      <alignment horizontal="center" vertical="center"/>
    </xf>
    <xf numFmtId="0" fontId="62" fillId="0" borderId="19" xfId="0" applyFont="1" applyBorder="1" applyAlignment="1">
      <alignment vertical="center"/>
    </xf>
    <xf numFmtId="0" fontId="62" fillId="0" borderId="23" xfId="0" applyFont="1" applyBorder="1" applyAlignment="1">
      <alignment horizontal="center" vertical="center"/>
    </xf>
    <xf numFmtId="41" fontId="62" fillId="0" borderId="77" xfId="1" applyFont="1" applyBorder="1" applyAlignment="1">
      <alignment horizontal="right" vertical="center"/>
    </xf>
    <xf numFmtId="0" fontId="62" fillId="0" borderId="6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22" fillId="0" borderId="63" xfId="0" applyFont="1" applyBorder="1" applyAlignment="1">
      <alignment vertical="center"/>
    </xf>
    <xf numFmtId="0" fontId="17" fillId="0" borderId="59" xfId="0" applyFont="1" applyBorder="1" applyAlignment="1">
      <alignment vertical="center"/>
    </xf>
    <xf numFmtId="0" fontId="22" fillId="0" borderId="51" xfId="0" applyFont="1" applyBorder="1" applyAlignment="1">
      <alignment vertical="center"/>
    </xf>
    <xf numFmtId="0" fontId="15" fillId="0" borderId="53" xfId="0" applyFont="1" applyBorder="1" applyAlignment="1">
      <alignment horizontal="center" vertical="center"/>
    </xf>
    <xf numFmtId="0" fontId="17" fillId="0" borderId="53" xfId="0" applyFont="1" applyBorder="1" applyAlignment="1">
      <alignment horizontal="left" vertical="center" indent="3"/>
    </xf>
    <xf numFmtId="0" fontId="17" fillId="0" borderId="38" xfId="0" applyFont="1" applyBorder="1" applyAlignment="1">
      <alignment vertical="center"/>
    </xf>
    <xf numFmtId="0" fontId="15" fillId="0" borderId="60" xfId="0" applyFont="1" applyBorder="1" applyAlignment="1">
      <alignment horizontal="center" vertical="center"/>
    </xf>
    <xf numFmtId="0" fontId="17" fillId="0" borderId="50" xfId="0" applyFont="1" applyBorder="1" applyAlignment="1">
      <alignment vertical="center"/>
    </xf>
    <xf numFmtId="0" fontId="17" fillId="0" borderId="22" xfId="0" applyFont="1" applyBorder="1" applyAlignment="1">
      <alignment horizontal="right" vertical="center"/>
    </xf>
    <xf numFmtId="41" fontId="15" fillId="11" borderId="24" xfId="1" applyFont="1" applyFill="1" applyBorder="1" applyAlignment="1">
      <alignment horizontal="center" vertical="center" wrapText="1"/>
    </xf>
    <xf numFmtId="0" fontId="15" fillId="11" borderId="22" xfId="0" applyFont="1" applyFill="1" applyBorder="1" applyAlignment="1">
      <alignment horizontal="center" vertical="center" wrapText="1"/>
    </xf>
    <xf numFmtId="0" fontId="63" fillId="3" borderId="20" xfId="0" applyFont="1" applyFill="1" applyBorder="1" applyAlignment="1">
      <alignment horizontal="center" vertical="center"/>
    </xf>
    <xf numFmtId="0" fontId="63" fillId="3" borderId="22" xfId="0" applyFont="1" applyFill="1" applyBorder="1" applyAlignment="1">
      <alignment horizontal="right" vertical="center"/>
    </xf>
    <xf numFmtId="0" fontId="62" fillId="0" borderId="51" xfId="0" applyFont="1" applyBorder="1" applyAlignment="1">
      <alignment horizontal="center" vertical="center"/>
    </xf>
    <xf numFmtId="41" fontId="63" fillId="0" borderId="53" xfId="1" applyFont="1" applyBorder="1" applyAlignment="1">
      <alignment horizontal="right" vertical="center"/>
    </xf>
    <xf numFmtId="0" fontId="62" fillId="3" borderId="20" xfId="0" applyFont="1" applyFill="1" applyBorder="1" applyAlignment="1">
      <alignment horizontal="center" vertical="center"/>
    </xf>
    <xf numFmtId="0" fontId="62" fillId="3" borderId="22" xfId="0" applyFont="1" applyFill="1" applyBorder="1" applyAlignment="1">
      <alignment horizontal="right" vertical="center"/>
    </xf>
    <xf numFmtId="41" fontId="63" fillId="0" borderId="22" xfId="1" applyFont="1" applyBorder="1" applyAlignment="1">
      <alignment horizontal="right" vertical="center"/>
    </xf>
    <xf numFmtId="0" fontId="64" fillId="0" borderId="50" xfId="0" applyFont="1" applyBorder="1" applyAlignment="1">
      <alignment horizontal="center" vertical="center"/>
    </xf>
    <xf numFmtId="0" fontId="62" fillId="0" borderId="51" xfId="0" applyFont="1" applyBorder="1" applyAlignment="1">
      <alignment vertical="center"/>
    </xf>
    <xf numFmtId="0" fontId="65" fillId="0" borderId="20" xfId="0" applyFont="1" applyBorder="1" applyAlignme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66" fillId="0" borderId="2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38" xfId="0" applyFont="1" applyBorder="1" applyAlignment="1">
      <alignment vertical="center"/>
    </xf>
    <xf numFmtId="0" fontId="11" fillId="0" borderId="38" xfId="0" applyFont="1" applyBorder="1" applyAlignment="1">
      <alignment vertical="center" wrapText="1"/>
    </xf>
    <xf numFmtId="0" fontId="12" fillId="15" borderId="17" xfId="0" applyFont="1" applyFill="1" applyBorder="1" applyAlignment="1">
      <alignment horizontal="center" vertical="center"/>
    </xf>
    <xf numFmtId="0" fontId="12" fillId="15" borderId="12" xfId="0" applyFont="1" applyFill="1" applyBorder="1" applyAlignment="1">
      <alignment vertical="center"/>
    </xf>
    <xf numFmtId="0" fontId="11" fillId="15" borderId="13" xfId="0" applyFont="1" applyFill="1" applyBorder="1" applyAlignment="1">
      <alignment vertical="center"/>
    </xf>
    <xf numFmtId="0" fontId="11" fillId="0" borderId="38" xfId="0" applyFont="1" applyFill="1" applyBorder="1" applyAlignment="1">
      <alignment vertical="center"/>
    </xf>
    <xf numFmtId="41" fontId="11" fillId="0" borderId="60" xfId="1" applyFont="1" applyFill="1" applyBorder="1" applyAlignment="1">
      <alignment horizontal="right" vertical="center"/>
    </xf>
    <xf numFmtId="41" fontId="11" fillId="0" borderId="60" xfId="1" applyFont="1" applyBorder="1" applyAlignment="1">
      <alignment horizontal="right" vertical="center"/>
    </xf>
    <xf numFmtId="0" fontId="11" fillId="0" borderId="50" xfId="0" applyFont="1" applyFill="1" applyBorder="1" applyAlignment="1">
      <alignment vertical="center"/>
    </xf>
    <xf numFmtId="41" fontId="11" fillId="0" borderId="22" xfId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41" fontId="11" fillId="4" borderId="60" xfId="1" applyFont="1" applyFill="1" applyBorder="1" applyAlignment="1">
      <alignment horizontal="right" vertical="center"/>
    </xf>
    <xf numFmtId="41" fontId="11" fillId="0" borderId="0" xfId="1" applyFont="1" applyFill="1" applyBorder="1" applyAlignment="1">
      <alignment horizontal="right" vertical="center"/>
    </xf>
    <xf numFmtId="0" fontId="67" fillId="0" borderId="0" xfId="3" applyFont="1" applyFill="1" applyBorder="1" applyAlignment="1">
      <alignment vertical="center"/>
    </xf>
    <xf numFmtId="0" fontId="55" fillId="0" borderId="2" xfId="3" applyFont="1" applyFill="1" applyBorder="1" applyAlignment="1">
      <alignment vertical="center"/>
    </xf>
    <xf numFmtId="0" fontId="55" fillId="0" borderId="19" xfId="3" applyFont="1" applyFill="1" applyBorder="1" applyAlignment="1">
      <alignment vertical="center"/>
    </xf>
    <xf numFmtId="0" fontId="15" fillId="11" borderId="25" xfId="0" applyFont="1" applyFill="1" applyBorder="1" applyAlignment="1">
      <alignment horizontal="center" vertical="center" wrapText="1"/>
    </xf>
    <xf numFmtId="0" fontId="15" fillId="11" borderId="54" xfId="0" applyFont="1" applyFill="1" applyBorder="1" applyAlignment="1">
      <alignment horizontal="center"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5" fillId="15" borderId="17" xfId="0" applyFont="1" applyFill="1" applyBorder="1" applyAlignment="1">
      <alignment horizontal="center" vertical="center"/>
    </xf>
    <xf numFmtId="0" fontId="15" fillId="15" borderId="12" xfId="0" applyFont="1" applyFill="1" applyBorder="1" applyAlignment="1">
      <alignment horizontal="left" vertical="center"/>
    </xf>
    <xf numFmtId="0" fontId="15" fillId="15" borderId="12" xfId="0" applyFont="1" applyFill="1" applyBorder="1" applyAlignment="1">
      <alignment vertical="center"/>
    </xf>
    <xf numFmtId="0" fontId="13" fillId="15" borderId="13" xfId="0" applyFont="1" applyFill="1" applyBorder="1" applyAlignment="1">
      <alignment vertical="center"/>
    </xf>
    <xf numFmtId="41" fontId="13" fillId="4" borderId="38" xfId="1" applyFont="1" applyFill="1" applyBorder="1" applyAlignment="1">
      <alignment vertical="center"/>
    </xf>
    <xf numFmtId="0" fontId="13" fillId="4" borderId="38" xfId="0" applyFont="1" applyFill="1" applyBorder="1" applyAlignment="1">
      <alignment horizontal="center" vertical="center"/>
    </xf>
    <xf numFmtId="41" fontId="13" fillId="4" borderId="60" xfId="1" applyFont="1" applyFill="1" applyBorder="1" applyAlignment="1">
      <alignment horizontal="right" vertical="center"/>
    </xf>
    <xf numFmtId="41" fontId="13" fillId="0" borderId="38" xfId="1" applyFont="1" applyFill="1" applyBorder="1" applyAlignment="1">
      <alignment vertical="center"/>
    </xf>
    <xf numFmtId="0" fontId="13" fillId="0" borderId="38" xfId="0" applyFont="1" applyFill="1" applyBorder="1" applyAlignment="1">
      <alignment horizontal="center" vertical="center"/>
    </xf>
    <xf numFmtId="41" fontId="13" fillId="0" borderId="60" xfId="1" applyFont="1" applyFill="1" applyBorder="1" applyAlignment="1">
      <alignment horizontal="right" vertical="center"/>
    </xf>
    <xf numFmtId="41" fontId="13" fillId="0" borderId="10" xfId="1" applyFont="1" applyFill="1" applyBorder="1" applyAlignment="1">
      <alignment horizontal="left" vertical="center"/>
    </xf>
    <xf numFmtId="41" fontId="13" fillId="0" borderId="14" xfId="1" applyFont="1" applyFill="1" applyBorder="1" applyAlignment="1">
      <alignment horizontal="left" vertical="center"/>
    </xf>
    <xf numFmtId="9" fontId="13" fillId="0" borderId="10" xfId="2" applyFont="1" applyFill="1" applyBorder="1" applyAlignment="1">
      <alignment horizontal="left" vertical="center"/>
    </xf>
    <xf numFmtId="9" fontId="13" fillId="0" borderId="7" xfId="2" applyFont="1" applyFill="1" applyBorder="1" applyAlignment="1">
      <alignment horizontal="left" vertical="center"/>
    </xf>
    <xf numFmtId="9" fontId="68" fillId="0" borderId="14" xfId="2" applyFont="1" applyFill="1" applyBorder="1" applyAlignment="1">
      <alignment horizontal="left" vertical="center"/>
    </xf>
    <xf numFmtId="9" fontId="13" fillId="0" borderId="14" xfId="2" applyFont="1" applyFill="1" applyBorder="1" applyAlignment="1">
      <alignment horizontal="left" vertical="center"/>
    </xf>
    <xf numFmtId="41" fontId="13" fillId="4" borderId="30" xfId="1" applyFont="1" applyFill="1" applyBorder="1" applyAlignment="1">
      <alignment vertical="center"/>
    </xf>
    <xf numFmtId="0" fontId="13" fillId="4" borderId="30" xfId="0" applyFont="1" applyFill="1" applyBorder="1" applyAlignment="1">
      <alignment horizontal="center" vertical="center"/>
    </xf>
    <xf numFmtId="41" fontId="13" fillId="0" borderId="50" xfId="1" applyFont="1" applyFill="1" applyBorder="1" applyAlignment="1">
      <alignment vertical="center"/>
    </xf>
    <xf numFmtId="0" fontId="13" fillId="0" borderId="50" xfId="0" applyFont="1" applyFill="1" applyBorder="1" applyAlignment="1">
      <alignment horizontal="center" vertical="center"/>
    </xf>
    <xf numFmtId="41" fontId="13" fillId="0" borderId="24" xfId="1" applyFont="1" applyFill="1" applyBorder="1" applyAlignment="1">
      <alignment horizontal="right" vertical="center"/>
    </xf>
    <xf numFmtId="0" fontId="13" fillId="0" borderId="15" xfId="0" applyFont="1" applyBorder="1" applyAlignment="1">
      <alignment horizontal="center" vertical="center"/>
    </xf>
    <xf numFmtId="0" fontId="13" fillId="0" borderId="38" xfId="0" applyFont="1" applyBorder="1" applyAlignment="1">
      <alignment horizontal="left" vertical="center"/>
    </xf>
    <xf numFmtId="0" fontId="13" fillId="0" borderId="38" xfId="0" applyFont="1" applyBorder="1" applyAlignment="1">
      <alignment vertical="center"/>
    </xf>
    <xf numFmtId="0" fontId="13" fillId="0" borderId="38" xfId="0" applyFont="1" applyBorder="1" applyAlignment="1">
      <alignment horizontal="center" vertical="center"/>
    </xf>
    <xf numFmtId="41" fontId="13" fillId="0" borderId="60" xfId="1" applyFont="1" applyBorder="1" applyAlignment="1">
      <alignment horizontal="right" vertical="center"/>
    </xf>
    <xf numFmtId="0" fontId="13" fillId="0" borderId="38" xfId="0" applyFont="1" applyFill="1" applyBorder="1" applyAlignment="1">
      <alignment horizontal="left" vertical="center"/>
    </xf>
    <xf numFmtId="0" fontId="13" fillId="0" borderId="38" xfId="0" applyFont="1" applyFill="1" applyBorder="1" applyAlignment="1">
      <alignment vertical="center"/>
    </xf>
    <xf numFmtId="0" fontId="13" fillId="0" borderId="30" xfId="0" applyFont="1" applyBorder="1" applyAlignment="1">
      <alignment horizontal="left" vertical="center"/>
    </xf>
    <xf numFmtId="0" fontId="55" fillId="0" borderId="10" xfId="3" applyFont="1" applyFill="1" applyBorder="1" applyAlignment="1">
      <alignment vertical="center"/>
    </xf>
    <xf numFmtId="0" fontId="13" fillId="4" borderId="38" xfId="0" applyFont="1" applyFill="1" applyBorder="1" applyAlignment="1">
      <alignment horizontal="left" vertical="center"/>
    </xf>
    <xf numFmtId="0" fontId="13" fillId="4" borderId="38" xfId="0" applyFont="1" applyFill="1" applyBorder="1" applyAlignment="1">
      <alignment vertical="center"/>
    </xf>
    <xf numFmtId="0" fontId="13" fillId="4" borderId="38" xfId="0" applyFont="1" applyFill="1" applyBorder="1" applyAlignment="1">
      <alignment vertical="center" wrapText="1"/>
    </xf>
    <xf numFmtId="0" fontId="13" fillId="4" borderId="30" xfId="0" applyFont="1" applyFill="1" applyBorder="1" applyAlignment="1">
      <alignment horizontal="left" vertical="center"/>
    </xf>
    <xf numFmtId="0" fontId="13" fillId="4" borderId="30" xfId="0" applyFont="1" applyFill="1" applyBorder="1" applyAlignment="1">
      <alignment vertical="center"/>
    </xf>
    <xf numFmtId="0" fontId="11" fillId="4" borderId="15" xfId="0" applyFont="1" applyFill="1" applyBorder="1" applyAlignment="1">
      <alignment horizontal="center" vertical="center"/>
    </xf>
    <xf numFmtId="0" fontId="55" fillId="4" borderId="10" xfId="3" applyFont="1" applyFill="1" applyBorder="1" applyAlignment="1">
      <alignment vertical="center"/>
    </xf>
    <xf numFmtId="0" fontId="11" fillId="4" borderId="38" xfId="0" applyFont="1" applyFill="1" applyBorder="1" applyAlignment="1">
      <alignment vertical="center"/>
    </xf>
    <xf numFmtId="0" fontId="11" fillId="4" borderId="38" xfId="0" applyFont="1" applyFill="1" applyBorder="1" applyAlignment="1">
      <alignment vertical="center" wrapText="1"/>
    </xf>
    <xf numFmtId="0" fontId="55" fillId="4" borderId="2" xfId="3" applyFont="1" applyFill="1" applyBorder="1" applyAlignment="1">
      <alignment vertical="center"/>
    </xf>
    <xf numFmtId="0" fontId="11" fillId="4" borderId="30" xfId="0" applyFont="1" applyFill="1" applyBorder="1" applyAlignment="1">
      <alignment vertical="center"/>
    </xf>
    <xf numFmtId="41" fontId="11" fillId="4" borderId="64" xfId="1" applyFont="1" applyFill="1" applyBorder="1" applyAlignment="1">
      <alignment horizontal="right" vertical="center"/>
    </xf>
    <xf numFmtId="0" fontId="17" fillId="0" borderId="0" xfId="0" applyFont="1" applyFill="1"/>
    <xf numFmtId="0" fontId="15" fillId="3" borderId="52" xfId="0" applyFont="1" applyFill="1" applyBorder="1" applyAlignment="1">
      <alignment horizontal="center" vertical="center"/>
    </xf>
    <xf numFmtId="0" fontId="13" fillId="3" borderId="53" xfId="0" applyFont="1" applyFill="1" applyBorder="1" applyAlignment="1">
      <alignment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vertical="center"/>
    </xf>
    <xf numFmtId="0" fontId="13" fillId="0" borderId="19" xfId="0" applyFont="1" applyFill="1" applyBorder="1" applyAlignment="1">
      <alignment horizontal="center" vertical="center"/>
    </xf>
    <xf numFmtId="0" fontId="15" fillId="0" borderId="20" xfId="0" applyFont="1" applyBorder="1" applyAlignment="1">
      <alignment vertical="center"/>
    </xf>
    <xf numFmtId="0" fontId="15" fillId="3" borderId="63" xfId="0" applyFont="1" applyFill="1" applyBorder="1" applyAlignment="1">
      <alignment horizontal="center" vertical="center"/>
    </xf>
    <xf numFmtId="0" fontId="13" fillId="3" borderId="60" xfId="0" applyFont="1" applyFill="1" applyBorder="1" applyAlignment="1">
      <alignment vertical="center"/>
    </xf>
    <xf numFmtId="0" fontId="50" fillId="2" borderId="10" xfId="0" applyFont="1" applyFill="1" applyBorder="1" applyAlignment="1">
      <alignment horizontal="center" vertical="center" wrapText="1"/>
    </xf>
    <xf numFmtId="0" fontId="17" fillId="0" borderId="48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41" fontId="33" fillId="0" borderId="0" xfId="1" applyFont="1" applyBorder="1" applyAlignment="1">
      <alignment horizontal="left"/>
    </xf>
    <xf numFmtId="41" fontId="33" fillId="0" borderId="0" xfId="1" applyFont="1" applyBorder="1" applyAlignment="1"/>
    <xf numFmtId="0" fontId="49" fillId="0" borderId="0" xfId="0" applyFont="1"/>
    <xf numFmtId="0" fontId="46" fillId="17" borderId="80" xfId="0" applyFont="1" applyFill="1" applyBorder="1" applyAlignment="1">
      <alignment horizontal="center" vertical="center" wrapText="1" readingOrder="1"/>
    </xf>
    <xf numFmtId="0" fontId="46" fillId="17" borderId="81" xfId="0" applyFont="1" applyFill="1" applyBorder="1" applyAlignment="1">
      <alignment horizontal="center" vertical="center" wrapText="1" readingOrder="1"/>
    </xf>
    <xf numFmtId="0" fontId="51" fillId="16" borderId="51" xfId="0" applyFont="1" applyFill="1" applyBorder="1" applyAlignment="1">
      <alignment horizontal="left" vertical="center" wrapText="1" readingOrder="1"/>
    </xf>
    <xf numFmtId="0" fontId="51" fillId="16" borderId="38" xfId="0" applyFont="1" applyFill="1" applyBorder="1" applyAlignment="1">
      <alignment horizontal="left" vertical="center" wrapText="1" readingOrder="1"/>
    </xf>
    <xf numFmtId="0" fontId="51" fillId="16" borderId="83" xfId="0" applyFont="1" applyFill="1" applyBorder="1" applyAlignment="1">
      <alignment horizontal="center" vertical="top" wrapText="1" readingOrder="1"/>
    </xf>
    <xf numFmtId="0" fontId="51" fillId="16" borderId="51" xfId="0" applyFont="1" applyFill="1" applyBorder="1" applyAlignment="1">
      <alignment horizontal="center" vertical="top" wrapText="1" readingOrder="1"/>
    </xf>
    <xf numFmtId="0" fontId="51" fillId="16" borderId="38" xfId="0" applyFont="1" applyFill="1" applyBorder="1" applyAlignment="1">
      <alignment horizontal="center" vertical="top" wrapText="1" readingOrder="1"/>
    </xf>
    <xf numFmtId="0" fontId="51" fillId="16" borderId="84" xfId="0" applyFont="1" applyFill="1" applyBorder="1" applyAlignment="1">
      <alignment horizontal="center" vertical="center" wrapText="1" readingOrder="1"/>
    </xf>
    <xf numFmtId="0" fontId="51" fillId="16" borderId="85" xfId="0" applyFont="1" applyFill="1" applyBorder="1" applyAlignment="1">
      <alignment vertical="center" wrapText="1" readingOrder="1"/>
    </xf>
    <xf numFmtId="0" fontId="51" fillId="16" borderId="86" xfId="0" applyFont="1" applyFill="1" applyBorder="1" applyAlignment="1">
      <alignment vertical="center" wrapText="1" readingOrder="1"/>
    </xf>
    <xf numFmtId="0" fontId="51" fillId="16" borderId="9" xfId="0" applyFont="1" applyFill="1" applyBorder="1" applyAlignment="1">
      <alignment horizontal="center" vertical="top" readingOrder="1"/>
    </xf>
    <xf numFmtId="0" fontId="51" fillId="16" borderId="48" xfId="0" applyFont="1" applyFill="1" applyBorder="1" applyAlignment="1">
      <alignment vertical="center" wrapText="1" readingOrder="1"/>
    </xf>
    <xf numFmtId="0" fontId="51" fillId="16" borderId="15" xfId="0" applyFont="1" applyFill="1" applyBorder="1" applyAlignment="1">
      <alignment vertical="center" wrapText="1" readingOrder="1"/>
    </xf>
    <xf numFmtId="0" fontId="51" fillId="16" borderId="78" xfId="0" applyFont="1" applyFill="1" applyBorder="1" applyAlignment="1">
      <alignment horizontal="center" vertical="top" wrapText="1" readingOrder="1"/>
    </xf>
    <xf numFmtId="0" fontId="51" fillId="16" borderId="9" xfId="0" applyFont="1" applyFill="1" applyBorder="1" applyAlignment="1">
      <alignment horizontal="center" vertical="center" wrapText="1" readingOrder="1"/>
    </xf>
    <xf numFmtId="41" fontId="51" fillId="16" borderId="78" xfId="1" applyFont="1" applyFill="1" applyBorder="1" applyAlignment="1">
      <alignment vertical="top" wrapText="1" readingOrder="1"/>
    </xf>
    <xf numFmtId="41" fontId="51" fillId="16" borderId="51" xfId="1" applyFont="1" applyFill="1" applyBorder="1" applyAlignment="1">
      <alignment vertical="top" wrapText="1" readingOrder="1"/>
    </xf>
    <xf numFmtId="41" fontId="51" fillId="16" borderId="38" xfId="1" applyFont="1" applyFill="1" applyBorder="1" applyAlignment="1">
      <alignment vertical="top" wrapText="1" readingOrder="1"/>
    </xf>
    <xf numFmtId="41" fontId="51" fillId="16" borderId="83" xfId="1" applyFont="1" applyFill="1" applyBorder="1" applyAlignment="1">
      <alignment vertical="center" wrapText="1" readingOrder="1"/>
    </xf>
    <xf numFmtId="41" fontId="51" fillId="16" borderId="51" xfId="1" applyFont="1" applyFill="1" applyBorder="1" applyAlignment="1">
      <alignment vertical="center" wrapText="1" readingOrder="1"/>
    </xf>
    <xf numFmtId="41" fontId="51" fillId="16" borderId="38" xfId="1" applyFont="1" applyFill="1" applyBorder="1" applyAlignment="1">
      <alignment vertical="center" wrapText="1" readingOrder="1"/>
    </xf>
    <xf numFmtId="41" fontId="51" fillId="16" borderId="78" xfId="1" applyFont="1" applyFill="1" applyBorder="1" applyAlignment="1">
      <alignment vertical="center" wrapText="1" readingOrder="1"/>
    </xf>
    <xf numFmtId="0" fontId="46" fillId="17" borderId="88" xfId="0" applyFont="1" applyFill="1" applyBorder="1" applyAlignment="1">
      <alignment horizontal="center" vertical="center" wrapText="1" readingOrder="1"/>
    </xf>
    <xf numFmtId="0" fontId="46" fillId="17" borderId="89" xfId="0" applyFont="1" applyFill="1" applyBorder="1" applyAlignment="1">
      <alignment horizontal="center" vertical="center" wrapText="1" readingOrder="1"/>
    </xf>
    <xf numFmtId="0" fontId="51" fillId="0" borderId="2" xfId="0" applyFont="1" applyFill="1" applyBorder="1" applyAlignment="1">
      <alignment horizontal="center" vertical="top" wrapText="1" readingOrder="1"/>
    </xf>
    <xf numFmtId="0" fontId="51" fillId="0" borderId="2" xfId="0" applyFont="1" applyFill="1" applyBorder="1" applyAlignment="1">
      <alignment horizontal="justify" vertical="center" wrapText="1" readingOrder="1"/>
    </xf>
    <xf numFmtId="0" fontId="51" fillId="0" borderId="19" xfId="0" applyFont="1" applyFill="1" applyBorder="1" applyAlignment="1">
      <alignment horizontal="justify" vertical="center" wrapText="1" readingOrder="1"/>
    </xf>
    <xf numFmtId="0" fontId="51" fillId="0" borderId="19" xfId="0" applyFont="1" applyFill="1" applyBorder="1" applyAlignment="1">
      <alignment horizontal="center" vertical="top" wrapText="1" readingOrder="1"/>
    </xf>
    <xf numFmtId="0" fontId="51" fillId="16" borderId="48" xfId="0" applyFont="1" applyFill="1" applyBorder="1" applyAlignment="1">
      <alignment horizontal="center" vertical="center" wrapText="1" readingOrder="1"/>
    </xf>
    <xf numFmtId="0" fontId="51" fillId="16" borderId="90" xfId="0" applyFont="1" applyFill="1" applyBorder="1" applyAlignment="1">
      <alignment horizontal="left" vertical="center" wrapText="1" readingOrder="1"/>
    </xf>
    <xf numFmtId="0" fontId="51" fillId="16" borderId="14" xfId="0" applyFont="1" applyFill="1" applyBorder="1" applyAlignment="1">
      <alignment horizontal="left" vertical="center" wrapText="1" readingOrder="1"/>
    </xf>
    <xf numFmtId="0" fontId="51" fillId="16" borderId="2" xfId="0" applyFont="1" applyFill="1" applyBorder="1" applyAlignment="1">
      <alignment horizontal="left" vertical="center" wrapText="1" readingOrder="1"/>
    </xf>
    <xf numFmtId="0" fontId="46" fillId="16" borderId="78" xfId="0" applyFont="1" applyFill="1" applyBorder="1" applyAlignment="1">
      <alignment horizontal="left" vertical="center" wrapText="1" readingOrder="1"/>
    </xf>
    <xf numFmtId="0" fontId="46" fillId="16" borderId="51" xfId="0" applyFont="1" applyFill="1" applyBorder="1" applyAlignment="1">
      <alignment horizontal="left" vertical="center" wrapText="1" readingOrder="1"/>
    </xf>
    <xf numFmtId="0" fontId="51" fillId="0" borderId="2" xfId="0" applyFont="1" applyFill="1" applyBorder="1" applyAlignment="1">
      <alignment horizontal="left" vertical="center" wrapText="1" readingOrder="1"/>
    </xf>
    <xf numFmtId="0" fontId="51" fillId="0" borderId="2" xfId="0" applyFont="1" applyFill="1" applyBorder="1" applyAlignment="1">
      <alignment horizontal="left" vertical="top" wrapText="1" readingOrder="1"/>
    </xf>
    <xf numFmtId="0" fontId="51" fillId="0" borderId="19" xfId="0" applyFont="1" applyFill="1" applyBorder="1" applyAlignment="1">
      <alignment horizontal="left" vertical="center" wrapText="1" readingOrder="1"/>
    </xf>
    <xf numFmtId="0" fontId="15" fillId="0" borderId="5" xfId="0" applyFont="1" applyBorder="1" applyAlignment="1">
      <alignment horizontal="center" vertical="center"/>
    </xf>
    <xf numFmtId="41" fontId="17" fillId="0" borderId="53" xfId="1" applyFont="1" applyBorder="1" applyAlignment="1">
      <alignment horizontal="right" vertical="center"/>
    </xf>
    <xf numFmtId="41" fontId="17" fillId="0" borderId="7" xfId="1" applyFont="1" applyBorder="1" applyAlignment="1">
      <alignment vertical="center"/>
    </xf>
    <xf numFmtId="41" fontId="17" fillId="0" borderId="14" xfId="1" applyFont="1" applyBorder="1" applyAlignment="1">
      <alignment vertical="center"/>
    </xf>
    <xf numFmtId="41" fontId="17" fillId="0" borderId="38" xfId="1" applyFont="1" applyBorder="1" applyAlignment="1">
      <alignment vertical="center"/>
    </xf>
    <xf numFmtId="41" fontId="17" fillId="0" borderId="30" xfId="1" applyFont="1" applyBorder="1" applyAlignment="1">
      <alignment vertical="center"/>
    </xf>
    <xf numFmtId="41" fontId="17" fillId="0" borderId="19" xfId="1" applyFont="1" applyFill="1" applyBorder="1" applyAlignment="1">
      <alignment vertical="center"/>
    </xf>
    <xf numFmtId="0" fontId="69" fillId="2" borderId="10" xfId="0" applyFont="1" applyFill="1" applyBorder="1" applyAlignment="1">
      <alignment horizontal="center" vertical="center" wrapText="1"/>
    </xf>
    <xf numFmtId="0" fontId="69" fillId="2" borderId="11" xfId="0" applyFont="1" applyFill="1" applyBorder="1" applyAlignment="1">
      <alignment horizontal="center" vertical="center" wrapText="1"/>
    </xf>
    <xf numFmtId="0" fontId="50" fillId="2" borderId="11" xfId="0" applyFont="1" applyFill="1" applyBorder="1" applyAlignment="1">
      <alignment horizontal="center" vertical="center" wrapText="1"/>
    </xf>
    <xf numFmtId="0" fontId="50" fillId="2" borderId="11" xfId="0" applyFont="1" applyFill="1" applyBorder="1" applyAlignment="1">
      <alignment horizontal="center" vertical="top" wrapText="1"/>
    </xf>
    <xf numFmtId="0" fontId="61" fillId="3" borderId="17" xfId="0" applyFont="1" applyFill="1" applyBorder="1" applyAlignment="1">
      <alignment horizontal="center" vertical="center"/>
    </xf>
    <xf numFmtId="0" fontId="61" fillId="3" borderId="12" xfId="0" applyFont="1" applyFill="1" applyBorder="1" applyAlignment="1">
      <alignment vertical="center"/>
    </xf>
    <xf numFmtId="0" fontId="62" fillId="3" borderId="12" xfId="0" applyFont="1" applyFill="1" applyBorder="1" applyAlignment="1">
      <alignment vertical="center"/>
    </xf>
    <xf numFmtId="0" fontId="61" fillId="3" borderId="13" xfId="0" applyFont="1" applyFill="1" applyBorder="1" applyAlignment="1">
      <alignment horizontal="center" vertical="center"/>
    </xf>
    <xf numFmtId="0" fontId="62" fillId="4" borderId="3" xfId="0" applyFont="1" applyFill="1" applyBorder="1" applyAlignment="1">
      <alignment horizontal="center" vertical="center"/>
    </xf>
    <xf numFmtId="0" fontId="62" fillId="4" borderId="4" xfId="0" applyFont="1" applyFill="1" applyBorder="1" applyAlignment="1">
      <alignment vertical="center"/>
    </xf>
    <xf numFmtId="0" fontId="62" fillId="4" borderId="4" xfId="0" applyFont="1" applyFill="1" applyBorder="1" applyAlignment="1">
      <alignment horizontal="center" vertical="center"/>
    </xf>
    <xf numFmtId="0" fontId="70" fillId="4" borderId="4" xfId="0" applyFont="1" applyFill="1" applyBorder="1" applyAlignment="1">
      <alignment vertical="center"/>
    </xf>
    <xf numFmtId="41" fontId="62" fillId="4" borderId="5" xfId="1" applyFont="1" applyFill="1" applyBorder="1" applyAlignment="1">
      <alignment horizontal="right" vertical="center"/>
    </xf>
    <xf numFmtId="0" fontId="62" fillId="0" borderId="2" xfId="0" applyFont="1" applyBorder="1" applyAlignment="1">
      <alignment horizontal="center" vertical="center"/>
    </xf>
    <xf numFmtId="0" fontId="70" fillId="0" borderId="2" xfId="0" applyFont="1" applyBorder="1" applyAlignment="1">
      <alignment vertical="center"/>
    </xf>
    <xf numFmtId="41" fontId="62" fillId="0" borderId="1" xfId="1" applyFont="1" applyBorder="1" applyAlignment="1">
      <alignment horizontal="right" vertical="center"/>
    </xf>
    <xf numFmtId="0" fontId="62" fillId="4" borderId="6" xfId="0" applyFont="1" applyFill="1" applyBorder="1" applyAlignment="1">
      <alignment horizontal="center" vertical="center"/>
    </xf>
    <xf numFmtId="0" fontId="62" fillId="4" borderId="2" xfId="0" applyFont="1" applyFill="1" applyBorder="1" applyAlignment="1">
      <alignment vertical="center"/>
    </xf>
    <xf numFmtId="0" fontId="62" fillId="4" borderId="2" xfId="0" applyFont="1" applyFill="1" applyBorder="1" applyAlignment="1">
      <alignment horizontal="center" vertical="center"/>
    </xf>
    <xf numFmtId="0" fontId="70" fillId="4" borderId="2" xfId="0" applyFont="1" applyFill="1" applyBorder="1" applyAlignment="1">
      <alignment vertical="center"/>
    </xf>
    <xf numFmtId="41" fontId="62" fillId="4" borderId="1" xfId="1" applyFont="1" applyFill="1" applyBorder="1" applyAlignment="1">
      <alignment horizontal="right" vertical="center"/>
    </xf>
    <xf numFmtId="0" fontId="62" fillId="4" borderId="9" xfId="0" applyFont="1" applyFill="1" applyBorder="1" applyAlignment="1">
      <alignment horizontal="center" vertical="center"/>
    </xf>
    <xf numFmtId="0" fontId="62" fillId="4" borderId="10" xfId="0" applyFont="1" applyFill="1" applyBorder="1" applyAlignment="1">
      <alignment vertical="center"/>
    </xf>
    <xf numFmtId="41" fontId="62" fillId="4" borderId="11" xfId="1" applyFont="1" applyFill="1" applyBorder="1" applyAlignment="1">
      <alignment horizontal="right" vertical="center"/>
    </xf>
    <xf numFmtId="41" fontId="61" fillId="3" borderId="13" xfId="1" applyFont="1" applyFill="1" applyBorder="1" applyAlignment="1">
      <alignment horizontal="center" vertical="center"/>
    </xf>
    <xf numFmtId="0" fontId="62" fillId="0" borderId="18" xfId="0" applyFont="1" applyBorder="1" applyAlignment="1">
      <alignment horizontal="center" vertical="center"/>
    </xf>
    <xf numFmtId="0" fontId="62" fillId="0" borderId="19" xfId="0" applyFont="1" applyBorder="1" applyAlignment="1">
      <alignment horizontal="center" vertical="center"/>
    </xf>
    <xf numFmtId="0" fontId="70" fillId="0" borderId="19" xfId="0" applyFont="1" applyBorder="1" applyAlignment="1">
      <alignment vertical="center"/>
    </xf>
    <xf numFmtId="41" fontId="62" fillId="0" borderId="24" xfId="1" applyFont="1" applyBorder="1" applyAlignment="1">
      <alignment horizontal="right" vertical="center"/>
    </xf>
    <xf numFmtId="0" fontId="15" fillId="18" borderId="0" xfId="0" applyFont="1" applyFill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49" fillId="0" borderId="0" xfId="0" applyFont="1" applyBorder="1"/>
    <xf numFmtId="0" fontId="51" fillId="0" borderId="0" xfId="0" applyFont="1" applyBorder="1" applyAlignment="1">
      <alignment vertical="center"/>
    </xf>
    <xf numFmtId="41" fontId="51" fillId="0" borderId="0" xfId="0" applyNumberFormat="1" applyFont="1" applyBorder="1" applyAlignment="1">
      <alignment vertical="center"/>
    </xf>
    <xf numFmtId="41" fontId="51" fillId="0" borderId="0" xfId="1" applyFont="1" applyBorder="1" applyAlignment="1">
      <alignment horizontal="right" vertical="center"/>
    </xf>
    <xf numFmtId="41" fontId="49" fillId="0" borderId="1" xfId="1" applyFont="1" applyFill="1" applyBorder="1" applyAlignment="1">
      <alignment horizontal="center"/>
    </xf>
    <xf numFmtId="41" fontId="49" fillId="0" borderId="24" xfId="1" applyFont="1" applyFill="1" applyBorder="1" applyAlignment="1">
      <alignment horizontal="center"/>
    </xf>
    <xf numFmtId="164" fontId="17" fillId="0" borderId="53" xfId="4" applyNumberFormat="1" applyFont="1" applyBorder="1" applyAlignment="1">
      <alignment horizontal="left" vertical="center" indent="3"/>
    </xf>
    <xf numFmtId="9" fontId="13" fillId="0" borderId="19" xfId="2" applyFont="1" applyFill="1" applyBorder="1" applyAlignment="1">
      <alignment vertical="center"/>
    </xf>
    <xf numFmtId="41" fontId="17" fillId="0" borderId="24" xfId="1" applyFont="1" applyFill="1" applyBorder="1"/>
    <xf numFmtId="0" fontId="47" fillId="3" borderId="29" xfId="0" applyFont="1" applyFill="1" applyBorder="1" applyAlignment="1">
      <alignment vertical="center"/>
    </xf>
    <xf numFmtId="0" fontId="47" fillId="3" borderId="41" xfId="0" applyFont="1" applyFill="1" applyBorder="1" applyAlignment="1">
      <alignment vertical="center"/>
    </xf>
    <xf numFmtId="0" fontId="47" fillId="3" borderId="64" xfId="0" applyFont="1" applyFill="1" applyBorder="1" applyAlignment="1">
      <alignment vertical="center"/>
    </xf>
    <xf numFmtId="0" fontId="51" fillId="0" borderId="2" xfId="0" applyFont="1" applyFill="1" applyBorder="1" applyAlignment="1">
      <alignment horizontal="center" vertical="top" wrapText="1" readingOrder="1"/>
    </xf>
    <xf numFmtId="0" fontId="36" fillId="19" borderId="0" xfId="0" applyFont="1" applyFill="1"/>
    <xf numFmtId="3" fontId="36" fillId="19" borderId="0" xfId="0" applyNumberFormat="1" applyFont="1" applyFill="1"/>
    <xf numFmtId="41" fontId="36" fillId="19" borderId="0" xfId="1" applyFont="1" applyFill="1"/>
    <xf numFmtId="41" fontId="49" fillId="0" borderId="1" xfId="1" applyFont="1" applyFill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0" fontId="62" fillId="0" borderId="20" xfId="0" applyFont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 wrapText="1"/>
    </xf>
    <xf numFmtId="0" fontId="51" fillId="4" borderId="38" xfId="0" applyFont="1" applyFill="1" applyBorder="1" applyAlignment="1">
      <alignment horizontal="center" vertical="center"/>
    </xf>
    <xf numFmtId="41" fontId="51" fillId="4" borderId="60" xfId="1" applyFont="1" applyFill="1" applyBorder="1" applyAlignment="1">
      <alignment horizontal="right" vertical="center"/>
    </xf>
    <xf numFmtId="0" fontId="51" fillId="0" borderId="92" xfId="0" applyFont="1" applyFill="1" applyBorder="1" applyAlignment="1">
      <alignment horizontal="center" vertical="center"/>
    </xf>
    <xf numFmtId="0" fontId="51" fillId="0" borderId="38" xfId="0" applyFont="1" applyFill="1" applyBorder="1" applyAlignment="1">
      <alignment horizontal="center" vertical="center"/>
    </xf>
    <xf numFmtId="41" fontId="51" fillId="0" borderId="64" xfId="1" applyFont="1" applyFill="1" applyBorder="1" applyAlignment="1">
      <alignment horizontal="right" vertical="center"/>
    </xf>
    <xf numFmtId="41" fontId="51" fillId="4" borderId="64" xfId="1" applyFont="1" applyFill="1" applyBorder="1" applyAlignment="1">
      <alignment horizontal="right" vertical="center"/>
    </xf>
    <xf numFmtId="0" fontId="51" fillId="4" borderId="91" xfId="0" applyFont="1" applyFill="1" applyBorder="1" applyAlignment="1">
      <alignment horizontal="center" vertical="center"/>
    </xf>
    <xf numFmtId="0" fontId="51" fillId="4" borderId="92" xfId="0" applyFont="1" applyFill="1" applyBorder="1" applyAlignment="1">
      <alignment horizontal="center" vertical="center"/>
    </xf>
    <xf numFmtId="41" fontId="51" fillId="0" borderId="14" xfId="0" applyNumberFormat="1" applyFont="1" applyFill="1" applyBorder="1" applyAlignment="1">
      <alignment horizontal="center" vertical="center"/>
    </xf>
    <xf numFmtId="0" fontId="61" fillId="0" borderId="0" xfId="0" applyFont="1" applyBorder="1" applyAlignment="1">
      <alignment horizontal="center" vertical="center"/>
    </xf>
    <xf numFmtId="0" fontId="71" fillId="0" borderId="20" xfId="0" applyFont="1" applyBorder="1" applyAlignment="1">
      <alignment vertical="center"/>
    </xf>
    <xf numFmtId="0" fontId="61" fillId="0" borderId="20" xfId="0" applyFont="1" applyBorder="1" applyAlignment="1">
      <alignment horizontal="center" vertical="center"/>
    </xf>
    <xf numFmtId="0" fontId="51" fillId="4" borderId="93" xfId="0" applyFont="1" applyFill="1" applyBorder="1" applyAlignment="1">
      <alignment horizontal="center" vertical="center"/>
    </xf>
    <xf numFmtId="0" fontId="49" fillId="4" borderId="19" xfId="0" applyFont="1" applyFill="1" applyBorder="1"/>
    <xf numFmtId="0" fontId="51" fillId="4" borderId="23" xfId="0" applyFont="1" applyFill="1" applyBorder="1" applyAlignment="1">
      <alignment horizontal="center" vertical="center"/>
    </xf>
    <xf numFmtId="41" fontId="51" fillId="4" borderId="19" xfId="0" applyNumberFormat="1" applyFont="1" applyFill="1" applyBorder="1" applyAlignment="1">
      <alignment horizontal="center" vertical="center"/>
    </xf>
    <xf numFmtId="41" fontId="51" fillId="4" borderId="77" xfId="1" applyFont="1" applyFill="1" applyBorder="1" applyAlignment="1">
      <alignment horizontal="right" vertical="center"/>
    </xf>
    <xf numFmtId="0" fontId="17" fillId="0" borderId="0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5" fillId="3" borderId="12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8" fillId="7" borderId="52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0" fillId="2" borderId="3" xfId="0" applyFont="1" applyFill="1" applyBorder="1" applyAlignment="1">
      <alignment horizontal="center" vertical="center" wrapText="1"/>
    </xf>
    <xf numFmtId="0" fontId="50" fillId="2" borderId="9" xfId="0" applyFont="1" applyFill="1" applyBorder="1" applyAlignment="1">
      <alignment horizontal="center" vertical="center" wrapText="1"/>
    </xf>
    <xf numFmtId="0" fontId="50" fillId="2" borderId="4" xfId="0" applyFont="1" applyFill="1" applyBorder="1" applyAlignment="1">
      <alignment horizontal="center" vertical="center"/>
    </xf>
    <xf numFmtId="0" fontId="50" fillId="2" borderId="5" xfId="0" applyFont="1" applyFill="1" applyBorder="1" applyAlignment="1">
      <alignment horizontal="center" vertical="center"/>
    </xf>
    <xf numFmtId="41" fontId="7" fillId="3" borderId="12" xfId="1" applyFont="1" applyFill="1" applyBorder="1" applyAlignment="1">
      <alignment horizontal="left" vertical="center"/>
    </xf>
    <xf numFmtId="41" fontId="7" fillId="3" borderId="13" xfId="1" applyFont="1" applyFill="1" applyBorder="1" applyAlignment="1">
      <alignment horizontal="left" vertical="center"/>
    </xf>
    <xf numFmtId="41" fontId="15" fillId="3" borderId="12" xfId="1" applyFont="1" applyFill="1" applyBorder="1" applyAlignment="1">
      <alignment horizontal="left" vertical="center"/>
    </xf>
    <xf numFmtId="41" fontId="15" fillId="3" borderId="13" xfId="1" applyFont="1" applyFill="1" applyBorder="1" applyAlignment="1">
      <alignment horizontal="left" vertical="center"/>
    </xf>
    <xf numFmtId="0" fontId="40" fillId="0" borderId="5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2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6" fillId="0" borderId="32" xfId="0" applyFont="1" applyFill="1" applyBorder="1" applyAlignment="1">
      <alignment horizontal="center" vertical="center" wrapText="1"/>
    </xf>
    <xf numFmtId="0" fontId="46" fillId="0" borderId="33" xfId="0" applyFont="1" applyFill="1" applyBorder="1" applyAlignment="1">
      <alignment horizontal="center" vertical="center" wrapText="1"/>
    </xf>
    <xf numFmtId="0" fontId="46" fillId="0" borderId="34" xfId="0" applyFont="1" applyFill="1" applyBorder="1" applyAlignment="1">
      <alignment horizontal="center" vertical="center" wrapText="1"/>
    </xf>
    <xf numFmtId="41" fontId="50" fillId="0" borderId="32" xfId="1" applyFont="1" applyFill="1" applyBorder="1" applyAlignment="1">
      <alignment horizontal="center" vertical="center" wrapText="1"/>
    </xf>
    <xf numFmtId="41" fontId="50" fillId="0" borderId="33" xfId="1" applyFont="1" applyFill="1" applyBorder="1" applyAlignment="1">
      <alignment horizontal="center" vertical="center" wrapText="1"/>
    </xf>
    <xf numFmtId="41" fontId="50" fillId="0" borderId="34" xfId="1" applyFont="1" applyFill="1" applyBorder="1" applyAlignment="1">
      <alignment horizontal="center" vertical="center" wrapText="1"/>
    </xf>
    <xf numFmtId="0" fontId="10" fillId="8" borderId="0" xfId="0" applyFont="1" applyFill="1" applyBorder="1" applyAlignment="1">
      <alignment vertical="center"/>
    </xf>
    <xf numFmtId="0" fontId="50" fillId="2" borderId="42" xfId="0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 wrapText="1"/>
    </xf>
    <xf numFmtId="0" fontId="50" fillId="2" borderId="35" xfId="0" applyFont="1" applyFill="1" applyBorder="1" applyAlignment="1">
      <alignment horizontal="center" vertical="center" wrapText="1"/>
    </xf>
    <xf numFmtId="0" fontId="50" fillId="2" borderId="48" xfId="0" applyFont="1" applyFill="1" applyBorder="1" applyAlignment="1">
      <alignment horizontal="center" vertical="center" wrapText="1"/>
    </xf>
    <xf numFmtId="0" fontId="50" fillId="2" borderId="49" xfId="0" applyFont="1" applyFill="1" applyBorder="1" applyAlignment="1">
      <alignment horizontal="center" vertical="center" wrapText="1"/>
    </xf>
    <xf numFmtId="0" fontId="50" fillId="2" borderId="10" xfId="0" applyFont="1" applyFill="1" applyBorder="1" applyAlignment="1">
      <alignment horizontal="center" vertical="center" wrapText="1"/>
    </xf>
    <xf numFmtId="0" fontId="50" fillId="2" borderId="21" xfId="0" applyFont="1" applyFill="1" applyBorder="1" applyAlignment="1">
      <alignment horizontal="center" vertical="center" wrapText="1"/>
    </xf>
    <xf numFmtId="0" fontId="39" fillId="0" borderId="52" xfId="0" applyFont="1" applyFill="1" applyBorder="1" applyAlignment="1">
      <alignment horizontal="center" vertical="center"/>
    </xf>
    <xf numFmtId="0" fontId="69" fillId="2" borderId="3" xfId="0" applyFont="1" applyFill="1" applyBorder="1" applyAlignment="1">
      <alignment horizontal="center" vertical="center" wrapText="1"/>
    </xf>
    <xf numFmtId="0" fontId="69" fillId="2" borderId="9" xfId="0" applyFont="1" applyFill="1" applyBorder="1" applyAlignment="1">
      <alignment horizontal="center" vertical="center" wrapText="1"/>
    </xf>
    <xf numFmtId="0" fontId="69" fillId="2" borderId="4" xfId="0" applyFont="1" applyFill="1" applyBorder="1" applyAlignment="1">
      <alignment horizontal="center" vertical="center"/>
    </xf>
    <xf numFmtId="0" fontId="69" fillId="2" borderId="5" xfId="0" applyFont="1" applyFill="1" applyBorder="1" applyAlignment="1">
      <alignment horizontal="center" vertical="center"/>
    </xf>
    <xf numFmtId="0" fontId="51" fillId="0" borderId="6" xfId="0" applyFont="1" applyFill="1" applyBorder="1" applyAlignment="1">
      <alignment horizontal="center" vertical="top" wrapText="1" readingOrder="1"/>
    </xf>
    <xf numFmtId="0" fontId="51" fillId="0" borderId="18" xfId="0" applyFont="1" applyFill="1" applyBorder="1" applyAlignment="1">
      <alignment horizontal="center" vertical="top" wrapText="1" readingOrder="1"/>
    </xf>
    <xf numFmtId="0" fontId="51" fillId="0" borderId="2" xfId="0" applyFont="1" applyFill="1" applyBorder="1" applyAlignment="1">
      <alignment horizontal="left" vertical="top" wrapText="1" readingOrder="1"/>
    </xf>
    <xf numFmtId="0" fontId="51" fillId="0" borderId="19" xfId="0" applyFont="1" applyFill="1" applyBorder="1" applyAlignment="1">
      <alignment horizontal="left" vertical="top" wrapText="1" readingOrder="1"/>
    </xf>
    <xf numFmtId="0" fontId="51" fillId="0" borderId="9" xfId="0" applyFont="1" applyFill="1" applyBorder="1" applyAlignment="1">
      <alignment horizontal="center" vertical="top" wrapText="1" readingOrder="1"/>
    </xf>
    <xf numFmtId="0" fontId="51" fillId="0" borderId="48" xfId="0" applyFont="1" applyFill="1" applyBorder="1" applyAlignment="1">
      <alignment horizontal="center" vertical="top" wrapText="1" readingOrder="1"/>
    </xf>
    <xf numFmtId="0" fontId="51" fillId="0" borderId="15" xfId="0" applyFont="1" applyFill="1" applyBorder="1" applyAlignment="1">
      <alignment horizontal="center" vertical="top" wrapText="1" readingOrder="1"/>
    </xf>
    <xf numFmtId="41" fontId="51" fillId="16" borderId="83" xfId="1" applyFont="1" applyFill="1" applyBorder="1" applyAlignment="1">
      <alignment horizontal="justify" vertical="top" wrapText="1" readingOrder="1"/>
    </xf>
    <xf numFmtId="41" fontId="51" fillId="16" borderId="51" xfId="1" applyFont="1" applyFill="1" applyBorder="1" applyAlignment="1">
      <alignment horizontal="justify" vertical="top" wrapText="1" readingOrder="1"/>
    </xf>
    <xf numFmtId="41" fontId="51" fillId="16" borderId="38" xfId="1" applyFont="1" applyFill="1" applyBorder="1" applyAlignment="1">
      <alignment horizontal="justify" vertical="top" wrapText="1" readingOrder="1"/>
    </xf>
    <xf numFmtId="0" fontId="51" fillId="0" borderId="10" xfId="0" applyFont="1" applyFill="1" applyBorder="1" applyAlignment="1">
      <alignment horizontal="left" vertical="top" wrapText="1" readingOrder="1"/>
    </xf>
    <xf numFmtId="0" fontId="51" fillId="0" borderId="7" xfId="0" applyFont="1" applyFill="1" applyBorder="1" applyAlignment="1">
      <alignment horizontal="left" vertical="top" wrapText="1" readingOrder="1"/>
    </xf>
    <xf numFmtId="0" fontId="51" fillId="0" borderId="14" xfId="0" applyFont="1" applyFill="1" applyBorder="1" applyAlignment="1">
      <alignment horizontal="left" vertical="top" wrapText="1" readingOrder="1"/>
    </xf>
    <xf numFmtId="0" fontId="51" fillId="0" borderId="2" xfId="0" applyFont="1" applyFill="1" applyBorder="1" applyAlignment="1">
      <alignment horizontal="justify" vertical="top" wrapText="1" readingOrder="1"/>
    </xf>
    <xf numFmtId="0" fontId="51" fillId="16" borderId="87" xfId="0" applyFont="1" applyFill="1" applyBorder="1" applyAlignment="1">
      <alignment horizontal="center" vertical="top" wrapText="1" readingOrder="1"/>
    </xf>
    <xf numFmtId="0" fontId="51" fillId="16" borderId="0" xfId="0" applyFont="1" applyFill="1" applyBorder="1" applyAlignment="1">
      <alignment horizontal="center" vertical="top" wrapText="1" readingOrder="1"/>
    </xf>
    <xf numFmtId="0" fontId="51" fillId="16" borderId="59" xfId="0" applyFont="1" applyFill="1" applyBorder="1" applyAlignment="1">
      <alignment horizontal="center" vertical="top" wrapText="1" readingOrder="1"/>
    </xf>
    <xf numFmtId="0" fontId="51" fillId="16" borderId="82" xfId="0" applyFont="1" applyFill="1" applyBorder="1" applyAlignment="1">
      <alignment horizontal="center" vertical="top" wrapText="1" readingOrder="1"/>
    </xf>
    <xf numFmtId="41" fontId="49" fillId="0" borderId="32" xfId="1" applyFont="1" applyBorder="1" applyAlignment="1">
      <alignment horizontal="center" vertical="center"/>
    </xf>
    <xf numFmtId="41" fontId="49" fillId="0" borderId="33" xfId="1" applyFont="1" applyBorder="1" applyAlignment="1">
      <alignment horizontal="center" vertical="center"/>
    </xf>
    <xf numFmtId="41" fontId="49" fillId="0" borderId="16" xfId="1" applyFont="1" applyBorder="1" applyAlignment="1">
      <alignment horizontal="center" vertical="center"/>
    </xf>
    <xf numFmtId="41" fontId="49" fillId="0" borderId="11" xfId="1" applyFont="1" applyBorder="1" applyAlignment="1">
      <alignment horizontal="center" vertical="center"/>
    </xf>
    <xf numFmtId="41" fontId="49" fillId="0" borderId="11" xfId="1" applyFont="1" applyFill="1" applyBorder="1" applyAlignment="1">
      <alignment horizontal="center" vertical="center"/>
    </xf>
    <xf numFmtId="41" fontId="49" fillId="0" borderId="33" xfId="1" applyFont="1" applyFill="1" applyBorder="1" applyAlignment="1">
      <alignment horizontal="center" vertical="center"/>
    </xf>
    <xf numFmtId="41" fontId="49" fillId="0" borderId="16" xfId="1" applyFont="1" applyFill="1" applyBorder="1" applyAlignment="1">
      <alignment horizontal="center" vertical="center"/>
    </xf>
    <xf numFmtId="41" fontId="51" fillId="16" borderId="10" xfId="1" applyFont="1" applyFill="1" applyBorder="1" applyAlignment="1">
      <alignment horizontal="left" vertical="top" wrapText="1" readingOrder="1"/>
    </xf>
    <xf numFmtId="41" fontId="51" fillId="16" borderId="7" xfId="1" applyFont="1" applyFill="1" applyBorder="1" applyAlignment="1">
      <alignment horizontal="left" vertical="top" wrapText="1" readingOrder="1"/>
    </xf>
    <xf numFmtId="41" fontId="51" fillId="16" borderId="14" xfId="1" applyFont="1" applyFill="1" applyBorder="1" applyAlignment="1">
      <alignment horizontal="left" vertical="top" wrapText="1" readingOrder="1"/>
    </xf>
    <xf numFmtId="0" fontId="51" fillId="0" borderId="2" xfId="0" applyFont="1" applyFill="1" applyBorder="1" applyAlignment="1">
      <alignment horizontal="center" vertical="top" wrapText="1" readingOrder="1"/>
    </xf>
    <xf numFmtId="41" fontId="17" fillId="0" borderId="36" xfId="1" applyFont="1" applyBorder="1" applyAlignment="1">
      <alignment horizontal="left" vertical="center"/>
    </xf>
    <xf numFmtId="41" fontId="17" fillId="0" borderId="7" xfId="1" applyFont="1" applyBorder="1" applyAlignment="1">
      <alignment horizontal="left" vertical="center"/>
    </xf>
    <xf numFmtId="41" fontId="17" fillId="0" borderId="21" xfId="1" applyFont="1" applyBorder="1" applyAlignment="1">
      <alignment horizontal="left" vertical="center"/>
    </xf>
    <xf numFmtId="0" fontId="17" fillId="0" borderId="35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52" fillId="2" borderId="35" xfId="0" applyFont="1" applyFill="1" applyBorder="1" applyAlignment="1">
      <alignment horizontal="center" vertical="center"/>
    </xf>
    <xf numFmtId="0" fontId="52" fillId="2" borderId="15" xfId="0" applyFont="1" applyFill="1" applyBorder="1" applyAlignment="1">
      <alignment horizontal="center" vertical="center"/>
    </xf>
    <xf numFmtId="0" fontId="52" fillId="2" borderId="36" xfId="0" applyFont="1" applyFill="1" applyBorder="1" applyAlignment="1">
      <alignment horizontal="center" vertical="center"/>
    </xf>
    <xf numFmtId="0" fontId="52" fillId="2" borderId="14" xfId="0" applyFont="1" applyFill="1" applyBorder="1" applyAlignment="1">
      <alignment horizontal="center" vertical="center"/>
    </xf>
    <xf numFmtId="0" fontId="52" fillId="2" borderId="37" xfId="0" applyFont="1" applyFill="1" applyBorder="1" applyAlignment="1">
      <alignment horizontal="center" vertical="center"/>
    </xf>
    <xf numFmtId="0" fontId="52" fillId="2" borderId="38" xfId="0" applyFont="1" applyFill="1" applyBorder="1" applyAlignment="1">
      <alignment horizontal="center" vertical="center"/>
    </xf>
    <xf numFmtId="41" fontId="17" fillId="0" borderId="36" xfId="1" applyFont="1" applyBorder="1" applyAlignment="1">
      <alignment horizontal="left" vertical="center" wrapText="1"/>
    </xf>
    <xf numFmtId="41" fontId="17" fillId="0" borderId="7" xfId="1" applyFont="1" applyBorder="1" applyAlignment="1">
      <alignment horizontal="left" vertical="center" wrapText="1"/>
    </xf>
    <xf numFmtId="41" fontId="17" fillId="0" borderId="21" xfId="1" applyFont="1" applyBorder="1" applyAlignment="1">
      <alignment horizontal="left" vertical="center" wrapText="1"/>
    </xf>
    <xf numFmtId="0" fontId="17" fillId="0" borderId="15" xfId="0" applyFont="1" applyBorder="1" applyAlignment="1">
      <alignment horizontal="center" vertical="center"/>
    </xf>
    <xf numFmtId="41" fontId="17" fillId="0" borderId="14" xfId="1" applyFont="1" applyBorder="1" applyAlignment="1">
      <alignment horizontal="left" vertical="center"/>
    </xf>
    <xf numFmtId="0" fontId="13" fillId="0" borderId="39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0" fontId="17" fillId="0" borderId="59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22" fillId="0" borderId="20" xfId="0" applyFont="1" applyFill="1" applyBorder="1" applyAlignment="1">
      <alignment vertical="center" wrapText="1"/>
    </xf>
    <xf numFmtId="0" fontId="22" fillId="0" borderId="50" xfId="0" applyFont="1" applyFill="1" applyBorder="1" applyAlignment="1">
      <alignment vertical="center" wrapText="1"/>
    </xf>
    <xf numFmtId="0" fontId="22" fillId="0" borderId="39" xfId="0" applyFont="1" applyBorder="1" applyAlignment="1">
      <alignment vertical="center" wrapText="1"/>
    </xf>
    <xf numFmtId="0" fontId="22" fillId="0" borderId="38" xfId="0" applyFont="1" applyBorder="1" applyAlignment="1">
      <alignment vertical="center" wrapText="1"/>
    </xf>
    <xf numFmtId="0" fontId="22" fillId="0" borderId="59" xfId="0" applyFont="1" applyBorder="1" applyAlignment="1">
      <alignment vertical="center" wrapText="1"/>
    </xf>
    <xf numFmtId="0" fontId="15" fillId="2" borderId="35" xfId="0" applyFont="1" applyFill="1" applyBorder="1" applyAlignment="1">
      <alignment horizontal="center" vertical="center" wrapText="1"/>
    </xf>
    <xf numFmtId="0" fontId="15" fillId="2" borderId="49" xfId="0" applyFont="1" applyFill="1" applyBorder="1" applyAlignment="1">
      <alignment horizontal="center" vertical="center" wrapText="1"/>
    </xf>
    <xf numFmtId="0" fontId="15" fillId="2" borderId="42" xfId="0" applyFont="1" applyFill="1" applyBorder="1" applyAlignment="1">
      <alignment horizontal="center" vertical="center"/>
    </xf>
    <xf numFmtId="0" fontId="15" fillId="2" borderId="55" xfId="0" applyFont="1" applyFill="1" applyBorder="1" applyAlignment="1">
      <alignment horizontal="center" vertical="center"/>
    </xf>
    <xf numFmtId="0" fontId="15" fillId="2" borderId="56" xfId="0" applyFont="1" applyFill="1" applyBorder="1" applyAlignment="1">
      <alignment horizontal="center" vertical="center"/>
    </xf>
    <xf numFmtId="0" fontId="15" fillId="2" borderId="57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17" fillId="0" borderId="39" xfId="0" applyFont="1" applyBorder="1" applyAlignment="1">
      <alignment horizontal="center" vertical="center" wrapText="1"/>
    </xf>
    <xf numFmtId="0" fontId="22" fillId="0" borderId="46" xfId="0" applyFont="1" applyFill="1" applyBorder="1" applyAlignment="1">
      <alignment vertical="center" wrapText="1"/>
    </xf>
    <xf numFmtId="0" fontId="13" fillId="0" borderId="45" xfId="0" applyFont="1" applyBorder="1" applyAlignment="1">
      <alignment horizontal="center" vertical="center" wrapText="1"/>
    </xf>
    <xf numFmtId="0" fontId="17" fillId="0" borderId="45" xfId="0" applyFont="1" applyBorder="1" applyAlignment="1">
      <alignment horizontal="center" vertical="center" wrapText="1"/>
    </xf>
    <xf numFmtId="0" fontId="17" fillId="0" borderId="58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5" fillId="11" borderId="35" xfId="0" applyFont="1" applyFill="1" applyBorder="1" applyAlignment="1">
      <alignment horizontal="center" vertical="center" wrapText="1"/>
    </xf>
    <xf numFmtId="0" fontId="15" fillId="11" borderId="49" xfId="0" applyFont="1" applyFill="1" applyBorder="1" applyAlignment="1">
      <alignment horizontal="center" vertical="center" wrapText="1"/>
    </xf>
    <xf numFmtId="0" fontId="15" fillId="11" borderId="42" xfId="0" applyFont="1" applyFill="1" applyBorder="1" applyAlignment="1">
      <alignment horizontal="center" vertical="center"/>
    </xf>
    <xf numFmtId="0" fontId="15" fillId="11" borderId="55" xfId="0" applyFont="1" applyFill="1" applyBorder="1" applyAlignment="1">
      <alignment horizontal="center" vertical="center"/>
    </xf>
    <xf numFmtId="0" fontId="15" fillId="11" borderId="56" xfId="0" applyFont="1" applyFill="1" applyBorder="1" applyAlignment="1">
      <alignment horizontal="center" vertical="center"/>
    </xf>
    <xf numFmtId="0" fontId="15" fillId="11" borderId="20" xfId="0" applyFont="1" applyFill="1" applyBorder="1" applyAlignment="1">
      <alignment horizontal="center" vertical="center" wrapText="1"/>
    </xf>
    <xf numFmtId="0" fontId="15" fillId="11" borderId="50" xfId="0" applyFont="1" applyFill="1" applyBorder="1" applyAlignment="1">
      <alignment horizontal="center" vertical="center" wrapText="1"/>
    </xf>
    <xf numFmtId="41" fontId="41" fillId="0" borderId="0" xfId="1" applyFont="1" applyBorder="1" applyAlignment="1">
      <alignment vertical="center"/>
    </xf>
    <xf numFmtId="0" fontId="4" fillId="0" borderId="0" xfId="0" applyFont="1" applyAlignment="1">
      <alignment vertical="center"/>
    </xf>
    <xf numFmtId="0" fontId="15" fillId="11" borderId="57" xfId="0" applyFont="1" applyFill="1" applyBorder="1" applyAlignment="1">
      <alignment horizontal="center" vertical="center" wrapText="1"/>
    </xf>
    <xf numFmtId="0" fontId="15" fillId="11" borderId="23" xfId="0" applyFont="1" applyFill="1" applyBorder="1" applyAlignment="1">
      <alignment horizontal="center" vertical="center" wrapText="1"/>
    </xf>
    <xf numFmtId="0" fontId="60" fillId="0" borderId="0" xfId="0" applyFont="1" applyBorder="1" applyAlignment="1">
      <alignment vertical="center"/>
    </xf>
    <xf numFmtId="0" fontId="6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5" fillId="11" borderId="72" xfId="0" applyFont="1" applyFill="1" applyBorder="1" applyAlignment="1">
      <alignment horizontal="center" vertical="center" wrapText="1"/>
    </xf>
    <xf numFmtId="0" fontId="15" fillId="11" borderId="74" xfId="0" applyFont="1" applyFill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164" fontId="15" fillId="0" borderId="11" xfId="4" applyNumberFormat="1" applyFont="1" applyBorder="1" applyAlignment="1">
      <alignment horizontal="center" vertical="center"/>
    </xf>
    <xf numFmtId="164" fontId="15" fillId="0" borderId="16" xfId="4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41" fontId="51" fillId="0" borderId="11" xfId="1" applyFont="1" applyBorder="1" applyAlignment="1">
      <alignment horizontal="center" vertical="center"/>
    </xf>
    <xf numFmtId="41" fontId="51" fillId="0" borderId="33" xfId="1" applyFont="1" applyBorder="1" applyAlignment="1">
      <alignment horizontal="center" vertical="center"/>
    </xf>
    <xf numFmtId="41" fontId="51" fillId="0" borderId="34" xfId="1" applyFont="1" applyBorder="1" applyAlignment="1">
      <alignment horizontal="center" vertical="center"/>
    </xf>
    <xf numFmtId="0" fontId="46" fillId="2" borderId="36" xfId="0" applyFont="1" applyFill="1" applyBorder="1" applyAlignment="1">
      <alignment horizontal="center" vertical="center" wrapText="1"/>
    </xf>
    <xf numFmtId="0" fontId="46" fillId="2" borderId="21" xfId="0" applyFont="1" applyFill="1" applyBorder="1" applyAlignment="1">
      <alignment horizontal="center" vertical="center" wrapText="1"/>
    </xf>
    <xf numFmtId="0" fontId="46" fillId="2" borderId="35" xfId="0" applyFont="1" applyFill="1" applyBorder="1" applyAlignment="1">
      <alignment horizontal="center" vertical="center" wrapText="1"/>
    </xf>
    <xf numFmtId="0" fontId="46" fillId="2" borderId="49" xfId="0" applyFont="1" applyFill="1" applyBorder="1" applyAlignment="1">
      <alignment horizontal="center" vertical="center" wrapText="1"/>
    </xf>
    <xf numFmtId="41" fontId="17" fillId="0" borderId="11" xfId="1" applyFont="1" applyBorder="1" applyAlignment="1">
      <alignment horizontal="center" vertical="center"/>
    </xf>
    <xf numFmtId="41" fontId="17" fillId="0" borderId="16" xfId="1" applyFont="1" applyBorder="1" applyAlignment="1">
      <alignment horizontal="center" vertical="center"/>
    </xf>
    <xf numFmtId="41" fontId="17" fillId="0" borderId="0" xfId="1" applyFont="1" applyFill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22" fillId="0" borderId="36" xfId="0" applyFont="1" applyBorder="1" applyAlignment="1">
      <alignment horizontal="left" vertical="center"/>
    </xf>
    <xf numFmtId="0" fontId="22" fillId="0" borderId="7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0" fontId="22" fillId="0" borderId="10" xfId="0" applyFont="1" applyBorder="1" applyAlignment="1">
      <alignment horizontal="left" vertical="center"/>
    </xf>
    <xf numFmtId="0" fontId="22" fillId="0" borderId="21" xfId="0" applyFont="1" applyBorder="1" applyAlignment="1">
      <alignment horizontal="left" vertical="center"/>
    </xf>
    <xf numFmtId="41" fontId="17" fillId="0" borderId="32" xfId="1" quotePrefix="1" applyFont="1" applyBorder="1" applyAlignment="1">
      <alignment horizontal="center"/>
    </xf>
    <xf numFmtId="41" fontId="17" fillId="0" borderId="33" xfId="1" quotePrefix="1" applyFont="1" applyBorder="1" applyAlignment="1">
      <alignment horizontal="center"/>
    </xf>
    <xf numFmtId="41" fontId="17" fillId="0" borderId="33" xfId="1" quotePrefix="1" applyFont="1" applyBorder="1" applyAlignment="1">
      <alignment horizontal="center" vertical="center"/>
    </xf>
    <xf numFmtId="0" fontId="48" fillId="2" borderId="35" xfId="0" applyFont="1" applyFill="1" applyBorder="1" applyAlignment="1">
      <alignment horizontal="center" vertical="center"/>
    </xf>
    <xf numFmtId="0" fontId="48" fillId="2" borderId="49" xfId="0" applyFont="1" applyFill="1" applyBorder="1" applyAlignment="1">
      <alignment horizontal="center" vertical="center"/>
    </xf>
    <xf numFmtId="0" fontId="48" fillId="2" borderId="36" xfId="0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horizontal="center" vertical="center"/>
    </xf>
    <xf numFmtId="0" fontId="48" fillId="2" borderId="37" xfId="0" applyFont="1" applyFill="1" applyBorder="1" applyAlignment="1">
      <alignment horizontal="center" vertical="center"/>
    </xf>
    <xf numFmtId="0" fontId="48" fillId="2" borderId="50" xfId="0" applyFont="1" applyFill="1" applyBorder="1" applyAlignment="1">
      <alignment horizontal="center" vertical="center"/>
    </xf>
    <xf numFmtId="0" fontId="17" fillId="0" borderId="62" xfId="0" applyFont="1" applyBorder="1" applyAlignment="1">
      <alignment horizontal="center" vertical="center"/>
    </xf>
    <xf numFmtId="41" fontId="17" fillId="0" borderId="11" xfId="1" quotePrefix="1" applyFont="1" applyBorder="1" applyAlignment="1">
      <alignment horizontal="center" vertical="center"/>
    </xf>
    <xf numFmtId="41" fontId="17" fillId="0" borderId="34" xfId="1" quotePrefix="1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41" fontId="17" fillId="0" borderId="32" xfId="1" quotePrefix="1" applyFont="1" applyBorder="1" applyAlignment="1">
      <alignment horizontal="center" vertical="center"/>
    </xf>
    <xf numFmtId="41" fontId="17" fillId="0" borderId="16" xfId="1" quotePrefix="1" applyFont="1" applyBorder="1" applyAlignment="1">
      <alignment horizontal="center" vertical="center"/>
    </xf>
    <xf numFmtId="0" fontId="46" fillId="2" borderId="37" xfId="0" applyFont="1" applyFill="1" applyBorder="1" applyAlignment="1">
      <alignment horizontal="center" vertical="center" wrapText="1"/>
    </xf>
    <xf numFmtId="0" fontId="46" fillId="2" borderId="50" xfId="0" applyFont="1" applyFill="1" applyBorder="1" applyAlignment="1">
      <alignment horizontal="center" vertical="center" wrapText="1"/>
    </xf>
    <xf numFmtId="0" fontId="46" fillId="2" borderId="8" xfId="0" applyFont="1" applyFill="1" applyBorder="1" applyAlignment="1">
      <alignment horizontal="center" vertical="center" wrapText="1"/>
    </xf>
    <xf numFmtId="0" fontId="46" fillId="2" borderId="20" xfId="0" applyFont="1" applyFill="1" applyBorder="1" applyAlignment="1">
      <alignment horizontal="center" vertical="center" wrapText="1"/>
    </xf>
    <xf numFmtId="0" fontId="47" fillId="3" borderId="17" xfId="0" applyFont="1" applyFill="1" applyBorder="1" applyAlignment="1">
      <alignment horizontal="left" vertical="center"/>
    </xf>
    <xf numFmtId="0" fontId="47" fillId="3" borderId="12" xfId="0" applyFont="1" applyFill="1" applyBorder="1" applyAlignment="1">
      <alignment horizontal="left" vertical="center"/>
    </xf>
    <xf numFmtId="0" fontId="47" fillId="3" borderId="13" xfId="0" applyFont="1" applyFill="1" applyBorder="1" applyAlignment="1">
      <alignment horizontal="left" vertical="center"/>
    </xf>
    <xf numFmtId="41" fontId="51" fillId="0" borderId="32" xfId="1" applyFont="1" applyBorder="1" applyAlignment="1">
      <alignment horizontal="center" vertical="center"/>
    </xf>
    <xf numFmtId="0" fontId="62" fillId="0" borderId="10" xfId="0" applyFont="1" applyBorder="1" applyAlignment="1">
      <alignment horizontal="center" vertical="center"/>
    </xf>
    <xf numFmtId="0" fontId="62" fillId="0" borderId="21" xfId="0" applyFont="1" applyBorder="1" applyAlignment="1">
      <alignment horizontal="center" vertical="center"/>
    </xf>
    <xf numFmtId="0" fontId="62" fillId="0" borderId="14" xfId="0" applyFont="1" applyBorder="1" applyAlignment="1">
      <alignment horizontal="center" vertical="center"/>
    </xf>
    <xf numFmtId="0" fontId="62" fillId="0" borderId="36" xfId="0" applyFont="1" applyBorder="1" applyAlignment="1">
      <alignment horizontal="center" vertical="center"/>
    </xf>
    <xf numFmtId="0" fontId="15" fillId="3" borderId="66" xfId="0" applyFont="1" applyFill="1" applyBorder="1" applyAlignment="1">
      <alignment vertical="center"/>
    </xf>
    <xf numFmtId="0" fontId="15" fillId="3" borderId="20" xfId="0" applyFont="1" applyFill="1" applyBorder="1" applyAlignment="1">
      <alignment vertical="center"/>
    </xf>
    <xf numFmtId="0" fontId="63" fillId="3" borderId="12" xfId="0" applyFont="1" applyFill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63" fillId="0" borderId="43" xfId="0" applyFont="1" applyBorder="1" applyAlignment="1">
      <alignment horizontal="left" vertical="center"/>
    </xf>
    <xf numFmtId="0" fontId="63" fillId="0" borderId="87" xfId="0" applyFont="1" applyBorder="1" applyAlignment="1">
      <alignment horizontal="left" vertical="center"/>
    </xf>
    <xf numFmtId="0" fontId="63" fillId="0" borderId="78" xfId="0" applyFont="1" applyBorder="1" applyAlignment="1">
      <alignment horizontal="left" vertical="center"/>
    </xf>
    <xf numFmtId="0" fontId="63" fillId="0" borderId="46" xfId="0" applyFont="1" applyBorder="1" applyAlignment="1">
      <alignment horizontal="left" vertical="center"/>
    </xf>
    <xf numFmtId="0" fontId="63" fillId="0" borderId="20" xfId="0" applyFont="1" applyBorder="1" applyAlignment="1">
      <alignment horizontal="left" vertical="center"/>
    </xf>
    <xf numFmtId="0" fontId="63" fillId="0" borderId="50" xfId="0" applyFont="1" applyBorder="1" applyAlignment="1">
      <alignment horizontal="left" vertical="center"/>
    </xf>
    <xf numFmtId="0" fontId="63" fillId="0" borderId="39" xfId="0" applyFont="1" applyBorder="1" applyAlignment="1">
      <alignment horizontal="left" vertical="center"/>
    </xf>
    <xf numFmtId="0" fontId="63" fillId="0" borderId="59" xfId="0" applyFont="1" applyBorder="1" applyAlignment="1">
      <alignment horizontal="left" vertical="center"/>
    </xf>
    <xf numFmtId="0" fontId="63" fillId="0" borderId="38" xfId="0" applyFont="1" applyBorder="1" applyAlignment="1">
      <alignment horizontal="left" vertical="center"/>
    </xf>
    <xf numFmtId="0" fontId="63" fillId="0" borderId="58" xfId="0" applyFont="1" applyBorder="1" applyAlignment="1">
      <alignment horizontal="left" vertical="center"/>
    </xf>
    <xf numFmtId="0" fontId="63" fillId="0" borderId="8" xfId="0" applyFont="1" applyBorder="1" applyAlignment="1">
      <alignment horizontal="left" vertical="center"/>
    </xf>
    <xf numFmtId="0" fontId="63" fillId="0" borderId="37" xfId="0" applyFont="1" applyBorder="1" applyAlignment="1">
      <alignment horizontal="left" vertical="center"/>
    </xf>
    <xf numFmtId="0" fontId="15" fillId="3" borderId="17" xfId="0" applyFont="1" applyFill="1" applyBorder="1" applyAlignment="1">
      <alignment vertical="center"/>
    </xf>
    <xf numFmtId="0" fontId="15" fillId="3" borderId="12" xfId="0" applyFont="1" applyFill="1" applyBorder="1" applyAlignment="1">
      <alignment vertical="center"/>
    </xf>
    <xf numFmtId="0" fontId="63" fillId="3" borderId="12" xfId="0" applyFont="1" applyFill="1" applyBorder="1" applyAlignment="1">
      <alignment horizontal="center" vertical="center" wrapText="1"/>
    </xf>
    <xf numFmtId="0" fontId="62" fillId="0" borderId="12" xfId="0" applyFont="1" applyBorder="1" applyAlignment="1">
      <alignment vertical="center"/>
    </xf>
    <xf numFmtId="0" fontId="62" fillId="0" borderId="54" xfId="0" applyFont="1" applyBorder="1" applyAlignment="1">
      <alignment vertical="center"/>
    </xf>
    <xf numFmtId="0" fontId="62" fillId="0" borderId="12" xfId="0" applyFont="1" applyBorder="1" applyAlignment="1">
      <alignment horizontal="center" vertical="center"/>
    </xf>
    <xf numFmtId="0" fontId="62" fillId="0" borderId="54" xfId="0" applyFont="1" applyBorder="1" applyAlignment="1">
      <alignment horizontal="center" vertical="center"/>
    </xf>
    <xf numFmtId="0" fontId="62" fillId="3" borderId="12" xfId="0" applyFont="1" applyFill="1" applyBorder="1" applyAlignment="1">
      <alignment horizontal="center" vertical="center"/>
    </xf>
    <xf numFmtId="0" fontId="62" fillId="0" borderId="8" xfId="0" applyFont="1" applyBorder="1" applyAlignment="1">
      <alignment vertical="center"/>
    </xf>
    <xf numFmtId="0" fontId="62" fillId="0" borderId="37" xfId="0" applyFont="1" applyBorder="1" applyAlignment="1">
      <alignment vertical="center"/>
    </xf>
    <xf numFmtId="0" fontId="62" fillId="0" borderId="8" xfId="0" applyFont="1" applyBorder="1" applyAlignment="1">
      <alignment horizontal="center" vertical="center"/>
    </xf>
    <xf numFmtId="0" fontId="62" fillId="0" borderId="37" xfId="0" applyFont="1" applyBorder="1" applyAlignment="1">
      <alignment horizontal="center" vertical="center"/>
    </xf>
    <xf numFmtId="0" fontId="62" fillId="0" borderId="0" xfId="0" applyFont="1" applyBorder="1" applyAlignment="1">
      <alignment vertical="center"/>
    </xf>
    <xf numFmtId="0" fontId="62" fillId="0" borderId="51" xfId="0" applyFont="1" applyBorder="1" applyAlignment="1">
      <alignment vertical="center"/>
    </xf>
    <xf numFmtId="0" fontId="62" fillId="0" borderId="0" xfId="0" applyFont="1" applyBorder="1" applyAlignment="1">
      <alignment horizontal="center" vertical="center"/>
    </xf>
    <xf numFmtId="0" fontId="62" fillId="0" borderId="51" xfId="0" applyFont="1" applyBorder="1" applyAlignment="1">
      <alignment horizontal="center" vertical="center"/>
    </xf>
    <xf numFmtId="0" fontId="62" fillId="0" borderId="20" xfId="0" applyFont="1" applyBorder="1" applyAlignment="1">
      <alignment vertical="center"/>
    </xf>
    <xf numFmtId="0" fontId="62" fillId="0" borderId="50" xfId="0" applyFont="1" applyBorder="1" applyAlignment="1">
      <alignment vertical="center"/>
    </xf>
    <xf numFmtId="0" fontId="62" fillId="0" borderId="20" xfId="0" applyFont="1" applyBorder="1" applyAlignment="1">
      <alignment horizontal="center" vertical="center"/>
    </xf>
    <xf numFmtId="0" fontId="62" fillId="0" borderId="50" xfId="0" applyFont="1" applyBorder="1" applyAlignment="1">
      <alignment horizontal="center" vertical="center"/>
    </xf>
    <xf numFmtId="0" fontId="62" fillId="3" borderId="12" xfId="0" applyFont="1" applyFill="1" applyBorder="1" applyAlignment="1">
      <alignment horizontal="right" vertical="center"/>
    </xf>
    <xf numFmtId="0" fontId="62" fillId="3" borderId="13" xfId="0" applyFont="1" applyFill="1" applyBorder="1" applyAlignment="1">
      <alignment horizontal="right" vertical="center"/>
    </xf>
    <xf numFmtId="0" fontId="62" fillId="0" borderId="12" xfId="0" applyFont="1" applyBorder="1" applyAlignment="1">
      <alignment horizontal="center" vertical="center" wrapText="1"/>
    </xf>
    <xf numFmtId="0" fontId="62" fillId="0" borderId="54" xfId="0" applyFont="1" applyBorder="1" applyAlignment="1">
      <alignment horizontal="center" vertical="center" wrapText="1"/>
    </xf>
    <xf numFmtId="41" fontId="63" fillId="0" borderId="12" xfId="1" applyFont="1" applyBorder="1" applyAlignment="1">
      <alignment horizontal="right" vertical="center"/>
    </xf>
    <xf numFmtId="41" fontId="63" fillId="0" borderId="13" xfId="1" applyFont="1" applyBorder="1" applyAlignment="1">
      <alignment horizontal="right" vertical="center"/>
    </xf>
    <xf numFmtId="0" fontId="63" fillId="0" borderId="17" xfId="0" applyFont="1" applyBorder="1" applyAlignment="1">
      <alignment horizontal="center" vertical="center"/>
    </xf>
    <xf numFmtId="0" fontId="63" fillId="0" borderId="12" xfId="0" applyFont="1" applyBorder="1" applyAlignment="1">
      <alignment horizontal="center" vertical="center"/>
    </xf>
    <xf numFmtId="0" fontId="63" fillId="0" borderId="54" xfId="0" applyFont="1" applyBorder="1" applyAlignment="1">
      <alignment horizontal="center" vertical="center"/>
    </xf>
    <xf numFmtId="41" fontId="62" fillId="3" borderId="12" xfId="1" applyFont="1" applyFill="1" applyBorder="1" applyAlignment="1">
      <alignment horizontal="right" vertical="center"/>
    </xf>
    <xf numFmtId="41" fontId="62" fillId="3" borderId="13" xfId="1" applyFont="1" applyFill="1" applyBorder="1" applyAlignment="1">
      <alignment horizontal="right" vertical="center"/>
    </xf>
    <xf numFmtId="0" fontId="62" fillId="0" borderId="70" xfId="0" applyFont="1" applyBorder="1" applyAlignment="1">
      <alignment horizontal="center" vertical="center"/>
    </xf>
    <xf numFmtId="41" fontId="63" fillId="0" borderId="8" xfId="1" applyFont="1" applyBorder="1" applyAlignment="1">
      <alignment horizontal="right" vertical="center"/>
    </xf>
    <xf numFmtId="41" fontId="63" fillId="0" borderId="71" xfId="1" applyFont="1" applyBorder="1" applyAlignment="1">
      <alignment horizontal="right" vertical="center"/>
    </xf>
    <xf numFmtId="0" fontId="62" fillId="0" borderId="66" xfId="0" applyFont="1" applyBorder="1" applyAlignment="1">
      <alignment horizontal="center" vertical="center"/>
    </xf>
    <xf numFmtId="41" fontId="63" fillId="0" borderId="20" xfId="1" applyFont="1" applyBorder="1" applyAlignment="1">
      <alignment horizontal="right" vertical="center"/>
    </xf>
    <xf numFmtId="41" fontId="63" fillId="0" borderId="22" xfId="1" applyFont="1" applyBorder="1" applyAlignment="1">
      <alignment horizontal="right" vertical="center"/>
    </xf>
    <xf numFmtId="0" fontId="62" fillId="0" borderId="52" xfId="0" applyFont="1" applyBorder="1" applyAlignment="1">
      <alignment horizontal="center" vertical="center"/>
    </xf>
    <xf numFmtId="41" fontId="63" fillId="0" borderId="0" xfId="1" applyFont="1" applyBorder="1" applyAlignment="1">
      <alignment horizontal="right" vertical="center"/>
    </xf>
    <xf numFmtId="41" fontId="63" fillId="0" borderId="53" xfId="1" applyFont="1" applyBorder="1" applyAlignment="1">
      <alignment horizontal="right" vertical="center"/>
    </xf>
    <xf numFmtId="41" fontId="63" fillId="0" borderId="11" xfId="1" applyFont="1" applyBorder="1" applyAlignment="1">
      <alignment horizontal="center" vertical="center"/>
    </xf>
    <xf numFmtId="41" fontId="63" fillId="0" borderId="34" xfId="1" applyFont="1" applyBorder="1" applyAlignment="1">
      <alignment horizontal="center" vertical="center"/>
    </xf>
    <xf numFmtId="41" fontId="63" fillId="0" borderId="16" xfId="1" applyFont="1" applyBorder="1" applyAlignment="1">
      <alignment horizontal="center" vertical="center"/>
    </xf>
    <xf numFmtId="41" fontId="63" fillId="0" borderId="32" xfId="1" applyFont="1" applyBorder="1" applyAlignment="1">
      <alignment horizontal="center" vertical="center"/>
    </xf>
    <xf numFmtId="0" fontId="62" fillId="0" borderId="43" xfId="0" applyFont="1" applyBorder="1" applyAlignment="1">
      <alignment horizontal="center" vertical="center"/>
    </xf>
    <xf numFmtId="0" fontId="62" fillId="0" borderId="78" xfId="0" applyFont="1" applyBorder="1" applyAlignment="1">
      <alignment horizontal="center" vertical="center"/>
    </xf>
    <xf numFmtId="0" fontId="62" fillId="0" borderId="46" xfId="0" applyFont="1" applyBorder="1" applyAlignment="1">
      <alignment horizontal="center" vertical="center"/>
    </xf>
    <xf numFmtId="0" fontId="62" fillId="0" borderId="39" xfId="0" applyFont="1" applyBorder="1" applyAlignment="1">
      <alignment horizontal="center" vertical="center"/>
    </xf>
    <xf numFmtId="0" fontId="62" fillId="0" borderId="38" xfId="0" applyFont="1" applyBorder="1" applyAlignment="1">
      <alignment horizontal="center" vertical="center"/>
    </xf>
    <xf numFmtId="0" fontId="62" fillId="0" borderId="58" xfId="0" applyFont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9" fontId="13" fillId="0" borderId="36" xfId="2" applyFont="1" applyFill="1" applyBorder="1" applyAlignment="1">
      <alignment horizontal="left" vertical="center"/>
    </xf>
    <xf numFmtId="9" fontId="13" fillId="0" borderId="14" xfId="2" applyFont="1" applyFill="1" applyBorder="1" applyAlignment="1">
      <alignment horizontal="left" vertical="center"/>
    </xf>
    <xf numFmtId="0" fontId="65" fillId="0" borderId="0" xfId="0" applyFont="1" applyBorder="1" applyAlignment="1">
      <alignment vertical="center"/>
    </xf>
    <xf numFmtId="41" fontId="13" fillId="0" borderId="36" xfId="1" applyFont="1" applyFill="1" applyBorder="1" applyAlignment="1">
      <alignment horizontal="left" vertical="center"/>
    </xf>
    <xf numFmtId="41" fontId="13" fillId="0" borderId="14" xfId="1" applyFont="1" applyFill="1" applyBorder="1" applyAlignment="1">
      <alignment horizontal="left" vertical="center"/>
    </xf>
    <xf numFmtId="0" fontId="13" fillId="0" borderId="9" xfId="0" applyFont="1" applyFill="1" applyBorder="1" applyAlignment="1">
      <alignment horizontal="center" vertical="center"/>
    </xf>
    <xf numFmtId="41" fontId="13" fillId="0" borderId="1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41" fontId="13" fillId="0" borderId="11" xfId="1" applyFont="1" applyFill="1" applyBorder="1" applyAlignment="1">
      <alignment horizontal="center" vertical="center"/>
    </xf>
    <xf numFmtId="41" fontId="13" fillId="0" borderId="16" xfId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/>
    </xf>
    <xf numFmtId="9" fontId="13" fillId="0" borderId="10" xfId="2" applyFont="1" applyFill="1" applyBorder="1" applyAlignment="1">
      <alignment horizontal="left" vertical="center"/>
    </xf>
    <xf numFmtId="0" fontId="13" fillId="0" borderId="49" xfId="0" applyFont="1" applyFill="1" applyBorder="1" applyAlignment="1">
      <alignment horizontal="center" vertical="center"/>
    </xf>
    <xf numFmtId="9" fontId="13" fillId="0" borderId="21" xfId="2" applyFont="1" applyFill="1" applyBorder="1" applyAlignment="1">
      <alignment horizontal="left" vertical="center"/>
    </xf>
    <xf numFmtId="0" fontId="15" fillId="0" borderId="0" xfId="0" applyFont="1" applyBorder="1" applyAlignment="1">
      <alignment vertical="center"/>
    </xf>
    <xf numFmtId="0" fontId="15" fillId="3" borderId="59" xfId="0" applyFont="1" applyFill="1" applyBorder="1" applyAlignment="1">
      <alignment vertical="center"/>
    </xf>
    <xf numFmtId="0" fontId="13" fillId="0" borderId="78" xfId="0" applyFont="1" applyFill="1" applyBorder="1" applyAlignment="1">
      <alignment vertical="center"/>
    </xf>
    <xf numFmtId="0" fontId="13" fillId="0" borderId="38" xfId="0" applyFont="1" applyFill="1" applyBorder="1" applyAlignment="1">
      <alignment vertical="center"/>
    </xf>
    <xf numFmtId="0" fontId="13" fillId="0" borderId="78" xfId="0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center" vertical="center"/>
    </xf>
    <xf numFmtId="0" fontId="13" fillId="0" borderId="7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8" fillId="8" borderId="35" xfId="0" applyFont="1" applyFill="1" applyBorder="1" applyAlignment="1">
      <alignment horizontal="center" vertical="center"/>
    </xf>
    <xf numFmtId="0" fontId="28" fillId="8" borderId="15" xfId="0" applyFont="1" applyFill="1" applyBorder="1" applyAlignment="1">
      <alignment horizontal="center" vertical="center"/>
    </xf>
    <xf numFmtId="0" fontId="28" fillId="8" borderId="36" xfId="0" applyFont="1" applyFill="1" applyBorder="1" applyAlignment="1">
      <alignment horizontal="center" vertical="center"/>
    </xf>
    <xf numFmtId="0" fontId="28" fillId="8" borderId="14" xfId="0" applyFont="1" applyFill="1" applyBorder="1" applyAlignment="1">
      <alignment horizontal="center" vertical="center"/>
    </xf>
    <xf numFmtId="0" fontId="28" fillId="8" borderId="37" xfId="0" applyFont="1" applyFill="1" applyBorder="1" applyAlignment="1">
      <alignment horizontal="center" vertical="center"/>
    </xf>
    <xf numFmtId="0" fontId="28" fillId="8" borderId="38" xfId="0" applyFont="1" applyFill="1" applyBorder="1" applyAlignment="1">
      <alignment horizontal="center" vertical="center"/>
    </xf>
    <xf numFmtId="0" fontId="28" fillId="8" borderId="39" xfId="0" applyFont="1" applyFill="1" applyBorder="1" applyAlignment="1">
      <alignment horizontal="center" vertical="center"/>
    </xf>
    <xf numFmtId="41" fontId="28" fillId="8" borderId="32" xfId="1" applyFont="1" applyFill="1" applyBorder="1" applyAlignment="1">
      <alignment horizontal="center" vertical="center" wrapText="1"/>
    </xf>
    <xf numFmtId="41" fontId="28" fillId="8" borderId="16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vertical="center"/>
    </xf>
  </cellXfs>
  <cellStyles count="5">
    <cellStyle name="Comma" xfId="4" builtinId="3"/>
    <cellStyle name="Comma [0]" xfId="1" builtinId="6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colors>
    <mruColors>
      <color rgb="FF00FFCC"/>
      <color rgb="FF00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409576</xdr:colOff>
      <xdr:row>1</xdr:row>
      <xdr:rowOff>38101</xdr:rowOff>
    </xdr:from>
    <xdr:to>
      <xdr:col>2</xdr:col>
      <xdr:colOff>561976</xdr:colOff>
      <xdr:row>3</xdr:row>
      <xdr:rowOff>57686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6" y="276226"/>
          <a:ext cx="762000" cy="762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523875</xdr:colOff>
      <xdr:row>3</xdr:row>
      <xdr:rowOff>104775</xdr:rowOff>
    </xdr:from>
    <xdr:to>
      <xdr:col>5</xdr:col>
      <xdr:colOff>1524000</xdr:colOff>
      <xdr:row>3</xdr:row>
      <xdr:rowOff>104775</xdr:rowOff>
    </xdr:to>
    <xdr:cxnSp macro="">
      <xdr:nvCxnSpPr>
        <xdr:cNvPr id="4" name="Straight Connector 3"/>
        <xdr:cNvCxnSpPr/>
      </xdr:nvCxnSpPr>
      <xdr:spPr>
        <a:xfrm>
          <a:off x="1038225" y="838200"/>
          <a:ext cx="704850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1257300</xdr:colOff>
      <xdr:row>2</xdr:row>
      <xdr:rowOff>67657</xdr:rowOff>
    </xdr:from>
    <xdr:to>
      <xdr:col>2</xdr:col>
      <xdr:colOff>1866901</xdr:colOff>
      <xdr:row>3</xdr:row>
      <xdr:rowOff>295274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448657"/>
          <a:ext cx="609601" cy="599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400051</xdr:colOff>
      <xdr:row>1</xdr:row>
      <xdr:rowOff>38101</xdr:rowOff>
    </xdr:from>
    <xdr:to>
      <xdr:col>2</xdr:col>
      <xdr:colOff>552451</xdr:colOff>
      <xdr:row>3</xdr:row>
      <xdr:rowOff>57686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6" y="276226"/>
          <a:ext cx="762000" cy="733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4</xdr:row>
      <xdr:rowOff>9525</xdr:rowOff>
    </xdr:from>
    <xdr:to>
      <xdr:col>5</xdr:col>
      <xdr:colOff>1038225</xdr:colOff>
      <xdr:row>4</xdr:row>
      <xdr:rowOff>9525</xdr:rowOff>
    </xdr:to>
    <xdr:cxnSp macro="">
      <xdr:nvCxnSpPr>
        <xdr:cNvPr id="3" name="Straight Connector 2"/>
        <xdr:cNvCxnSpPr/>
      </xdr:nvCxnSpPr>
      <xdr:spPr>
        <a:xfrm>
          <a:off x="552450" y="1181100"/>
          <a:ext cx="640080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209551</xdr:colOff>
      <xdr:row>1</xdr:row>
      <xdr:rowOff>47626</xdr:rowOff>
    </xdr:from>
    <xdr:to>
      <xdr:col>2</xdr:col>
      <xdr:colOff>921550</xdr:colOff>
      <xdr:row>3</xdr:row>
      <xdr:rowOff>19050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6" y="285751"/>
          <a:ext cx="711999" cy="685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57150</xdr:colOff>
      <xdr:row>3</xdr:row>
      <xdr:rowOff>114300</xdr:rowOff>
    </xdr:from>
    <xdr:to>
      <xdr:col>5</xdr:col>
      <xdr:colOff>1057275</xdr:colOff>
      <xdr:row>3</xdr:row>
      <xdr:rowOff>114300</xdr:rowOff>
    </xdr:to>
    <xdr:cxnSp macro="">
      <xdr:nvCxnSpPr>
        <xdr:cNvPr id="3" name="Straight Connector 2"/>
        <xdr:cNvCxnSpPr/>
      </xdr:nvCxnSpPr>
      <xdr:spPr>
        <a:xfrm>
          <a:off x="466725" y="1038225"/>
          <a:ext cx="719137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400051</xdr:colOff>
      <xdr:row>1</xdr:row>
      <xdr:rowOff>38101</xdr:rowOff>
    </xdr:from>
    <xdr:to>
      <xdr:col>2</xdr:col>
      <xdr:colOff>552451</xdr:colOff>
      <xdr:row>3</xdr:row>
      <xdr:rowOff>57686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6" y="276226"/>
          <a:ext cx="762000" cy="733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4</xdr:row>
      <xdr:rowOff>9525</xdr:rowOff>
    </xdr:from>
    <xdr:to>
      <xdr:col>5</xdr:col>
      <xdr:colOff>1038225</xdr:colOff>
      <xdr:row>4</xdr:row>
      <xdr:rowOff>9525</xdr:rowOff>
    </xdr:to>
    <xdr:cxnSp macro="">
      <xdr:nvCxnSpPr>
        <xdr:cNvPr id="3" name="Straight Connector 2"/>
        <xdr:cNvCxnSpPr/>
      </xdr:nvCxnSpPr>
      <xdr:spPr>
        <a:xfrm>
          <a:off x="447675" y="1152525"/>
          <a:ext cx="719137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400051</xdr:colOff>
      <xdr:row>1</xdr:row>
      <xdr:rowOff>38101</xdr:rowOff>
    </xdr:from>
    <xdr:to>
      <xdr:col>2</xdr:col>
      <xdr:colOff>552451</xdr:colOff>
      <xdr:row>3</xdr:row>
      <xdr:rowOff>57686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6" y="276226"/>
          <a:ext cx="762000" cy="733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4</xdr:row>
      <xdr:rowOff>9525</xdr:rowOff>
    </xdr:from>
    <xdr:to>
      <xdr:col>6</xdr:col>
      <xdr:colOff>1038225</xdr:colOff>
      <xdr:row>4</xdr:row>
      <xdr:rowOff>9525</xdr:rowOff>
    </xdr:to>
    <xdr:cxnSp macro="">
      <xdr:nvCxnSpPr>
        <xdr:cNvPr id="3" name="Straight Connector 2"/>
        <xdr:cNvCxnSpPr/>
      </xdr:nvCxnSpPr>
      <xdr:spPr>
        <a:xfrm>
          <a:off x="447675" y="1152525"/>
          <a:ext cx="719137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400051</xdr:colOff>
      <xdr:row>1</xdr:row>
      <xdr:rowOff>38101</xdr:rowOff>
    </xdr:from>
    <xdr:to>
      <xdr:col>2</xdr:col>
      <xdr:colOff>552451</xdr:colOff>
      <xdr:row>3</xdr:row>
      <xdr:rowOff>57686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6" y="276226"/>
          <a:ext cx="762000" cy="695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4</xdr:row>
      <xdr:rowOff>9525</xdr:rowOff>
    </xdr:from>
    <xdr:to>
      <xdr:col>6</xdr:col>
      <xdr:colOff>1038225</xdr:colOff>
      <xdr:row>4</xdr:row>
      <xdr:rowOff>9525</xdr:rowOff>
    </xdr:to>
    <xdr:cxnSp macro="">
      <xdr:nvCxnSpPr>
        <xdr:cNvPr id="5" name="Straight Connector 4"/>
        <xdr:cNvCxnSpPr/>
      </xdr:nvCxnSpPr>
      <xdr:spPr>
        <a:xfrm>
          <a:off x="447675" y="1114425"/>
          <a:ext cx="814387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400051</xdr:colOff>
      <xdr:row>1</xdr:row>
      <xdr:rowOff>38101</xdr:rowOff>
    </xdr:from>
    <xdr:to>
      <xdr:col>2</xdr:col>
      <xdr:colOff>552451</xdr:colOff>
      <xdr:row>3</xdr:row>
      <xdr:rowOff>57686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6" y="276226"/>
          <a:ext cx="762000" cy="695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4</xdr:row>
      <xdr:rowOff>9525</xdr:rowOff>
    </xdr:from>
    <xdr:to>
      <xdr:col>5</xdr:col>
      <xdr:colOff>1038225</xdr:colOff>
      <xdr:row>4</xdr:row>
      <xdr:rowOff>9525</xdr:rowOff>
    </xdr:to>
    <xdr:cxnSp macro="">
      <xdr:nvCxnSpPr>
        <xdr:cNvPr id="3" name="Straight Connector 2"/>
        <xdr:cNvCxnSpPr/>
      </xdr:nvCxnSpPr>
      <xdr:spPr>
        <a:xfrm>
          <a:off x="447675" y="1114425"/>
          <a:ext cx="814387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466724</xdr:colOff>
      <xdr:row>1</xdr:row>
      <xdr:rowOff>66676</xdr:rowOff>
    </xdr:from>
    <xdr:to>
      <xdr:col>2</xdr:col>
      <xdr:colOff>1000125</xdr:colOff>
      <xdr:row>3</xdr:row>
      <xdr:rowOff>51377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4" y="257176"/>
          <a:ext cx="533401" cy="480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38100</xdr:colOff>
      <xdr:row>3</xdr:row>
      <xdr:rowOff>19050</xdr:rowOff>
    </xdr:from>
    <xdr:to>
      <xdr:col>5</xdr:col>
      <xdr:colOff>1600200</xdr:colOff>
      <xdr:row>3</xdr:row>
      <xdr:rowOff>47625</xdr:rowOff>
    </xdr:to>
    <xdr:cxnSp macro="">
      <xdr:nvCxnSpPr>
        <xdr:cNvPr id="3" name="Straight Connector 2"/>
        <xdr:cNvCxnSpPr/>
      </xdr:nvCxnSpPr>
      <xdr:spPr>
        <a:xfrm flipV="1">
          <a:off x="2438400" y="704850"/>
          <a:ext cx="6086475" cy="285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342903</xdr:colOff>
      <xdr:row>1</xdr:row>
      <xdr:rowOff>28576</xdr:rowOff>
    </xdr:from>
    <xdr:to>
      <xdr:col>2</xdr:col>
      <xdr:colOff>895351</xdr:colOff>
      <xdr:row>2</xdr:row>
      <xdr:rowOff>200025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8" y="266701"/>
          <a:ext cx="552448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38100</xdr:colOff>
      <xdr:row>4</xdr:row>
      <xdr:rowOff>9525</xdr:rowOff>
    </xdr:from>
    <xdr:to>
      <xdr:col>4</xdr:col>
      <xdr:colOff>1038225</xdr:colOff>
      <xdr:row>4</xdr:row>
      <xdr:rowOff>9525</xdr:rowOff>
    </xdr:to>
    <xdr:cxnSp macro="">
      <xdr:nvCxnSpPr>
        <xdr:cNvPr id="3" name="Straight Connector 2"/>
        <xdr:cNvCxnSpPr/>
      </xdr:nvCxnSpPr>
      <xdr:spPr>
        <a:xfrm>
          <a:off x="752475" y="895350"/>
          <a:ext cx="71056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857253</xdr:colOff>
      <xdr:row>1</xdr:row>
      <xdr:rowOff>47626</xdr:rowOff>
    </xdr:from>
    <xdr:to>
      <xdr:col>2</xdr:col>
      <xdr:colOff>1409701</xdr:colOff>
      <xdr:row>2</xdr:row>
      <xdr:rowOff>219075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8" y="285751"/>
          <a:ext cx="552448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38100</xdr:colOff>
      <xdr:row>4</xdr:row>
      <xdr:rowOff>9525</xdr:rowOff>
    </xdr:from>
    <xdr:to>
      <xdr:col>4</xdr:col>
      <xdr:colOff>1038225</xdr:colOff>
      <xdr:row>4</xdr:row>
      <xdr:rowOff>9525</xdr:rowOff>
    </xdr:to>
    <xdr:cxnSp macro="">
      <xdr:nvCxnSpPr>
        <xdr:cNvPr id="3" name="Straight Connector 2"/>
        <xdr:cNvCxnSpPr/>
      </xdr:nvCxnSpPr>
      <xdr:spPr>
        <a:xfrm>
          <a:off x="447675" y="1114425"/>
          <a:ext cx="703897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RGA/Private/HPP/HPP%20JUAL%20ALAT/HPP%20U%20BP%20YUHALIMIH%20SEP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HPP Keseluruhan "/>
      <sheetName val=" HPP HVAS 24 Jam"/>
      <sheetName val="Air S Impinger"/>
      <sheetName val="HVAS Staplex"/>
      <sheetName val="Mikrobiologi "/>
      <sheetName val="MiniVol LVS "/>
      <sheetName val="Dust Sampler"/>
      <sheetName val="Stick, Probe Emisi"/>
    </sheetNames>
    <sheetDataSet>
      <sheetData sheetId="0">
        <row r="4">
          <cell r="G4">
            <v>14059143.034447163</v>
          </cell>
        </row>
        <row r="5">
          <cell r="G5">
            <v>64347134.888992622</v>
          </cell>
        </row>
        <row r="6">
          <cell r="G6">
            <v>14162225.798083527</v>
          </cell>
        </row>
        <row r="7">
          <cell r="G7">
            <v>3450000</v>
          </cell>
        </row>
        <row r="8">
          <cell r="G8">
            <v>11644262.16171989</v>
          </cell>
        </row>
        <row r="9">
          <cell r="G9">
            <v>15666844.707174435</v>
          </cell>
        </row>
        <row r="10">
          <cell r="G10">
            <v>29012153.798083525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L128"/>
  <sheetViews>
    <sheetView tabSelected="1" topLeftCell="A11" zoomScale="87" zoomScaleNormal="87" workbookViewId="0">
      <selection activeCell="F61" activeCellId="9" sqref="B1:L128"/>
    </sheetView>
  </sheetViews>
  <sheetFormatPr defaultRowHeight="15" x14ac:dyDescent="0.25"/>
  <cols>
    <col min="1" max="1" width="7.7109375" customWidth="1"/>
    <col min="2" max="2" width="9.140625" customWidth="1"/>
    <col min="3" max="3" width="37.42578125" customWidth="1"/>
    <col min="4" max="4" width="17" hidden="1" customWidth="1"/>
    <col min="5" max="5" width="27.140625" hidden="1" customWidth="1"/>
    <col min="6" max="6" width="23.42578125" customWidth="1"/>
    <col min="7" max="7" width="25" hidden="1" customWidth="1"/>
  </cols>
  <sheetData>
    <row r="1" spans="2:9" ht="18.75" customHeight="1" x14ac:dyDescent="0.25">
      <c r="B1" t="s">
        <v>364</v>
      </c>
    </row>
    <row r="2" spans="2:9" ht="19.5" x14ac:dyDescent="0.25">
      <c r="C2" s="729" t="s">
        <v>0</v>
      </c>
      <c r="D2" s="729"/>
      <c r="E2" s="729"/>
      <c r="F2" s="729"/>
      <c r="G2" s="3"/>
      <c r="H2" s="1"/>
      <c r="I2" s="1"/>
    </row>
    <row r="3" spans="2:9" ht="19.5" x14ac:dyDescent="0.25">
      <c r="C3" s="729" t="s">
        <v>1</v>
      </c>
      <c r="D3" s="729"/>
      <c r="E3" s="729"/>
      <c r="F3" s="729"/>
      <c r="G3" s="1"/>
      <c r="H3" s="1"/>
      <c r="I3" s="1"/>
    </row>
    <row r="6" spans="2:9" ht="20.25" customHeight="1" x14ac:dyDescent="0.25">
      <c r="B6" s="733" t="s">
        <v>2</v>
      </c>
      <c r="C6" s="733"/>
      <c r="D6" s="5"/>
      <c r="E6" s="5"/>
      <c r="F6" s="5"/>
    </row>
    <row r="7" spans="2:9" ht="18" customHeight="1" thickBot="1" x14ac:dyDescent="0.3">
      <c r="B7" s="4"/>
      <c r="C7" s="4"/>
      <c r="D7" s="5"/>
      <c r="E7" s="5"/>
      <c r="F7" s="5"/>
    </row>
    <row r="8" spans="2:9" ht="20.25" customHeight="1" thickTop="1" x14ac:dyDescent="0.25">
      <c r="B8" s="734" t="s">
        <v>3</v>
      </c>
      <c r="C8" s="736" t="s">
        <v>4</v>
      </c>
      <c r="D8" s="736"/>
      <c r="E8" s="736"/>
      <c r="F8" s="737"/>
    </row>
    <row r="9" spans="2:9" ht="33.75" customHeight="1" thickBot="1" x14ac:dyDescent="0.3">
      <c r="B9" s="735"/>
      <c r="C9" s="607" t="s">
        <v>5</v>
      </c>
      <c r="D9" s="607" t="s">
        <v>6</v>
      </c>
      <c r="E9" s="607" t="s">
        <v>7</v>
      </c>
      <c r="F9" s="659" t="s">
        <v>477</v>
      </c>
    </row>
    <row r="10" spans="2:9" ht="18" thickTop="1" thickBot="1" x14ac:dyDescent="0.3">
      <c r="B10" s="10" t="s">
        <v>8</v>
      </c>
      <c r="C10" s="11" t="s">
        <v>9</v>
      </c>
      <c r="D10" s="12"/>
      <c r="E10" s="12"/>
      <c r="F10" s="13"/>
    </row>
    <row r="11" spans="2:9" ht="15.75" thickTop="1" x14ac:dyDescent="0.25">
      <c r="B11" s="19">
        <v>1</v>
      </c>
      <c r="C11" s="55" t="s">
        <v>10</v>
      </c>
      <c r="D11" s="20"/>
      <c r="E11" s="20" t="s">
        <v>11</v>
      </c>
      <c r="F11" s="21">
        <v>5500</v>
      </c>
    </row>
    <row r="12" spans="2:9" x14ac:dyDescent="0.25">
      <c r="B12" s="22">
        <v>2</v>
      </c>
      <c r="C12" s="54" t="s">
        <v>12</v>
      </c>
      <c r="D12" s="23" t="s">
        <v>13</v>
      </c>
      <c r="E12" s="23" t="s">
        <v>14</v>
      </c>
      <c r="F12" s="24">
        <v>39000</v>
      </c>
    </row>
    <row r="13" spans="2:9" x14ac:dyDescent="0.25">
      <c r="B13" s="25">
        <v>3</v>
      </c>
      <c r="C13" s="56" t="s">
        <v>39</v>
      </c>
      <c r="D13" s="26"/>
      <c r="E13" s="26"/>
      <c r="F13" s="27">
        <v>60000</v>
      </c>
    </row>
    <row r="14" spans="2:9" x14ac:dyDescent="0.25">
      <c r="B14" s="22">
        <v>4</v>
      </c>
      <c r="C14" s="54" t="s">
        <v>15</v>
      </c>
      <c r="D14" s="23" t="s">
        <v>16</v>
      </c>
      <c r="E14" s="23" t="s">
        <v>17</v>
      </c>
      <c r="F14" s="24">
        <v>11000</v>
      </c>
    </row>
    <row r="15" spans="2:9" x14ac:dyDescent="0.25">
      <c r="B15" s="25">
        <v>5</v>
      </c>
      <c r="C15" s="56" t="s">
        <v>18</v>
      </c>
      <c r="D15" s="26" t="s">
        <v>19</v>
      </c>
      <c r="E15" s="26" t="s">
        <v>20</v>
      </c>
      <c r="F15" s="27">
        <v>31000</v>
      </c>
    </row>
    <row r="16" spans="2:9" x14ac:dyDescent="0.25">
      <c r="B16" s="22">
        <v>6</v>
      </c>
      <c r="C16" s="54" t="s">
        <v>30</v>
      </c>
      <c r="D16" s="23" t="s">
        <v>25</v>
      </c>
      <c r="E16" s="23" t="s">
        <v>17</v>
      </c>
      <c r="F16" s="24">
        <v>8000</v>
      </c>
    </row>
    <row r="17" spans="2:6" x14ac:dyDescent="0.25">
      <c r="B17" s="25">
        <v>7</v>
      </c>
      <c r="C17" s="56" t="s">
        <v>28</v>
      </c>
      <c r="D17" s="26" t="s">
        <v>25</v>
      </c>
      <c r="E17" s="26" t="s">
        <v>26</v>
      </c>
      <c r="F17" s="27">
        <v>47000</v>
      </c>
    </row>
    <row r="18" spans="2:6" x14ac:dyDescent="0.25">
      <c r="B18" s="22">
        <v>8</v>
      </c>
      <c r="C18" s="54" t="s">
        <v>51</v>
      </c>
      <c r="D18" s="23" t="s">
        <v>25</v>
      </c>
      <c r="E18" s="23" t="s">
        <v>26</v>
      </c>
      <c r="F18" s="24">
        <v>47000</v>
      </c>
    </row>
    <row r="19" spans="2:6" x14ac:dyDescent="0.25">
      <c r="B19" s="25">
        <v>9</v>
      </c>
      <c r="C19" s="56" t="s">
        <v>29</v>
      </c>
      <c r="D19" s="26" t="s">
        <v>25</v>
      </c>
      <c r="E19" s="26" t="s">
        <v>26</v>
      </c>
      <c r="F19" s="27">
        <v>47000</v>
      </c>
    </row>
    <row r="20" spans="2:6" x14ac:dyDescent="0.25">
      <c r="B20" s="22">
        <v>10</v>
      </c>
      <c r="C20" s="54" t="s">
        <v>21</v>
      </c>
      <c r="D20" s="23" t="s">
        <v>22</v>
      </c>
      <c r="E20" s="23" t="s">
        <v>23</v>
      </c>
      <c r="F20" s="24">
        <v>29000</v>
      </c>
    </row>
    <row r="21" spans="2:6" x14ac:dyDescent="0.25">
      <c r="B21" s="25">
        <v>11</v>
      </c>
      <c r="C21" s="56" t="s">
        <v>172</v>
      </c>
      <c r="D21" s="26" t="s">
        <v>25</v>
      </c>
      <c r="E21" s="26" t="s">
        <v>26</v>
      </c>
      <c r="F21" s="27">
        <v>39000</v>
      </c>
    </row>
    <row r="22" spans="2:6" x14ac:dyDescent="0.25">
      <c r="B22" s="22">
        <v>12</v>
      </c>
      <c r="C22" s="54" t="s">
        <v>173</v>
      </c>
      <c r="D22" s="23" t="s">
        <v>25</v>
      </c>
      <c r="E22" s="23" t="s">
        <v>38</v>
      </c>
      <c r="F22" s="24">
        <v>38000</v>
      </c>
    </row>
    <row r="23" spans="2:6" x14ac:dyDescent="0.25">
      <c r="B23" s="25">
        <v>13</v>
      </c>
      <c r="C23" s="56" t="s">
        <v>174</v>
      </c>
      <c r="D23" s="26" t="s">
        <v>25</v>
      </c>
      <c r="E23" s="26" t="s">
        <v>26</v>
      </c>
      <c r="F23" s="27">
        <v>47000</v>
      </c>
    </row>
    <row r="24" spans="2:6" x14ac:dyDescent="0.25">
      <c r="B24" s="22">
        <v>14</v>
      </c>
      <c r="C24" s="54" t="s">
        <v>27</v>
      </c>
      <c r="D24" s="23" t="s">
        <v>25</v>
      </c>
      <c r="E24" s="23" t="s">
        <v>38</v>
      </c>
      <c r="F24" s="24">
        <v>39000</v>
      </c>
    </row>
    <row r="25" spans="2:6" x14ac:dyDescent="0.25">
      <c r="B25" s="25">
        <v>15</v>
      </c>
      <c r="C25" s="56" t="s">
        <v>50</v>
      </c>
      <c r="D25" s="26" t="s">
        <v>25</v>
      </c>
      <c r="E25" s="26" t="s">
        <v>26</v>
      </c>
      <c r="F25" s="27">
        <v>47000</v>
      </c>
    </row>
    <row r="26" spans="2:6" x14ac:dyDescent="0.25">
      <c r="B26" s="22">
        <v>16</v>
      </c>
      <c r="C26" s="54" t="s">
        <v>24</v>
      </c>
      <c r="D26" s="23" t="s">
        <v>22</v>
      </c>
      <c r="E26" s="23" t="s">
        <v>11</v>
      </c>
      <c r="F26" s="24">
        <v>6000</v>
      </c>
    </row>
    <row r="27" spans="2:6" x14ac:dyDescent="0.25">
      <c r="B27" s="25">
        <v>17</v>
      </c>
      <c r="C27" s="56" t="s">
        <v>31</v>
      </c>
      <c r="D27" s="26" t="s">
        <v>25</v>
      </c>
      <c r="E27" s="26" t="s">
        <v>17</v>
      </c>
      <c r="F27" s="27">
        <v>8000</v>
      </c>
    </row>
    <row r="28" spans="2:6" x14ac:dyDescent="0.25">
      <c r="B28" s="22">
        <v>18</v>
      </c>
      <c r="C28" s="54" t="s">
        <v>32</v>
      </c>
      <c r="D28" s="23" t="s">
        <v>33</v>
      </c>
      <c r="E28" s="23" t="s">
        <v>34</v>
      </c>
      <c r="F28" s="24">
        <v>39000</v>
      </c>
    </row>
    <row r="29" spans="2:6" ht="18" x14ac:dyDescent="0.25">
      <c r="B29" s="25">
        <v>19</v>
      </c>
      <c r="C29" s="56" t="s">
        <v>175</v>
      </c>
      <c r="D29" s="28" t="s">
        <v>163</v>
      </c>
      <c r="E29" s="26" t="s">
        <v>35</v>
      </c>
      <c r="F29" s="27">
        <v>38000</v>
      </c>
    </row>
    <row r="30" spans="2:6" ht="15.75" thickBot="1" x14ac:dyDescent="0.3">
      <c r="B30" s="29">
        <v>20</v>
      </c>
      <c r="C30" s="57" t="s">
        <v>36</v>
      </c>
      <c r="D30" s="30" t="s">
        <v>37</v>
      </c>
      <c r="E30" s="30" t="s">
        <v>38</v>
      </c>
      <c r="F30" s="31">
        <v>30000</v>
      </c>
    </row>
    <row r="31" spans="2:6" ht="16.5" thickTop="1" thickBot="1" x14ac:dyDescent="0.3">
      <c r="B31" s="32" t="s">
        <v>40</v>
      </c>
      <c r="C31" s="58" t="s">
        <v>41</v>
      </c>
      <c r="D31" s="34"/>
      <c r="E31" s="34"/>
      <c r="F31" s="35"/>
    </row>
    <row r="32" spans="2:6" ht="15.75" thickTop="1" x14ac:dyDescent="0.25">
      <c r="B32" s="19">
        <v>1</v>
      </c>
      <c r="C32" s="55" t="s">
        <v>167</v>
      </c>
      <c r="D32" s="20" t="s">
        <v>25</v>
      </c>
      <c r="E32" s="20" t="s">
        <v>38</v>
      </c>
      <c r="F32" s="21">
        <v>40000</v>
      </c>
    </row>
    <row r="33" spans="2:6" x14ac:dyDescent="0.25">
      <c r="B33" s="22">
        <v>2</v>
      </c>
      <c r="C33" s="59" t="s">
        <v>76</v>
      </c>
      <c r="D33" s="23" t="s">
        <v>25</v>
      </c>
      <c r="E33" s="23" t="s">
        <v>38</v>
      </c>
      <c r="F33" s="24">
        <v>40000</v>
      </c>
    </row>
    <row r="34" spans="2:6" x14ac:dyDescent="0.25">
      <c r="B34" s="25">
        <v>3</v>
      </c>
      <c r="C34" s="56" t="s">
        <v>75</v>
      </c>
      <c r="D34" s="26" t="s">
        <v>25</v>
      </c>
      <c r="E34" s="26" t="s">
        <v>38</v>
      </c>
      <c r="F34" s="27">
        <v>40000</v>
      </c>
    </row>
    <row r="35" spans="2:6" x14ac:dyDescent="0.25">
      <c r="B35" s="22">
        <v>4</v>
      </c>
      <c r="C35" s="57" t="s">
        <v>49</v>
      </c>
      <c r="D35" s="30" t="s">
        <v>25</v>
      </c>
      <c r="E35" s="30" t="s">
        <v>43</v>
      </c>
      <c r="F35" s="31">
        <v>53000</v>
      </c>
    </row>
    <row r="36" spans="2:6" x14ac:dyDescent="0.25">
      <c r="B36" s="25">
        <v>5</v>
      </c>
      <c r="C36" s="56" t="s">
        <v>52</v>
      </c>
      <c r="D36" s="26" t="s">
        <v>25</v>
      </c>
      <c r="E36" s="26" t="s">
        <v>43</v>
      </c>
      <c r="F36" s="27">
        <v>35000</v>
      </c>
    </row>
    <row r="37" spans="2:6" x14ac:dyDescent="0.25">
      <c r="B37" s="22">
        <v>6</v>
      </c>
      <c r="C37" s="54" t="s">
        <v>53</v>
      </c>
      <c r="D37" s="23" t="s">
        <v>25</v>
      </c>
      <c r="E37" s="23" t="s">
        <v>43</v>
      </c>
      <c r="F37" s="24">
        <v>36000</v>
      </c>
    </row>
    <row r="38" spans="2:6" ht="16.5" x14ac:dyDescent="0.25">
      <c r="B38" s="25">
        <v>7</v>
      </c>
      <c r="C38" s="56" t="s">
        <v>164</v>
      </c>
      <c r="D38" s="26" t="s">
        <v>25</v>
      </c>
      <c r="E38" s="26" t="s">
        <v>43</v>
      </c>
      <c r="F38" s="27">
        <v>36000</v>
      </c>
    </row>
    <row r="39" spans="2:6" x14ac:dyDescent="0.25">
      <c r="B39" s="22">
        <v>8</v>
      </c>
      <c r="C39" s="54" t="s">
        <v>48</v>
      </c>
      <c r="D39" s="23" t="s">
        <v>25</v>
      </c>
      <c r="E39" s="23" t="s">
        <v>38</v>
      </c>
      <c r="F39" s="24">
        <v>35000</v>
      </c>
    </row>
    <row r="40" spans="2:6" x14ac:dyDescent="0.25">
      <c r="B40" s="25">
        <v>9</v>
      </c>
      <c r="C40" s="56" t="s">
        <v>177</v>
      </c>
      <c r="D40" s="26" t="s">
        <v>25</v>
      </c>
      <c r="E40" s="26" t="s">
        <v>38</v>
      </c>
      <c r="F40" s="27">
        <v>45000</v>
      </c>
    </row>
    <row r="41" spans="2:6" x14ac:dyDescent="0.25">
      <c r="B41" s="22">
        <v>10</v>
      </c>
      <c r="C41" s="54" t="s">
        <v>176</v>
      </c>
      <c r="D41" s="23" t="s">
        <v>25</v>
      </c>
      <c r="E41" s="23" t="s">
        <v>38</v>
      </c>
      <c r="F41" s="24">
        <v>45000</v>
      </c>
    </row>
    <row r="42" spans="2:6" x14ac:dyDescent="0.25">
      <c r="B42" s="25">
        <v>11</v>
      </c>
      <c r="C42" s="56" t="s">
        <v>168</v>
      </c>
      <c r="D42" s="26" t="s">
        <v>25</v>
      </c>
      <c r="E42" s="26" t="s">
        <v>43</v>
      </c>
      <c r="F42" s="27">
        <v>36000</v>
      </c>
    </row>
    <row r="43" spans="2:6" x14ac:dyDescent="0.25">
      <c r="B43" s="22">
        <v>12</v>
      </c>
      <c r="C43" s="54" t="s">
        <v>178</v>
      </c>
      <c r="D43" s="36" t="s">
        <v>25</v>
      </c>
      <c r="E43" s="36" t="s">
        <v>43</v>
      </c>
      <c r="F43" s="37">
        <v>33000</v>
      </c>
    </row>
    <row r="44" spans="2:6" x14ac:dyDescent="0.25">
      <c r="B44" s="25">
        <v>13</v>
      </c>
      <c r="C44" s="56" t="s">
        <v>179</v>
      </c>
      <c r="D44" s="38" t="s">
        <v>25</v>
      </c>
      <c r="E44" s="38" t="s">
        <v>38</v>
      </c>
      <c r="F44" s="39">
        <v>38000</v>
      </c>
    </row>
    <row r="45" spans="2:6" x14ac:dyDescent="0.25">
      <c r="B45" s="22">
        <v>14</v>
      </c>
      <c r="C45" s="54" t="s">
        <v>54</v>
      </c>
      <c r="D45" s="36" t="s">
        <v>25</v>
      </c>
      <c r="E45" s="36" t="s">
        <v>26</v>
      </c>
      <c r="F45" s="37">
        <v>36000</v>
      </c>
    </row>
    <row r="46" spans="2:6" x14ac:dyDescent="0.25">
      <c r="B46" s="25">
        <v>15</v>
      </c>
      <c r="C46" s="56" t="s">
        <v>62</v>
      </c>
      <c r="D46" s="26" t="s">
        <v>25</v>
      </c>
      <c r="E46" s="26"/>
      <c r="F46" s="40">
        <v>350000</v>
      </c>
    </row>
    <row r="47" spans="2:6" x14ac:dyDescent="0.25">
      <c r="B47" s="22">
        <v>16</v>
      </c>
      <c r="C47" s="60" t="s">
        <v>63</v>
      </c>
      <c r="D47" s="41" t="s">
        <v>25</v>
      </c>
      <c r="E47" s="41"/>
      <c r="F47" s="42">
        <v>350000</v>
      </c>
    </row>
    <row r="48" spans="2:6" x14ac:dyDescent="0.25">
      <c r="B48" s="25">
        <v>17</v>
      </c>
      <c r="C48" s="56" t="s">
        <v>169</v>
      </c>
      <c r="D48" s="38" t="s">
        <v>25</v>
      </c>
      <c r="E48" s="38" t="s">
        <v>38</v>
      </c>
      <c r="F48" s="39">
        <v>35000</v>
      </c>
    </row>
    <row r="49" spans="2:6" x14ac:dyDescent="0.25">
      <c r="B49" s="22">
        <v>18</v>
      </c>
      <c r="C49" s="54" t="s">
        <v>170</v>
      </c>
      <c r="D49" s="36" t="s">
        <v>25</v>
      </c>
      <c r="E49" s="36" t="s">
        <v>38</v>
      </c>
      <c r="F49" s="37">
        <v>30000</v>
      </c>
    </row>
    <row r="50" spans="2:6" x14ac:dyDescent="0.25">
      <c r="B50" s="25">
        <v>19</v>
      </c>
      <c r="C50" s="56" t="s">
        <v>55</v>
      </c>
      <c r="D50" s="38" t="s">
        <v>25</v>
      </c>
      <c r="E50" s="38" t="s">
        <v>56</v>
      </c>
      <c r="F50" s="39">
        <v>72000</v>
      </c>
    </row>
    <row r="51" spans="2:6" x14ac:dyDescent="0.25">
      <c r="B51" s="22">
        <v>20</v>
      </c>
      <c r="C51" s="54" t="s">
        <v>57</v>
      </c>
      <c r="D51" s="36" t="s">
        <v>25</v>
      </c>
      <c r="E51" s="36" t="s">
        <v>43</v>
      </c>
      <c r="F51" s="37">
        <v>59000</v>
      </c>
    </row>
    <row r="52" spans="2:6" x14ac:dyDescent="0.25">
      <c r="B52" s="25">
        <v>21</v>
      </c>
      <c r="C52" s="56" t="s">
        <v>171</v>
      </c>
      <c r="D52" s="38" t="s">
        <v>25</v>
      </c>
      <c r="E52" s="38" t="s">
        <v>38</v>
      </c>
      <c r="F52" s="39">
        <v>38000</v>
      </c>
    </row>
    <row r="53" spans="2:6" x14ac:dyDescent="0.25">
      <c r="B53" s="22">
        <v>22</v>
      </c>
      <c r="C53" s="59" t="s">
        <v>165</v>
      </c>
      <c r="D53" s="36" t="s">
        <v>25</v>
      </c>
      <c r="E53" s="36" t="s">
        <v>58</v>
      </c>
      <c r="F53" s="24">
        <v>36000</v>
      </c>
    </row>
    <row r="54" spans="2:6" x14ac:dyDescent="0.25">
      <c r="B54" s="25">
        <v>23</v>
      </c>
      <c r="C54" s="56" t="s">
        <v>166</v>
      </c>
      <c r="D54" s="38" t="s">
        <v>25</v>
      </c>
      <c r="E54" s="38" t="s">
        <v>58</v>
      </c>
      <c r="F54" s="27">
        <v>36000</v>
      </c>
    </row>
    <row r="55" spans="2:6" x14ac:dyDescent="0.25">
      <c r="B55" s="22">
        <v>24</v>
      </c>
      <c r="C55" s="54" t="s">
        <v>183</v>
      </c>
      <c r="D55" s="36" t="s">
        <v>25</v>
      </c>
      <c r="E55" s="36" t="s">
        <v>38</v>
      </c>
      <c r="F55" s="37">
        <v>105000</v>
      </c>
    </row>
    <row r="56" spans="2:6" x14ac:dyDescent="0.25">
      <c r="B56" s="25">
        <v>25</v>
      </c>
      <c r="C56" s="56" t="s">
        <v>182</v>
      </c>
      <c r="D56" s="38" t="s">
        <v>25</v>
      </c>
      <c r="E56" s="38" t="s">
        <v>38</v>
      </c>
      <c r="F56" s="39">
        <v>105000</v>
      </c>
    </row>
    <row r="57" spans="2:6" x14ac:dyDescent="0.25">
      <c r="B57" s="22">
        <v>26</v>
      </c>
      <c r="C57" s="54" t="s">
        <v>181</v>
      </c>
      <c r="D57" s="36" t="s">
        <v>25</v>
      </c>
      <c r="E57" s="36" t="s">
        <v>38</v>
      </c>
      <c r="F57" s="37">
        <v>36000</v>
      </c>
    </row>
    <row r="58" spans="2:6" x14ac:dyDescent="0.25">
      <c r="B58" s="25">
        <v>27</v>
      </c>
      <c r="C58" s="56" t="s">
        <v>180</v>
      </c>
      <c r="D58" s="38" t="s">
        <v>25</v>
      </c>
      <c r="E58" s="38" t="s">
        <v>38</v>
      </c>
      <c r="F58" s="39">
        <v>31000</v>
      </c>
    </row>
    <row r="59" spans="2:6" x14ac:dyDescent="0.25">
      <c r="B59" s="22">
        <v>28</v>
      </c>
      <c r="C59" s="54" t="s">
        <v>184</v>
      </c>
      <c r="D59" s="36" t="s">
        <v>25</v>
      </c>
      <c r="E59" s="36" t="s">
        <v>38</v>
      </c>
      <c r="F59" s="37">
        <v>32000</v>
      </c>
    </row>
    <row r="60" spans="2:6" x14ac:dyDescent="0.25">
      <c r="B60" s="25">
        <v>29</v>
      </c>
      <c r="C60" s="56" t="s">
        <v>59</v>
      </c>
      <c r="D60" s="38" t="s">
        <v>25</v>
      </c>
      <c r="E60" s="38" t="s">
        <v>38</v>
      </c>
      <c r="F60" s="39">
        <v>55000</v>
      </c>
    </row>
    <row r="61" spans="2:6" x14ac:dyDescent="0.25">
      <c r="B61" s="22">
        <v>30</v>
      </c>
      <c r="C61" s="54" t="s">
        <v>60</v>
      </c>
      <c r="D61" s="23" t="s">
        <v>25</v>
      </c>
      <c r="E61" s="23" t="s">
        <v>61</v>
      </c>
      <c r="F61" s="42">
        <v>600000</v>
      </c>
    </row>
    <row r="62" spans="2:6" ht="17.25" thickBot="1" x14ac:dyDescent="0.3">
      <c r="B62" s="43">
        <v>31</v>
      </c>
      <c r="C62" s="61" t="s">
        <v>185</v>
      </c>
      <c r="D62" s="44" t="s">
        <v>25</v>
      </c>
      <c r="E62" s="44" t="s">
        <v>43</v>
      </c>
      <c r="F62" s="45">
        <v>44000</v>
      </c>
    </row>
    <row r="63" spans="2:6" ht="18" customHeight="1" thickTop="1" thickBot="1" x14ac:dyDescent="0.3">
      <c r="B63" s="80" t="s">
        <v>64</v>
      </c>
      <c r="C63" s="116" t="s">
        <v>77</v>
      </c>
      <c r="D63" s="34"/>
      <c r="E63" s="34"/>
      <c r="F63" s="35"/>
    </row>
    <row r="64" spans="2:6" ht="15.75" thickTop="1" x14ac:dyDescent="0.25">
      <c r="B64" s="19">
        <v>1</v>
      </c>
      <c r="C64" s="55" t="s">
        <v>45</v>
      </c>
      <c r="D64" s="20" t="s">
        <v>25</v>
      </c>
      <c r="E64" s="20" t="s">
        <v>43</v>
      </c>
      <c r="F64" s="21">
        <v>36000</v>
      </c>
    </row>
    <row r="65" spans="2:8" x14ac:dyDescent="0.25">
      <c r="B65" s="22">
        <v>2</v>
      </c>
      <c r="C65" s="54" t="s">
        <v>42</v>
      </c>
      <c r="D65" s="23" t="s">
        <v>25</v>
      </c>
      <c r="E65" s="23" t="s">
        <v>43</v>
      </c>
      <c r="F65" s="24">
        <v>36000</v>
      </c>
    </row>
    <row r="66" spans="2:8" x14ac:dyDescent="0.25">
      <c r="B66" s="25">
        <v>3</v>
      </c>
      <c r="C66" s="56" t="s">
        <v>44</v>
      </c>
      <c r="D66" s="26" t="s">
        <v>25</v>
      </c>
      <c r="E66" s="26" t="s">
        <v>43</v>
      </c>
      <c r="F66" s="27">
        <v>36000</v>
      </c>
      <c r="H66">
        <f ca="1">H66:AK67</f>
        <v>0</v>
      </c>
    </row>
    <row r="67" spans="2:8" x14ac:dyDescent="0.25">
      <c r="B67" s="22">
        <v>4</v>
      </c>
      <c r="C67" s="54" t="s">
        <v>46</v>
      </c>
      <c r="D67" s="23" t="s">
        <v>25</v>
      </c>
      <c r="E67" s="23" t="s">
        <v>43</v>
      </c>
      <c r="F67" s="24">
        <v>36000</v>
      </c>
    </row>
    <row r="68" spans="2:8" x14ac:dyDescent="0.25">
      <c r="B68" s="25">
        <v>5</v>
      </c>
      <c r="C68" s="56" t="s">
        <v>186</v>
      </c>
      <c r="D68" s="26" t="s">
        <v>25</v>
      </c>
      <c r="E68" s="26" t="s">
        <v>43</v>
      </c>
      <c r="F68" s="27">
        <v>36000</v>
      </c>
    </row>
    <row r="69" spans="2:8" x14ac:dyDescent="0.25">
      <c r="B69" s="22">
        <v>6</v>
      </c>
      <c r="C69" s="54" t="s">
        <v>187</v>
      </c>
      <c r="D69" s="23" t="s">
        <v>25</v>
      </c>
      <c r="E69" s="23" t="s">
        <v>43</v>
      </c>
      <c r="F69" s="24">
        <v>36000</v>
      </c>
    </row>
    <row r="70" spans="2:8" x14ac:dyDescent="0.25">
      <c r="B70" s="25">
        <v>7</v>
      </c>
      <c r="C70" s="56" t="s">
        <v>188</v>
      </c>
      <c r="D70" s="26" t="s">
        <v>25</v>
      </c>
      <c r="E70" s="26" t="s">
        <v>47</v>
      </c>
      <c r="F70" s="27">
        <v>46000</v>
      </c>
    </row>
    <row r="71" spans="2:8" x14ac:dyDescent="0.25">
      <c r="B71" s="22">
        <v>8</v>
      </c>
      <c r="C71" s="60" t="s">
        <v>189</v>
      </c>
      <c r="D71" s="41" t="s">
        <v>25</v>
      </c>
      <c r="E71" s="41" t="s">
        <v>47</v>
      </c>
      <c r="F71" s="46">
        <v>75000</v>
      </c>
    </row>
    <row r="72" spans="2:8" x14ac:dyDescent="0.25">
      <c r="B72" s="25">
        <v>9</v>
      </c>
      <c r="C72" s="56" t="s">
        <v>190</v>
      </c>
      <c r="D72" s="26" t="s">
        <v>25</v>
      </c>
      <c r="E72" s="26" t="s">
        <v>38</v>
      </c>
      <c r="F72" s="27">
        <v>94000</v>
      </c>
    </row>
    <row r="73" spans="2:8" x14ac:dyDescent="0.25">
      <c r="B73" s="22">
        <v>10</v>
      </c>
      <c r="C73" s="60" t="s">
        <v>191</v>
      </c>
      <c r="D73" s="41" t="s">
        <v>25</v>
      </c>
      <c r="E73" s="41" t="s">
        <v>47</v>
      </c>
      <c r="F73" s="46">
        <v>46000</v>
      </c>
      <c r="G73" s="686" t="s">
        <v>861</v>
      </c>
    </row>
    <row r="74" spans="2:8" x14ac:dyDescent="0.25">
      <c r="B74" s="25">
        <v>11</v>
      </c>
      <c r="C74" s="56" t="s">
        <v>192</v>
      </c>
      <c r="D74" s="26" t="s">
        <v>25</v>
      </c>
      <c r="E74" s="26" t="s">
        <v>47</v>
      </c>
      <c r="F74" s="27">
        <v>44000</v>
      </c>
    </row>
    <row r="75" spans="2:8" x14ac:dyDescent="0.25">
      <c r="B75" s="22">
        <v>12</v>
      </c>
      <c r="C75" s="60" t="s">
        <v>194</v>
      </c>
      <c r="D75" s="41" t="s">
        <v>25</v>
      </c>
      <c r="E75" s="41" t="s">
        <v>47</v>
      </c>
      <c r="F75" s="46">
        <v>44000</v>
      </c>
    </row>
    <row r="76" spans="2:8" x14ac:dyDescent="0.25">
      <c r="B76" s="25">
        <v>13</v>
      </c>
      <c r="C76" s="56" t="s">
        <v>193</v>
      </c>
      <c r="D76" s="26" t="s">
        <v>25</v>
      </c>
      <c r="E76" s="26" t="s">
        <v>38</v>
      </c>
      <c r="F76" s="27">
        <v>58000</v>
      </c>
    </row>
    <row r="77" spans="2:8" x14ac:dyDescent="0.25">
      <c r="B77" s="22">
        <v>14</v>
      </c>
      <c r="C77" s="60" t="s">
        <v>195</v>
      </c>
      <c r="D77" s="41" t="s">
        <v>25</v>
      </c>
      <c r="E77" s="41" t="s">
        <v>38</v>
      </c>
      <c r="F77" s="46">
        <v>90000</v>
      </c>
    </row>
    <row r="78" spans="2:8" x14ac:dyDescent="0.25">
      <c r="B78" s="25">
        <v>15</v>
      </c>
      <c r="C78" s="56" t="s">
        <v>196</v>
      </c>
      <c r="D78" s="26" t="s">
        <v>25</v>
      </c>
      <c r="E78" s="26" t="s">
        <v>47</v>
      </c>
      <c r="F78" s="27">
        <v>44000</v>
      </c>
    </row>
    <row r="79" spans="2:8" x14ac:dyDescent="0.25">
      <c r="B79" s="22">
        <v>16</v>
      </c>
      <c r="C79" s="60" t="s">
        <v>197</v>
      </c>
      <c r="D79" s="41" t="s">
        <v>25</v>
      </c>
      <c r="E79" s="41" t="s">
        <v>47</v>
      </c>
      <c r="F79" s="46">
        <v>46000</v>
      </c>
    </row>
    <row r="80" spans="2:8" x14ac:dyDescent="0.25">
      <c r="B80" s="25">
        <v>17</v>
      </c>
      <c r="C80" s="56" t="s">
        <v>198</v>
      </c>
      <c r="D80" s="26" t="s">
        <v>25</v>
      </c>
      <c r="E80" s="26" t="s">
        <v>43</v>
      </c>
      <c r="F80" s="27">
        <v>46000</v>
      </c>
    </row>
    <row r="81" spans="2:6" x14ac:dyDescent="0.25">
      <c r="B81" s="22">
        <v>18</v>
      </c>
      <c r="C81" s="60" t="s">
        <v>199</v>
      </c>
      <c r="D81" s="47" t="s">
        <v>25</v>
      </c>
      <c r="E81" s="47" t="s">
        <v>43</v>
      </c>
      <c r="F81" s="48">
        <v>31000</v>
      </c>
    </row>
    <row r="82" spans="2:6" ht="18" x14ac:dyDescent="0.25">
      <c r="B82" s="25">
        <v>19</v>
      </c>
      <c r="C82" s="56" t="s">
        <v>200</v>
      </c>
      <c r="D82" s="38" t="s">
        <v>25</v>
      </c>
      <c r="E82" s="38" t="s">
        <v>38</v>
      </c>
      <c r="F82" s="39">
        <v>42000</v>
      </c>
    </row>
    <row r="83" spans="2:6" x14ac:dyDescent="0.25">
      <c r="B83" s="22">
        <v>20</v>
      </c>
      <c r="C83" s="60" t="s">
        <v>201</v>
      </c>
      <c r="D83" s="47" t="s">
        <v>25</v>
      </c>
      <c r="E83" s="47" t="s">
        <v>47</v>
      </c>
      <c r="F83" s="48">
        <v>44000</v>
      </c>
    </row>
    <row r="84" spans="2:6" x14ac:dyDescent="0.25">
      <c r="B84" s="25">
        <v>21</v>
      </c>
      <c r="C84" s="56" t="s">
        <v>202</v>
      </c>
      <c r="D84" s="38" t="s">
        <v>25</v>
      </c>
      <c r="E84" s="38" t="s">
        <v>47</v>
      </c>
      <c r="F84" s="39">
        <v>44000</v>
      </c>
    </row>
    <row r="85" spans="2:6" x14ac:dyDescent="0.25">
      <c r="B85" s="22">
        <v>22</v>
      </c>
      <c r="C85" s="60" t="s">
        <v>203</v>
      </c>
      <c r="D85" s="47" t="s">
        <v>25</v>
      </c>
      <c r="E85" s="47" t="s">
        <v>43</v>
      </c>
      <c r="F85" s="48">
        <v>46000</v>
      </c>
    </row>
    <row r="86" spans="2:6" x14ac:dyDescent="0.25">
      <c r="B86" s="25">
        <v>23</v>
      </c>
      <c r="C86" s="56" t="s">
        <v>204</v>
      </c>
      <c r="D86" s="38" t="s">
        <v>25</v>
      </c>
      <c r="E86" s="38" t="s">
        <v>47</v>
      </c>
      <c r="F86" s="39">
        <v>44000</v>
      </c>
    </row>
    <row r="87" spans="2:6" x14ac:dyDescent="0.25">
      <c r="B87" s="22">
        <v>24</v>
      </c>
      <c r="C87" s="60" t="s">
        <v>205</v>
      </c>
      <c r="D87" s="47" t="s">
        <v>25</v>
      </c>
      <c r="E87" s="47" t="s">
        <v>47</v>
      </c>
      <c r="F87" s="48">
        <v>44000</v>
      </c>
    </row>
    <row r="88" spans="2:6" x14ac:dyDescent="0.25">
      <c r="B88" s="25">
        <v>25</v>
      </c>
      <c r="C88" s="56" t="s">
        <v>206</v>
      </c>
      <c r="D88" s="38" t="s">
        <v>25</v>
      </c>
      <c r="E88" s="38" t="s">
        <v>47</v>
      </c>
      <c r="F88" s="39">
        <v>56000</v>
      </c>
    </row>
    <row r="89" spans="2:6" x14ac:dyDescent="0.25">
      <c r="B89" s="22">
        <v>26</v>
      </c>
      <c r="C89" s="60" t="s">
        <v>207</v>
      </c>
      <c r="D89" s="47" t="s">
        <v>25</v>
      </c>
      <c r="E89" s="47" t="s">
        <v>47</v>
      </c>
      <c r="F89" s="48">
        <v>44000</v>
      </c>
    </row>
    <row r="90" spans="2:6" x14ac:dyDescent="0.25">
      <c r="B90" s="25">
        <v>27</v>
      </c>
      <c r="C90" s="56" t="s">
        <v>208</v>
      </c>
      <c r="D90" s="38" t="s">
        <v>25</v>
      </c>
      <c r="E90" s="38" t="s">
        <v>47</v>
      </c>
      <c r="F90" s="39">
        <v>44000</v>
      </c>
    </row>
    <row r="91" spans="2:6" x14ac:dyDescent="0.25">
      <c r="B91" s="22">
        <v>28</v>
      </c>
      <c r="C91" s="60" t="s">
        <v>209</v>
      </c>
      <c r="D91" s="47" t="s">
        <v>25</v>
      </c>
      <c r="E91" s="47" t="s">
        <v>47</v>
      </c>
      <c r="F91" s="48">
        <v>49000</v>
      </c>
    </row>
    <row r="92" spans="2:6" x14ac:dyDescent="0.25">
      <c r="B92" s="25">
        <v>29</v>
      </c>
      <c r="C92" s="56" t="s">
        <v>210</v>
      </c>
      <c r="D92" s="38" t="s">
        <v>25</v>
      </c>
      <c r="E92" s="38" t="s">
        <v>47</v>
      </c>
      <c r="F92" s="39">
        <v>90000</v>
      </c>
    </row>
    <row r="93" spans="2:6" x14ac:dyDescent="0.25">
      <c r="B93" s="22">
        <v>30</v>
      </c>
      <c r="C93" s="60" t="s">
        <v>211</v>
      </c>
      <c r="D93" s="47" t="s">
        <v>25</v>
      </c>
      <c r="E93" s="47" t="s">
        <v>47</v>
      </c>
      <c r="F93" s="48">
        <v>94000</v>
      </c>
    </row>
    <row r="94" spans="2:6" x14ac:dyDescent="0.25">
      <c r="B94" s="25">
        <v>31</v>
      </c>
      <c r="C94" s="56" t="s">
        <v>212</v>
      </c>
      <c r="D94" s="38" t="s">
        <v>25</v>
      </c>
      <c r="E94" s="38" t="s">
        <v>47</v>
      </c>
      <c r="F94" s="39">
        <v>44000</v>
      </c>
    </row>
    <row r="95" spans="2:6" x14ac:dyDescent="0.25">
      <c r="B95" s="22">
        <v>32</v>
      </c>
      <c r="C95" s="60" t="s">
        <v>213</v>
      </c>
      <c r="D95" s="47" t="s">
        <v>25</v>
      </c>
      <c r="E95" s="47" t="s">
        <v>47</v>
      </c>
      <c r="F95" s="48">
        <v>49000</v>
      </c>
    </row>
    <row r="96" spans="2:6" x14ac:dyDescent="0.25">
      <c r="B96" s="25">
        <v>33</v>
      </c>
      <c r="C96" s="56" t="s">
        <v>214</v>
      </c>
      <c r="D96" s="38" t="s">
        <v>25</v>
      </c>
      <c r="E96" s="38" t="s">
        <v>47</v>
      </c>
      <c r="F96" s="39">
        <v>44000</v>
      </c>
    </row>
    <row r="97" spans="2:7" ht="15.75" thickBot="1" x14ac:dyDescent="0.3">
      <c r="B97" s="22">
        <v>34</v>
      </c>
      <c r="C97" s="62" t="s">
        <v>215</v>
      </c>
      <c r="D97" s="49" t="s">
        <v>25</v>
      </c>
      <c r="E97" s="49" t="s">
        <v>47</v>
      </c>
      <c r="F97" s="50">
        <v>44000</v>
      </c>
    </row>
    <row r="98" spans="2:7" ht="16.5" thickTop="1" thickBot="1" x14ac:dyDescent="0.3">
      <c r="B98" s="32" t="s">
        <v>78</v>
      </c>
      <c r="C98" s="58" t="s">
        <v>79</v>
      </c>
      <c r="D98" s="34"/>
      <c r="E98" s="34"/>
      <c r="F98" s="35"/>
    </row>
    <row r="99" spans="2:7" ht="15.75" thickTop="1" x14ac:dyDescent="0.25">
      <c r="B99" s="19">
        <v>1</v>
      </c>
      <c r="C99" s="55" t="s">
        <v>316</v>
      </c>
      <c r="D99" s="20" t="s">
        <v>318</v>
      </c>
      <c r="E99" s="20"/>
      <c r="F99" s="51">
        <v>60000</v>
      </c>
    </row>
    <row r="100" spans="2:7" x14ac:dyDescent="0.25">
      <c r="B100" s="98">
        <v>2</v>
      </c>
      <c r="C100" s="118" t="s">
        <v>317</v>
      </c>
      <c r="D100" s="119" t="s">
        <v>318</v>
      </c>
      <c r="E100" s="119"/>
      <c r="F100" s="120">
        <v>60000</v>
      </c>
    </row>
    <row r="101" spans="2:7" x14ac:dyDescent="0.25">
      <c r="B101" s="19">
        <v>3</v>
      </c>
      <c r="C101" s="55" t="s">
        <v>74</v>
      </c>
      <c r="D101" s="20" t="s">
        <v>72</v>
      </c>
      <c r="E101" s="20" t="s">
        <v>73</v>
      </c>
      <c r="F101" s="51">
        <v>300000</v>
      </c>
    </row>
    <row r="102" spans="2:7" x14ac:dyDescent="0.25">
      <c r="B102" s="52">
        <v>2</v>
      </c>
      <c r="C102" s="60" t="s">
        <v>315</v>
      </c>
      <c r="D102" s="41" t="s">
        <v>65</v>
      </c>
      <c r="E102" s="41" t="s">
        <v>66</v>
      </c>
      <c r="F102" s="53">
        <v>60000</v>
      </c>
    </row>
    <row r="103" spans="2:7" x14ac:dyDescent="0.25">
      <c r="B103" s="25">
        <v>3</v>
      </c>
      <c r="C103" s="56" t="s">
        <v>67</v>
      </c>
      <c r="D103" s="26" t="s">
        <v>65</v>
      </c>
      <c r="E103" s="26" t="s">
        <v>66</v>
      </c>
      <c r="F103" s="40">
        <v>60000</v>
      </c>
    </row>
    <row r="104" spans="2:7" x14ac:dyDescent="0.25">
      <c r="B104" s="52">
        <v>4</v>
      </c>
      <c r="C104" s="60" t="s">
        <v>80</v>
      </c>
      <c r="D104" s="41" t="s">
        <v>65</v>
      </c>
      <c r="E104" s="41"/>
      <c r="F104" s="53">
        <v>60000</v>
      </c>
    </row>
    <row r="105" spans="2:7" x14ac:dyDescent="0.25">
      <c r="B105" s="25">
        <v>5</v>
      </c>
      <c r="C105" s="56" t="s">
        <v>71</v>
      </c>
      <c r="D105" s="26" t="s">
        <v>72</v>
      </c>
      <c r="E105" s="26" t="s">
        <v>73</v>
      </c>
      <c r="F105" s="40">
        <v>300000</v>
      </c>
    </row>
    <row r="106" spans="2:7" x14ac:dyDescent="0.25">
      <c r="B106" s="52">
        <v>6</v>
      </c>
      <c r="C106" s="60" t="s">
        <v>81</v>
      </c>
      <c r="D106" s="41" t="s">
        <v>72</v>
      </c>
      <c r="E106" s="41" t="s">
        <v>73</v>
      </c>
      <c r="F106" s="53">
        <v>60000</v>
      </c>
    </row>
    <row r="107" spans="2:7" ht="15.75" thickBot="1" x14ac:dyDescent="0.3">
      <c r="B107" s="121">
        <v>7</v>
      </c>
      <c r="C107" s="122" t="s">
        <v>68</v>
      </c>
      <c r="D107" s="123" t="s">
        <v>69</v>
      </c>
      <c r="E107" s="123" t="s">
        <v>70</v>
      </c>
      <c r="F107" s="124">
        <v>60000</v>
      </c>
      <c r="G107" s="2"/>
    </row>
    <row r="108" spans="2:7" ht="16.5" thickTop="1" thickBot="1" x14ac:dyDescent="0.3">
      <c r="B108" s="80" t="s">
        <v>108</v>
      </c>
      <c r="C108" s="116" t="s">
        <v>319</v>
      </c>
      <c r="D108" s="125"/>
      <c r="E108" s="125"/>
      <c r="F108" s="126"/>
      <c r="G108" s="2"/>
    </row>
    <row r="109" spans="2:7" ht="15.75" thickTop="1" x14ac:dyDescent="0.25">
      <c r="B109" s="107">
        <v>1</v>
      </c>
      <c r="C109" s="127" t="s">
        <v>320</v>
      </c>
      <c r="D109" s="109" t="s">
        <v>337</v>
      </c>
      <c r="E109" s="109" t="s">
        <v>338</v>
      </c>
      <c r="F109" s="128">
        <v>150000</v>
      </c>
      <c r="G109" s="730" t="s">
        <v>448</v>
      </c>
    </row>
    <row r="110" spans="2:7" x14ac:dyDescent="0.25">
      <c r="B110" s="52">
        <v>2</v>
      </c>
      <c r="C110" s="60" t="s">
        <v>321</v>
      </c>
      <c r="D110" s="41" t="s">
        <v>337</v>
      </c>
      <c r="E110" s="41" t="s">
        <v>338</v>
      </c>
      <c r="F110" s="53">
        <v>150000</v>
      </c>
      <c r="G110" s="730"/>
    </row>
    <row r="111" spans="2:7" x14ac:dyDescent="0.25">
      <c r="B111" s="25">
        <v>3</v>
      </c>
      <c r="C111" s="56" t="s">
        <v>322</v>
      </c>
      <c r="D111" s="26" t="s">
        <v>337</v>
      </c>
      <c r="E111" s="26" t="s">
        <v>338</v>
      </c>
      <c r="F111" s="40">
        <v>150000</v>
      </c>
      <c r="G111" s="730"/>
    </row>
    <row r="112" spans="2:7" x14ac:dyDescent="0.25">
      <c r="B112" s="52">
        <v>4</v>
      </c>
      <c r="C112" s="60" t="s">
        <v>323</v>
      </c>
      <c r="D112" s="41" t="s">
        <v>337</v>
      </c>
      <c r="E112" s="41" t="s">
        <v>338</v>
      </c>
      <c r="F112" s="53">
        <v>150000</v>
      </c>
      <c r="G112" s="730"/>
    </row>
    <row r="113" spans="2:12" x14ac:dyDescent="0.25">
      <c r="B113" s="25">
        <v>5</v>
      </c>
      <c r="C113" s="56" t="s">
        <v>324</v>
      </c>
      <c r="D113" s="26" t="s">
        <v>337</v>
      </c>
      <c r="E113" s="26" t="s">
        <v>339</v>
      </c>
      <c r="F113" s="40">
        <v>150000</v>
      </c>
      <c r="G113" s="730"/>
    </row>
    <row r="114" spans="2:12" x14ac:dyDescent="0.25">
      <c r="B114" s="52">
        <v>6</v>
      </c>
      <c r="C114" s="60" t="s">
        <v>325</v>
      </c>
      <c r="D114" s="41" t="s">
        <v>337</v>
      </c>
      <c r="E114" s="41" t="s">
        <v>339</v>
      </c>
      <c r="F114" s="53">
        <v>150000</v>
      </c>
      <c r="G114" s="730"/>
      <c r="H114" s="701" t="s">
        <v>867</v>
      </c>
      <c r="I114" s="701"/>
      <c r="J114" s="701"/>
      <c r="K114" s="701"/>
      <c r="L114" s="701"/>
    </row>
    <row r="115" spans="2:12" x14ac:dyDescent="0.25">
      <c r="B115" s="25">
        <v>7</v>
      </c>
      <c r="C115" s="56" t="s">
        <v>326</v>
      </c>
      <c r="D115" s="26" t="s">
        <v>337</v>
      </c>
      <c r="E115" s="26" t="s">
        <v>339</v>
      </c>
      <c r="F115" s="40">
        <v>150000</v>
      </c>
      <c r="G115" s="730"/>
      <c r="H115" s="702">
        <v>133333</v>
      </c>
      <c r="I115" s="701"/>
      <c r="J115" s="701"/>
      <c r="K115" s="701"/>
      <c r="L115" s="701"/>
    </row>
    <row r="116" spans="2:12" x14ac:dyDescent="0.25">
      <c r="B116" s="52">
        <v>8</v>
      </c>
      <c r="C116" s="60" t="s">
        <v>327</v>
      </c>
      <c r="D116" s="41" t="s">
        <v>337</v>
      </c>
      <c r="E116" s="41" t="s">
        <v>338</v>
      </c>
      <c r="F116" s="53">
        <v>150000</v>
      </c>
      <c r="G116" s="730"/>
      <c r="H116" s="701" t="s">
        <v>868</v>
      </c>
      <c r="I116" s="701"/>
      <c r="J116" s="701"/>
      <c r="K116" s="701"/>
      <c r="L116" s="701"/>
    </row>
    <row r="117" spans="2:12" x14ac:dyDescent="0.25">
      <c r="B117" s="25">
        <v>9</v>
      </c>
      <c r="C117" s="56" t="s">
        <v>328</v>
      </c>
      <c r="D117" s="26" t="s">
        <v>337</v>
      </c>
      <c r="E117" s="26" t="s">
        <v>338</v>
      </c>
      <c r="F117" s="40">
        <v>150000</v>
      </c>
      <c r="G117" s="730"/>
      <c r="H117" s="701" t="s">
        <v>869</v>
      </c>
      <c r="I117" s="701"/>
      <c r="J117" s="701"/>
      <c r="K117" s="701"/>
      <c r="L117" s="701"/>
    </row>
    <row r="118" spans="2:12" x14ac:dyDescent="0.25">
      <c r="B118" s="52">
        <v>10</v>
      </c>
      <c r="C118" s="60" t="s">
        <v>329</v>
      </c>
      <c r="D118" s="41" t="s">
        <v>337</v>
      </c>
      <c r="E118" s="41" t="s">
        <v>338</v>
      </c>
      <c r="F118" s="53">
        <v>150000</v>
      </c>
      <c r="G118" s="730"/>
      <c r="H118" s="703">
        <v>150000</v>
      </c>
      <c r="I118" s="701"/>
      <c r="J118" s="701"/>
      <c r="K118" s="701"/>
      <c r="L118" s="701"/>
    </row>
    <row r="119" spans="2:12" x14ac:dyDescent="0.25">
      <c r="B119" s="25">
        <v>11</v>
      </c>
      <c r="C119" s="56" t="s">
        <v>330</v>
      </c>
      <c r="D119" s="26" t="s">
        <v>337</v>
      </c>
      <c r="E119" s="26" t="s">
        <v>338</v>
      </c>
      <c r="F119" s="40">
        <v>150000</v>
      </c>
      <c r="G119" s="730"/>
    </row>
    <row r="120" spans="2:12" x14ac:dyDescent="0.25">
      <c r="B120" s="52">
        <v>12</v>
      </c>
      <c r="C120" s="60" t="s">
        <v>331</v>
      </c>
      <c r="D120" s="41" t="s">
        <v>337</v>
      </c>
      <c r="E120" s="41" t="s">
        <v>338</v>
      </c>
      <c r="F120" s="53">
        <v>150000</v>
      </c>
      <c r="G120" s="730"/>
    </row>
    <row r="121" spans="2:12" x14ac:dyDescent="0.25">
      <c r="B121" s="25">
        <v>13</v>
      </c>
      <c r="C121" s="56" t="s">
        <v>332</v>
      </c>
      <c r="D121" s="26" t="s">
        <v>337</v>
      </c>
      <c r="E121" s="26" t="s">
        <v>338</v>
      </c>
      <c r="F121" s="40">
        <v>150000</v>
      </c>
      <c r="G121" s="730"/>
    </row>
    <row r="122" spans="2:12" x14ac:dyDescent="0.25">
      <c r="B122" s="52">
        <v>14</v>
      </c>
      <c r="C122" s="60" t="s">
        <v>333</v>
      </c>
      <c r="D122" s="41" t="s">
        <v>337</v>
      </c>
      <c r="E122" s="41" t="s">
        <v>339</v>
      </c>
      <c r="F122" s="53">
        <v>150000</v>
      </c>
      <c r="G122" s="730"/>
    </row>
    <row r="123" spans="2:12" x14ac:dyDescent="0.25">
      <c r="B123" s="25">
        <v>15</v>
      </c>
      <c r="C123" s="56" t="s">
        <v>334</v>
      </c>
      <c r="D123" s="26" t="s">
        <v>337</v>
      </c>
      <c r="E123" s="26" t="s">
        <v>339</v>
      </c>
      <c r="F123" s="40">
        <v>150000</v>
      </c>
      <c r="G123" s="730"/>
    </row>
    <row r="124" spans="2:12" x14ac:dyDescent="0.25">
      <c r="B124" s="52">
        <v>16</v>
      </c>
      <c r="C124" s="60" t="s">
        <v>335</v>
      </c>
      <c r="D124" s="41" t="s">
        <v>337</v>
      </c>
      <c r="E124" s="41" t="s">
        <v>339</v>
      </c>
      <c r="F124" s="53">
        <v>150000</v>
      </c>
      <c r="G124" s="730"/>
    </row>
    <row r="125" spans="2:12" ht="15.75" thickBot="1" x14ac:dyDescent="0.3">
      <c r="B125" s="121">
        <v>17</v>
      </c>
      <c r="C125" s="122" t="s">
        <v>336</v>
      </c>
      <c r="D125" s="123" t="s">
        <v>337</v>
      </c>
      <c r="E125" s="123" t="s">
        <v>339</v>
      </c>
      <c r="F125" s="124">
        <v>150000</v>
      </c>
      <c r="G125" s="730"/>
    </row>
    <row r="126" spans="2:12" ht="16.5" thickTop="1" thickBot="1" x14ac:dyDescent="0.3">
      <c r="B126" s="601">
        <v>18</v>
      </c>
      <c r="C126" s="695" t="s">
        <v>866</v>
      </c>
      <c r="D126" s="603" t="s">
        <v>337</v>
      </c>
      <c r="E126" s="603" t="s">
        <v>339</v>
      </c>
      <c r="F126" s="696">
        <v>150000</v>
      </c>
      <c r="G126" s="730"/>
    </row>
    <row r="127" spans="2:12" ht="18" thickTop="1" x14ac:dyDescent="0.4">
      <c r="B127" s="16"/>
      <c r="C127" s="17"/>
      <c r="D127" s="16"/>
      <c r="E127" s="16"/>
      <c r="F127" s="18"/>
    </row>
    <row r="128" spans="2:12" x14ac:dyDescent="0.25">
      <c r="B128" s="731" t="s">
        <v>82</v>
      </c>
      <c r="C128" s="732"/>
      <c r="D128" s="732"/>
      <c r="E128" s="732"/>
      <c r="F128" s="732"/>
    </row>
  </sheetData>
  <mergeCells count="7">
    <mergeCell ref="C2:F2"/>
    <mergeCell ref="C3:F3"/>
    <mergeCell ref="G109:G126"/>
    <mergeCell ref="B128:F128"/>
    <mergeCell ref="B6:C6"/>
    <mergeCell ref="B8:B9"/>
    <mergeCell ref="C8:F8"/>
  </mergeCells>
  <pageMargins left="0.39370078740157499" right="0.39370078740157499" top="1.1811023622047201" bottom="0.74803149606299202" header="0.31496062992126" footer="0.31496062992126"/>
  <pageSetup paperSize="9" scale="70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3:U218"/>
  <sheetViews>
    <sheetView topLeftCell="A46" zoomScale="70" zoomScaleNormal="70" workbookViewId="0">
      <selection activeCell="C57" sqref="C57"/>
    </sheetView>
  </sheetViews>
  <sheetFormatPr defaultRowHeight="15" x14ac:dyDescent="0.25"/>
  <cols>
    <col min="2" max="2" width="6" customWidth="1"/>
    <col min="3" max="3" width="52.85546875" customWidth="1"/>
    <col min="4" max="4" width="3.85546875" customWidth="1"/>
    <col min="5" max="5" width="5.85546875" customWidth="1"/>
    <col min="8" max="8" width="14.85546875" customWidth="1"/>
    <col min="9" max="9" width="14.5703125" style="130" customWidth="1"/>
    <col min="10" max="10" width="18.7109375" customWidth="1"/>
    <col min="14" max="14" width="59.140625" customWidth="1"/>
  </cols>
  <sheetData>
    <row r="3" spans="2:21" ht="29.25" customHeight="1" x14ac:dyDescent="0.25">
      <c r="B3" s="729" t="s">
        <v>0</v>
      </c>
      <c r="C3" s="729"/>
      <c r="D3" s="729"/>
      <c r="E3" s="729"/>
      <c r="F3" s="729"/>
      <c r="G3" s="729"/>
      <c r="H3" s="729"/>
      <c r="I3" s="729"/>
      <c r="J3" s="729"/>
    </row>
    <row r="4" spans="2:21" ht="31.5" customHeight="1" x14ac:dyDescent="0.25">
      <c r="B4" s="729" t="s">
        <v>1</v>
      </c>
      <c r="C4" s="729"/>
      <c r="D4" s="729"/>
      <c r="E4" s="729"/>
      <c r="F4" s="729"/>
      <c r="G4" s="729"/>
      <c r="H4" s="729"/>
      <c r="I4" s="729"/>
      <c r="J4" s="729"/>
    </row>
    <row r="6" spans="2:21" x14ac:dyDescent="0.25">
      <c r="B6" s="851" t="s">
        <v>486</v>
      </c>
      <c r="C6" s="851"/>
      <c r="D6" s="197"/>
      <c r="E6" s="852"/>
      <c r="F6" s="852"/>
      <c r="G6" s="197"/>
      <c r="H6" s="852"/>
      <c r="I6" s="852"/>
      <c r="J6" s="852"/>
    </row>
    <row r="7" spans="2:21" ht="15.75" thickBot="1" x14ac:dyDescent="0.3">
      <c r="B7" s="198"/>
      <c r="C7" s="198"/>
      <c r="D7" s="197"/>
      <c r="E7" s="197"/>
      <c r="F7" s="197"/>
      <c r="G7" s="197"/>
      <c r="H7" s="197"/>
      <c r="I7" s="199"/>
      <c r="J7" s="197"/>
    </row>
    <row r="8" spans="2:21" ht="15.75" thickTop="1" x14ac:dyDescent="0.25">
      <c r="B8" s="844" t="s">
        <v>3</v>
      </c>
      <c r="C8" s="846" t="s">
        <v>4</v>
      </c>
      <c r="D8" s="847"/>
      <c r="E8" s="847"/>
      <c r="F8" s="847"/>
      <c r="G8" s="847"/>
      <c r="H8" s="847"/>
      <c r="I8" s="847"/>
      <c r="J8" s="848"/>
    </row>
    <row r="9" spans="2:21" ht="29.25" thickBot="1" x14ac:dyDescent="0.3">
      <c r="B9" s="845"/>
      <c r="C9" s="392" t="s">
        <v>5</v>
      </c>
      <c r="D9" s="853" t="s">
        <v>6</v>
      </c>
      <c r="E9" s="854"/>
      <c r="F9" s="853" t="s">
        <v>7</v>
      </c>
      <c r="G9" s="853"/>
      <c r="H9" s="854"/>
      <c r="I9" s="393" t="s">
        <v>477</v>
      </c>
      <c r="J9" s="394" t="s">
        <v>487</v>
      </c>
    </row>
    <row r="10" spans="2:21" ht="16.5" thickTop="1" thickBot="1" x14ac:dyDescent="0.3">
      <c r="B10" s="395"/>
      <c r="C10" s="396" t="s">
        <v>488</v>
      </c>
      <c r="D10" s="837"/>
      <c r="E10" s="837"/>
      <c r="F10" s="837"/>
      <c r="G10" s="837"/>
      <c r="H10" s="837"/>
      <c r="I10" s="397"/>
      <c r="J10" s="398"/>
    </row>
    <row r="11" spans="2:21" ht="15.75" thickTop="1" x14ac:dyDescent="0.25">
      <c r="B11" s="399">
        <v>1</v>
      </c>
      <c r="C11" s="400" t="s">
        <v>489</v>
      </c>
      <c r="D11" s="833"/>
      <c r="E11" s="834"/>
      <c r="F11" s="842"/>
      <c r="G11" s="833"/>
      <c r="H11" s="834"/>
      <c r="I11" s="401"/>
      <c r="J11" s="402"/>
    </row>
    <row r="12" spans="2:21" x14ac:dyDescent="0.25">
      <c r="B12" s="403"/>
      <c r="C12" s="404" t="s">
        <v>490</v>
      </c>
      <c r="D12" s="835"/>
      <c r="E12" s="836"/>
      <c r="F12" s="843"/>
      <c r="G12" s="835"/>
      <c r="H12" s="836"/>
      <c r="I12" s="401"/>
      <c r="J12" s="405"/>
    </row>
    <row r="13" spans="2:21" ht="15.75" thickBot="1" x14ac:dyDescent="0.3">
      <c r="B13" s="403"/>
      <c r="C13" s="406" t="s">
        <v>524</v>
      </c>
      <c r="D13" s="407"/>
      <c r="E13" s="408"/>
      <c r="F13" s="409"/>
      <c r="G13" s="407"/>
      <c r="H13" s="408"/>
      <c r="I13" s="401"/>
      <c r="J13" s="405"/>
    </row>
    <row r="14" spans="2:21" ht="15.75" customHeight="1" thickTop="1" thickBot="1" x14ac:dyDescent="0.3">
      <c r="B14" s="403"/>
      <c r="C14" s="410" t="s">
        <v>491</v>
      </c>
      <c r="D14" s="815" t="s">
        <v>216</v>
      </c>
      <c r="E14" s="816"/>
      <c r="F14" s="841" t="s">
        <v>87</v>
      </c>
      <c r="G14" s="817"/>
      <c r="H14" s="818"/>
      <c r="I14" s="401">
        <v>300000</v>
      </c>
      <c r="J14" s="411"/>
      <c r="N14" s="728" t="s">
        <v>488</v>
      </c>
      <c r="O14" s="837"/>
      <c r="P14" s="837"/>
      <c r="Q14" s="837"/>
      <c r="R14" s="837"/>
      <c r="S14" s="837"/>
      <c r="T14" s="397"/>
      <c r="U14" s="398"/>
    </row>
    <row r="15" spans="2:21" ht="15.75" customHeight="1" thickTop="1" x14ac:dyDescent="0.25">
      <c r="B15" s="403"/>
      <c r="C15" s="410" t="s">
        <v>492</v>
      </c>
      <c r="D15" s="815" t="s">
        <v>216</v>
      </c>
      <c r="E15" s="816"/>
      <c r="F15" s="841" t="s">
        <v>47</v>
      </c>
      <c r="G15" s="817"/>
      <c r="H15" s="818"/>
      <c r="I15" s="401">
        <v>300000</v>
      </c>
      <c r="J15" s="411"/>
      <c r="N15" s="400" t="s">
        <v>489</v>
      </c>
      <c r="O15" s="833"/>
      <c r="P15" s="834"/>
      <c r="Q15" s="842"/>
      <c r="R15" s="833"/>
      <c r="S15" s="834"/>
      <c r="T15" s="401"/>
      <c r="U15" s="402"/>
    </row>
    <row r="16" spans="2:21" x14ac:dyDescent="0.25">
      <c r="B16" s="403"/>
      <c r="C16" s="410" t="s">
        <v>493</v>
      </c>
      <c r="D16" s="817" t="s">
        <v>83</v>
      </c>
      <c r="E16" s="818"/>
      <c r="F16" s="841" t="s">
        <v>84</v>
      </c>
      <c r="G16" s="817"/>
      <c r="H16" s="818"/>
      <c r="I16" s="401">
        <v>70000</v>
      </c>
      <c r="J16" s="411"/>
      <c r="N16" s="404" t="s">
        <v>490</v>
      </c>
      <c r="O16" s="835"/>
      <c r="P16" s="836"/>
      <c r="Q16" s="843"/>
      <c r="R16" s="835"/>
      <c r="S16" s="836"/>
      <c r="T16" s="401"/>
      <c r="U16" s="405"/>
    </row>
    <row r="17" spans="2:21" ht="15.75" customHeight="1" x14ac:dyDescent="0.25">
      <c r="B17" s="403"/>
      <c r="C17" s="410" t="s">
        <v>494</v>
      </c>
      <c r="D17" s="815" t="s">
        <v>216</v>
      </c>
      <c r="E17" s="816"/>
      <c r="F17" s="841" t="s">
        <v>520</v>
      </c>
      <c r="G17" s="817"/>
      <c r="H17" s="818"/>
      <c r="I17" s="401">
        <v>70000</v>
      </c>
      <c r="J17" s="411"/>
      <c r="N17" s="406" t="s">
        <v>524</v>
      </c>
      <c r="O17" s="725"/>
      <c r="P17" s="726"/>
      <c r="Q17" s="727"/>
      <c r="R17" s="725"/>
      <c r="S17" s="726"/>
      <c r="T17" s="401"/>
      <c r="U17" s="405"/>
    </row>
    <row r="18" spans="2:21" ht="15.75" customHeight="1" x14ac:dyDescent="0.25">
      <c r="B18" s="403"/>
      <c r="C18" s="410" t="s">
        <v>495</v>
      </c>
      <c r="D18" s="815" t="s">
        <v>216</v>
      </c>
      <c r="E18" s="816"/>
      <c r="F18" s="841" t="s">
        <v>520</v>
      </c>
      <c r="G18" s="817"/>
      <c r="H18" s="818"/>
      <c r="I18" s="401">
        <v>70000</v>
      </c>
      <c r="J18" s="411"/>
      <c r="N18" s="410" t="s">
        <v>491</v>
      </c>
      <c r="O18" s="815" t="s">
        <v>216</v>
      </c>
      <c r="P18" s="816"/>
      <c r="Q18" s="841" t="s">
        <v>87</v>
      </c>
      <c r="R18" s="817"/>
      <c r="S18" s="818"/>
      <c r="T18" s="401">
        <v>300000</v>
      </c>
      <c r="U18" s="411"/>
    </row>
    <row r="19" spans="2:21" ht="15.75" customHeight="1" x14ac:dyDescent="0.25">
      <c r="B19" s="403"/>
      <c r="C19" s="410" t="s">
        <v>496</v>
      </c>
      <c r="D19" s="815" t="s">
        <v>216</v>
      </c>
      <c r="E19" s="816"/>
      <c r="F19" s="841" t="s">
        <v>521</v>
      </c>
      <c r="G19" s="817"/>
      <c r="H19" s="818"/>
      <c r="I19" s="401">
        <v>70000</v>
      </c>
      <c r="J19" s="411"/>
      <c r="N19" s="410" t="s">
        <v>492</v>
      </c>
      <c r="O19" s="815" t="s">
        <v>216</v>
      </c>
      <c r="P19" s="816"/>
      <c r="Q19" s="841" t="s">
        <v>47</v>
      </c>
      <c r="R19" s="817"/>
      <c r="S19" s="818"/>
      <c r="T19" s="401">
        <v>300000</v>
      </c>
      <c r="U19" s="411"/>
    </row>
    <row r="20" spans="2:21" x14ac:dyDescent="0.25">
      <c r="B20" s="403"/>
      <c r="C20" s="410" t="s">
        <v>497</v>
      </c>
      <c r="D20" s="817" t="s">
        <v>83</v>
      </c>
      <c r="E20" s="818"/>
      <c r="F20" s="841" t="s">
        <v>85</v>
      </c>
      <c r="G20" s="817"/>
      <c r="H20" s="818"/>
      <c r="I20" s="401">
        <v>250000</v>
      </c>
      <c r="J20" s="411"/>
      <c r="N20" s="410" t="s">
        <v>493</v>
      </c>
      <c r="O20" s="817" t="s">
        <v>83</v>
      </c>
      <c r="P20" s="818"/>
      <c r="Q20" s="841" t="s">
        <v>84</v>
      </c>
      <c r="R20" s="817"/>
      <c r="S20" s="818"/>
      <c r="T20" s="401">
        <v>70000</v>
      </c>
      <c r="U20" s="411"/>
    </row>
    <row r="21" spans="2:21" ht="18.75" customHeight="1" x14ac:dyDescent="0.25">
      <c r="B21" s="412"/>
      <c r="C21" s="413" t="s">
        <v>522</v>
      </c>
      <c r="D21" s="817"/>
      <c r="E21" s="818"/>
      <c r="F21" s="841"/>
      <c r="G21" s="817"/>
      <c r="H21" s="818"/>
      <c r="I21" s="401"/>
      <c r="J21" s="414" t="s">
        <v>498</v>
      </c>
      <c r="N21" s="410" t="s">
        <v>494</v>
      </c>
      <c r="O21" s="815" t="s">
        <v>216</v>
      </c>
      <c r="P21" s="816"/>
      <c r="Q21" s="841" t="s">
        <v>520</v>
      </c>
      <c r="R21" s="817"/>
      <c r="S21" s="818"/>
      <c r="T21" s="401">
        <v>70000</v>
      </c>
      <c r="U21" s="411"/>
    </row>
    <row r="22" spans="2:21" ht="15.75" customHeight="1" x14ac:dyDescent="0.25">
      <c r="B22" s="403"/>
      <c r="C22" s="410" t="s">
        <v>499</v>
      </c>
      <c r="D22" s="815" t="s">
        <v>216</v>
      </c>
      <c r="E22" s="816"/>
      <c r="F22" s="841" t="s">
        <v>236</v>
      </c>
      <c r="G22" s="817"/>
      <c r="H22" s="818"/>
      <c r="I22" s="401">
        <v>70000</v>
      </c>
      <c r="J22" s="415" t="s">
        <v>500</v>
      </c>
      <c r="N22" s="410" t="s">
        <v>495</v>
      </c>
      <c r="O22" s="815" t="s">
        <v>216</v>
      </c>
      <c r="P22" s="816"/>
      <c r="Q22" s="841" t="s">
        <v>520</v>
      </c>
      <c r="R22" s="817"/>
      <c r="S22" s="818"/>
      <c r="T22" s="401">
        <v>70000</v>
      </c>
      <c r="U22" s="411"/>
    </row>
    <row r="23" spans="2:21" ht="17.25" customHeight="1" x14ac:dyDescent="0.25">
      <c r="B23" s="403"/>
      <c r="C23" s="352" t="s">
        <v>645</v>
      </c>
      <c r="D23" s="814" t="s">
        <v>216</v>
      </c>
      <c r="E23" s="813"/>
      <c r="F23" s="838" t="s">
        <v>237</v>
      </c>
      <c r="G23" s="819"/>
      <c r="H23" s="820"/>
      <c r="I23" s="416">
        <v>70000</v>
      </c>
      <c r="J23" s="415" t="s">
        <v>517</v>
      </c>
      <c r="N23" s="410" t="s">
        <v>496</v>
      </c>
      <c r="O23" s="815" t="s">
        <v>216</v>
      </c>
      <c r="P23" s="816"/>
      <c r="Q23" s="841" t="s">
        <v>521</v>
      </c>
      <c r="R23" s="817"/>
      <c r="S23" s="818"/>
      <c r="T23" s="401">
        <v>70000</v>
      </c>
      <c r="U23" s="411"/>
    </row>
    <row r="24" spans="2:21" ht="19.5" customHeight="1" x14ac:dyDescent="0.25">
      <c r="B24" s="417"/>
      <c r="C24" s="418" t="s">
        <v>501</v>
      </c>
      <c r="D24" s="825"/>
      <c r="E24" s="824"/>
      <c r="F24" s="823"/>
      <c r="G24" s="825"/>
      <c r="H24" s="824"/>
      <c r="I24" s="419">
        <f>SUM(I14:I23)</f>
        <v>1270000</v>
      </c>
      <c r="J24" s="420" t="s">
        <v>502</v>
      </c>
      <c r="N24" s="410" t="s">
        <v>497</v>
      </c>
      <c r="O24" s="817" t="s">
        <v>83</v>
      </c>
      <c r="P24" s="818"/>
      <c r="Q24" s="841" t="s">
        <v>85</v>
      </c>
      <c r="R24" s="817"/>
      <c r="S24" s="818"/>
      <c r="T24" s="401">
        <v>250000</v>
      </c>
      <c r="U24" s="411"/>
    </row>
    <row r="25" spans="2:21" ht="21.75" customHeight="1" x14ac:dyDescent="0.25">
      <c r="B25" s="417"/>
      <c r="C25" s="421" t="s">
        <v>503</v>
      </c>
      <c r="D25" s="814"/>
      <c r="E25" s="813"/>
      <c r="F25" s="812"/>
      <c r="G25" s="814"/>
      <c r="H25" s="813"/>
      <c r="I25" s="422"/>
      <c r="J25" s="423"/>
      <c r="N25" s="413" t="s">
        <v>522</v>
      </c>
      <c r="O25" s="817"/>
      <c r="P25" s="818"/>
      <c r="Q25" s="841"/>
      <c r="R25" s="817"/>
      <c r="S25" s="818"/>
      <c r="T25" s="401"/>
      <c r="U25" s="414" t="s">
        <v>498</v>
      </c>
    </row>
    <row r="26" spans="2:21" ht="15.75" customHeight="1" x14ac:dyDescent="0.25">
      <c r="B26" s="417"/>
      <c r="C26" s="424" t="s">
        <v>504</v>
      </c>
      <c r="D26" s="815" t="s">
        <v>216</v>
      </c>
      <c r="E26" s="816"/>
      <c r="F26" s="841" t="s">
        <v>47</v>
      </c>
      <c r="G26" s="817"/>
      <c r="H26" s="818"/>
      <c r="I26" s="425">
        <v>300000</v>
      </c>
      <c r="J26" s="423"/>
      <c r="N26" s="410" t="s">
        <v>499</v>
      </c>
      <c r="O26" s="815" t="s">
        <v>216</v>
      </c>
      <c r="P26" s="816"/>
      <c r="Q26" s="841" t="s">
        <v>236</v>
      </c>
      <c r="R26" s="817"/>
      <c r="S26" s="818"/>
      <c r="T26" s="401">
        <v>70000</v>
      </c>
      <c r="U26" s="415" t="s">
        <v>500</v>
      </c>
    </row>
    <row r="27" spans="2:21" ht="15.75" customHeight="1" x14ac:dyDescent="0.25">
      <c r="B27" s="417"/>
      <c r="C27" s="426" t="s">
        <v>505</v>
      </c>
      <c r="D27" s="814" t="s">
        <v>216</v>
      </c>
      <c r="E27" s="813"/>
      <c r="F27" s="838" t="s">
        <v>506</v>
      </c>
      <c r="G27" s="819"/>
      <c r="H27" s="820"/>
      <c r="I27" s="422">
        <v>300000</v>
      </c>
      <c r="J27" s="427">
        <f>I26+I27</f>
        <v>600000</v>
      </c>
      <c r="N27" s="352" t="s">
        <v>645</v>
      </c>
      <c r="O27" s="814" t="s">
        <v>216</v>
      </c>
      <c r="P27" s="813"/>
      <c r="Q27" s="838" t="s">
        <v>237</v>
      </c>
      <c r="R27" s="819"/>
      <c r="S27" s="820"/>
      <c r="T27" s="416">
        <v>70000</v>
      </c>
      <c r="U27" s="415" t="s">
        <v>517</v>
      </c>
    </row>
    <row r="28" spans="2:21" ht="20.25" customHeight="1" thickBot="1" x14ac:dyDescent="0.3">
      <c r="B28" s="428"/>
      <c r="C28" s="429" t="s">
        <v>501</v>
      </c>
      <c r="D28" s="821"/>
      <c r="E28" s="822"/>
      <c r="F28" s="839"/>
      <c r="G28" s="821"/>
      <c r="H28" s="822"/>
      <c r="I28" s="430"/>
      <c r="J28" s="431">
        <v>1800000</v>
      </c>
      <c r="N28" s="418" t="s">
        <v>501</v>
      </c>
      <c r="O28" s="825"/>
      <c r="P28" s="824"/>
      <c r="Q28" s="823"/>
      <c r="R28" s="825"/>
      <c r="S28" s="824"/>
      <c r="T28" s="419">
        <f>SUM(T18:T27)</f>
        <v>1270000</v>
      </c>
      <c r="U28" s="420" t="s">
        <v>502</v>
      </c>
    </row>
    <row r="29" spans="2:21" ht="15.75" thickTop="1" x14ac:dyDescent="0.25">
      <c r="B29" s="316"/>
      <c r="C29" s="316"/>
      <c r="D29" s="316"/>
      <c r="E29" s="316"/>
      <c r="F29" s="316"/>
      <c r="G29" s="316"/>
      <c r="H29" s="316"/>
      <c r="I29" s="432"/>
      <c r="J29" s="316"/>
      <c r="N29" s="421" t="s">
        <v>503</v>
      </c>
      <c r="O29" s="814"/>
      <c r="P29" s="813"/>
      <c r="Q29" s="812"/>
      <c r="R29" s="814"/>
      <c r="S29" s="813"/>
      <c r="T29" s="422"/>
      <c r="U29" s="423"/>
    </row>
    <row r="30" spans="2:21" ht="15.75" thickBot="1" x14ac:dyDescent="0.3">
      <c r="B30" s="316"/>
      <c r="C30" s="316"/>
      <c r="D30" s="316"/>
      <c r="E30" s="316"/>
      <c r="F30" s="316"/>
      <c r="G30" s="316"/>
      <c r="H30" s="316"/>
      <c r="I30" s="432"/>
      <c r="J30" s="316"/>
      <c r="N30" s="424" t="s">
        <v>504</v>
      </c>
      <c r="O30" s="815" t="s">
        <v>216</v>
      </c>
      <c r="P30" s="816"/>
      <c r="Q30" s="841" t="s">
        <v>47</v>
      </c>
      <c r="R30" s="817"/>
      <c r="S30" s="818"/>
      <c r="T30" s="425">
        <v>300000</v>
      </c>
      <c r="U30" s="423"/>
    </row>
    <row r="31" spans="2:21" ht="15.75" thickTop="1" x14ac:dyDescent="0.25">
      <c r="B31" s="844" t="s">
        <v>3</v>
      </c>
      <c r="C31" s="846" t="s">
        <v>4</v>
      </c>
      <c r="D31" s="847"/>
      <c r="E31" s="847"/>
      <c r="F31" s="847"/>
      <c r="G31" s="847"/>
      <c r="H31" s="847"/>
      <c r="I31" s="847"/>
      <c r="J31" s="848"/>
      <c r="N31" s="426" t="s">
        <v>505</v>
      </c>
      <c r="O31" s="814" t="s">
        <v>216</v>
      </c>
      <c r="P31" s="813"/>
      <c r="Q31" s="838" t="s">
        <v>506</v>
      </c>
      <c r="R31" s="819"/>
      <c r="S31" s="820"/>
      <c r="T31" s="422">
        <v>300000</v>
      </c>
      <c r="U31" s="427">
        <f>T30+T31</f>
        <v>600000</v>
      </c>
    </row>
    <row r="32" spans="2:21" ht="29.25" thickBot="1" x14ac:dyDescent="0.3">
      <c r="B32" s="845"/>
      <c r="C32" s="433" t="s">
        <v>5</v>
      </c>
      <c r="D32" s="849" t="s">
        <v>6</v>
      </c>
      <c r="E32" s="850"/>
      <c r="F32" s="849" t="s">
        <v>7</v>
      </c>
      <c r="G32" s="849"/>
      <c r="H32" s="850"/>
      <c r="I32" s="435" t="s">
        <v>477</v>
      </c>
      <c r="J32" s="394" t="s">
        <v>487</v>
      </c>
      <c r="N32" s="429" t="s">
        <v>501</v>
      </c>
      <c r="O32" s="821"/>
      <c r="P32" s="822"/>
      <c r="Q32" s="839"/>
      <c r="R32" s="821"/>
      <c r="S32" s="822"/>
      <c r="T32" s="430"/>
      <c r="U32" s="431">
        <v>1800000</v>
      </c>
    </row>
    <row r="33" spans="2:10" ht="16.5" thickTop="1" thickBot="1" x14ac:dyDescent="0.3">
      <c r="B33" s="395"/>
      <c r="C33" s="396" t="s">
        <v>507</v>
      </c>
      <c r="D33" s="837"/>
      <c r="E33" s="837"/>
      <c r="F33" s="837"/>
      <c r="G33" s="837"/>
      <c r="H33" s="837"/>
      <c r="I33" s="397"/>
      <c r="J33" s="398"/>
    </row>
    <row r="34" spans="2:10" ht="15.75" thickTop="1" x14ac:dyDescent="0.25">
      <c r="B34" s="399">
        <v>2</v>
      </c>
      <c r="C34" s="400" t="s">
        <v>489</v>
      </c>
      <c r="D34" s="842"/>
      <c r="E34" s="834"/>
      <c r="F34" s="842"/>
      <c r="G34" s="833"/>
      <c r="H34" s="834"/>
      <c r="I34" s="401"/>
      <c r="J34" s="402"/>
    </row>
    <row r="35" spans="2:10" x14ac:dyDescent="0.25">
      <c r="B35" s="403"/>
      <c r="C35" s="404" t="s">
        <v>490</v>
      </c>
      <c r="D35" s="843"/>
      <c r="E35" s="836"/>
      <c r="F35" s="843"/>
      <c r="G35" s="835"/>
      <c r="H35" s="836"/>
      <c r="I35" s="401"/>
      <c r="J35" s="405"/>
    </row>
    <row r="36" spans="2:10" x14ac:dyDescent="0.25">
      <c r="B36" s="403"/>
      <c r="C36" s="406" t="s">
        <v>518</v>
      </c>
      <c r="D36" s="409"/>
      <c r="E36" s="408"/>
      <c r="F36" s="409"/>
      <c r="G36" s="407"/>
      <c r="H36" s="408"/>
      <c r="I36" s="401"/>
      <c r="J36" s="405"/>
    </row>
    <row r="37" spans="2:10" x14ac:dyDescent="0.25">
      <c r="B37" s="403"/>
      <c r="C37" s="410" t="s">
        <v>491</v>
      </c>
      <c r="D37" s="840" t="s">
        <v>216</v>
      </c>
      <c r="E37" s="816"/>
      <c r="F37" s="841" t="s">
        <v>519</v>
      </c>
      <c r="G37" s="817"/>
      <c r="H37" s="818"/>
      <c r="I37" s="401">
        <v>300000</v>
      </c>
      <c r="J37" s="411"/>
    </row>
    <row r="38" spans="2:10" x14ac:dyDescent="0.25">
      <c r="B38" s="403"/>
      <c r="C38" s="410" t="s">
        <v>492</v>
      </c>
      <c r="D38" s="840" t="s">
        <v>216</v>
      </c>
      <c r="E38" s="816"/>
      <c r="F38" s="841" t="s">
        <v>47</v>
      </c>
      <c r="G38" s="817"/>
      <c r="H38" s="818"/>
      <c r="I38" s="401">
        <v>300000</v>
      </c>
      <c r="J38" s="411"/>
    </row>
    <row r="39" spans="2:10" x14ac:dyDescent="0.25">
      <c r="B39" s="403"/>
      <c r="C39" s="410" t="s">
        <v>508</v>
      </c>
      <c r="D39" s="841" t="s">
        <v>83</v>
      </c>
      <c r="E39" s="818"/>
      <c r="F39" s="841" t="s">
        <v>84</v>
      </c>
      <c r="G39" s="817"/>
      <c r="H39" s="818"/>
      <c r="I39" s="401">
        <v>240000</v>
      </c>
      <c r="J39" s="411"/>
    </row>
    <row r="40" spans="2:10" x14ac:dyDescent="0.25">
      <c r="B40" s="403"/>
      <c r="C40" s="410" t="s">
        <v>509</v>
      </c>
      <c r="D40" s="840" t="s">
        <v>216</v>
      </c>
      <c r="E40" s="816"/>
      <c r="F40" s="841" t="s">
        <v>88</v>
      </c>
      <c r="G40" s="817"/>
      <c r="H40" s="818"/>
      <c r="I40" s="401">
        <v>240000</v>
      </c>
      <c r="J40" s="411"/>
    </row>
    <row r="41" spans="2:10" x14ac:dyDescent="0.25">
      <c r="B41" s="403"/>
      <c r="C41" s="410" t="s">
        <v>510</v>
      </c>
      <c r="D41" s="840" t="s">
        <v>216</v>
      </c>
      <c r="E41" s="816"/>
      <c r="F41" s="841" t="s">
        <v>88</v>
      </c>
      <c r="G41" s="817"/>
      <c r="H41" s="818"/>
      <c r="I41" s="401">
        <v>140000</v>
      </c>
      <c r="J41" s="411"/>
    </row>
    <row r="42" spans="2:10" x14ac:dyDescent="0.25">
      <c r="B42" s="403"/>
      <c r="C42" s="410" t="s">
        <v>496</v>
      </c>
      <c r="D42" s="840" t="s">
        <v>216</v>
      </c>
      <c r="E42" s="816"/>
      <c r="F42" s="841" t="s">
        <v>89</v>
      </c>
      <c r="G42" s="817"/>
      <c r="H42" s="818"/>
      <c r="I42" s="401">
        <v>70000</v>
      </c>
      <c r="J42" s="411"/>
    </row>
    <row r="43" spans="2:10" x14ac:dyDescent="0.25">
      <c r="B43" s="403"/>
      <c r="C43" s="410" t="s">
        <v>497</v>
      </c>
      <c r="D43" s="841" t="s">
        <v>83</v>
      </c>
      <c r="E43" s="818"/>
      <c r="F43" s="841" t="s">
        <v>85</v>
      </c>
      <c r="G43" s="817"/>
      <c r="H43" s="818"/>
      <c r="I43" s="401">
        <v>250000</v>
      </c>
      <c r="J43" s="411"/>
    </row>
    <row r="44" spans="2:10" x14ac:dyDescent="0.25">
      <c r="B44" s="412"/>
      <c r="C44" s="406" t="s">
        <v>522</v>
      </c>
      <c r="D44" s="841"/>
      <c r="E44" s="818"/>
      <c r="F44" s="841"/>
      <c r="G44" s="817"/>
      <c r="H44" s="818"/>
      <c r="I44" s="401"/>
      <c r="J44" s="414" t="s">
        <v>498</v>
      </c>
    </row>
    <row r="45" spans="2:10" x14ac:dyDescent="0.25">
      <c r="B45" s="403"/>
      <c r="C45" s="410" t="s">
        <v>523</v>
      </c>
      <c r="D45" s="840" t="s">
        <v>216</v>
      </c>
      <c r="E45" s="816"/>
      <c r="F45" s="841" t="s">
        <v>90</v>
      </c>
      <c r="G45" s="817"/>
      <c r="H45" s="818"/>
      <c r="I45" s="401">
        <v>70000</v>
      </c>
      <c r="J45" s="415" t="s">
        <v>500</v>
      </c>
    </row>
    <row r="46" spans="2:10" ht="16.5" x14ac:dyDescent="0.25">
      <c r="B46" s="403"/>
      <c r="C46" s="352" t="s">
        <v>646</v>
      </c>
      <c r="D46" s="812" t="s">
        <v>216</v>
      </c>
      <c r="E46" s="813"/>
      <c r="F46" s="838" t="s">
        <v>91</v>
      </c>
      <c r="G46" s="819"/>
      <c r="H46" s="820"/>
      <c r="I46" s="416">
        <v>70000</v>
      </c>
      <c r="J46" s="415" t="s">
        <v>517</v>
      </c>
    </row>
    <row r="47" spans="2:10" x14ac:dyDescent="0.25">
      <c r="B47" s="417"/>
      <c r="C47" s="418" t="s">
        <v>501</v>
      </c>
      <c r="D47" s="823"/>
      <c r="E47" s="824"/>
      <c r="F47" s="823"/>
      <c r="G47" s="825"/>
      <c r="H47" s="824"/>
      <c r="I47" s="419">
        <f>SUM(I37:I46)</f>
        <v>1680000</v>
      </c>
      <c r="J47" s="420">
        <v>1500000</v>
      </c>
    </row>
    <row r="48" spans="2:10" x14ac:dyDescent="0.25">
      <c r="B48" s="417"/>
      <c r="C48" s="421" t="s">
        <v>503</v>
      </c>
      <c r="D48" s="812"/>
      <c r="E48" s="813"/>
      <c r="F48" s="812"/>
      <c r="G48" s="814"/>
      <c r="H48" s="813"/>
      <c r="I48" s="422"/>
      <c r="J48" s="436"/>
    </row>
    <row r="49" spans="2:10" x14ac:dyDescent="0.25">
      <c r="B49" s="417"/>
      <c r="C49" s="424" t="s">
        <v>504</v>
      </c>
      <c r="D49" s="840" t="s">
        <v>216</v>
      </c>
      <c r="E49" s="816"/>
      <c r="F49" s="841" t="s">
        <v>47</v>
      </c>
      <c r="G49" s="817"/>
      <c r="H49" s="818"/>
      <c r="I49" s="425">
        <v>300000</v>
      </c>
      <c r="J49" s="436"/>
    </row>
    <row r="50" spans="2:10" x14ac:dyDescent="0.25">
      <c r="B50" s="417"/>
      <c r="C50" s="426" t="s">
        <v>505</v>
      </c>
      <c r="D50" s="812" t="s">
        <v>216</v>
      </c>
      <c r="E50" s="813"/>
      <c r="F50" s="838" t="s">
        <v>87</v>
      </c>
      <c r="G50" s="819"/>
      <c r="H50" s="820"/>
      <c r="I50" s="422">
        <v>300000</v>
      </c>
      <c r="J50" s="427">
        <f>I49+I50</f>
        <v>600000</v>
      </c>
    </row>
    <row r="51" spans="2:10" ht="15.75" thickBot="1" x14ac:dyDescent="0.3">
      <c r="B51" s="428"/>
      <c r="C51" s="429" t="s">
        <v>501</v>
      </c>
      <c r="D51" s="839"/>
      <c r="E51" s="822"/>
      <c r="F51" s="839"/>
      <c r="G51" s="821"/>
      <c r="H51" s="822"/>
      <c r="I51" s="430"/>
      <c r="J51" s="431">
        <v>2100000</v>
      </c>
    </row>
    <row r="52" spans="2:10" ht="15.75" thickTop="1" x14ac:dyDescent="0.25">
      <c r="B52" s="316"/>
      <c r="C52" s="316"/>
      <c r="D52" s="316"/>
      <c r="E52" s="316"/>
      <c r="F52" s="316"/>
      <c r="G52" s="316"/>
      <c r="H52" s="316"/>
      <c r="I52" s="432"/>
      <c r="J52" s="316"/>
    </row>
    <row r="53" spans="2:10" ht="15.75" thickBot="1" x14ac:dyDescent="0.3">
      <c r="B53" s="316"/>
      <c r="C53" s="316"/>
      <c r="D53" s="316"/>
      <c r="E53" s="316"/>
      <c r="F53" s="316"/>
      <c r="G53" s="316"/>
      <c r="H53" s="316"/>
      <c r="I53" s="432"/>
      <c r="J53" s="316"/>
    </row>
    <row r="54" spans="2:10" ht="15.75" thickTop="1" x14ac:dyDescent="0.25">
      <c r="B54" s="826" t="s">
        <v>3</v>
      </c>
      <c r="C54" s="828" t="s">
        <v>4</v>
      </c>
      <c r="D54" s="829"/>
      <c r="E54" s="829"/>
      <c r="F54" s="829"/>
      <c r="G54" s="829"/>
      <c r="H54" s="829"/>
      <c r="I54" s="829"/>
      <c r="J54" s="830"/>
    </row>
    <row r="55" spans="2:10" ht="29.25" thickBot="1" x14ac:dyDescent="0.3">
      <c r="B55" s="827"/>
      <c r="C55" s="437" t="s">
        <v>5</v>
      </c>
      <c r="D55" s="831" t="s">
        <v>6</v>
      </c>
      <c r="E55" s="832"/>
      <c r="F55" s="831" t="s">
        <v>7</v>
      </c>
      <c r="G55" s="831"/>
      <c r="H55" s="832"/>
      <c r="I55" s="438" t="s">
        <v>477</v>
      </c>
      <c r="J55" s="439" t="s">
        <v>487</v>
      </c>
    </row>
    <row r="56" spans="2:10" ht="16.5" thickTop="1" thickBot="1" x14ac:dyDescent="0.3">
      <c r="B56" s="395"/>
      <c r="C56" s="396" t="s">
        <v>511</v>
      </c>
      <c r="D56" s="837"/>
      <c r="E56" s="837"/>
      <c r="F56" s="837"/>
      <c r="G56" s="837"/>
      <c r="H56" s="837"/>
      <c r="I56" s="397"/>
      <c r="J56" s="398"/>
    </row>
    <row r="57" spans="2:10" ht="15.75" thickTop="1" x14ac:dyDescent="0.25">
      <c r="B57" s="399">
        <v>3</v>
      </c>
      <c r="C57" s="440" t="s">
        <v>512</v>
      </c>
      <c r="D57" s="833"/>
      <c r="E57" s="834"/>
      <c r="F57" s="833"/>
      <c r="G57" s="833"/>
      <c r="H57" s="834"/>
      <c r="I57" s="401"/>
      <c r="J57" s="402"/>
    </row>
    <row r="58" spans="2:10" x14ac:dyDescent="0.25">
      <c r="B58" s="403"/>
      <c r="C58" s="441" t="s">
        <v>490</v>
      </c>
      <c r="D58" s="835"/>
      <c r="E58" s="836"/>
      <c r="F58" s="835"/>
      <c r="G58" s="835"/>
      <c r="H58" s="836"/>
      <c r="I58" s="401"/>
      <c r="J58" s="405"/>
    </row>
    <row r="59" spans="2:10" x14ac:dyDescent="0.25">
      <c r="B59" s="403"/>
      <c r="C59" s="442" t="s">
        <v>518</v>
      </c>
      <c r="D59" s="407"/>
      <c r="E59" s="408"/>
      <c r="F59" s="407"/>
      <c r="G59" s="407"/>
      <c r="H59" s="408"/>
      <c r="I59" s="401"/>
      <c r="J59" s="405"/>
    </row>
    <row r="60" spans="2:10" x14ac:dyDescent="0.25">
      <c r="B60" s="403"/>
      <c r="C60" s="443" t="s">
        <v>513</v>
      </c>
      <c r="D60" s="815" t="s">
        <v>216</v>
      </c>
      <c r="E60" s="816"/>
      <c r="F60" s="817" t="s">
        <v>87</v>
      </c>
      <c r="G60" s="817"/>
      <c r="H60" s="818"/>
      <c r="I60" s="401">
        <v>80000</v>
      </c>
      <c r="J60" s="411"/>
    </row>
    <row r="61" spans="2:10" x14ac:dyDescent="0.25">
      <c r="B61" s="403"/>
      <c r="C61" s="443" t="s">
        <v>514</v>
      </c>
      <c r="D61" s="815" t="s">
        <v>216</v>
      </c>
      <c r="E61" s="816"/>
      <c r="F61" s="817" t="s">
        <v>47</v>
      </c>
      <c r="G61" s="817"/>
      <c r="H61" s="818"/>
      <c r="I61" s="401">
        <v>70000</v>
      </c>
      <c r="J61" s="411"/>
    </row>
    <row r="62" spans="2:10" x14ac:dyDescent="0.25">
      <c r="B62" s="403"/>
      <c r="C62" s="443" t="s">
        <v>493</v>
      </c>
      <c r="D62" s="817" t="s">
        <v>83</v>
      </c>
      <c r="E62" s="818"/>
      <c r="F62" s="817" t="s">
        <v>84</v>
      </c>
      <c r="G62" s="817"/>
      <c r="H62" s="818"/>
      <c r="I62" s="401">
        <v>70000</v>
      </c>
      <c r="J62" s="411"/>
    </row>
    <row r="63" spans="2:10" x14ac:dyDescent="0.25">
      <c r="B63" s="403"/>
      <c r="C63" s="443" t="s">
        <v>494</v>
      </c>
      <c r="D63" s="815" t="s">
        <v>216</v>
      </c>
      <c r="E63" s="816"/>
      <c r="F63" s="817" t="s">
        <v>520</v>
      </c>
      <c r="G63" s="817"/>
      <c r="H63" s="818"/>
      <c r="I63" s="401">
        <v>70000</v>
      </c>
      <c r="J63" s="411"/>
    </row>
    <row r="64" spans="2:10" x14ac:dyDescent="0.25">
      <c r="B64" s="403"/>
      <c r="C64" s="443" t="s">
        <v>495</v>
      </c>
      <c r="D64" s="815" t="s">
        <v>216</v>
      </c>
      <c r="E64" s="816"/>
      <c r="F64" s="817" t="s">
        <v>520</v>
      </c>
      <c r="G64" s="817"/>
      <c r="H64" s="818"/>
      <c r="I64" s="401">
        <v>70000</v>
      </c>
      <c r="J64" s="411"/>
    </row>
    <row r="65" spans="2:10" x14ac:dyDescent="0.25">
      <c r="B65" s="403"/>
      <c r="C65" s="443" t="s">
        <v>496</v>
      </c>
      <c r="D65" s="815" t="s">
        <v>216</v>
      </c>
      <c r="E65" s="816"/>
      <c r="F65" s="817" t="s">
        <v>521</v>
      </c>
      <c r="G65" s="817"/>
      <c r="H65" s="818"/>
      <c r="I65" s="401">
        <v>70000</v>
      </c>
      <c r="J65" s="411"/>
    </row>
    <row r="66" spans="2:10" x14ac:dyDescent="0.25">
      <c r="B66" s="403"/>
      <c r="C66" s="443" t="s">
        <v>497</v>
      </c>
      <c r="D66" s="817" t="s">
        <v>83</v>
      </c>
      <c r="E66" s="818"/>
      <c r="F66" s="817" t="s">
        <v>85</v>
      </c>
      <c r="G66" s="817"/>
      <c r="H66" s="818"/>
      <c r="I66" s="401">
        <v>250000</v>
      </c>
      <c r="J66" s="411"/>
    </row>
    <row r="67" spans="2:10" x14ac:dyDescent="0.25">
      <c r="B67" s="412"/>
      <c r="C67" s="406" t="s">
        <v>522</v>
      </c>
      <c r="D67" s="817"/>
      <c r="E67" s="818"/>
      <c r="F67" s="817"/>
      <c r="G67" s="817"/>
      <c r="H67" s="818"/>
      <c r="I67" s="401"/>
      <c r="J67" s="414" t="s">
        <v>498</v>
      </c>
    </row>
    <row r="68" spans="2:10" x14ac:dyDescent="0.25">
      <c r="B68" s="403"/>
      <c r="C68" s="443" t="s">
        <v>499</v>
      </c>
      <c r="D68" s="815" t="s">
        <v>216</v>
      </c>
      <c r="E68" s="816"/>
      <c r="F68" s="817" t="s">
        <v>236</v>
      </c>
      <c r="G68" s="817"/>
      <c r="H68" s="818"/>
      <c r="I68" s="401">
        <v>70000</v>
      </c>
      <c r="J68" s="415" t="s">
        <v>500</v>
      </c>
    </row>
    <row r="69" spans="2:10" ht="16.5" x14ac:dyDescent="0.25">
      <c r="B69" s="403"/>
      <c r="C69" s="352" t="s">
        <v>645</v>
      </c>
      <c r="D69" s="812" t="s">
        <v>216</v>
      </c>
      <c r="E69" s="813"/>
      <c r="F69" s="819" t="s">
        <v>237</v>
      </c>
      <c r="G69" s="819"/>
      <c r="H69" s="820"/>
      <c r="I69" s="416">
        <v>70000</v>
      </c>
      <c r="J69" s="415" t="s">
        <v>517</v>
      </c>
    </row>
    <row r="70" spans="2:10" x14ac:dyDescent="0.25">
      <c r="B70" s="417"/>
      <c r="C70" s="418" t="s">
        <v>501</v>
      </c>
      <c r="D70" s="823"/>
      <c r="E70" s="824"/>
      <c r="F70" s="825"/>
      <c r="G70" s="825"/>
      <c r="H70" s="824"/>
      <c r="I70" s="419">
        <f>SUM(I60:I69)</f>
        <v>820000</v>
      </c>
      <c r="J70" s="420">
        <v>735000</v>
      </c>
    </row>
    <row r="71" spans="2:10" x14ac:dyDescent="0.25">
      <c r="B71" s="417"/>
      <c r="C71" s="421" t="s">
        <v>503</v>
      </c>
      <c r="D71" s="812"/>
      <c r="E71" s="813"/>
      <c r="F71" s="814"/>
      <c r="G71" s="814"/>
      <c r="H71" s="813"/>
      <c r="I71" s="422"/>
      <c r="J71" s="436"/>
    </row>
    <row r="72" spans="2:10" x14ac:dyDescent="0.25">
      <c r="B72" s="417"/>
      <c r="C72" s="444" t="s">
        <v>515</v>
      </c>
      <c r="D72" s="815" t="s">
        <v>216</v>
      </c>
      <c r="E72" s="816"/>
      <c r="F72" s="817" t="s">
        <v>47</v>
      </c>
      <c r="G72" s="817"/>
      <c r="H72" s="818"/>
      <c r="I72" s="425">
        <v>150000</v>
      </c>
      <c r="J72" s="436"/>
    </row>
    <row r="73" spans="2:10" x14ac:dyDescent="0.25">
      <c r="B73" s="417"/>
      <c r="C73" s="426" t="s">
        <v>516</v>
      </c>
      <c r="D73" s="812" t="s">
        <v>216</v>
      </c>
      <c r="E73" s="813"/>
      <c r="F73" s="819" t="s">
        <v>87</v>
      </c>
      <c r="G73" s="819"/>
      <c r="H73" s="820"/>
      <c r="I73" s="422">
        <v>150000</v>
      </c>
      <c r="J73" s="427">
        <f>I72+I73</f>
        <v>300000</v>
      </c>
    </row>
    <row r="74" spans="2:10" ht="15.75" thickBot="1" x14ac:dyDescent="0.3">
      <c r="B74" s="428"/>
      <c r="C74" s="445" t="s">
        <v>501</v>
      </c>
      <c r="D74" s="821"/>
      <c r="E74" s="822"/>
      <c r="F74" s="821"/>
      <c r="G74" s="821"/>
      <c r="H74" s="822"/>
      <c r="I74" s="430"/>
      <c r="J74" s="431">
        <v>1035000</v>
      </c>
    </row>
    <row r="75" spans="2:10" ht="15.75" thickTop="1" x14ac:dyDescent="0.25">
      <c r="B75" s="316"/>
      <c r="C75" s="316"/>
      <c r="D75" s="316"/>
      <c r="E75" s="316"/>
      <c r="F75" s="316"/>
      <c r="G75" s="316"/>
      <c r="H75" s="316"/>
      <c r="I75" s="432"/>
      <c r="J75" s="316"/>
    </row>
    <row r="76" spans="2:10" s="204" customFormat="1" ht="14.25" customHeight="1" x14ac:dyDescent="0.25">
      <c r="B76" s="446" t="s">
        <v>525</v>
      </c>
      <c r="C76" s="446"/>
      <c r="D76" s="446"/>
      <c r="E76" s="446"/>
      <c r="F76" s="446"/>
      <c r="G76" s="446"/>
      <c r="H76" s="446"/>
      <c r="I76" s="447"/>
      <c r="J76" s="446"/>
    </row>
    <row r="77" spans="2:10" ht="15.75" thickBot="1" x14ac:dyDescent="0.3">
      <c r="B77" s="316"/>
      <c r="C77" s="316"/>
      <c r="D77" s="316"/>
      <c r="E77" s="316"/>
      <c r="F77" s="316"/>
      <c r="G77" s="316"/>
      <c r="H77" s="316"/>
      <c r="I77" s="432"/>
      <c r="J77" s="316"/>
    </row>
    <row r="78" spans="2:10" ht="15.75" thickTop="1" x14ac:dyDescent="0.25">
      <c r="B78" s="844" t="s">
        <v>3</v>
      </c>
      <c r="C78" s="846" t="s">
        <v>4</v>
      </c>
      <c r="D78" s="847"/>
      <c r="E78" s="847"/>
      <c r="F78" s="847"/>
      <c r="G78" s="847"/>
      <c r="H78" s="847"/>
      <c r="I78" s="847"/>
      <c r="J78" s="848"/>
    </row>
    <row r="79" spans="2:10" ht="29.25" thickBot="1" x14ac:dyDescent="0.3">
      <c r="B79" s="845"/>
      <c r="C79" s="392" t="s">
        <v>5</v>
      </c>
      <c r="D79" s="853" t="s">
        <v>6</v>
      </c>
      <c r="E79" s="854"/>
      <c r="F79" s="853" t="s">
        <v>7</v>
      </c>
      <c r="G79" s="853"/>
      <c r="H79" s="854"/>
      <c r="I79" s="393" t="s">
        <v>477</v>
      </c>
      <c r="J79" s="394" t="s">
        <v>487</v>
      </c>
    </row>
    <row r="80" spans="2:10" ht="16.5" thickTop="1" thickBot="1" x14ac:dyDescent="0.3">
      <c r="B80" s="395"/>
      <c r="C80" s="396" t="s">
        <v>488</v>
      </c>
      <c r="D80" s="837"/>
      <c r="E80" s="837"/>
      <c r="F80" s="837"/>
      <c r="G80" s="837"/>
      <c r="H80" s="837"/>
      <c r="I80" s="397"/>
      <c r="J80" s="398"/>
    </row>
    <row r="81" spans="2:10" ht="15.75" thickTop="1" x14ac:dyDescent="0.25">
      <c r="B81" s="399">
        <v>4</v>
      </c>
      <c r="C81" s="400" t="s">
        <v>489</v>
      </c>
      <c r="D81" s="833"/>
      <c r="E81" s="834"/>
      <c r="F81" s="842"/>
      <c r="G81" s="833"/>
      <c r="H81" s="834"/>
      <c r="I81" s="401"/>
      <c r="J81" s="402"/>
    </row>
    <row r="82" spans="2:10" x14ac:dyDescent="0.25">
      <c r="B82" s="403"/>
      <c r="C82" s="404" t="s">
        <v>490</v>
      </c>
      <c r="D82" s="835"/>
      <c r="E82" s="836"/>
      <c r="F82" s="843"/>
      <c r="G82" s="835"/>
      <c r="H82" s="836"/>
      <c r="I82" s="401"/>
      <c r="J82" s="405"/>
    </row>
    <row r="83" spans="2:10" x14ac:dyDescent="0.25">
      <c r="B83" s="403"/>
      <c r="C83" s="406" t="s">
        <v>526</v>
      </c>
      <c r="D83" s="407"/>
      <c r="E83" s="408"/>
      <c r="F83" s="409"/>
      <c r="G83" s="407"/>
      <c r="H83" s="408"/>
      <c r="I83" s="401"/>
      <c r="J83" s="405"/>
    </row>
    <row r="84" spans="2:10" x14ac:dyDescent="0.25">
      <c r="B84" s="403"/>
      <c r="C84" s="410" t="s">
        <v>491</v>
      </c>
      <c r="D84" s="815" t="s">
        <v>216</v>
      </c>
      <c r="E84" s="816"/>
      <c r="F84" s="841" t="s">
        <v>87</v>
      </c>
      <c r="G84" s="817"/>
      <c r="H84" s="818"/>
      <c r="I84" s="401">
        <v>300000</v>
      </c>
      <c r="J84" s="411"/>
    </row>
    <row r="85" spans="2:10" x14ac:dyDescent="0.25">
      <c r="B85" s="403"/>
      <c r="C85" s="410" t="s">
        <v>492</v>
      </c>
      <c r="D85" s="815" t="s">
        <v>216</v>
      </c>
      <c r="E85" s="816"/>
      <c r="F85" s="841" t="s">
        <v>47</v>
      </c>
      <c r="G85" s="817"/>
      <c r="H85" s="818"/>
      <c r="I85" s="401">
        <v>300000</v>
      </c>
      <c r="J85" s="411"/>
    </row>
    <row r="86" spans="2:10" x14ac:dyDescent="0.25">
      <c r="B86" s="403"/>
      <c r="C86" s="410" t="s">
        <v>493</v>
      </c>
      <c r="D86" s="817" t="s">
        <v>83</v>
      </c>
      <c r="E86" s="818"/>
      <c r="F86" s="841" t="s">
        <v>84</v>
      </c>
      <c r="G86" s="817"/>
      <c r="H86" s="818"/>
      <c r="I86" s="401">
        <v>70000</v>
      </c>
      <c r="J86" s="411"/>
    </row>
    <row r="87" spans="2:10" x14ac:dyDescent="0.25">
      <c r="B87" s="403"/>
      <c r="C87" s="410" t="s">
        <v>494</v>
      </c>
      <c r="D87" s="815" t="s">
        <v>216</v>
      </c>
      <c r="E87" s="816"/>
      <c r="F87" s="841" t="s">
        <v>520</v>
      </c>
      <c r="G87" s="817"/>
      <c r="H87" s="818"/>
      <c r="I87" s="401">
        <v>70000</v>
      </c>
      <c r="J87" s="411"/>
    </row>
    <row r="88" spans="2:10" x14ac:dyDescent="0.25">
      <c r="B88" s="403"/>
      <c r="C88" s="410" t="s">
        <v>495</v>
      </c>
      <c r="D88" s="815" t="s">
        <v>216</v>
      </c>
      <c r="E88" s="816"/>
      <c r="F88" s="841" t="s">
        <v>520</v>
      </c>
      <c r="G88" s="817"/>
      <c r="H88" s="818"/>
      <c r="I88" s="401">
        <v>70000</v>
      </c>
      <c r="J88" s="411"/>
    </row>
    <row r="89" spans="2:10" x14ac:dyDescent="0.25">
      <c r="B89" s="403"/>
      <c r="C89" s="410" t="s">
        <v>496</v>
      </c>
      <c r="D89" s="815" t="s">
        <v>216</v>
      </c>
      <c r="E89" s="816"/>
      <c r="F89" s="841" t="s">
        <v>521</v>
      </c>
      <c r="G89" s="817"/>
      <c r="H89" s="818"/>
      <c r="I89" s="401">
        <v>70000</v>
      </c>
      <c r="J89" s="411"/>
    </row>
    <row r="90" spans="2:10" x14ac:dyDescent="0.25">
      <c r="B90" s="403"/>
      <c r="C90" s="410" t="s">
        <v>497</v>
      </c>
      <c r="D90" s="817" t="s">
        <v>83</v>
      </c>
      <c r="E90" s="818"/>
      <c r="F90" s="841" t="s">
        <v>85</v>
      </c>
      <c r="G90" s="817"/>
      <c r="H90" s="818"/>
      <c r="I90" s="401">
        <v>250000</v>
      </c>
      <c r="J90" s="414" t="s">
        <v>498</v>
      </c>
    </row>
    <row r="91" spans="2:10" x14ac:dyDescent="0.25">
      <c r="B91" s="403"/>
      <c r="C91" s="410" t="s">
        <v>499</v>
      </c>
      <c r="D91" s="815" t="s">
        <v>216</v>
      </c>
      <c r="E91" s="816"/>
      <c r="F91" s="841" t="s">
        <v>236</v>
      </c>
      <c r="G91" s="817"/>
      <c r="H91" s="818"/>
      <c r="I91" s="401">
        <v>70000</v>
      </c>
      <c r="J91" s="415" t="s">
        <v>500</v>
      </c>
    </row>
    <row r="92" spans="2:10" ht="16.5" x14ac:dyDescent="0.25">
      <c r="B92" s="403"/>
      <c r="C92" s="352" t="s">
        <v>645</v>
      </c>
      <c r="D92" s="814" t="s">
        <v>216</v>
      </c>
      <c r="E92" s="813"/>
      <c r="F92" s="838" t="s">
        <v>237</v>
      </c>
      <c r="G92" s="819"/>
      <c r="H92" s="820"/>
      <c r="I92" s="416">
        <v>70000</v>
      </c>
      <c r="J92" s="415" t="s">
        <v>517</v>
      </c>
    </row>
    <row r="93" spans="2:10" x14ac:dyDescent="0.25">
      <c r="B93" s="417"/>
      <c r="C93" s="418" t="s">
        <v>501</v>
      </c>
      <c r="D93" s="825"/>
      <c r="E93" s="824"/>
      <c r="F93" s="823"/>
      <c r="G93" s="825"/>
      <c r="H93" s="824"/>
      <c r="I93" s="419">
        <f>SUM(I84:I92)</f>
        <v>1270000</v>
      </c>
      <c r="J93" s="420" t="s">
        <v>502</v>
      </c>
    </row>
    <row r="94" spans="2:10" x14ac:dyDescent="0.25">
      <c r="B94" s="417"/>
      <c r="C94" s="421" t="s">
        <v>503</v>
      </c>
      <c r="D94" s="814"/>
      <c r="E94" s="813"/>
      <c r="F94" s="812"/>
      <c r="G94" s="814"/>
      <c r="H94" s="813"/>
      <c r="I94" s="422"/>
      <c r="J94" s="423"/>
    </row>
    <row r="95" spans="2:10" x14ac:dyDescent="0.25">
      <c r="B95" s="417"/>
      <c r="C95" s="424" t="s">
        <v>504</v>
      </c>
      <c r="D95" s="815" t="s">
        <v>216</v>
      </c>
      <c r="E95" s="816"/>
      <c r="F95" s="841" t="s">
        <v>47</v>
      </c>
      <c r="G95" s="817"/>
      <c r="H95" s="818"/>
      <c r="I95" s="425">
        <v>300000</v>
      </c>
      <c r="J95" s="423"/>
    </row>
    <row r="96" spans="2:10" x14ac:dyDescent="0.25">
      <c r="B96" s="417"/>
      <c r="C96" s="426" t="s">
        <v>505</v>
      </c>
      <c r="D96" s="814" t="s">
        <v>216</v>
      </c>
      <c r="E96" s="813"/>
      <c r="F96" s="838" t="s">
        <v>506</v>
      </c>
      <c r="G96" s="819"/>
      <c r="H96" s="820"/>
      <c r="I96" s="422">
        <v>300000</v>
      </c>
      <c r="J96" s="427">
        <f>I95+I96</f>
        <v>600000</v>
      </c>
    </row>
    <row r="97" spans="2:10" ht="15.75" thickBot="1" x14ac:dyDescent="0.3">
      <c r="B97" s="428"/>
      <c r="C97" s="429" t="s">
        <v>501</v>
      </c>
      <c r="D97" s="821"/>
      <c r="E97" s="822"/>
      <c r="F97" s="839"/>
      <c r="G97" s="821"/>
      <c r="H97" s="822"/>
      <c r="I97" s="430"/>
      <c r="J97" s="431">
        <v>1800000</v>
      </c>
    </row>
    <row r="98" spans="2:10" ht="15.75" thickTop="1" x14ac:dyDescent="0.25">
      <c r="B98" s="316"/>
      <c r="C98" s="316"/>
      <c r="D98" s="316"/>
      <c r="E98" s="316"/>
      <c r="F98" s="316"/>
      <c r="G98" s="316"/>
      <c r="H98" s="316"/>
      <c r="I98" s="432"/>
      <c r="J98" s="316"/>
    </row>
    <row r="99" spans="2:10" ht="15.75" thickBot="1" x14ac:dyDescent="0.3">
      <c r="B99" s="316"/>
      <c r="C99" s="316"/>
      <c r="D99" s="316"/>
      <c r="E99" s="316"/>
      <c r="F99" s="316"/>
      <c r="G99" s="316"/>
      <c r="H99" s="316"/>
      <c r="I99" s="432"/>
      <c r="J99" s="316"/>
    </row>
    <row r="100" spans="2:10" ht="15.75" thickTop="1" x14ac:dyDescent="0.25">
      <c r="B100" s="844" t="s">
        <v>3</v>
      </c>
      <c r="C100" s="846" t="s">
        <v>4</v>
      </c>
      <c r="D100" s="847"/>
      <c r="E100" s="847"/>
      <c r="F100" s="847"/>
      <c r="G100" s="847"/>
      <c r="H100" s="847"/>
      <c r="I100" s="847"/>
      <c r="J100" s="848"/>
    </row>
    <row r="101" spans="2:10" ht="29.25" thickBot="1" x14ac:dyDescent="0.3">
      <c r="B101" s="845"/>
      <c r="C101" s="433" t="s">
        <v>5</v>
      </c>
      <c r="D101" s="849" t="s">
        <v>6</v>
      </c>
      <c r="E101" s="850"/>
      <c r="F101" s="849" t="s">
        <v>7</v>
      </c>
      <c r="G101" s="849"/>
      <c r="H101" s="850"/>
      <c r="I101" s="435" t="s">
        <v>477</v>
      </c>
      <c r="J101" s="394" t="s">
        <v>487</v>
      </c>
    </row>
    <row r="102" spans="2:10" ht="16.5" thickTop="1" thickBot="1" x14ac:dyDescent="0.3">
      <c r="B102" s="395"/>
      <c r="C102" s="396" t="s">
        <v>507</v>
      </c>
      <c r="D102" s="837"/>
      <c r="E102" s="837"/>
      <c r="F102" s="837"/>
      <c r="G102" s="837"/>
      <c r="H102" s="837"/>
      <c r="I102" s="397"/>
      <c r="J102" s="398"/>
    </row>
    <row r="103" spans="2:10" ht="15.75" thickTop="1" x14ac:dyDescent="0.25">
      <c r="B103" s="399">
        <v>5</v>
      </c>
      <c r="C103" s="400" t="s">
        <v>489</v>
      </c>
      <c r="D103" s="842"/>
      <c r="E103" s="834"/>
      <c r="F103" s="842"/>
      <c r="G103" s="833"/>
      <c r="H103" s="834"/>
      <c r="I103" s="401"/>
      <c r="J103" s="402"/>
    </row>
    <row r="104" spans="2:10" x14ac:dyDescent="0.25">
      <c r="B104" s="403"/>
      <c r="C104" s="404" t="s">
        <v>490</v>
      </c>
      <c r="D104" s="843"/>
      <c r="E104" s="836"/>
      <c r="F104" s="843"/>
      <c r="G104" s="835"/>
      <c r="H104" s="836"/>
      <c r="I104" s="401"/>
      <c r="J104" s="405"/>
    </row>
    <row r="105" spans="2:10" x14ac:dyDescent="0.25">
      <c r="B105" s="403"/>
      <c r="C105" s="406" t="s">
        <v>518</v>
      </c>
      <c r="D105" s="409"/>
      <c r="E105" s="408"/>
      <c r="F105" s="409"/>
      <c r="G105" s="407"/>
      <c r="H105" s="408"/>
      <c r="I105" s="401"/>
      <c r="J105" s="405"/>
    </row>
    <row r="106" spans="2:10" x14ac:dyDescent="0.25">
      <c r="B106" s="403"/>
      <c r="C106" s="410" t="s">
        <v>491</v>
      </c>
      <c r="D106" s="840" t="s">
        <v>216</v>
      </c>
      <c r="E106" s="816"/>
      <c r="F106" s="841" t="s">
        <v>519</v>
      </c>
      <c r="G106" s="817"/>
      <c r="H106" s="818"/>
      <c r="I106" s="401">
        <v>300000</v>
      </c>
      <c r="J106" s="411"/>
    </row>
    <row r="107" spans="2:10" x14ac:dyDescent="0.25">
      <c r="B107" s="403"/>
      <c r="C107" s="410" t="s">
        <v>492</v>
      </c>
      <c r="D107" s="840" t="s">
        <v>216</v>
      </c>
      <c r="E107" s="816"/>
      <c r="F107" s="841" t="s">
        <v>47</v>
      </c>
      <c r="G107" s="817"/>
      <c r="H107" s="818"/>
      <c r="I107" s="401">
        <v>300000</v>
      </c>
      <c r="J107" s="411"/>
    </row>
    <row r="108" spans="2:10" x14ac:dyDescent="0.25">
      <c r="B108" s="403"/>
      <c r="C108" s="410" t="s">
        <v>508</v>
      </c>
      <c r="D108" s="841" t="s">
        <v>83</v>
      </c>
      <c r="E108" s="818"/>
      <c r="F108" s="841" t="s">
        <v>84</v>
      </c>
      <c r="G108" s="817"/>
      <c r="H108" s="818"/>
      <c r="I108" s="401">
        <v>240000</v>
      </c>
      <c r="J108" s="411"/>
    </row>
    <row r="109" spans="2:10" x14ac:dyDescent="0.25">
      <c r="B109" s="403"/>
      <c r="C109" s="410" t="s">
        <v>509</v>
      </c>
      <c r="D109" s="840" t="s">
        <v>216</v>
      </c>
      <c r="E109" s="816"/>
      <c r="F109" s="841" t="s">
        <v>88</v>
      </c>
      <c r="G109" s="817"/>
      <c r="H109" s="818"/>
      <c r="I109" s="401">
        <v>240000</v>
      </c>
      <c r="J109" s="411"/>
    </row>
    <row r="110" spans="2:10" x14ac:dyDescent="0.25">
      <c r="B110" s="403"/>
      <c r="C110" s="410" t="s">
        <v>510</v>
      </c>
      <c r="D110" s="840" t="s">
        <v>216</v>
      </c>
      <c r="E110" s="816"/>
      <c r="F110" s="841" t="s">
        <v>88</v>
      </c>
      <c r="G110" s="817"/>
      <c r="H110" s="818"/>
      <c r="I110" s="401">
        <v>140000</v>
      </c>
      <c r="J110" s="411"/>
    </row>
    <row r="111" spans="2:10" x14ac:dyDescent="0.25">
      <c r="B111" s="403"/>
      <c r="C111" s="410" t="s">
        <v>496</v>
      </c>
      <c r="D111" s="840" t="s">
        <v>216</v>
      </c>
      <c r="E111" s="816"/>
      <c r="F111" s="841" t="s">
        <v>89</v>
      </c>
      <c r="G111" s="817"/>
      <c r="H111" s="818"/>
      <c r="I111" s="401">
        <v>70000</v>
      </c>
      <c r="J111" s="411"/>
    </row>
    <row r="112" spans="2:10" x14ac:dyDescent="0.25">
      <c r="B112" s="403"/>
      <c r="C112" s="410" t="s">
        <v>497</v>
      </c>
      <c r="D112" s="841" t="s">
        <v>83</v>
      </c>
      <c r="E112" s="818"/>
      <c r="F112" s="841" t="s">
        <v>85</v>
      </c>
      <c r="G112" s="817"/>
      <c r="H112" s="818"/>
      <c r="I112" s="401">
        <v>250000</v>
      </c>
      <c r="J112" s="414" t="s">
        <v>498</v>
      </c>
    </row>
    <row r="113" spans="2:10" x14ac:dyDescent="0.25">
      <c r="B113" s="403"/>
      <c r="C113" s="410" t="s">
        <v>523</v>
      </c>
      <c r="D113" s="840" t="s">
        <v>216</v>
      </c>
      <c r="E113" s="816"/>
      <c r="F113" s="841" t="s">
        <v>90</v>
      </c>
      <c r="G113" s="817"/>
      <c r="H113" s="818"/>
      <c r="I113" s="401">
        <v>70000</v>
      </c>
      <c r="J113" s="415" t="s">
        <v>500</v>
      </c>
    </row>
    <row r="114" spans="2:10" ht="16.5" x14ac:dyDescent="0.25">
      <c r="B114" s="403"/>
      <c r="C114" s="352" t="s">
        <v>646</v>
      </c>
      <c r="D114" s="812" t="s">
        <v>216</v>
      </c>
      <c r="E114" s="813"/>
      <c r="F114" s="838" t="s">
        <v>91</v>
      </c>
      <c r="G114" s="819"/>
      <c r="H114" s="820"/>
      <c r="I114" s="416">
        <v>70000</v>
      </c>
      <c r="J114" s="415" t="s">
        <v>517</v>
      </c>
    </row>
    <row r="115" spans="2:10" x14ac:dyDescent="0.25">
      <c r="B115" s="417"/>
      <c r="C115" s="418" t="s">
        <v>501</v>
      </c>
      <c r="D115" s="823"/>
      <c r="E115" s="824"/>
      <c r="F115" s="823"/>
      <c r="G115" s="825"/>
      <c r="H115" s="824"/>
      <c r="I115" s="419">
        <f>SUM(I106:I114)</f>
        <v>1680000</v>
      </c>
      <c r="J115" s="420">
        <v>1500000</v>
      </c>
    </row>
    <row r="116" spans="2:10" x14ac:dyDescent="0.25">
      <c r="B116" s="417"/>
      <c r="C116" s="421" t="s">
        <v>503</v>
      </c>
      <c r="D116" s="812"/>
      <c r="E116" s="813"/>
      <c r="F116" s="812"/>
      <c r="G116" s="814"/>
      <c r="H116" s="813"/>
      <c r="I116" s="422"/>
      <c r="J116" s="436"/>
    </row>
    <row r="117" spans="2:10" x14ac:dyDescent="0.25">
      <c r="B117" s="417"/>
      <c r="C117" s="424" t="s">
        <v>504</v>
      </c>
      <c r="D117" s="840" t="s">
        <v>216</v>
      </c>
      <c r="E117" s="816"/>
      <c r="F117" s="841" t="s">
        <v>47</v>
      </c>
      <c r="G117" s="817"/>
      <c r="H117" s="818"/>
      <c r="I117" s="425">
        <v>300000</v>
      </c>
      <c r="J117" s="436"/>
    </row>
    <row r="118" spans="2:10" x14ac:dyDescent="0.25">
      <c r="B118" s="417"/>
      <c r="C118" s="426" t="s">
        <v>505</v>
      </c>
      <c r="D118" s="812" t="s">
        <v>216</v>
      </c>
      <c r="E118" s="813"/>
      <c r="F118" s="838" t="s">
        <v>87</v>
      </c>
      <c r="G118" s="819"/>
      <c r="H118" s="820"/>
      <c r="I118" s="422">
        <v>300000</v>
      </c>
      <c r="J118" s="427">
        <f>I117+I118</f>
        <v>600000</v>
      </c>
    </row>
    <row r="119" spans="2:10" ht="15.75" thickBot="1" x14ac:dyDescent="0.3">
      <c r="B119" s="428"/>
      <c r="C119" s="429" t="s">
        <v>501</v>
      </c>
      <c r="D119" s="839"/>
      <c r="E119" s="822"/>
      <c r="F119" s="839"/>
      <c r="G119" s="821"/>
      <c r="H119" s="822"/>
      <c r="I119" s="430"/>
      <c r="J119" s="431">
        <v>2100000</v>
      </c>
    </row>
    <row r="120" spans="2:10" ht="15.75" thickTop="1" x14ac:dyDescent="0.25">
      <c r="B120" s="316"/>
      <c r="C120" s="316"/>
      <c r="D120" s="316"/>
      <c r="E120" s="316"/>
      <c r="F120" s="316"/>
      <c r="G120" s="316"/>
      <c r="H120" s="316"/>
      <c r="I120" s="432"/>
      <c r="J120" s="316"/>
    </row>
    <row r="121" spans="2:10" ht="15.75" thickBot="1" x14ac:dyDescent="0.3">
      <c r="B121" s="316"/>
      <c r="C121" s="316"/>
      <c r="D121" s="316"/>
      <c r="E121" s="316"/>
      <c r="F121" s="316"/>
      <c r="G121" s="316"/>
      <c r="H121" s="316"/>
      <c r="I121" s="432"/>
      <c r="J121" s="316"/>
    </row>
    <row r="122" spans="2:10" ht="15.75" thickTop="1" x14ac:dyDescent="0.25">
      <c r="B122" s="826" t="s">
        <v>3</v>
      </c>
      <c r="C122" s="828" t="s">
        <v>4</v>
      </c>
      <c r="D122" s="829"/>
      <c r="E122" s="829"/>
      <c r="F122" s="829"/>
      <c r="G122" s="829"/>
      <c r="H122" s="829"/>
      <c r="I122" s="829"/>
      <c r="J122" s="830"/>
    </row>
    <row r="123" spans="2:10" ht="29.25" thickBot="1" x14ac:dyDescent="0.3">
      <c r="B123" s="827"/>
      <c r="C123" s="437" t="s">
        <v>5</v>
      </c>
      <c r="D123" s="831" t="s">
        <v>6</v>
      </c>
      <c r="E123" s="832"/>
      <c r="F123" s="831" t="s">
        <v>7</v>
      </c>
      <c r="G123" s="831"/>
      <c r="H123" s="832"/>
      <c r="I123" s="438" t="s">
        <v>477</v>
      </c>
      <c r="J123" s="439" t="s">
        <v>487</v>
      </c>
    </row>
    <row r="124" spans="2:10" ht="16.5" thickTop="1" thickBot="1" x14ac:dyDescent="0.3">
      <c r="B124" s="395"/>
      <c r="C124" s="396" t="s">
        <v>511</v>
      </c>
      <c r="D124" s="837"/>
      <c r="E124" s="837"/>
      <c r="F124" s="837"/>
      <c r="G124" s="837"/>
      <c r="H124" s="837"/>
      <c r="I124" s="397"/>
      <c r="J124" s="398"/>
    </row>
    <row r="125" spans="2:10" ht="15.75" thickTop="1" x14ac:dyDescent="0.25">
      <c r="B125" s="399">
        <v>6</v>
      </c>
      <c r="C125" s="440" t="s">
        <v>512</v>
      </c>
      <c r="D125" s="833"/>
      <c r="E125" s="834"/>
      <c r="F125" s="833"/>
      <c r="G125" s="833"/>
      <c r="H125" s="834"/>
      <c r="I125" s="401"/>
      <c r="J125" s="402"/>
    </row>
    <row r="126" spans="2:10" x14ac:dyDescent="0.25">
      <c r="B126" s="403"/>
      <c r="C126" s="441" t="s">
        <v>490</v>
      </c>
      <c r="D126" s="835"/>
      <c r="E126" s="836"/>
      <c r="F126" s="835"/>
      <c r="G126" s="835"/>
      <c r="H126" s="836"/>
      <c r="I126" s="401"/>
      <c r="J126" s="405"/>
    </row>
    <row r="127" spans="2:10" x14ac:dyDescent="0.25">
      <c r="B127" s="403"/>
      <c r="C127" s="442" t="s">
        <v>518</v>
      </c>
      <c r="D127" s="407"/>
      <c r="E127" s="408"/>
      <c r="F127" s="407"/>
      <c r="G127" s="407"/>
      <c r="H127" s="408"/>
      <c r="I127" s="401"/>
      <c r="J127" s="405"/>
    </row>
    <row r="128" spans="2:10" x14ac:dyDescent="0.25">
      <c r="B128" s="403"/>
      <c r="C128" s="443" t="s">
        <v>513</v>
      </c>
      <c r="D128" s="815" t="s">
        <v>216</v>
      </c>
      <c r="E128" s="816"/>
      <c r="F128" s="817" t="s">
        <v>87</v>
      </c>
      <c r="G128" s="817"/>
      <c r="H128" s="818"/>
      <c r="I128" s="401">
        <v>80000</v>
      </c>
      <c r="J128" s="411"/>
    </row>
    <row r="129" spans="2:10" x14ac:dyDescent="0.25">
      <c r="B129" s="403"/>
      <c r="C129" s="443" t="s">
        <v>514</v>
      </c>
      <c r="D129" s="815" t="s">
        <v>216</v>
      </c>
      <c r="E129" s="816"/>
      <c r="F129" s="817" t="s">
        <v>47</v>
      </c>
      <c r="G129" s="817"/>
      <c r="H129" s="818"/>
      <c r="I129" s="401">
        <v>70000</v>
      </c>
      <c r="J129" s="411"/>
    </row>
    <row r="130" spans="2:10" x14ac:dyDescent="0.25">
      <c r="B130" s="403"/>
      <c r="C130" s="443" t="s">
        <v>493</v>
      </c>
      <c r="D130" s="817" t="s">
        <v>83</v>
      </c>
      <c r="E130" s="818"/>
      <c r="F130" s="817" t="s">
        <v>84</v>
      </c>
      <c r="G130" s="817"/>
      <c r="H130" s="818"/>
      <c r="I130" s="401">
        <v>70000</v>
      </c>
      <c r="J130" s="411"/>
    </row>
    <row r="131" spans="2:10" x14ac:dyDescent="0.25">
      <c r="B131" s="403"/>
      <c r="C131" s="443" t="s">
        <v>494</v>
      </c>
      <c r="D131" s="815" t="s">
        <v>216</v>
      </c>
      <c r="E131" s="816"/>
      <c r="F131" s="817" t="s">
        <v>520</v>
      </c>
      <c r="G131" s="817"/>
      <c r="H131" s="818"/>
      <c r="I131" s="401">
        <v>70000</v>
      </c>
      <c r="J131" s="411"/>
    </row>
    <row r="132" spans="2:10" x14ac:dyDescent="0.25">
      <c r="B132" s="403"/>
      <c r="C132" s="443" t="s">
        <v>495</v>
      </c>
      <c r="D132" s="815" t="s">
        <v>216</v>
      </c>
      <c r="E132" s="816"/>
      <c r="F132" s="817" t="s">
        <v>520</v>
      </c>
      <c r="G132" s="817"/>
      <c r="H132" s="818"/>
      <c r="I132" s="401">
        <v>70000</v>
      </c>
      <c r="J132" s="411"/>
    </row>
    <row r="133" spans="2:10" x14ac:dyDescent="0.25">
      <c r="B133" s="403"/>
      <c r="C133" s="443" t="s">
        <v>496</v>
      </c>
      <c r="D133" s="815" t="s">
        <v>216</v>
      </c>
      <c r="E133" s="816"/>
      <c r="F133" s="817" t="s">
        <v>521</v>
      </c>
      <c r="G133" s="817"/>
      <c r="H133" s="818"/>
      <c r="I133" s="401">
        <v>70000</v>
      </c>
      <c r="J133" s="411"/>
    </row>
    <row r="134" spans="2:10" x14ac:dyDescent="0.25">
      <c r="B134" s="403"/>
      <c r="C134" s="443" t="s">
        <v>497</v>
      </c>
      <c r="D134" s="817" t="s">
        <v>83</v>
      </c>
      <c r="E134" s="818"/>
      <c r="F134" s="817" t="s">
        <v>85</v>
      </c>
      <c r="G134" s="817"/>
      <c r="H134" s="818"/>
      <c r="I134" s="401">
        <v>250000</v>
      </c>
      <c r="J134" s="414" t="s">
        <v>498</v>
      </c>
    </row>
    <row r="135" spans="2:10" x14ac:dyDescent="0.25">
      <c r="B135" s="403"/>
      <c r="C135" s="443" t="s">
        <v>499</v>
      </c>
      <c r="D135" s="815" t="s">
        <v>216</v>
      </c>
      <c r="E135" s="816"/>
      <c r="F135" s="817" t="s">
        <v>236</v>
      </c>
      <c r="G135" s="817"/>
      <c r="H135" s="818"/>
      <c r="I135" s="401">
        <v>70000</v>
      </c>
      <c r="J135" s="415" t="s">
        <v>500</v>
      </c>
    </row>
    <row r="136" spans="2:10" ht="16.5" x14ac:dyDescent="0.25">
      <c r="B136" s="403"/>
      <c r="C136" s="352" t="s">
        <v>645</v>
      </c>
      <c r="D136" s="812" t="s">
        <v>216</v>
      </c>
      <c r="E136" s="813"/>
      <c r="F136" s="819" t="s">
        <v>237</v>
      </c>
      <c r="G136" s="819"/>
      <c r="H136" s="820"/>
      <c r="I136" s="416">
        <v>70000</v>
      </c>
      <c r="J136" s="415" t="s">
        <v>517</v>
      </c>
    </row>
    <row r="137" spans="2:10" x14ac:dyDescent="0.25">
      <c r="B137" s="417"/>
      <c r="C137" s="418" t="s">
        <v>501</v>
      </c>
      <c r="D137" s="823"/>
      <c r="E137" s="824"/>
      <c r="F137" s="825"/>
      <c r="G137" s="825"/>
      <c r="H137" s="824"/>
      <c r="I137" s="419">
        <f>SUM(I128:I136)</f>
        <v>820000</v>
      </c>
      <c r="J137" s="420">
        <v>735000</v>
      </c>
    </row>
    <row r="138" spans="2:10" x14ac:dyDescent="0.25">
      <c r="B138" s="417"/>
      <c r="C138" s="421" t="s">
        <v>503</v>
      </c>
      <c r="D138" s="812"/>
      <c r="E138" s="813"/>
      <c r="F138" s="814"/>
      <c r="G138" s="814"/>
      <c r="H138" s="813"/>
      <c r="I138" s="422"/>
      <c r="J138" s="436"/>
    </row>
    <row r="139" spans="2:10" x14ac:dyDescent="0.25">
      <c r="B139" s="417"/>
      <c r="C139" s="444" t="s">
        <v>515</v>
      </c>
      <c r="D139" s="815" t="s">
        <v>216</v>
      </c>
      <c r="E139" s="816"/>
      <c r="F139" s="817" t="s">
        <v>47</v>
      </c>
      <c r="G139" s="817"/>
      <c r="H139" s="818"/>
      <c r="I139" s="425">
        <v>150000</v>
      </c>
      <c r="J139" s="436"/>
    </row>
    <row r="140" spans="2:10" x14ac:dyDescent="0.25">
      <c r="B140" s="417"/>
      <c r="C140" s="426" t="s">
        <v>516</v>
      </c>
      <c r="D140" s="812" t="s">
        <v>216</v>
      </c>
      <c r="E140" s="813"/>
      <c r="F140" s="819" t="s">
        <v>87</v>
      </c>
      <c r="G140" s="819"/>
      <c r="H140" s="820"/>
      <c r="I140" s="422">
        <v>150000</v>
      </c>
      <c r="J140" s="427">
        <f>I139+I140</f>
        <v>300000</v>
      </c>
    </row>
    <row r="141" spans="2:10" ht="15.75" thickBot="1" x14ac:dyDescent="0.3">
      <c r="B141" s="428"/>
      <c r="C141" s="445" t="s">
        <v>501</v>
      </c>
      <c r="D141" s="821"/>
      <c r="E141" s="822"/>
      <c r="F141" s="821"/>
      <c r="G141" s="821"/>
      <c r="H141" s="822"/>
      <c r="I141" s="430"/>
      <c r="J141" s="431">
        <v>1035000</v>
      </c>
    </row>
    <row r="142" spans="2:10" ht="15.75" thickTop="1" x14ac:dyDescent="0.25">
      <c r="B142" s="316"/>
      <c r="C142" s="316"/>
      <c r="D142" s="316"/>
      <c r="E142" s="316"/>
      <c r="F142" s="316"/>
      <c r="G142" s="316"/>
      <c r="H142" s="316"/>
      <c r="I142" s="432"/>
      <c r="J142" s="448"/>
    </row>
    <row r="143" spans="2:10" s="200" customFormat="1" ht="13.5" customHeight="1" x14ac:dyDescent="0.25">
      <c r="B143" s="446" t="s">
        <v>632</v>
      </c>
      <c r="C143" s="446"/>
      <c r="D143" s="449"/>
      <c r="E143" s="449"/>
      <c r="F143" s="449"/>
      <c r="G143" s="449"/>
      <c r="H143" s="449"/>
      <c r="I143" s="450"/>
      <c r="J143" s="449"/>
    </row>
    <row r="144" spans="2:10" ht="15.75" thickBot="1" x14ac:dyDescent="0.3">
      <c r="B144" s="316"/>
      <c r="C144" s="316"/>
      <c r="D144" s="316"/>
      <c r="E144" s="316"/>
      <c r="F144" s="316"/>
      <c r="G144" s="316"/>
      <c r="H144" s="316"/>
      <c r="I144" s="432"/>
      <c r="J144" s="316"/>
    </row>
    <row r="145" spans="2:10" ht="15.75" thickTop="1" x14ac:dyDescent="0.25">
      <c r="B145" s="826" t="s">
        <v>3</v>
      </c>
      <c r="C145" s="828" t="s">
        <v>4</v>
      </c>
      <c r="D145" s="829"/>
      <c r="E145" s="829"/>
      <c r="F145" s="829"/>
      <c r="G145" s="829"/>
      <c r="H145" s="829"/>
      <c r="I145" s="829"/>
      <c r="J145" s="830"/>
    </row>
    <row r="146" spans="2:10" ht="29.25" thickBot="1" x14ac:dyDescent="0.3">
      <c r="B146" s="827"/>
      <c r="C146" s="437" t="s">
        <v>5</v>
      </c>
      <c r="D146" s="831" t="s">
        <v>6</v>
      </c>
      <c r="E146" s="832"/>
      <c r="F146" s="831" t="s">
        <v>7</v>
      </c>
      <c r="G146" s="831"/>
      <c r="H146" s="832"/>
      <c r="I146" s="438" t="s">
        <v>477</v>
      </c>
      <c r="J146" s="470" t="s">
        <v>487</v>
      </c>
    </row>
    <row r="147" spans="2:10" ht="15.75" thickTop="1" x14ac:dyDescent="0.25">
      <c r="B147" s="399">
        <v>1</v>
      </c>
      <c r="C147" s="440" t="s">
        <v>638</v>
      </c>
      <c r="D147" s="833"/>
      <c r="E147" s="834"/>
      <c r="F147" s="833"/>
      <c r="G147" s="833"/>
      <c r="H147" s="834"/>
      <c r="I147" s="401"/>
      <c r="J147" s="402"/>
    </row>
    <row r="148" spans="2:10" x14ac:dyDescent="0.25">
      <c r="B148" s="403"/>
      <c r="C148" s="442" t="s">
        <v>639</v>
      </c>
      <c r="D148" s="407"/>
      <c r="E148" s="408"/>
      <c r="F148" s="407"/>
      <c r="G148" s="407"/>
      <c r="H148" s="408"/>
      <c r="I148" s="401"/>
      <c r="J148" s="402"/>
    </row>
    <row r="149" spans="2:10" x14ac:dyDescent="0.25">
      <c r="B149" s="403"/>
      <c r="C149" s="441" t="s">
        <v>490</v>
      </c>
      <c r="D149" s="835"/>
      <c r="E149" s="836"/>
      <c r="F149" s="835"/>
      <c r="G149" s="835"/>
      <c r="H149" s="836"/>
      <c r="I149" s="401"/>
      <c r="J149" s="405"/>
    </row>
    <row r="150" spans="2:10" x14ac:dyDescent="0.25">
      <c r="B150" s="403"/>
      <c r="C150" s="442" t="s">
        <v>640</v>
      </c>
      <c r="D150" s="407"/>
      <c r="E150" s="408"/>
      <c r="F150" s="407"/>
      <c r="G150" s="407"/>
      <c r="H150" s="408"/>
      <c r="I150" s="401"/>
      <c r="J150" s="405"/>
    </row>
    <row r="151" spans="2:10" x14ac:dyDescent="0.25">
      <c r="B151" s="403"/>
      <c r="C151" s="443" t="s">
        <v>513</v>
      </c>
      <c r="D151" s="815" t="s">
        <v>216</v>
      </c>
      <c r="E151" s="816"/>
      <c r="F151" s="817" t="s">
        <v>87</v>
      </c>
      <c r="G151" s="817"/>
      <c r="H151" s="818"/>
      <c r="I151" s="401">
        <v>80000</v>
      </c>
      <c r="J151" s="411"/>
    </row>
    <row r="152" spans="2:10" x14ac:dyDescent="0.25">
      <c r="B152" s="403"/>
      <c r="C152" s="443" t="s">
        <v>514</v>
      </c>
      <c r="D152" s="815" t="s">
        <v>216</v>
      </c>
      <c r="E152" s="816"/>
      <c r="F152" s="817" t="s">
        <v>47</v>
      </c>
      <c r="G152" s="817"/>
      <c r="H152" s="818"/>
      <c r="I152" s="401">
        <v>70000</v>
      </c>
      <c r="J152" s="411"/>
    </row>
    <row r="153" spans="2:10" x14ac:dyDescent="0.25">
      <c r="B153" s="403"/>
      <c r="C153" s="443" t="s">
        <v>493</v>
      </c>
      <c r="D153" s="817" t="s">
        <v>83</v>
      </c>
      <c r="E153" s="818"/>
      <c r="F153" s="817" t="s">
        <v>84</v>
      </c>
      <c r="G153" s="817"/>
      <c r="H153" s="818"/>
      <c r="I153" s="401">
        <v>70000</v>
      </c>
      <c r="J153" s="411"/>
    </row>
    <row r="154" spans="2:10" x14ac:dyDescent="0.25">
      <c r="B154" s="403"/>
      <c r="C154" s="443" t="s">
        <v>494</v>
      </c>
      <c r="D154" s="815" t="s">
        <v>216</v>
      </c>
      <c r="E154" s="816"/>
      <c r="F154" s="817" t="s">
        <v>520</v>
      </c>
      <c r="G154" s="817"/>
      <c r="H154" s="818"/>
      <c r="I154" s="401">
        <v>70000</v>
      </c>
      <c r="J154" s="411"/>
    </row>
    <row r="155" spans="2:10" x14ac:dyDescent="0.25">
      <c r="B155" s="403"/>
      <c r="C155" s="443" t="s">
        <v>495</v>
      </c>
      <c r="D155" s="815" t="s">
        <v>216</v>
      </c>
      <c r="E155" s="816"/>
      <c r="F155" s="817" t="s">
        <v>520</v>
      </c>
      <c r="G155" s="817"/>
      <c r="H155" s="818"/>
      <c r="I155" s="401">
        <v>70000</v>
      </c>
      <c r="J155" s="411"/>
    </row>
    <row r="156" spans="2:10" x14ac:dyDescent="0.25">
      <c r="B156" s="403"/>
      <c r="C156" s="443" t="s">
        <v>641</v>
      </c>
      <c r="D156" s="815" t="s">
        <v>216</v>
      </c>
      <c r="E156" s="816"/>
      <c r="F156" s="817" t="s">
        <v>521</v>
      </c>
      <c r="G156" s="817"/>
      <c r="H156" s="818"/>
      <c r="I156" s="401">
        <v>70000</v>
      </c>
      <c r="J156" s="411"/>
    </row>
    <row r="157" spans="2:10" x14ac:dyDescent="0.25">
      <c r="B157" s="403"/>
      <c r="C157" s="443" t="s">
        <v>642</v>
      </c>
      <c r="D157" s="817" t="s">
        <v>83</v>
      </c>
      <c r="E157" s="818"/>
      <c r="F157" s="817" t="s">
        <v>85</v>
      </c>
      <c r="G157" s="817"/>
      <c r="H157" s="818"/>
      <c r="I157" s="401">
        <v>250000</v>
      </c>
      <c r="J157" s="414" t="s">
        <v>498</v>
      </c>
    </row>
    <row r="158" spans="2:10" x14ac:dyDescent="0.25">
      <c r="B158" s="403"/>
      <c r="C158" s="443" t="s">
        <v>499</v>
      </c>
      <c r="D158" s="815" t="s">
        <v>216</v>
      </c>
      <c r="E158" s="816"/>
      <c r="F158" s="817" t="s">
        <v>236</v>
      </c>
      <c r="G158" s="817"/>
      <c r="H158" s="818"/>
      <c r="I158" s="401">
        <v>70000</v>
      </c>
      <c r="J158" s="415" t="s">
        <v>500</v>
      </c>
    </row>
    <row r="159" spans="2:10" ht="16.5" x14ac:dyDescent="0.25">
      <c r="B159" s="403"/>
      <c r="C159" s="352" t="s">
        <v>645</v>
      </c>
      <c r="D159" s="812" t="s">
        <v>216</v>
      </c>
      <c r="E159" s="813"/>
      <c r="F159" s="819" t="s">
        <v>237</v>
      </c>
      <c r="G159" s="819"/>
      <c r="H159" s="820"/>
      <c r="I159" s="416">
        <v>70000</v>
      </c>
      <c r="J159" s="415" t="s">
        <v>517</v>
      </c>
    </row>
    <row r="160" spans="2:10" x14ac:dyDescent="0.25">
      <c r="B160" s="417"/>
      <c r="C160" s="418" t="s">
        <v>501</v>
      </c>
      <c r="D160" s="823"/>
      <c r="E160" s="824"/>
      <c r="F160" s="825"/>
      <c r="G160" s="825"/>
      <c r="H160" s="824"/>
      <c r="I160" s="419">
        <f>SUM(I151:I159)</f>
        <v>820000</v>
      </c>
      <c r="J160" s="420">
        <v>735000</v>
      </c>
    </row>
    <row r="161" spans="2:10" x14ac:dyDescent="0.25">
      <c r="B161" s="417"/>
      <c r="C161" s="421" t="s">
        <v>503</v>
      </c>
      <c r="D161" s="812"/>
      <c r="E161" s="813"/>
      <c r="F161" s="814"/>
      <c r="G161" s="814"/>
      <c r="H161" s="813"/>
      <c r="I161" s="422"/>
      <c r="J161" s="436"/>
    </row>
    <row r="162" spans="2:10" x14ac:dyDescent="0.25">
      <c r="B162" s="417"/>
      <c r="C162" s="444" t="s">
        <v>515</v>
      </c>
      <c r="D162" s="815" t="s">
        <v>216</v>
      </c>
      <c r="E162" s="816"/>
      <c r="F162" s="817" t="s">
        <v>47</v>
      </c>
      <c r="G162" s="817"/>
      <c r="H162" s="818"/>
      <c r="I162" s="425">
        <v>150000</v>
      </c>
      <c r="J162" s="436"/>
    </row>
    <row r="163" spans="2:10" x14ac:dyDescent="0.25">
      <c r="B163" s="417"/>
      <c r="C163" s="426" t="s">
        <v>516</v>
      </c>
      <c r="D163" s="812" t="s">
        <v>216</v>
      </c>
      <c r="E163" s="813"/>
      <c r="F163" s="819" t="s">
        <v>87</v>
      </c>
      <c r="G163" s="819"/>
      <c r="H163" s="820"/>
      <c r="I163" s="422">
        <v>150000</v>
      </c>
      <c r="J163" s="427">
        <f>I162+I163</f>
        <v>300000</v>
      </c>
    </row>
    <row r="164" spans="2:10" ht="15.75" thickBot="1" x14ac:dyDescent="0.3">
      <c r="B164" s="428"/>
      <c r="C164" s="445" t="s">
        <v>501</v>
      </c>
      <c r="D164" s="821"/>
      <c r="E164" s="822"/>
      <c r="F164" s="821"/>
      <c r="G164" s="821"/>
      <c r="H164" s="822"/>
      <c r="I164" s="430"/>
      <c r="J164" s="431">
        <v>1035000</v>
      </c>
    </row>
    <row r="165" spans="2:10" ht="16.5" thickTop="1" thickBot="1" x14ac:dyDescent="0.3">
      <c r="B165" s="316"/>
      <c r="C165" s="316"/>
      <c r="D165" s="316"/>
      <c r="E165" s="316"/>
      <c r="F165" s="316"/>
      <c r="G165" s="316"/>
      <c r="H165" s="316"/>
      <c r="I165" s="432"/>
      <c r="J165" s="316"/>
    </row>
    <row r="166" spans="2:10" ht="15.75" thickTop="1" x14ac:dyDescent="0.25">
      <c r="B166" s="826" t="s">
        <v>3</v>
      </c>
      <c r="C166" s="828" t="s">
        <v>4</v>
      </c>
      <c r="D166" s="829"/>
      <c r="E166" s="829"/>
      <c r="F166" s="829"/>
      <c r="G166" s="829"/>
      <c r="H166" s="829"/>
      <c r="I166" s="829"/>
      <c r="J166" s="830"/>
    </row>
    <row r="167" spans="2:10" ht="29.25" thickBot="1" x14ac:dyDescent="0.3">
      <c r="B167" s="827"/>
      <c r="C167" s="437" t="s">
        <v>5</v>
      </c>
      <c r="D167" s="831" t="s">
        <v>6</v>
      </c>
      <c r="E167" s="832"/>
      <c r="F167" s="831" t="s">
        <v>7</v>
      </c>
      <c r="G167" s="831"/>
      <c r="H167" s="832"/>
      <c r="I167" s="438" t="s">
        <v>477</v>
      </c>
      <c r="J167" s="470" t="s">
        <v>487</v>
      </c>
    </row>
    <row r="168" spans="2:10" ht="15.75" thickTop="1" x14ac:dyDescent="0.25">
      <c r="B168" s="399">
        <v>1</v>
      </c>
      <c r="C168" s="440" t="s">
        <v>638</v>
      </c>
      <c r="D168" s="833"/>
      <c r="E168" s="834"/>
      <c r="F168" s="833"/>
      <c r="G168" s="833"/>
      <c r="H168" s="834"/>
      <c r="I168" s="401"/>
      <c r="J168" s="402"/>
    </row>
    <row r="169" spans="2:10" x14ac:dyDescent="0.25">
      <c r="B169" s="403"/>
      <c r="C169" s="442" t="s">
        <v>639</v>
      </c>
      <c r="D169" s="407"/>
      <c r="E169" s="408"/>
      <c r="F169" s="407"/>
      <c r="G169" s="407"/>
      <c r="H169" s="408"/>
      <c r="I169" s="401"/>
      <c r="J169" s="402"/>
    </row>
    <row r="170" spans="2:10" x14ac:dyDescent="0.25">
      <c r="B170" s="403"/>
      <c r="C170" s="441" t="s">
        <v>490</v>
      </c>
      <c r="D170" s="835"/>
      <c r="E170" s="836"/>
      <c r="F170" s="835"/>
      <c r="G170" s="835"/>
      <c r="H170" s="836"/>
      <c r="I170" s="401"/>
      <c r="J170" s="405"/>
    </row>
    <row r="171" spans="2:10" x14ac:dyDescent="0.25">
      <c r="B171" s="403"/>
      <c r="C171" s="442" t="s">
        <v>652</v>
      </c>
      <c r="D171" s="407"/>
      <c r="E171" s="408"/>
      <c r="F171" s="407"/>
      <c r="G171" s="407"/>
      <c r="H171" s="408"/>
      <c r="I171" s="401"/>
      <c r="J171" s="405"/>
    </row>
    <row r="172" spans="2:10" x14ac:dyDescent="0.25">
      <c r="B172" s="403"/>
      <c r="C172" s="443" t="s">
        <v>514</v>
      </c>
      <c r="D172" s="815" t="s">
        <v>216</v>
      </c>
      <c r="E172" s="816"/>
      <c r="F172" s="817" t="s">
        <v>47</v>
      </c>
      <c r="G172" s="817"/>
      <c r="H172" s="818"/>
      <c r="I172" s="401">
        <v>80000</v>
      </c>
      <c r="J172" s="411"/>
    </row>
    <row r="173" spans="2:10" x14ac:dyDescent="0.25">
      <c r="B173" s="403"/>
      <c r="C173" s="443" t="s">
        <v>493</v>
      </c>
      <c r="D173" s="817" t="s">
        <v>83</v>
      </c>
      <c r="E173" s="818"/>
      <c r="F173" s="817" t="s">
        <v>84</v>
      </c>
      <c r="G173" s="817"/>
      <c r="H173" s="818"/>
      <c r="I173" s="401">
        <v>70000</v>
      </c>
      <c r="J173" s="411"/>
    </row>
    <row r="174" spans="2:10" x14ac:dyDescent="0.25">
      <c r="B174" s="403"/>
      <c r="C174" s="443" t="s">
        <v>494</v>
      </c>
      <c r="D174" s="815" t="s">
        <v>216</v>
      </c>
      <c r="E174" s="816"/>
      <c r="F174" s="817" t="s">
        <v>520</v>
      </c>
      <c r="G174" s="817"/>
      <c r="H174" s="818"/>
      <c r="I174" s="401">
        <v>70000</v>
      </c>
      <c r="J174" s="411"/>
    </row>
    <row r="175" spans="2:10" x14ac:dyDescent="0.25">
      <c r="B175" s="403"/>
      <c r="C175" s="443" t="s">
        <v>495</v>
      </c>
      <c r="D175" s="815" t="s">
        <v>216</v>
      </c>
      <c r="E175" s="816"/>
      <c r="F175" s="817" t="s">
        <v>520</v>
      </c>
      <c r="G175" s="817"/>
      <c r="H175" s="818"/>
      <c r="I175" s="401">
        <v>70000</v>
      </c>
      <c r="J175" s="411"/>
    </row>
    <row r="176" spans="2:10" x14ac:dyDescent="0.25">
      <c r="B176" s="403"/>
      <c r="C176" s="443" t="s">
        <v>641</v>
      </c>
      <c r="D176" s="815" t="s">
        <v>216</v>
      </c>
      <c r="E176" s="816"/>
      <c r="F176" s="817" t="s">
        <v>521</v>
      </c>
      <c r="G176" s="817"/>
      <c r="H176" s="818"/>
      <c r="I176" s="401">
        <v>70000</v>
      </c>
      <c r="J176" s="411"/>
    </row>
    <row r="177" spans="2:10" ht="16.5" x14ac:dyDescent="0.25">
      <c r="B177" s="403"/>
      <c r="C177" s="352" t="s">
        <v>645</v>
      </c>
      <c r="D177" s="812" t="s">
        <v>216</v>
      </c>
      <c r="E177" s="813"/>
      <c r="F177" s="819" t="s">
        <v>237</v>
      </c>
      <c r="G177" s="819"/>
      <c r="H177" s="820"/>
      <c r="I177" s="416">
        <v>95000</v>
      </c>
      <c r="J177" s="415"/>
    </row>
    <row r="178" spans="2:10" x14ac:dyDescent="0.25">
      <c r="B178" s="417"/>
      <c r="C178" s="418" t="s">
        <v>501</v>
      </c>
      <c r="D178" s="823"/>
      <c r="E178" s="824"/>
      <c r="F178" s="825"/>
      <c r="G178" s="825"/>
      <c r="H178" s="824"/>
      <c r="I178" s="419">
        <f>SUM(I172:I177)</f>
        <v>455000</v>
      </c>
      <c r="J178" s="420">
        <v>455000</v>
      </c>
    </row>
    <row r="179" spans="2:10" x14ac:dyDescent="0.25">
      <c r="B179" s="417"/>
      <c r="C179" s="421" t="s">
        <v>503</v>
      </c>
      <c r="D179" s="812"/>
      <c r="E179" s="813"/>
      <c r="F179" s="814"/>
      <c r="G179" s="814"/>
      <c r="H179" s="813"/>
      <c r="I179" s="422"/>
      <c r="J179" s="436"/>
    </row>
    <row r="180" spans="2:10" x14ac:dyDescent="0.25">
      <c r="B180" s="417"/>
      <c r="C180" s="444" t="s">
        <v>515</v>
      </c>
      <c r="D180" s="815" t="s">
        <v>216</v>
      </c>
      <c r="E180" s="816"/>
      <c r="F180" s="817" t="s">
        <v>47</v>
      </c>
      <c r="G180" s="817"/>
      <c r="H180" s="818"/>
      <c r="I180" s="425">
        <v>155000</v>
      </c>
      <c r="J180" s="436"/>
    </row>
    <row r="181" spans="2:10" x14ac:dyDescent="0.25">
      <c r="B181" s="417"/>
      <c r="C181" s="426" t="s">
        <v>516</v>
      </c>
      <c r="D181" s="812" t="s">
        <v>216</v>
      </c>
      <c r="E181" s="813"/>
      <c r="F181" s="819" t="s">
        <v>87</v>
      </c>
      <c r="G181" s="819"/>
      <c r="H181" s="820"/>
      <c r="I181" s="422">
        <v>155000</v>
      </c>
      <c r="J181" s="427">
        <f>I180+I181</f>
        <v>310000</v>
      </c>
    </row>
    <row r="182" spans="2:10" ht="15.75" thickBot="1" x14ac:dyDescent="0.3">
      <c r="B182" s="428"/>
      <c r="C182" s="445" t="s">
        <v>501</v>
      </c>
      <c r="D182" s="821"/>
      <c r="E182" s="822"/>
      <c r="F182" s="821"/>
      <c r="G182" s="821"/>
      <c r="H182" s="822"/>
      <c r="I182" s="430"/>
      <c r="J182" s="431">
        <f>J178+J181</f>
        <v>765000</v>
      </c>
    </row>
    <row r="183" spans="2:10" ht="16.5" thickTop="1" thickBot="1" x14ac:dyDescent="0.3"/>
    <row r="184" spans="2:10" ht="15.75" thickTop="1" x14ac:dyDescent="0.25">
      <c r="B184" s="826" t="s">
        <v>3</v>
      </c>
      <c r="C184" s="828" t="s">
        <v>4</v>
      </c>
      <c r="D184" s="829"/>
      <c r="E184" s="829"/>
      <c r="F184" s="829"/>
      <c r="G184" s="829"/>
      <c r="H184" s="829"/>
      <c r="I184" s="829"/>
      <c r="J184" s="830"/>
    </row>
    <row r="185" spans="2:10" ht="29.25" thickBot="1" x14ac:dyDescent="0.3">
      <c r="B185" s="827"/>
      <c r="C185" s="437" t="s">
        <v>5</v>
      </c>
      <c r="D185" s="831" t="s">
        <v>6</v>
      </c>
      <c r="E185" s="832"/>
      <c r="F185" s="831" t="s">
        <v>7</v>
      </c>
      <c r="G185" s="831"/>
      <c r="H185" s="832"/>
      <c r="I185" s="438" t="s">
        <v>477</v>
      </c>
      <c r="J185" s="470" t="s">
        <v>487</v>
      </c>
    </row>
    <row r="186" spans="2:10" ht="15.75" thickTop="1" x14ac:dyDescent="0.25">
      <c r="B186" s="399">
        <v>1</v>
      </c>
      <c r="C186" s="440" t="s">
        <v>638</v>
      </c>
      <c r="D186" s="833"/>
      <c r="E186" s="834"/>
      <c r="F186" s="833"/>
      <c r="G186" s="833"/>
      <c r="H186" s="834"/>
      <c r="I186" s="401"/>
      <c r="J186" s="402"/>
    </row>
    <row r="187" spans="2:10" x14ac:dyDescent="0.25">
      <c r="B187" s="403"/>
      <c r="C187" s="442" t="s">
        <v>653</v>
      </c>
      <c r="D187" s="407"/>
      <c r="E187" s="408"/>
      <c r="F187" s="407"/>
      <c r="G187" s="407"/>
      <c r="H187" s="408"/>
      <c r="I187" s="401"/>
      <c r="J187" s="402"/>
    </row>
    <row r="188" spans="2:10" x14ac:dyDescent="0.25">
      <c r="B188" s="403"/>
      <c r="C188" s="441" t="s">
        <v>490</v>
      </c>
      <c r="D188" s="835"/>
      <c r="E188" s="836"/>
      <c r="F188" s="835"/>
      <c r="G188" s="835"/>
      <c r="H188" s="836"/>
      <c r="I188" s="401"/>
      <c r="J188" s="405"/>
    </row>
    <row r="189" spans="2:10" x14ac:dyDescent="0.25">
      <c r="B189" s="403"/>
      <c r="C189" s="442" t="s">
        <v>654</v>
      </c>
      <c r="D189" s="407"/>
      <c r="E189" s="408"/>
      <c r="F189" s="407"/>
      <c r="G189" s="407"/>
      <c r="H189" s="408"/>
      <c r="I189" s="401"/>
      <c r="J189" s="405"/>
    </row>
    <row r="190" spans="2:10" x14ac:dyDescent="0.25">
      <c r="B190" s="403"/>
      <c r="C190" s="443" t="s">
        <v>655</v>
      </c>
      <c r="D190" s="815" t="s">
        <v>216</v>
      </c>
      <c r="E190" s="816"/>
      <c r="F190" s="817" t="s">
        <v>87</v>
      </c>
      <c r="G190" s="817"/>
      <c r="H190" s="818"/>
      <c r="I190" s="401">
        <v>300000</v>
      </c>
      <c r="J190" s="411"/>
    </row>
    <row r="191" spans="2:10" x14ac:dyDescent="0.25">
      <c r="B191" s="403"/>
      <c r="C191" s="443" t="s">
        <v>656</v>
      </c>
      <c r="D191" s="817" t="s">
        <v>83</v>
      </c>
      <c r="E191" s="818"/>
      <c r="F191" s="817" t="s">
        <v>84</v>
      </c>
      <c r="G191" s="817"/>
      <c r="H191" s="818"/>
      <c r="I191" s="401">
        <v>210000</v>
      </c>
      <c r="J191" s="411"/>
    </row>
    <row r="192" spans="2:10" x14ac:dyDescent="0.25">
      <c r="B192" s="403"/>
      <c r="C192" s="443" t="s">
        <v>657</v>
      </c>
      <c r="D192" s="815" t="s">
        <v>216</v>
      </c>
      <c r="E192" s="816"/>
      <c r="F192" s="817" t="s">
        <v>520</v>
      </c>
      <c r="G192" s="817"/>
      <c r="H192" s="818"/>
      <c r="I192" s="401">
        <v>210000</v>
      </c>
      <c r="J192" s="411"/>
    </row>
    <row r="193" spans="2:10" x14ac:dyDescent="0.25">
      <c r="B193" s="403"/>
      <c r="C193" s="443" t="s">
        <v>658</v>
      </c>
      <c r="D193" s="815" t="s">
        <v>216</v>
      </c>
      <c r="E193" s="816"/>
      <c r="F193" s="817" t="s">
        <v>520</v>
      </c>
      <c r="G193" s="817"/>
      <c r="H193" s="818"/>
      <c r="I193" s="401">
        <v>140000</v>
      </c>
      <c r="J193" s="411"/>
    </row>
    <row r="194" spans="2:10" x14ac:dyDescent="0.25">
      <c r="B194" s="403"/>
      <c r="C194" s="443" t="s">
        <v>659</v>
      </c>
      <c r="D194" s="815" t="s">
        <v>216</v>
      </c>
      <c r="E194" s="816"/>
      <c r="F194" s="817" t="s">
        <v>236</v>
      </c>
      <c r="G194" s="817"/>
      <c r="H194" s="818"/>
      <c r="I194" s="471">
        <v>70000</v>
      </c>
      <c r="J194" s="415" t="s">
        <v>500</v>
      </c>
    </row>
    <row r="195" spans="2:10" ht="16.5" x14ac:dyDescent="0.25">
      <c r="B195" s="403"/>
      <c r="C195" s="352" t="s">
        <v>660</v>
      </c>
      <c r="D195" s="812" t="s">
        <v>216</v>
      </c>
      <c r="E195" s="813"/>
      <c r="F195" s="819" t="s">
        <v>237</v>
      </c>
      <c r="G195" s="819"/>
      <c r="H195" s="820"/>
      <c r="I195" s="472">
        <v>70000</v>
      </c>
      <c r="J195" s="415" t="s">
        <v>517</v>
      </c>
    </row>
    <row r="196" spans="2:10" x14ac:dyDescent="0.25">
      <c r="B196" s="417"/>
      <c r="C196" s="418" t="s">
        <v>501</v>
      </c>
      <c r="D196" s="823"/>
      <c r="E196" s="824"/>
      <c r="F196" s="825"/>
      <c r="G196" s="825"/>
      <c r="H196" s="824"/>
      <c r="I196" s="419">
        <f>SUM(I190:I195)</f>
        <v>1000000</v>
      </c>
      <c r="J196" s="420">
        <v>735000</v>
      </c>
    </row>
    <row r="197" spans="2:10" x14ac:dyDescent="0.25">
      <c r="B197" s="417"/>
      <c r="C197" s="421" t="s">
        <v>503</v>
      </c>
      <c r="D197" s="812"/>
      <c r="E197" s="813"/>
      <c r="F197" s="814"/>
      <c r="G197" s="814"/>
      <c r="H197" s="813"/>
      <c r="I197" s="422"/>
      <c r="J197" s="436"/>
    </row>
    <row r="198" spans="2:10" x14ac:dyDescent="0.25">
      <c r="B198" s="417"/>
      <c r="C198" s="444" t="s">
        <v>515</v>
      </c>
      <c r="D198" s="815" t="s">
        <v>216</v>
      </c>
      <c r="E198" s="816"/>
      <c r="F198" s="817" t="s">
        <v>47</v>
      </c>
      <c r="G198" s="817"/>
      <c r="H198" s="818"/>
      <c r="I198" s="425">
        <v>150000</v>
      </c>
      <c r="J198" s="436"/>
    </row>
    <row r="199" spans="2:10" x14ac:dyDescent="0.25">
      <c r="B199" s="417"/>
      <c r="C199" s="426" t="s">
        <v>516</v>
      </c>
      <c r="D199" s="812" t="s">
        <v>216</v>
      </c>
      <c r="E199" s="813"/>
      <c r="F199" s="819" t="s">
        <v>87</v>
      </c>
      <c r="G199" s="819"/>
      <c r="H199" s="820"/>
      <c r="I199" s="422">
        <v>150000</v>
      </c>
      <c r="J199" s="427">
        <f>I198+I199</f>
        <v>300000</v>
      </c>
    </row>
    <row r="200" spans="2:10" ht="15.75" thickBot="1" x14ac:dyDescent="0.3">
      <c r="B200" s="428"/>
      <c r="C200" s="445" t="s">
        <v>501</v>
      </c>
      <c r="D200" s="821"/>
      <c r="E200" s="822"/>
      <c r="F200" s="821"/>
      <c r="G200" s="821"/>
      <c r="H200" s="822"/>
      <c r="I200" s="430"/>
      <c r="J200" s="431">
        <v>1035000</v>
      </c>
    </row>
    <row r="201" spans="2:10" ht="15.75" thickTop="1" x14ac:dyDescent="0.25"/>
    <row r="202" spans="2:10" ht="15.75" x14ac:dyDescent="0.25">
      <c r="B202" s="855" t="s">
        <v>688</v>
      </c>
      <c r="C202" s="855"/>
      <c r="D202" s="855"/>
      <c r="E202" s="856"/>
      <c r="F202" s="856"/>
      <c r="G202" s="857"/>
      <c r="H202" s="857"/>
      <c r="I202" s="857"/>
    </row>
    <row r="203" spans="2:10" ht="16.5" thickBot="1" x14ac:dyDescent="0.3">
      <c r="B203" s="476"/>
      <c r="C203" s="476"/>
      <c r="D203" s="476"/>
      <c r="E203" s="477"/>
      <c r="F203" s="477"/>
      <c r="G203" s="478"/>
      <c r="H203" s="478"/>
      <c r="I203" s="478"/>
    </row>
    <row r="204" spans="2:10" ht="15.75" thickTop="1" x14ac:dyDescent="0.25">
      <c r="B204" s="844" t="s">
        <v>3</v>
      </c>
      <c r="C204" s="846" t="s">
        <v>4</v>
      </c>
      <c r="D204" s="847"/>
      <c r="E204" s="847"/>
      <c r="F204" s="847"/>
      <c r="G204" s="847"/>
      <c r="H204" s="859"/>
      <c r="I204" s="475"/>
    </row>
    <row r="205" spans="2:10" ht="29.25" thickBot="1" x14ac:dyDescent="0.3">
      <c r="B205" s="858"/>
      <c r="C205" s="434" t="s">
        <v>5</v>
      </c>
      <c r="D205" s="849" t="s">
        <v>6</v>
      </c>
      <c r="E205" s="850"/>
      <c r="F205" s="849" t="s">
        <v>7</v>
      </c>
      <c r="G205" s="850"/>
      <c r="H205" s="519" t="s">
        <v>477</v>
      </c>
      <c r="I205" s="474"/>
    </row>
    <row r="206" spans="2:10" ht="15.75" thickTop="1" x14ac:dyDescent="0.25">
      <c r="B206" s="510" t="s">
        <v>689</v>
      </c>
      <c r="C206" s="511"/>
      <c r="D206" s="860"/>
      <c r="E206" s="860"/>
      <c r="F206" s="861"/>
      <c r="G206" s="860"/>
      <c r="H206" s="650"/>
      <c r="I206" s="474"/>
    </row>
    <row r="207" spans="2:10" x14ac:dyDescent="0.25">
      <c r="B207" s="454">
        <v>1</v>
      </c>
      <c r="C207" s="512" t="s">
        <v>690</v>
      </c>
      <c r="D207" s="835"/>
      <c r="E207" s="836"/>
      <c r="F207" s="835"/>
      <c r="G207" s="836"/>
      <c r="H207" s="513"/>
      <c r="I207" s="474"/>
    </row>
    <row r="208" spans="2:10" x14ac:dyDescent="0.25">
      <c r="B208" s="454"/>
      <c r="C208" s="443" t="s">
        <v>691</v>
      </c>
      <c r="D208" s="835"/>
      <c r="E208" s="836"/>
      <c r="F208" s="835"/>
      <c r="G208" s="836"/>
      <c r="H208" s="513"/>
      <c r="I208" s="474"/>
    </row>
    <row r="209" spans="2:9" x14ac:dyDescent="0.25">
      <c r="B209" s="454"/>
      <c r="C209" s="443" t="s">
        <v>692</v>
      </c>
      <c r="D209" s="835" t="s">
        <v>693</v>
      </c>
      <c r="E209" s="836"/>
      <c r="F209" s="835" t="s">
        <v>47</v>
      </c>
      <c r="G209" s="836"/>
      <c r="H209" s="694">
        <v>1200000</v>
      </c>
      <c r="I209" s="474"/>
    </row>
    <row r="210" spans="2:9" x14ac:dyDescent="0.25">
      <c r="B210" s="454"/>
      <c r="C210" s="443" t="s">
        <v>694</v>
      </c>
      <c r="D210" s="835" t="s">
        <v>695</v>
      </c>
      <c r="E210" s="836"/>
      <c r="F210" s="835" t="s">
        <v>696</v>
      </c>
      <c r="G210" s="836"/>
      <c r="H210" s="514"/>
      <c r="I210" s="474"/>
    </row>
    <row r="211" spans="2:9" x14ac:dyDescent="0.25">
      <c r="B211" s="466"/>
      <c r="C211" s="515"/>
      <c r="D211" s="862"/>
      <c r="E211" s="863"/>
      <c r="F211" s="862"/>
      <c r="G211" s="863"/>
      <c r="H211" s="516"/>
      <c r="I211" s="474"/>
    </row>
    <row r="212" spans="2:9" x14ac:dyDescent="0.25">
      <c r="B212" s="454">
        <v>2</v>
      </c>
      <c r="C212" s="443" t="s">
        <v>697</v>
      </c>
      <c r="D212" s="835" t="s">
        <v>665</v>
      </c>
      <c r="E212" s="836"/>
      <c r="F212" s="835" t="s">
        <v>698</v>
      </c>
      <c r="G212" s="836"/>
      <c r="H212" s="864">
        <v>600000</v>
      </c>
      <c r="I212" s="474"/>
    </row>
    <row r="213" spans="2:9" x14ac:dyDescent="0.25">
      <c r="B213" s="466"/>
      <c r="C213" s="515"/>
      <c r="D213" s="862"/>
      <c r="E213" s="863"/>
      <c r="F213" s="862"/>
      <c r="G213" s="863"/>
      <c r="H213" s="865"/>
      <c r="I213" s="474"/>
    </row>
    <row r="214" spans="2:9" x14ac:dyDescent="0.25">
      <c r="B214" s="403">
        <v>3</v>
      </c>
      <c r="C214" s="443" t="s">
        <v>699</v>
      </c>
      <c r="D214" s="870"/>
      <c r="E214" s="871"/>
      <c r="F214" s="817"/>
      <c r="G214" s="818"/>
      <c r="H214" s="402"/>
      <c r="I214" s="474"/>
    </row>
    <row r="215" spans="2:9" x14ac:dyDescent="0.25">
      <c r="B215" s="403"/>
      <c r="C215" s="512" t="s">
        <v>700</v>
      </c>
      <c r="D215" s="870"/>
      <c r="E215" s="871"/>
      <c r="F215" s="817"/>
      <c r="G215" s="818"/>
      <c r="H215" s="402"/>
      <c r="I215" s="474"/>
    </row>
    <row r="216" spans="2:9" ht="27" customHeight="1" x14ac:dyDescent="0.25">
      <c r="B216" s="403"/>
      <c r="C216" s="443" t="s">
        <v>701</v>
      </c>
      <c r="D216" s="870" t="s">
        <v>702</v>
      </c>
      <c r="E216" s="871"/>
      <c r="F216" s="817" t="s">
        <v>703</v>
      </c>
      <c r="G216" s="818"/>
      <c r="H216" s="651">
        <v>800000</v>
      </c>
      <c r="I216" s="474"/>
    </row>
    <row r="217" spans="2:9" ht="15.75" thickBot="1" x14ac:dyDescent="0.3">
      <c r="B217" s="509"/>
      <c r="C217" s="517"/>
      <c r="D217" s="866"/>
      <c r="E217" s="867"/>
      <c r="F217" s="868"/>
      <c r="G217" s="869"/>
      <c r="H217" s="518"/>
      <c r="I217" s="474"/>
    </row>
    <row r="218" spans="2:9" ht="15.75" thickTop="1" x14ac:dyDescent="0.25"/>
  </sheetData>
  <mergeCells count="403">
    <mergeCell ref="O30:P30"/>
    <mergeCell ref="Q30:S30"/>
    <mergeCell ref="O31:P31"/>
    <mergeCell ref="Q31:S31"/>
    <mergeCell ref="O32:P32"/>
    <mergeCell ref="Q32:S32"/>
    <mergeCell ref="O25:P25"/>
    <mergeCell ref="Q25:S25"/>
    <mergeCell ref="O26:P26"/>
    <mergeCell ref="Q26:S26"/>
    <mergeCell ref="O27:P27"/>
    <mergeCell ref="Q27:S27"/>
    <mergeCell ref="O28:P28"/>
    <mergeCell ref="Q28:S28"/>
    <mergeCell ref="O29:P29"/>
    <mergeCell ref="Q29:S29"/>
    <mergeCell ref="O20:P20"/>
    <mergeCell ref="Q20:S20"/>
    <mergeCell ref="O21:P21"/>
    <mergeCell ref="Q21:S21"/>
    <mergeCell ref="O22:P22"/>
    <mergeCell ref="Q22:S22"/>
    <mergeCell ref="O23:P23"/>
    <mergeCell ref="Q23:S23"/>
    <mergeCell ref="O24:P24"/>
    <mergeCell ref="Q24:S24"/>
    <mergeCell ref="O14:P14"/>
    <mergeCell ref="Q14:S14"/>
    <mergeCell ref="O15:P15"/>
    <mergeCell ref="Q15:S15"/>
    <mergeCell ref="O16:P16"/>
    <mergeCell ref="Q16:S16"/>
    <mergeCell ref="O18:P18"/>
    <mergeCell ref="Q18:S18"/>
    <mergeCell ref="O19:P19"/>
    <mergeCell ref="Q19:S19"/>
    <mergeCell ref="H212:H213"/>
    <mergeCell ref="D217:E217"/>
    <mergeCell ref="F217:G217"/>
    <mergeCell ref="D212:E212"/>
    <mergeCell ref="F212:G212"/>
    <mergeCell ref="D213:E213"/>
    <mergeCell ref="F213:G213"/>
    <mergeCell ref="D214:E214"/>
    <mergeCell ref="F214:G214"/>
    <mergeCell ref="D215:E215"/>
    <mergeCell ref="F215:G215"/>
    <mergeCell ref="D216:E216"/>
    <mergeCell ref="F216:G216"/>
    <mergeCell ref="D207:E207"/>
    <mergeCell ref="F207:G207"/>
    <mergeCell ref="D208:E208"/>
    <mergeCell ref="F208:G208"/>
    <mergeCell ref="D209:E209"/>
    <mergeCell ref="F209:G209"/>
    <mergeCell ref="D210:E210"/>
    <mergeCell ref="F210:G210"/>
    <mergeCell ref="D211:E211"/>
    <mergeCell ref="F211:G211"/>
    <mergeCell ref="B202:D202"/>
    <mergeCell ref="E202:F202"/>
    <mergeCell ref="G202:I202"/>
    <mergeCell ref="B204:B205"/>
    <mergeCell ref="C204:H204"/>
    <mergeCell ref="D205:E205"/>
    <mergeCell ref="F205:G205"/>
    <mergeCell ref="D206:E206"/>
    <mergeCell ref="F206:G206"/>
    <mergeCell ref="D137:E137"/>
    <mergeCell ref="F137:H137"/>
    <mergeCell ref="D138:E138"/>
    <mergeCell ref="F138:H138"/>
    <mergeCell ref="D139:E139"/>
    <mergeCell ref="F139:H139"/>
    <mergeCell ref="D140:E140"/>
    <mergeCell ref="F140:H140"/>
    <mergeCell ref="D141:E141"/>
    <mergeCell ref="F141:H141"/>
    <mergeCell ref="D133:E133"/>
    <mergeCell ref="F133:H133"/>
    <mergeCell ref="D134:E134"/>
    <mergeCell ref="F134:H134"/>
    <mergeCell ref="D135:E135"/>
    <mergeCell ref="F135:H135"/>
    <mergeCell ref="D136:E136"/>
    <mergeCell ref="F136:H136"/>
    <mergeCell ref="D128:E128"/>
    <mergeCell ref="F128:H128"/>
    <mergeCell ref="D129:E129"/>
    <mergeCell ref="F129:H129"/>
    <mergeCell ref="D130:E130"/>
    <mergeCell ref="F130:H130"/>
    <mergeCell ref="D131:E131"/>
    <mergeCell ref="F131:H131"/>
    <mergeCell ref="D132:E132"/>
    <mergeCell ref="F132:H132"/>
    <mergeCell ref="B122:B123"/>
    <mergeCell ref="C122:J122"/>
    <mergeCell ref="D123:E123"/>
    <mergeCell ref="F123:H123"/>
    <mergeCell ref="D124:E124"/>
    <mergeCell ref="F124:H124"/>
    <mergeCell ref="D125:E125"/>
    <mergeCell ref="F125:H125"/>
    <mergeCell ref="D126:E126"/>
    <mergeCell ref="F126:H126"/>
    <mergeCell ref="D115:E115"/>
    <mergeCell ref="F115:H115"/>
    <mergeCell ref="D116:E116"/>
    <mergeCell ref="F116:H116"/>
    <mergeCell ref="D117:E117"/>
    <mergeCell ref="F117:H117"/>
    <mergeCell ref="D118:E118"/>
    <mergeCell ref="F118:H118"/>
    <mergeCell ref="D119:E119"/>
    <mergeCell ref="F119:H119"/>
    <mergeCell ref="D111:E111"/>
    <mergeCell ref="F111:H111"/>
    <mergeCell ref="D112:E112"/>
    <mergeCell ref="F112:H112"/>
    <mergeCell ref="D113:E113"/>
    <mergeCell ref="F113:H113"/>
    <mergeCell ref="D114:E114"/>
    <mergeCell ref="F114:H114"/>
    <mergeCell ref="D106:E106"/>
    <mergeCell ref="F106:H106"/>
    <mergeCell ref="D107:E107"/>
    <mergeCell ref="F107:H107"/>
    <mergeCell ref="D108:E108"/>
    <mergeCell ref="F108:H108"/>
    <mergeCell ref="D109:E109"/>
    <mergeCell ref="F109:H109"/>
    <mergeCell ref="D110:E110"/>
    <mergeCell ref="F110:H110"/>
    <mergeCell ref="B100:B101"/>
    <mergeCell ref="C100:J100"/>
    <mergeCell ref="D101:E101"/>
    <mergeCell ref="F101:H101"/>
    <mergeCell ref="D102:E102"/>
    <mergeCell ref="F102:H102"/>
    <mergeCell ref="D103:E103"/>
    <mergeCell ref="F103:H103"/>
    <mergeCell ref="D104:E104"/>
    <mergeCell ref="F104:H104"/>
    <mergeCell ref="D93:E93"/>
    <mergeCell ref="F93:H93"/>
    <mergeCell ref="D94:E94"/>
    <mergeCell ref="F94:H94"/>
    <mergeCell ref="D95:E95"/>
    <mergeCell ref="F95:H95"/>
    <mergeCell ref="D96:E96"/>
    <mergeCell ref="F96:H96"/>
    <mergeCell ref="D97:E97"/>
    <mergeCell ref="F97:H97"/>
    <mergeCell ref="D89:E89"/>
    <mergeCell ref="F89:H89"/>
    <mergeCell ref="D90:E90"/>
    <mergeCell ref="F90:H90"/>
    <mergeCell ref="D91:E91"/>
    <mergeCell ref="F91:H91"/>
    <mergeCell ref="D92:E92"/>
    <mergeCell ref="F92:H92"/>
    <mergeCell ref="D84:E84"/>
    <mergeCell ref="F84:H84"/>
    <mergeCell ref="D85:E85"/>
    <mergeCell ref="F85:H85"/>
    <mergeCell ref="D86:E86"/>
    <mergeCell ref="F86:H86"/>
    <mergeCell ref="D87:E87"/>
    <mergeCell ref="F87:H87"/>
    <mergeCell ref="D88:E88"/>
    <mergeCell ref="F88:H88"/>
    <mergeCell ref="B78:B79"/>
    <mergeCell ref="C78:J78"/>
    <mergeCell ref="D79:E79"/>
    <mergeCell ref="F79:H79"/>
    <mergeCell ref="D80:E80"/>
    <mergeCell ref="F80:H80"/>
    <mergeCell ref="D81:E81"/>
    <mergeCell ref="F81:H81"/>
    <mergeCell ref="D82:E82"/>
    <mergeCell ref="F82:H82"/>
    <mergeCell ref="D10:E10"/>
    <mergeCell ref="F10:H10"/>
    <mergeCell ref="D11:E11"/>
    <mergeCell ref="F11:H11"/>
    <mergeCell ref="D12:E12"/>
    <mergeCell ref="F12:H12"/>
    <mergeCell ref="B6:C6"/>
    <mergeCell ref="E6:F6"/>
    <mergeCell ref="H6:J6"/>
    <mergeCell ref="B8:B9"/>
    <mergeCell ref="C8:J8"/>
    <mergeCell ref="D9:E9"/>
    <mergeCell ref="F9:H9"/>
    <mergeCell ref="D17:E17"/>
    <mergeCell ref="F17:H17"/>
    <mergeCell ref="D18:E18"/>
    <mergeCell ref="F18:H18"/>
    <mergeCell ref="D19:E19"/>
    <mergeCell ref="F19:H19"/>
    <mergeCell ref="D14:E14"/>
    <mergeCell ref="F14:H14"/>
    <mergeCell ref="D15:E15"/>
    <mergeCell ref="F15:H15"/>
    <mergeCell ref="D16:E16"/>
    <mergeCell ref="F16:H16"/>
    <mergeCell ref="D23:E23"/>
    <mergeCell ref="F23:H23"/>
    <mergeCell ref="D24:E24"/>
    <mergeCell ref="F24:H24"/>
    <mergeCell ref="D25:E25"/>
    <mergeCell ref="F25:H25"/>
    <mergeCell ref="D20:E20"/>
    <mergeCell ref="F20:H20"/>
    <mergeCell ref="D21:E21"/>
    <mergeCell ref="F21:H21"/>
    <mergeCell ref="D22:E22"/>
    <mergeCell ref="F22:H22"/>
    <mergeCell ref="B31:B32"/>
    <mergeCell ref="C31:J31"/>
    <mergeCell ref="D32:E32"/>
    <mergeCell ref="F32:H32"/>
    <mergeCell ref="D33:E33"/>
    <mergeCell ref="F33:H33"/>
    <mergeCell ref="D26:E26"/>
    <mergeCell ref="F26:H26"/>
    <mergeCell ref="D27:E27"/>
    <mergeCell ref="F27:H27"/>
    <mergeCell ref="D28:E28"/>
    <mergeCell ref="F28:H28"/>
    <mergeCell ref="D38:E38"/>
    <mergeCell ref="F38:H38"/>
    <mergeCell ref="D39:E39"/>
    <mergeCell ref="F39:H39"/>
    <mergeCell ref="D40:E40"/>
    <mergeCell ref="F40:H40"/>
    <mergeCell ref="D34:E34"/>
    <mergeCell ref="F34:H34"/>
    <mergeCell ref="D35:E35"/>
    <mergeCell ref="F35:H35"/>
    <mergeCell ref="D37:E37"/>
    <mergeCell ref="F37:H37"/>
    <mergeCell ref="D44:E44"/>
    <mergeCell ref="F44:H44"/>
    <mergeCell ref="D45:E45"/>
    <mergeCell ref="F45:H45"/>
    <mergeCell ref="D46:E46"/>
    <mergeCell ref="F46:H46"/>
    <mergeCell ref="D41:E41"/>
    <mergeCell ref="F41:H41"/>
    <mergeCell ref="D42:E42"/>
    <mergeCell ref="F42:H42"/>
    <mergeCell ref="D43:E43"/>
    <mergeCell ref="F43:H43"/>
    <mergeCell ref="D50:E50"/>
    <mergeCell ref="F50:H50"/>
    <mergeCell ref="D51:E51"/>
    <mergeCell ref="F51:H51"/>
    <mergeCell ref="B54:B55"/>
    <mergeCell ref="C54:J54"/>
    <mergeCell ref="D55:E55"/>
    <mergeCell ref="F55:H55"/>
    <mergeCell ref="D47:E47"/>
    <mergeCell ref="F47:H47"/>
    <mergeCell ref="D48:E48"/>
    <mergeCell ref="F48:H48"/>
    <mergeCell ref="D49:E49"/>
    <mergeCell ref="F49:H49"/>
    <mergeCell ref="D60:E60"/>
    <mergeCell ref="F60:H60"/>
    <mergeCell ref="D61:E61"/>
    <mergeCell ref="F61:H61"/>
    <mergeCell ref="D62:E62"/>
    <mergeCell ref="F62:H62"/>
    <mergeCell ref="D56:E56"/>
    <mergeCell ref="F56:H56"/>
    <mergeCell ref="D57:E57"/>
    <mergeCell ref="F57:H57"/>
    <mergeCell ref="D58:E58"/>
    <mergeCell ref="F58:H58"/>
    <mergeCell ref="D67:E67"/>
    <mergeCell ref="F67:H67"/>
    <mergeCell ref="D68:E68"/>
    <mergeCell ref="F68:H68"/>
    <mergeCell ref="D63:E63"/>
    <mergeCell ref="F63:H63"/>
    <mergeCell ref="D64:E64"/>
    <mergeCell ref="F64:H64"/>
    <mergeCell ref="D65:E65"/>
    <mergeCell ref="F65:H65"/>
    <mergeCell ref="B145:B146"/>
    <mergeCell ref="C145:J145"/>
    <mergeCell ref="D146:E146"/>
    <mergeCell ref="F146:H146"/>
    <mergeCell ref="D147:E147"/>
    <mergeCell ref="F147:H147"/>
    <mergeCell ref="D149:E149"/>
    <mergeCell ref="F149:H149"/>
    <mergeCell ref="B3:J3"/>
    <mergeCell ref="B4:J4"/>
    <mergeCell ref="D72:E72"/>
    <mergeCell ref="F72:H72"/>
    <mergeCell ref="D73:E73"/>
    <mergeCell ref="F73:H73"/>
    <mergeCell ref="D74:E74"/>
    <mergeCell ref="F74:H74"/>
    <mergeCell ref="D69:E69"/>
    <mergeCell ref="F69:H69"/>
    <mergeCell ref="D70:E70"/>
    <mergeCell ref="F70:H70"/>
    <mergeCell ref="D71:E71"/>
    <mergeCell ref="F71:H71"/>
    <mergeCell ref="D66:E66"/>
    <mergeCell ref="F66:H66"/>
    <mergeCell ref="D151:E151"/>
    <mergeCell ref="F151:H151"/>
    <mergeCell ref="D152:E152"/>
    <mergeCell ref="F152:H152"/>
    <mergeCell ref="D153:E153"/>
    <mergeCell ref="F153:H153"/>
    <mergeCell ref="D154:E154"/>
    <mergeCell ref="F154:H154"/>
    <mergeCell ref="D155:E155"/>
    <mergeCell ref="F155:H155"/>
    <mergeCell ref="D156:E156"/>
    <mergeCell ref="F156:H156"/>
    <mergeCell ref="D157:E157"/>
    <mergeCell ref="F157:H157"/>
    <mergeCell ref="D158:E158"/>
    <mergeCell ref="F158:H158"/>
    <mergeCell ref="D159:E159"/>
    <mergeCell ref="F159:H159"/>
    <mergeCell ref="D160:E160"/>
    <mergeCell ref="F160:H160"/>
    <mergeCell ref="D161:E161"/>
    <mergeCell ref="F161:H161"/>
    <mergeCell ref="D162:E162"/>
    <mergeCell ref="F162:H162"/>
    <mergeCell ref="D163:E163"/>
    <mergeCell ref="F163:H163"/>
    <mergeCell ref="D164:E164"/>
    <mergeCell ref="F164:H164"/>
    <mergeCell ref="B166:B167"/>
    <mergeCell ref="C166:J166"/>
    <mergeCell ref="D167:E167"/>
    <mergeCell ref="F167:H167"/>
    <mergeCell ref="D174:E174"/>
    <mergeCell ref="F174:H174"/>
    <mergeCell ref="D175:E175"/>
    <mergeCell ref="F175:H175"/>
    <mergeCell ref="D176:E176"/>
    <mergeCell ref="F176:H176"/>
    <mergeCell ref="D168:E168"/>
    <mergeCell ref="F168:H168"/>
    <mergeCell ref="D170:E170"/>
    <mergeCell ref="F170:H170"/>
    <mergeCell ref="D172:E172"/>
    <mergeCell ref="F172:H172"/>
    <mergeCell ref="D173:E173"/>
    <mergeCell ref="F173:H173"/>
    <mergeCell ref="B184:B185"/>
    <mergeCell ref="C184:J184"/>
    <mergeCell ref="D185:E185"/>
    <mergeCell ref="F185:H185"/>
    <mergeCell ref="D186:E186"/>
    <mergeCell ref="F186:H186"/>
    <mergeCell ref="D188:E188"/>
    <mergeCell ref="F188:H188"/>
    <mergeCell ref="D177:E177"/>
    <mergeCell ref="F177:H177"/>
    <mergeCell ref="D178:E178"/>
    <mergeCell ref="F178:H178"/>
    <mergeCell ref="D179:E179"/>
    <mergeCell ref="F179:H179"/>
    <mergeCell ref="D180:E180"/>
    <mergeCell ref="F180:H180"/>
    <mergeCell ref="D181:E181"/>
    <mergeCell ref="F181:H181"/>
    <mergeCell ref="D190:E190"/>
    <mergeCell ref="F190:H190"/>
    <mergeCell ref="D191:E191"/>
    <mergeCell ref="F191:H191"/>
    <mergeCell ref="D192:E192"/>
    <mergeCell ref="F192:H192"/>
    <mergeCell ref="D193:E193"/>
    <mergeCell ref="F193:H193"/>
    <mergeCell ref="D182:E182"/>
    <mergeCell ref="F182:H182"/>
    <mergeCell ref="D197:E197"/>
    <mergeCell ref="F197:H197"/>
    <mergeCell ref="D198:E198"/>
    <mergeCell ref="F198:H198"/>
    <mergeCell ref="D199:E199"/>
    <mergeCell ref="F199:H199"/>
    <mergeCell ref="D200:E200"/>
    <mergeCell ref="F200:H200"/>
    <mergeCell ref="D194:E194"/>
    <mergeCell ref="F194:H194"/>
    <mergeCell ref="D195:E195"/>
    <mergeCell ref="F195:H195"/>
    <mergeCell ref="D196:E196"/>
    <mergeCell ref="F196:H19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J124"/>
  <sheetViews>
    <sheetView topLeftCell="A45" zoomScale="91" zoomScaleNormal="91" workbookViewId="0">
      <selection activeCell="D66" sqref="D66"/>
    </sheetView>
  </sheetViews>
  <sheetFormatPr defaultRowHeight="15" x14ac:dyDescent="0.25"/>
  <cols>
    <col min="1" max="2" width="6.140625" customWidth="1"/>
    <col min="3" max="3" width="47.28515625" customWidth="1"/>
    <col min="4" max="4" width="40.140625" customWidth="1"/>
    <col min="5" max="5" width="40.85546875" customWidth="1"/>
    <col min="6" max="6" width="30.85546875" customWidth="1"/>
  </cols>
  <sheetData>
    <row r="1" spans="2:6" ht="16.5" customHeight="1" thickBot="1" x14ac:dyDescent="0.3"/>
    <row r="2" spans="2:6" ht="16.5" thickTop="1" x14ac:dyDescent="0.25">
      <c r="B2" s="894" t="s">
        <v>373</v>
      </c>
      <c r="C2" s="896" t="s">
        <v>374</v>
      </c>
      <c r="D2" s="898" t="s">
        <v>595</v>
      </c>
      <c r="E2" s="896" t="s">
        <v>375</v>
      </c>
      <c r="F2" s="280" t="s">
        <v>444</v>
      </c>
    </row>
    <row r="3" spans="2:6" ht="16.5" thickBot="1" x14ac:dyDescent="0.3">
      <c r="B3" s="895"/>
      <c r="C3" s="897"/>
      <c r="D3" s="899"/>
      <c r="E3" s="897"/>
      <c r="F3" s="281" t="s">
        <v>445</v>
      </c>
    </row>
    <row r="4" spans="2:6" ht="20.25" thickTop="1" thickBot="1" x14ac:dyDescent="0.35">
      <c r="B4" s="282" t="s">
        <v>8</v>
      </c>
      <c r="C4" s="283" t="s">
        <v>542</v>
      </c>
      <c r="D4" s="283"/>
      <c r="E4" s="284"/>
      <c r="F4" s="285"/>
    </row>
    <row r="5" spans="2:6" ht="20.25" thickTop="1" thickBot="1" x14ac:dyDescent="0.35">
      <c r="B5" s="286" t="s">
        <v>597</v>
      </c>
      <c r="C5" s="287"/>
      <c r="D5" s="287"/>
      <c r="E5" s="287"/>
      <c r="F5" s="288"/>
    </row>
    <row r="6" spans="2:6" ht="15.75" thickTop="1" x14ac:dyDescent="0.25">
      <c r="B6" s="289">
        <v>1</v>
      </c>
      <c r="C6" s="290" t="s">
        <v>543</v>
      </c>
      <c r="D6" s="291" t="s">
        <v>544</v>
      </c>
      <c r="E6" s="883" t="s">
        <v>545</v>
      </c>
      <c r="F6" s="292">
        <v>950000</v>
      </c>
    </row>
    <row r="7" spans="2:6" x14ac:dyDescent="0.25">
      <c r="B7" s="289"/>
      <c r="C7" s="293"/>
      <c r="D7" s="294" t="s">
        <v>546</v>
      </c>
      <c r="E7" s="884"/>
      <c r="F7" s="295">
        <v>950000</v>
      </c>
    </row>
    <row r="8" spans="2:6" ht="15.75" thickBot="1" x14ac:dyDescent="0.3">
      <c r="B8" s="289"/>
      <c r="C8" s="293"/>
      <c r="D8" s="296" t="s">
        <v>547</v>
      </c>
      <c r="E8" s="900"/>
      <c r="F8" s="297">
        <v>950000</v>
      </c>
    </row>
    <row r="9" spans="2:6" x14ac:dyDescent="0.25">
      <c r="B9" s="289"/>
      <c r="C9" s="293"/>
      <c r="D9" s="298" t="s">
        <v>544</v>
      </c>
      <c r="E9" s="884" t="s">
        <v>548</v>
      </c>
      <c r="F9" s="299">
        <v>950000</v>
      </c>
    </row>
    <row r="10" spans="2:6" x14ac:dyDescent="0.25">
      <c r="B10" s="289"/>
      <c r="C10" s="293"/>
      <c r="D10" s="294" t="s">
        <v>546</v>
      </c>
      <c r="E10" s="884"/>
      <c r="F10" s="295">
        <v>950000</v>
      </c>
    </row>
    <row r="11" spans="2:6" ht="15.75" thickBot="1" x14ac:dyDescent="0.3">
      <c r="B11" s="300"/>
      <c r="C11" s="301"/>
      <c r="D11" s="302" t="s">
        <v>547</v>
      </c>
      <c r="E11" s="885"/>
      <c r="F11" s="303">
        <v>950000</v>
      </c>
    </row>
    <row r="12" spans="2:6" ht="20.25" thickTop="1" thickBot="1" x14ac:dyDescent="0.35">
      <c r="B12" s="286" t="s">
        <v>598</v>
      </c>
      <c r="C12" s="287"/>
      <c r="D12" s="287"/>
      <c r="E12" s="287"/>
      <c r="F12" s="304"/>
    </row>
    <row r="13" spans="2:6" ht="15.75" thickTop="1" x14ac:dyDescent="0.25">
      <c r="B13" s="289">
        <v>2</v>
      </c>
      <c r="C13" s="293" t="s">
        <v>549</v>
      </c>
      <c r="D13" s="305" t="s">
        <v>546</v>
      </c>
      <c r="E13" s="884" t="s">
        <v>550</v>
      </c>
      <c r="F13" s="299">
        <v>950000</v>
      </c>
    </row>
    <row r="14" spans="2:6" ht="15.75" thickBot="1" x14ac:dyDescent="0.3">
      <c r="B14" s="289"/>
      <c r="C14" s="293"/>
      <c r="D14" s="306" t="s">
        <v>547</v>
      </c>
      <c r="E14" s="900"/>
      <c r="F14" s="297">
        <v>950000</v>
      </c>
    </row>
    <row r="15" spans="2:6" x14ac:dyDescent="0.25">
      <c r="B15" s="289"/>
      <c r="C15" s="293"/>
      <c r="D15" s="307" t="s">
        <v>546</v>
      </c>
      <c r="E15" s="884" t="s">
        <v>551</v>
      </c>
      <c r="F15" s="299">
        <v>950000</v>
      </c>
    </row>
    <row r="16" spans="2:6" ht="15.75" thickBot="1" x14ac:dyDescent="0.3">
      <c r="B16" s="300"/>
      <c r="C16" s="301"/>
      <c r="D16" s="308" t="s">
        <v>547</v>
      </c>
      <c r="E16" s="885"/>
      <c r="F16" s="303">
        <v>950000</v>
      </c>
    </row>
    <row r="17" spans="2:6" ht="20.25" thickTop="1" thickBot="1" x14ac:dyDescent="0.35">
      <c r="B17" s="286" t="s">
        <v>599</v>
      </c>
      <c r="C17" s="287"/>
      <c r="D17" s="287"/>
      <c r="E17" s="287"/>
      <c r="F17" s="288"/>
    </row>
    <row r="18" spans="2:6" ht="15.75" thickTop="1" x14ac:dyDescent="0.25">
      <c r="B18" s="289">
        <v>3</v>
      </c>
      <c r="C18" s="293" t="s">
        <v>552</v>
      </c>
      <c r="D18" s="309" t="s">
        <v>546</v>
      </c>
      <c r="E18" s="883" t="s">
        <v>553</v>
      </c>
      <c r="F18" s="292">
        <v>950000</v>
      </c>
    </row>
    <row r="19" spans="2:6" ht="15.75" thickBot="1" x14ac:dyDescent="0.3">
      <c r="B19" s="289"/>
      <c r="C19" s="293"/>
      <c r="D19" s="310" t="s">
        <v>547</v>
      </c>
      <c r="E19" s="900"/>
      <c r="F19" s="297">
        <v>950000</v>
      </c>
    </row>
    <row r="20" spans="2:6" x14ac:dyDescent="0.25">
      <c r="B20" s="289"/>
      <c r="C20" s="293"/>
      <c r="D20" s="307" t="s">
        <v>546</v>
      </c>
      <c r="E20" s="884" t="s">
        <v>554</v>
      </c>
      <c r="F20" s="299">
        <v>950000</v>
      </c>
    </row>
    <row r="21" spans="2:6" ht="15.75" thickBot="1" x14ac:dyDescent="0.3">
      <c r="B21" s="300"/>
      <c r="C21" s="301"/>
      <c r="D21" s="308" t="s">
        <v>547</v>
      </c>
      <c r="E21" s="885"/>
      <c r="F21" s="303">
        <v>950000</v>
      </c>
    </row>
    <row r="22" spans="2:6" ht="20.25" thickTop="1" thickBot="1" x14ac:dyDescent="0.35">
      <c r="B22" s="286" t="s">
        <v>600</v>
      </c>
      <c r="C22" s="287"/>
      <c r="D22" s="287"/>
      <c r="E22" s="287"/>
      <c r="F22" s="288"/>
    </row>
    <row r="23" spans="2:6" ht="15.75" thickTop="1" x14ac:dyDescent="0.25">
      <c r="B23" s="289">
        <v>4</v>
      </c>
      <c r="C23" s="293" t="s">
        <v>555</v>
      </c>
      <c r="D23" s="309" t="s">
        <v>546</v>
      </c>
      <c r="E23" s="883" t="s">
        <v>556</v>
      </c>
      <c r="F23" s="292">
        <v>1050000</v>
      </c>
    </row>
    <row r="24" spans="2:6" ht="15.75" thickBot="1" x14ac:dyDescent="0.3">
      <c r="B24" s="289"/>
      <c r="C24" s="293"/>
      <c r="D24" s="306" t="s">
        <v>547</v>
      </c>
      <c r="E24" s="900"/>
      <c r="F24" s="297">
        <v>1050000</v>
      </c>
    </row>
    <row r="25" spans="2:6" x14ac:dyDescent="0.25">
      <c r="B25" s="289"/>
      <c r="C25" s="293"/>
      <c r="D25" s="307" t="s">
        <v>546</v>
      </c>
      <c r="E25" s="884" t="s">
        <v>557</v>
      </c>
      <c r="F25" s="299">
        <v>1050000</v>
      </c>
    </row>
    <row r="26" spans="2:6" ht="15.75" thickBot="1" x14ac:dyDescent="0.3">
      <c r="B26" s="300"/>
      <c r="C26" s="301"/>
      <c r="D26" s="308" t="s">
        <v>547</v>
      </c>
      <c r="E26" s="885"/>
      <c r="F26" s="303">
        <v>1050000</v>
      </c>
    </row>
    <row r="27" spans="2:6" ht="20.25" thickTop="1" thickBot="1" x14ac:dyDescent="0.35">
      <c r="B27" s="286" t="s">
        <v>601</v>
      </c>
      <c r="C27" s="287"/>
      <c r="D27" s="287"/>
      <c r="E27" s="287"/>
      <c r="F27" s="288"/>
    </row>
    <row r="28" spans="2:6" ht="16.5" thickTop="1" thickBot="1" x14ac:dyDescent="0.3">
      <c r="B28" s="311">
        <v>5</v>
      </c>
      <c r="C28" s="312" t="s">
        <v>558</v>
      </c>
      <c r="D28" s="313" t="s">
        <v>22</v>
      </c>
      <c r="E28" s="314" t="s">
        <v>559</v>
      </c>
      <c r="F28" s="315">
        <v>700000</v>
      </c>
    </row>
    <row r="29" spans="2:6" ht="21" customHeight="1" thickTop="1" thickBot="1" x14ac:dyDescent="0.3">
      <c r="B29" s="316"/>
      <c r="C29" s="316"/>
      <c r="D29" s="316"/>
      <c r="E29" s="316"/>
      <c r="F29" s="316"/>
    </row>
    <row r="30" spans="2:6" ht="16.5" thickTop="1" x14ac:dyDescent="0.25">
      <c r="B30" s="894" t="s">
        <v>373</v>
      </c>
      <c r="C30" s="896" t="s">
        <v>374</v>
      </c>
      <c r="D30" s="898" t="s">
        <v>595</v>
      </c>
      <c r="E30" s="896" t="s">
        <v>375</v>
      </c>
      <c r="F30" s="280" t="s">
        <v>444</v>
      </c>
    </row>
    <row r="31" spans="2:6" ht="16.5" thickBot="1" x14ac:dyDescent="0.3">
      <c r="B31" s="895"/>
      <c r="C31" s="897"/>
      <c r="D31" s="899"/>
      <c r="E31" s="897"/>
      <c r="F31" s="281" t="s">
        <v>445</v>
      </c>
    </row>
    <row r="32" spans="2:6" ht="20.25" thickTop="1" thickBot="1" x14ac:dyDescent="0.35">
      <c r="B32" s="282" t="s">
        <v>40</v>
      </c>
      <c r="C32" s="283" t="s">
        <v>542</v>
      </c>
      <c r="D32" s="283"/>
      <c r="E32" s="284"/>
      <c r="F32" s="285"/>
    </row>
    <row r="33" spans="2:6" ht="20.25" thickTop="1" thickBot="1" x14ac:dyDescent="0.35">
      <c r="B33" s="286" t="s">
        <v>596</v>
      </c>
      <c r="C33" s="317"/>
      <c r="D33" s="317"/>
      <c r="E33" s="318"/>
      <c r="F33" s="319"/>
    </row>
    <row r="34" spans="2:6" ht="15.75" thickTop="1" x14ac:dyDescent="0.25">
      <c r="B34" s="320">
        <v>1</v>
      </c>
      <c r="C34" s="321" t="s">
        <v>560</v>
      </c>
      <c r="D34" s="322" t="s">
        <v>643</v>
      </c>
      <c r="E34" s="834" t="s">
        <v>561</v>
      </c>
      <c r="F34" s="891">
        <v>800000</v>
      </c>
    </row>
    <row r="35" spans="2:6" x14ac:dyDescent="0.25">
      <c r="B35" s="323"/>
      <c r="C35" s="290" t="s">
        <v>562</v>
      </c>
      <c r="D35" s="298" t="s">
        <v>546</v>
      </c>
      <c r="E35" s="836"/>
      <c r="F35" s="892"/>
    </row>
    <row r="36" spans="2:6" ht="15.75" thickBot="1" x14ac:dyDescent="0.3">
      <c r="B36" s="323"/>
      <c r="C36" s="293"/>
      <c r="D36" s="310" t="s">
        <v>547</v>
      </c>
      <c r="E36" s="884"/>
      <c r="F36" s="324">
        <v>800000</v>
      </c>
    </row>
    <row r="37" spans="2:6" x14ac:dyDescent="0.25">
      <c r="B37" s="323"/>
      <c r="C37" s="293"/>
      <c r="D37" s="325" t="s">
        <v>563</v>
      </c>
      <c r="E37" s="884"/>
      <c r="F37" s="893">
        <v>1000000</v>
      </c>
    </row>
    <row r="38" spans="2:6" x14ac:dyDescent="0.25">
      <c r="B38" s="323"/>
      <c r="C38" s="293"/>
      <c r="D38" s="298" t="s">
        <v>546</v>
      </c>
      <c r="E38" s="884"/>
      <c r="F38" s="893"/>
    </row>
    <row r="39" spans="2:6" ht="15.75" thickBot="1" x14ac:dyDescent="0.3">
      <c r="B39" s="326"/>
      <c r="C39" s="301"/>
      <c r="D39" s="327" t="s">
        <v>547</v>
      </c>
      <c r="E39" s="885"/>
      <c r="F39" s="328">
        <v>1000000</v>
      </c>
    </row>
    <row r="40" spans="2:6" ht="15.75" thickTop="1" x14ac:dyDescent="0.25">
      <c r="B40" s="320">
        <v>2</v>
      </c>
      <c r="C40" s="329" t="s">
        <v>564</v>
      </c>
      <c r="D40" s="330" t="s">
        <v>546</v>
      </c>
      <c r="E40" s="842" t="s">
        <v>565</v>
      </c>
      <c r="F40" s="331">
        <v>950000</v>
      </c>
    </row>
    <row r="41" spans="2:6" ht="15.75" thickBot="1" x14ac:dyDescent="0.3">
      <c r="B41" s="326"/>
      <c r="C41" s="301"/>
      <c r="D41" s="332" t="s">
        <v>547</v>
      </c>
      <c r="E41" s="885"/>
      <c r="F41" s="333">
        <v>900000</v>
      </c>
    </row>
    <row r="42" spans="2:6" ht="15.75" thickTop="1" x14ac:dyDescent="0.25">
      <c r="B42" s="320">
        <v>3</v>
      </c>
      <c r="C42" s="329" t="s">
        <v>566</v>
      </c>
      <c r="D42" s="886" t="s">
        <v>546</v>
      </c>
      <c r="E42" s="883" t="s">
        <v>567</v>
      </c>
      <c r="F42" s="905">
        <v>850000</v>
      </c>
    </row>
    <row r="43" spans="2:6" x14ac:dyDescent="0.25">
      <c r="B43" s="323"/>
      <c r="C43" s="293" t="s">
        <v>568</v>
      </c>
      <c r="D43" s="887"/>
      <c r="E43" s="884"/>
      <c r="F43" s="893"/>
    </row>
    <row r="44" spans="2:6" x14ac:dyDescent="0.25">
      <c r="B44" s="323"/>
      <c r="C44" s="293" t="s">
        <v>569</v>
      </c>
      <c r="D44" s="888"/>
      <c r="E44" s="884"/>
      <c r="F44" s="906"/>
    </row>
    <row r="45" spans="2:6" x14ac:dyDescent="0.25">
      <c r="B45" s="323"/>
      <c r="C45" s="293"/>
      <c r="D45" s="889" t="s">
        <v>547</v>
      </c>
      <c r="E45" s="884"/>
      <c r="F45" s="901">
        <v>850000</v>
      </c>
    </row>
    <row r="46" spans="2:6" ht="15.75" thickBot="1" x14ac:dyDescent="0.3">
      <c r="B46" s="326"/>
      <c r="C46" s="301"/>
      <c r="D46" s="890"/>
      <c r="E46" s="885"/>
      <c r="F46" s="902"/>
    </row>
    <row r="47" spans="2:6" ht="15.75" thickTop="1" x14ac:dyDescent="0.25">
      <c r="B47" s="334">
        <v>4</v>
      </c>
      <c r="C47" s="335" t="s">
        <v>570</v>
      </c>
      <c r="D47" s="336" t="s">
        <v>571</v>
      </c>
      <c r="E47" s="337" t="s">
        <v>572</v>
      </c>
      <c r="F47" s="338">
        <v>700000</v>
      </c>
    </row>
    <row r="48" spans="2:6" ht="18.75" x14ac:dyDescent="0.3">
      <c r="B48" s="339" t="s">
        <v>602</v>
      </c>
      <c r="C48" s="340"/>
      <c r="D48" s="340"/>
      <c r="E48" s="341"/>
      <c r="F48" s="342"/>
    </row>
    <row r="49" spans="2:10" x14ac:dyDescent="0.25">
      <c r="B49" s="343">
        <v>5</v>
      </c>
      <c r="C49" s="344" t="s">
        <v>573</v>
      </c>
      <c r="D49" s="345" t="s">
        <v>22</v>
      </c>
      <c r="E49" s="346" t="s">
        <v>574</v>
      </c>
      <c r="F49" s="87">
        <v>700000</v>
      </c>
      <c r="G49" s="201" t="s">
        <v>603</v>
      </c>
      <c r="H49" s="202"/>
      <c r="I49" s="202"/>
      <c r="J49" s="202"/>
    </row>
    <row r="50" spans="2:10" x14ac:dyDescent="0.25">
      <c r="B50" s="347">
        <v>6</v>
      </c>
      <c r="C50" s="348" t="s">
        <v>575</v>
      </c>
      <c r="D50" s="349" t="s">
        <v>22</v>
      </c>
      <c r="E50" s="903" t="s">
        <v>576</v>
      </c>
      <c r="F50" s="879">
        <v>1100000</v>
      </c>
    </row>
    <row r="51" spans="2:10" x14ac:dyDescent="0.25">
      <c r="B51" s="350"/>
      <c r="C51" s="351" t="s">
        <v>577</v>
      </c>
      <c r="D51" s="352"/>
      <c r="E51" s="904"/>
      <c r="F51" s="880"/>
      <c r="G51" s="202" t="s">
        <v>604</v>
      </c>
      <c r="H51" s="202"/>
      <c r="I51" s="202"/>
    </row>
    <row r="52" spans="2:10" ht="18.75" x14ac:dyDescent="0.3">
      <c r="B52" s="339" t="s">
        <v>578</v>
      </c>
      <c r="C52" s="353"/>
      <c r="D52" s="353"/>
      <c r="E52" s="354"/>
      <c r="F52" s="355"/>
      <c r="G52" s="202" t="s">
        <v>605</v>
      </c>
      <c r="H52" s="202"/>
      <c r="I52" s="202"/>
    </row>
    <row r="53" spans="2:10" ht="15.75" thickBot="1" x14ac:dyDescent="0.3">
      <c r="B53" s="356">
        <v>7</v>
      </c>
      <c r="C53" s="357" t="s">
        <v>607</v>
      </c>
      <c r="D53" s="358" t="s">
        <v>606</v>
      </c>
      <c r="E53" s="359" t="s">
        <v>579</v>
      </c>
      <c r="F53" s="360">
        <v>950000</v>
      </c>
    </row>
    <row r="54" spans="2:10" ht="22.5" customHeight="1" thickTop="1" thickBot="1" x14ac:dyDescent="0.3">
      <c r="B54" s="316"/>
      <c r="C54" s="316"/>
      <c r="D54" s="316"/>
      <c r="E54" s="316"/>
      <c r="F54" s="316"/>
    </row>
    <row r="55" spans="2:10" ht="19.5" thickTop="1" x14ac:dyDescent="0.3">
      <c r="B55" s="894" t="s">
        <v>373</v>
      </c>
      <c r="C55" s="896" t="s">
        <v>374</v>
      </c>
      <c r="D55" s="896" t="s">
        <v>375</v>
      </c>
      <c r="E55" s="280" t="s">
        <v>444</v>
      </c>
      <c r="F55" s="361"/>
    </row>
    <row r="56" spans="2:10" ht="19.5" thickBot="1" x14ac:dyDescent="0.35">
      <c r="B56" s="895"/>
      <c r="C56" s="897"/>
      <c r="D56" s="897"/>
      <c r="E56" s="281" t="s">
        <v>445</v>
      </c>
      <c r="F56" s="361"/>
    </row>
    <row r="57" spans="2:10" ht="19.5" thickTop="1" x14ac:dyDescent="0.3">
      <c r="B57" s="362" t="s">
        <v>64</v>
      </c>
      <c r="C57" s="363" t="s">
        <v>580</v>
      </c>
      <c r="D57" s="364"/>
      <c r="E57" s="365"/>
      <c r="F57" s="366"/>
    </row>
    <row r="58" spans="2:10" ht="18.75" x14ac:dyDescent="0.3">
      <c r="B58" s="367" t="s">
        <v>608</v>
      </c>
      <c r="C58" s="340"/>
      <c r="D58" s="341"/>
      <c r="E58" s="368"/>
      <c r="F58" s="366"/>
    </row>
    <row r="59" spans="2:10" x14ac:dyDescent="0.25">
      <c r="B59" s="323">
        <v>1</v>
      </c>
      <c r="C59" s="293" t="s">
        <v>581</v>
      </c>
      <c r="D59" s="882" t="s">
        <v>582</v>
      </c>
      <c r="E59" s="879">
        <v>1250000</v>
      </c>
      <c r="F59" s="881"/>
    </row>
    <row r="60" spans="2:10" x14ac:dyDescent="0.25">
      <c r="B60" s="334"/>
      <c r="C60" s="335" t="s">
        <v>583</v>
      </c>
      <c r="D60" s="843"/>
      <c r="E60" s="880"/>
      <c r="F60" s="881"/>
    </row>
    <row r="61" spans="2:10" x14ac:dyDescent="0.25">
      <c r="B61" s="323">
        <v>2</v>
      </c>
      <c r="C61" s="293" t="s">
        <v>581</v>
      </c>
      <c r="D61" s="882" t="s">
        <v>584</v>
      </c>
      <c r="E61" s="879">
        <v>850000</v>
      </c>
      <c r="F61" s="881"/>
    </row>
    <row r="62" spans="2:10" x14ac:dyDescent="0.25">
      <c r="B62" s="334"/>
      <c r="C62" s="335" t="s">
        <v>585</v>
      </c>
      <c r="D62" s="843"/>
      <c r="E62" s="880"/>
      <c r="F62" s="881"/>
    </row>
    <row r="63" spans="2:10" x14ac:dyDescent="0.25">
      <c r="B63" s="323">
        <v>3</v>
      </c>
      <c r="C63" s="293" t="s">
        <v>586</v>
      </c>
      <c r="D63" s="882" t="s">
        <v>587</v>
      </c>
      <c r="E63" s="879">
        <v>2100000</v>
      </c>
      <c r="F63" s="881"/>
    </row>
    <row r="64" spans="2:10" x14ac:dyDescent="0.25">
      <c r="B64" s="334"/>
      <c r="C64" s="335" t="s">
        <v>588</v>
      </c>
      <c r="D64" s="843"/>
      <c r="E64" s="880"/>
      <c r="F64" s="881"/>
    </row>
    <row r="65" spans="2:6" x14ac:dyDescent="0.25">
      <c r="B65" s="334">
        <v>4</v>
      </c>
      <c r="C65" s="335" t="s">
        <v>589</v>
      </c>
      <c r="D65" s="369" t="s">
        <v>590</v>
      </c>
      <c r="E65" s="295">
        <v>850000</v>
      </c>
      <c r="F65" s="370"/>
    </row>
    <row r="66" spans="2:6" x14ac:dyDescent="0.25">
      <c r="B66" s="343">
        <v>5</v>
      </c>
      <c r="C66" s="371" t="s">
        <v>591</v>
      </c>
      <c r="D66" s="369" t="s">
        <v>592</v>
      </c>
      <c r="E66" s="295">
        <v>850000</v>
      </c>
      <c r="F66" s="370"/>
    </row>
    <row r="67" spans="2:6" ht="15.75" thickBot="1" x14ac:dyDescent="0.3">
      <c r="B67" s="372">
        <v>6</v>
      </c>
      <c r="C67" s="373" t="s">
        <v>593</v>
      </c>
      <c r="D67" s="374" t="s">
        <v>594</v>
      </c>
      <c r="E67" s="303">
        <v>700000</v>
      </c>
      <c r="F67" s="370"/>
    </row>
    <row r="68" spans="2:6" ht="16.5" thickTop="1" thickBot="1" x14ac:dyDescent="0.3">
      <c r="B68" s="316"/>
      <c r="C68" s="316"/>
      <c r="D68" s="316"/>
      <c r="E68" s="316"/>
      <c r="F68" s="375"/>
    </row>
    <row r="69" spans="2:6" ht="15" customHeight="1" thickTop="1" x14ac:dyDescent="0.25">
      <c r="B69" s="877" t="s">
        <v>527</v>
      </c>
      <c r="C69" s="875" t="s">
        <v>5</v>
      </c>
      <c r="D69" s="875" t="s">
        <v>6</v>
      </c>
      <c r="E69" s="875" t="s">
        <v>7</v>
      </c>
      <c r="F69" s="280" t="s">
        <v>617</v>
      </c>
    </row>
    <row r="70" spans="2:6" ht="23.25" customHeight="1" thickBot="1" x14ac:dyDescent="0.3">
      <c r="B70" s="878"/>
      <c r="C70" s="876"/>
      <c r="D70" s="876"/>
      <c r="E70" s="876"/>
      <c r="F70" s="281" t="s">
        <v>445</v>
      </c>
    </row>
    <row r="71" spans="2:6" ht="19.5" thickTop="1" x14ac:dyDescent="0.25">
      <c r="B71" s="376" t="s">
        <v>78</v>
      </c>
      <c r="C71" s="377" t="s">
        <v>528</v>
      </c>
      <c r="D71" s="377"/>
      <c r="E71" s="378"/>
      <c r="F71" s="379"/>
    </row>
    <row r="72" spans="2:6" ht="18.75" x14ac:dyDescent="0.25">
      <c r="B72" s="697" t="s">
        <v>629</v>
      </c>
      <c r="C72" s="698"/>
      <c r="D72" s="698"/>
      <c r="E72" s="698"/>
      <c r="F72" s="699"/>
    </row>
    <row r="73" spans="2:6" ht="18.75" x14ac:dyDescent="0.25">
      <c r="B73" s="227">
        <v>1</v>
      </c>
      <c r="C73" s="228" t="s">
        <v>141</v>
      </c>
      <c r="D73" s="380" t="s">
        <v>644</v>
      </c>
      <c r="E73" s="380" t="s">
        <v>142</v>
      </c>
      <c r="F73" s="872">
        <v>2600000</v>
      </c>
    </row>
    <row r="74" spans="2:6" ht="15.75" x14ac:dyDescent="0.25">
      <c r="B74" s="381">
        <v>2</v>
      </c>
      <c r="C74" s="382" t="s">
        <v>143</v>
      </c>
      <c r="D74" s="383" t="s">
        <v>33</v>
      </c>
      <c r="E74" s="383" t="s">
        <v>144</v>
      </c>
      <c r="F74" s="873"/>
    </row>
    <row r="75" spans="2:6" ht="18.75" x14ac:dyDescent="0.25">
      <c r="B75" s="381">
        <v>3</v>
      </c>
      <c r="C75" s="382" t="s">
        <v>529</v>
      </c>
      <c r="D75" s="383" t="s">
        <v>644</v>
      </c>
      <c r="E75" s="383" t="s">
        <v>145</v>
      </c>
      <c r="F75" s="873"/>
    </row>
    <row r="76" spans="2:6" ht="18.75" x14ac:dyDescent="0.25">
      <c r="B76" s="381">
        <v>4</v>
      </c>
      <c r="C76" s="382" t="s">
        <v>530</v>
      </c>
      <c r="D76" s="383" t="s">
        <v>644</v>
      </c>
      <c r="E76" s="383" t="s">
        <v>145</v>
      </c>
      <c r="F76" s="873"/>
    </row>
    <row r="77" spans="2:6" ht="18.75" x14ac:dyDescent="0.25">
      <c r="B77" s="381">
        <v>5</v>
      </c>
      <c r="C77" s="382" t="s">
        <v>531</v>
      </c>
      <c r="D77" s="383" t="s">
        <v>644</v>
      </c>
      <c r="E77" s="383" t="s">
        <v>146</v>
      </c>
      <c r="F77" s="873"/>
    </row>
    <row r="78" spans="2:6" ht="18.75" x14ac:dyDescent="0.25">
      <c r="B78" s="381">
        <v>6</v>
      </c>
      <c r="C78" s="382" t="s">
        <v>616</v>
      </c>
      <c r="D78" s="383" t="s">
        <v>644</v>
      </c>
      <c r="E78" s="383" t="s">
        <v>147</v>
      </c>
      <c r="F78" s="873"/>
    </row>
    <row r="79" spans="2:6" ht="18.75" x14ac:dyDescent="0.25">
      <c r="B79" s="381">
        <v>7</v>
      </c>
      <c r="C79" s="382" t="s">
        <v>532</v>
      </c>
      <c r="D79" s="383" t="s">
        <v>644</v>
      </c>
      <c r="E79" s="383" t="s">
        <v>533</v>
      </c>
      <c r="F79" s="873"/>
    </row>
    <row r="80" spans="2:6" s="203" customFormat="1" ht="18.75" x14ac:dyDescent="0.25">
      <c r="B80" s="381">
        <v>8</v>
      </c>
      <c r="C80" s="382" t="s">
        <v>534</v>
      </c>
      <c r="D80" s="383" t="s">
        <v>644</v>
      </c>
      <c r="E80" s="383" t="s">
        <v>148</v>
      </c>
      <c r="F80" s="873"/>
    </row>
    <row r="81" spans="2:6" ht="18.75" x14ac:dyDescent="0.25">
      <c r="B81" s="381">
        <v>9</v>
      </c>
      <c r="C81" s="382" t="s">
        <v>535</v>
      </c>
      <c r="D81" s="383" t="s">
        <v>644</v>
      </c>
      <c r="E81" s="383" t="s">
        <v>149</v>
      </c>
      <c r="F81" s="873"/>
    </row>
    <row r="82" spans="2:6" ht="18.75" x14ac:dyDescent="0.25">
      <c r="B82" s="381">
        <v>10</v>
      </c>
      <c r="C82" s="382" t="s">
        <v>536</v>
      </c>
      <c r="D82" s="383" t="s">
        <v>644</v>
      </c>
      <c r="E82" s="383" t="s">
        <v>47</v>
      </c>
      <c r="F82" s="873"/>
    </row>
    <row r="83" spans="2:6" ht="18.75" x14ac:dyDescent="0.25">
      <c r="B83" s="381">
        <v>11</v>
      </c>
      <c r="C83" s="382" t="s">
        <v>537</v>
      </c>
      <c r="D83" s="383" t="s">
        <v>644</v>
      </c>
      <c r="E83" s="383" t="s">
        <v>150</v>
      </c>
      <c r="F83" s="873"/>
    </row>
    <row r="84" spans="2:6" ht="18.75" x14ac:dyDescent="0.25">
      <c r="B84" s="381">
        <v>12</v>
      </c>
      <c r="C84" s="382" t="s">
        <v>538</v>
      </c>
      <c r="D84" s="383" t="s">
        <v>644</v>
      </c>
      <c r="E84" s="383" t="s">
        <v>47</v>
      </c>
      <c r="F84" s="873"/>
    </row>
    <row r="85" spans="2:6" ht="18.75" x14ac:dyDescent="0.25">
      <c r="B85" s="381">
        <v>13</v>
      </c>
      <c r="C85" s="382" t="s">
        <v>539</v>
      </c>
      <c r="D85" s="383" t="s">
        <v>644</v>
      </c>
      <c r="E85" s="383" t="s">
        <v>47</v>
      </c>
      <c r="F85" s="873"/>
    </row>
    <row r="86" spans="2:6" ht="18.75" x14ac:dyDescent="0.25">
      <c r="B86" s="381">
        <v>14</v>
      </c>
      <c r="C86" s="382" t="s">
        <v>540</v>
      </c>
      <c r="D86" s="383" t="s">
        <v>644</v>
      </c>
      <c r="E86" s="383" t="s">
        <v>47</v>
      </c>
      <c r="F86" s="873"/>
    </row>
    <row r="87" spans="2:6" ht="19.5" thickBot="1" x14ac:dyDescent="0.3">
      <c r="B87" s="384">
        <v>15</v>
      </c>
      <c r="C87" s="385" t="s">
        <v>541</v>
      </c>
      <c r="D87" s="386" t="s">
        <v>644</v>
      </c>
      <c r="E87" s="386" t="s">
        <v>47</v>
      </c>
      <c r="F87" s="874"/>
    </row>
    <row r="88" spans="2:6" ht="16.5" thickTop="1" thickBot="1" x14ac:dyDescent="0.3">
      <c r="B88" s="316"/>
      <c r="C88" s="316"/>
      <c r="D88" s="316"/>
      <c r="E88" s="316"/>
      <c r="F88" s="316"/>
    </row>
    <row r="89" spans="2:6" ht="16.5" thickTop="1" x14ac:dyDescent="0.25">
      <c r="B89" s="877" t="s">
        <v>527</v>
      </c>
      <c r="C89" s="907" t="s">
        <v>5</v>
      </c>
      <c r="D89" s="907" t="s">
        <v>6</v>
      </c>
      <c r="E89" s="909" t="s">
        <v>7</v>
      </c>
      <c r="F89" s="280" t="s">
        <v>617</v>
      </c>
    </row>
    <row r="90" spans="2:6" ht="16.5" thickBot="1" x14ac:dyDescent="0.3">
      <c r="B90" s="878"/>
      <c r="C90" s="908"/>
      <c r="D90" s="908"/>
      <c r="E90" s="910"/>
      <c r="F90" s="281" t="s">
        <v>445</v>
      </c>
    </row>
    <row r="91" spans="2:6" ht="20.25" thickTop="1" thickBot="1" x14ac:dyDescent="0.3">
      <c r="B91" s="376" t="s">
        <v>108</v>
      </c>
      <c r="C91" s="377" t="s">
        <v>630</v>
      </c>
      <c r="D91" s="377"/>
      <c r="E91" s="378"/>
      <c r="F91" s="379"/>
    </row>
    <row r="92" spans="2:6" ht="20.25" thickTop="1" thickBot="1" x14ac:dyDescent="0.3">
      <c r="B92" s="911" t="s">
        <v>631</v>
      </c>
      <c r="C92" s="912"/>
      <c r="D92" s="912"/>
      <c r="E92" s="912"/>
      <c r="F92" s="913"/>
    </row>
    <row r="93" spans="2:6" ht="19.5" thickTop="1" x14ac:dyDescent="0.25">
      <c r="B93" s="387">
        <v>1</v>
      </c>
      <c r="C93" s="388" t="s">
        <v>141</v>
      </c>
      <c r="D93" s="389" t="s">
        <v>644</v>
      </c>
      <c r="E93" s="389" t="s">
        <v>142</v>
      </c>
      <c r="F93" s="914">
        <v>2600000</v>
      </c>
    </row>
    <row r="94" spans="2:6" ht="15.75" x14ac:dyDescent="0.25">
      <c r="B94" s="381">
        <v>2</v>
      </c>
      <c r="C94" s="390" t="s">
        <v>143</v>
      </c>
      <c r="D94" s="383" t="s">
        <v>33</v>
      </c>
      <c r="E94" s="383" t="s">
        <v>144</v>
      </c>
      <c r="F94" s="873"/>
    </row>
    <row r="95" spans="2:6" ht="18.75" x14ac:dyDescent="0.25">
      <c r="B95" s="381">
        <v>3</v>
      </c>
      <c r="C95" s="390" t="s">
        <v>618</v>
      </c>
      <c r="D95" s="383" t="s">
        <v>644</v>
      </c>
      <c r="E95" s="383" t="s">
        <v>145</v>
      </c>
      <c r="F95" s="873"/>
    </row>
    <row r="96" spans="2:6" ht="18.75" x14ac:dyDescent="0.25">
      <c r="B96" s="381">
        <v>4</v>
      </c>
      <c r="C96" s="390" t="s">
        <v>619</v>
      </c>
      <c r="D96" s="383" t="s">
        <v>644</v>
      </c>
      <c r="E96" s="383" t="s">
        <v>145</v>
      </c>
      <c r="F96" s="873"/>
    </row>
    <row r="97" spans="2:6" ht="18.75" x14ac:dyDescent="0.25">
      <c r="B97" s="381">
        <v>5</v>
      </c>
      <c r="C97" s="390" t="s">
        <v>620</v>
      </c>
      <c r="D97" s="383" t="s">
        <v>644</v>
      </c>
      <c r="E97" s="383" t="s">
        <v>145</v>
      </c>
      <c r="F97" s="873"/>
    </row>
    <row r="98" spans="2:6" ht="18.75" x14ac:dyDescent="0.25">
      <c r="B98" s="381">
        <v>6</v>
      </c>
      <c r="C98" s="390" t="s">
        <v>621</v>
      </c>
      <c r="D98" s="383" t="s">
        <v>644</v>
      </c>
      <c r="E98" s="383" t="s">
        <v>151</v>
      </c>
      <c r="F98" s="873"/>
    </row>
    <row r="99" spans="2:6" ht="18.75" x14ac:dyDescent="0.25">
      <c r="B99" s="381">
        <v>7</v>
      </c>
      <c r="C99" s="390" t="s">
        <v>622</v>
      </c>
      <c r="D99" s="383" t="s">
        <v>644</v>
      </c>
      <c r="E99" s="391" t="s">
        <v>533</v>
      </c>
      <c r="F99" s="873"/>
    </row>
    <row r="100" spans="2:6" ht="18.75" x14ac:dyDescent="0.25">
      <c r="B100" s="381">
        <v>8</v>
      </c>
      <c r="C100" s="390" t="s">
        <v>623</v>
      </c>
      <c r="D100" s="383" t="s">
        <v>644</v>
      </c>
      <c r="E100" s="383" t="s">
        <v>148</v>
      </c>
      <c r="F100" s="873"/>
    </row>
    <row r="101" spans="2:6" ht="18.75" x14ac:dyDescent="0.25">
      <c r="B101" s="381">
        <v>9</v>
      </c>
      <c r="C101" s="390" t="s">
        <v>624</v>
      </c>
      <c r="D101" s="383" t="s">
        <v>644</v>
      </c>
      <c r="E101" s="383" t="s">
        <v>47</v>
      </c>
      <c r="F101" s="873"/>
    </row>
    <row r="102" spans="2:6" ht="18.75" x14ac:dyDescent="0.25">
      <c r="B102" s="381">
        <v>10</v>
      </c>
      <c r="C102" s="390" t="s">
        <v>537</v>
      </c>
      <c r="D102" s="383" t="s">
        <v>644</v>
      </c>
      <c r="E102" s="383" t="s">
        <v>150</v>
      </c>
      <c r="F102" s="873"/>
    </row>
    <row r="103" spans="2:6" ht="18.75" x14ac:dyDescent="0.25">
      <c r="B103" s="381">
        <v>11</v>
      </c>
      <c r="C103" s="390" t="s">
        <v>539</v>
      </c>
      <c r="D103" s="383" t="s">
        <v>644</v>
      </c>
      <c r="E103" s="383" t="s">
        <v>47</v>
      </c>
      <c r="F103" s="873"/>
    </row>
    <row r="104" spans="2:6" ht="18.75" x14ac:dyDescent="0.25">
      <c r="B104" s="381">
        <v>12</v>
      </c>
      <c r="C104" s="390" t="s">
        <v>625</v>
      </c>
      <c r="D104" s="383" t="s">
        <v>644</v>
      </c>
      <c r="E104" s="383" t="s">
        <v>47</v>
      </c>
      <c r="F104" s="873"/>
    </row>
    <row r="105" spans="2:6" ht="18.75" x14ac:dyDescent="0.25">
      <c r="B105" s="381">
        <v>13</v>
      </c>
      <c r="C105" s="390" t="s">
        <v>541</v>
      </c>
      <c r="D105" s="383" t="s">
        <v>644</v>
      </c>
      <c r="E105" s="383" t="s">
        <v>47</v>
      </c>
      <c r="F105" s="873"/>
    </row>
    <row r="106" spans="2:6" ht="18.75" x14ac:dyDescent="0.25">
      <c r="B106" s="381">
        <v>14</v>
      </c>
      <c r="C106" s="390" t="s">
        <v>626</v>
      </c>
      <c r="D106" s="383" t="s">
        <v>644</v>
      </c>
      <c r="E106" s="383" t="s">
        <v>47</v>
      </c>
      <c r="F106" s="873"/>
    </row>
    <row r="107" spans="2:6" ht="16.5" thickBot="1" x14ac:dyDescent="0.3">
      <c r="B107" s="384">
        <v>15</v>
      </c>
      <c r="C107" s="385" t="s">
        <v>627</v>
      </c>
      <c r="D107" s="386" t="s">
        <v>33</v>
      </c>
      <c r="E107" s="386" t="s">
        <v>628</v>
      </c>
      <c r="F107" s="874"/>
    </row>
    <row r="108" spans="2:6" ht="15.75" thickTop="1" x14ac:dyDescent="0.25">
      <c r="B108" s="316"/>
      <c r="C108" s="316"/>
      <c r="D108" s="316"/>
      <c r="E108" s="316"/>
      <c r="F108" s="316"/>
    </row>
    <row r="109" spans="2:6" ht="18.75" x14ac:dyDescent="0.25">
      <c r="B109" s="479" t="s">
        <v>704</v>
      </c>
    </row>
    <row r="110" spans="2:6" ht="19.5" thickBot="1" x14ac:dyDescent="0.3">
      <c r="B110" s="479"/>
    </row>
    <row r="111" spans="2:6" ht="16.5" thickTop="1" x14ac:dyDescent="0.25">
      <c r="B111" s="877" t="s">
        <v>527</v>
      </c>
      <c r="C111" s="907" t="s">
        <v>5</v>
      </c>
      <c r="D111" s="907" t="s">
        <v>6</v>
      </c>
      <c r="E111" s="909" t="s">
        <v>7</v>
      </c>
      <c r="F111" s="280" t="s">
        <v>617</v>
      </c>
    </row>
    <row r="112" spans="2:6" ht="16.5" thickBot="1" x14ac:dyDescent="0.3">
      <c r="B112" s="878"/>
      <c r="C112" s="908"/>
      <c r="D112" s="908"/>
      <c r="E112" s="910"/>
      <c r="F112" s="281" t="s">
        <v>445</v>
      </c>
    </row>
    <row r="113" spans="2:6" ht="15.75" thickTop="1" x14ac:dyDescent="0.25">
      <c r="B113" s="492" t="s">
        <v>711</v>
      </c>
      <c r="C113" s="493" t="s">
        <v>705</v>
      </c>
      <c r="D113" s="494"/>
      <c r="E113" s="494"/>
      <c r="F113" s="495"/>
    </row>
    <row r="114" spans="2:6" x14ac:dyDescent="0.25">
      <c r="B114" s="486">
        <v>1</v>
      </c>
      <c r="C114" s="499" t="s">
        <v>712</v>
      </c>
      <c r="D114" s="500" t="s">
        <v>33</v>
      </c>
      <c r="E114" s="500" t="s">
        <v>706</v>
      </c>
      <c r="F114" s="501">
        <v>250000</v>
      </c>
    </row>
    <row r="115" spans="2:6" ht="15.75" thickBot="1" x14ac:dyDescent="0.3">
      <c r="B115" s="486"/>
      <c r="C115" s="502" t="s">
        <v>707</v>
      </c>
      <c r="D115" s="481"/>
      <c r="E115" s="481"/>
      <c r="F115" s="503"/>
    </row>
    <row r="116" spans="2:6" x14ac:dyDescent="0.25">
      <c r="B116" s="486"/>
      <c r="C116" s="488" t="s">
        <v>713</v>
      </c>
      <c r="D116" s="484" t="s">
        <v>33</v>
      </c>
      <c r="E116" s="484" t="s">
        <v>706</v>
      </c>
      <c r="F116" s="490">
        <v>300000</v>
      </c>
    </row>
    <row r="117" spans="2:6" ht="15.75" thickBot="1" x14ac:dyDescent="0.3">
      <c r="B117" s="504"/>
      <c r="C117" s="505" t="s">
        <v>707</v>
      </c>
      <c r="D117" s="506"/>
      <c r="E117" s="506"/>
      <c r="F117" s="507"/>
    </row>
    <row r="118" spans="2:6" ht="15.75" thickTop="1" x14ac:dyDescent="0.25">
      <c r="B118" s="486">
        <v>2</v>
      </c>
      <c r="C118" s="488" t="s">
        <v>708</v>
      </c>
      <c r="D118" s="484"/>
      <c r="E118" s="484"/>
      <c r="F118" s="490">
        <v>250000</v>
      </c>
    </row>
    <row r="119" spans="2:6" x14ac:dyDescent="0.25">
      <c r="B119" s="486"/>
      <c r="C119" s="488" t="s">
        <v>709</v>
      </c>
      <c r="D119" s="484" t="s">
        <v>33</v>
      </c>
      <c r="E119" s="484" t="s">
        <v>706</v>
      </c>
      <c r="F119" s="490"/>
    </row>
    <row r="120" spans="2:6" ht="15.75" thickBot="1" x14ac:dyDescent="0.3">
      <c r="B120" s="508"/>
      <c r="C120" s="496" t="s">
        <v>710</v>
      </c>
      <c r="D120" s="497" t="s">
        <v>83</v>
      </c>
      <c r="E120" s="497" t="s">
        <v>706</v>
      </c>
      <c r="F120" s="498"/>
    </row>
    <row r="121" spans="2:6" x14ac:dyDescent="0.25">
      <c r="B121" s="486"/>
      <c r="C121" s="488" t="s">
        <v>708</v>
      </c>
      <c r="D121" s="484"/>
      <c r="E121" s="484"/>
      <c r="F121" s="490">
        <v>300000</v>
      </c>
    </row>
    <row r="122" spans="2:6" x14ac:dyDescent="0.25">
      <c r="B122" s="486"/>
      <c r="C122" s="488" t="s">
        <v>709</v>
      </c>
      <c r="D122" s="484" t="s">
        <v>33</v>
      </c>
      <c r="E122" s="484" t="s">
        <v>706</v>
      </c>
      <c r="F122" s="490"/>
    </row>
    <row r="123" spans="2:6" ht="15.75" thickBot="1" x14ac:dyDescent="0.3">
      <c r="B123" s="487"/>
      <c r="C123" s="489" t="s">
        <v>710</v>
      </c>
      <c r="D123" s="482" t="s">
        <v>83</v>
      </c>
      <c r="E123" s="482" t="s">
        <v>706</v>
      </c>
      <c r="F123" s="491"/>
    </row>
    <row r="124" spans="2:6" ht="15.75" thickTop="1" x14ac:dyDescent="0.25"/>
  </sheetData>
  <mergeCells count="54">
    <mergeCell ref="B89:B90"/>
    <mergeCell ref="C89:C90"/>
    <mergeCell ref="D89:D90"/>
    <mergeCell ref="E89:E90"/>
    <mergeCell ref="E111:E112"/>
    <mergeCell ref="B111:B112"/>
    <mergeCell ref="C111:C112"/>
    <mergeCell ref="D111:D112"/>
    <mergeCell ref="B92:F92"/>
    <mergeCell ref="F93:F107"/>
    <mergeCell ref="E40:E41"/>
    <mergeCell ref="F45:F46"/>
    <mergeCell ref="B55:B56"/>
    <mergeCell ref="C55:C56"/>
    <mergeCell ref="D55:D56"/>
    <mergeCell ref="E50:E51"/>
    <mergeCell ref="F50:F51"/>
    <mergeCell ref="F42:F44"/>
    <mergeCell ref="E13:E14"/>
    <mergeCell ref="E9:E11"/>
    <mergeCell ref="E6:E8"/>
    <mergeCell ref="B2:B3"/>
    <mergeCell ref="C2:C3"/>
    <mergeCell ref="D2:D3"/>
    <mergeCell ref="E2:E3"/>
    <mergeCell ref="E15:E16"/>
    <mergeCell ref="E18:E19"/>
    <mergeCell ref="E25:E26"/>
    <mergeCell ref="E23:E24"/>
    <mergeCell ref="E20:E21"/>
    <mergeCell ref="E34:E39"/>
    <mergeCell ref="F34:F35"/>
    <mergeCell ref="F37:F38"/>
    <mergeCell ref="B30:B31"/>
    <mergeCell ref="C30:C31"/>
    <mergeCell ref="D30:D31"/>
    <mergeCell ref="E30:E31"/>
    <mergeCell ref="E61:E62"/>
    <mergeCell ref="F61:F62"/>
    <mergeCell ref="D61:D62"/>
    <mergeCell ref="D63:D64"/>
    <mergeCell ref="E42:E46"/>
    <mergeCell ref="D42:D44"/>
    <mergeCell ref="D45:D46"/>
    <mergeCell ref="E63:E64"/>
    <mergeCell ref="F63:F64"/>
    <mergeCell ref="E59:E60"/>
    <mergeCell ref="F59:F60"/>
    <mergeCell ref="D59:D60"/>
    <mergeCell ref="F73:F87"/>
    <mergeCell ref="E69:E70"/>
    <mergeCell ref="D69:D70"/>
    <mergeCell ref="C69:C70"/>
    <mergeCell ref="B69:B70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J27"/>
  <sheetViews>
    <sheetView topLeftCell="A8" workbookViewId="0">
      <selection activeCell="C8" sqref="C8:F9"/>
    </sheetView>
  </sheetViews>
  <sheetFormatPr defaultRowHeight="15" x14ac:dyDescent="0.25"/>
  <cols>
    <col min="2" max="2" width="4.42578125" customWidth="1"/>
    <col min="4" max="4" width="23.5703125" customWidth="1"/>
    <col min="5" max="5" width="14.28515625" customWidth="1"/>
    <col min="6" max="6" width="5.28515625" customWidth="1"/>
    <col min="7" max="7" width="12.5703125" customWidth="1"/>
    <col min="8" max="8" width="7.85546875" customWidth="1"/>
    <col min="9" max="9" width="8.42578125" customWidth="1"/>
    <col min="10" max="10" width="19.7109375" customWidth="1"/>
  </cols>
  <sheetData>
    <row r="2" spans="2:10" x14ac:dyDescent="0.25">
      <c r="B2" s="855" t="s">
        <v>661</v>
      </c>
      <c r="C2" s="855"/>
      <c r="D2" s="855"/>
      <c r="E2" s="855"/>
      <c r="F2" s="855"/>
      <c r="G2" s="855"/>
      <c r="H2" s="855"/>
      <c r="I2" s="855"/>
      <c r="J2" s="855"/>
    </row>
    <row r="3" spans="2:10" x14ac:dyDescent="0.25">
      <c r="B3" s="855"/>
      <c r="C3" s="855"/>
      <c r="D3" s="855"/>
      <c r="E3" s="855"/>
      <c r="F3" s="855"/>
      <c r="G3" s="855"/>
      <c r="H3" s="855"/>
      <c r="I3" s="855"/>
      <c r="J3" s="855"/>
    </row>
    <row r="4" spans="2:10" ht="16.5" thickBot="1" x14ac:dyDescent="0.3">
      <c r="B4" s="476"/>
      <c r="C4" s="476"/>
      <c r="D4" s="476"/>
      <c r="E4" s="476"/>
      <c r="F4" s="476"/>
      <c r="G4" s="476"/>
      <c r="H4" s="476"/>
      <c r="I4" s="476"/>
      <c r="J4" s="476"/>
    </row>
    <row r="5" spans="2:10" ht="20.25" customHeight="1" thickTop="1" x14ac:dyDescent="0.25">
      <c r="B5" s="844" t="s">
        <v>3</v>
      </c>
      <c r="C5" s="846" t="s">
        <v>4</v>
      </c>
      <c r="D5" s="847"/>
      <c r="E5" s="847"/>
      <c r="F5" s="847"/>
      <c r="G5" s="847"/>
      <c r="H5" s="847"/>
      <c r="I5" s="847"/>
      <c r="J5" s="859"/>
    </row>
    <row r="6" spans="2:10" ht="34.5" customHeight="1" thickBot="1" x14ac:dyDescent="0.3">
      <c r="B6" s="858"/>
      <c r="C6" s="849" t="s">
        <v>5</v>
      </c>
      <c r="D6" s="849"/>
      <c r="E6" s="849"/>
      <c r="F6" s="850"/>
      <c r="G6" s="434" t="s">
        <v>6</v>
      </c>
      <c r="H6" s="849" t="s">
        <v>7</v>
      </c>
      <c r="I6" s="850"/>
      <c r="J6" s="520" t="s">
        <v>662</v>
      </c>
    </row>
    <row r="7" spans="2:10" ht="16.5" thickTop="1" thickBot="1" x14ac:dyDescent="0.3">
      <c r="B7" s="919" t="s">
        <v>663</v>
      </c>
      <c r="C7" s="920"/>
      <c r="D7" s="920"/>
      <c r="E7" s="920"/>
      <c r="F7" s="920"/>
      <c r="G7" s="521"/>
      <c r="H7" s="921"/>
      <c r="I7" s="921"/>
      <c r="J7" s="522"/>
    </row>
    <row r="8" spans="2:10" ht="15.75" thickTop="1" x14ac:dyDescent="0.25">
      <c r="B8" s="925">
        <v>1</v>
      </c>
      <c r="C8" s="935" t="s">
        <v>664</v>
      </c>
      <c r="D8" s="936"/>
      <c r="E8" s="936"/>
      <c r="F8" s="937"/>
      <c r="G8" s="918" t="s">
        <v>665</v>
      </c>
      <c r="H8" s="987" t="s">
        <v>666</v>
      </c>
      <c r="I8" s="949"/>
      <c r="J8" s="981">
        <v>350000</v>
      </c>
    </row>
    <row r="9" spans="2:10" x14ac:dyDescent="0.25">
      <c r="B9" s="924"/>
      <c r="C9" s="932"/>
      <c r="D9" s="933"/>
      <c r="E9" s="933"/>
      <c r="F9" s="934"/>
      <c r="G9" s="917"/>
      <c r="H9" s="985"/>
      <c r="I9" s="986"/>
      <c r="J9" s="980"/>
    </row>
    <row r="10" spans="2:10" x14ac:dyDescent="0.25">
      <c r="B10" s="922" t="s">
        <v>667</v>
      </c>
      <c r="C10" s="926" t="s">
        <v>668</v>
      </c>
      <c r="D10" s="927"/>
      <c r="E10" s="927"/>
      <c r="F10" s="928"/>
      <c r="G10" s="915" t="s">
        <v>665</v>
      </c>
      <c r="H10" s="982" t="s">
        <v>666</v>
      </c>
      <c r="I10" s="983"/>
      <c r="J10" s="978">
        <v>60000</v>
      </c>
    </row>
    <row r="11" spans="2:10" x14ac:dyDescent="0.25">
      <c r="B11" s="924"/>
      <c r="C11" s="932"/>
      <c r="D11" s="933"/>
      <c r="E11" s="933"/>
      <c r="F11" s="934"/>
      <c r="G11" s="917"/>
      <c r="H11" s="985"/>
      <c r="I11" s="986"/>
      <c r="J11" s="980"/>
    </row>
    <row r="12" spans="2:10" x14ac:dyDescent="0.25">
      <c r="B12" s="922" t="s">
        <v>669</v>
      </c>
      <c r="C12" s="926" t="s">
        <v>670</v>
      </c>
      <c r="D12" s="927"/>
      <c r="E12" s="927"/>
      <c r="F12" s="928"/>
      <c r="G12" s="915" t="s">
        <v>665</v>
      </c>
      <c r="H12" s="982" t="s">
        <v>666</v>
      </c>
      <c r="I12" s="983"/>
      <c r="J12" s="978">
        <v>60000</v>
      </c>
    </row>
    <row r="13" spans="2:10" ht="15.75" thickBot="1" x14ac:dyDescent="0.3">
      <c r="B13" s="923"/>
      <c r="C13" s="929"/>
      <c r="D13" s="930"/>
      <c r="E13" s="930"/>
      <c r="F13" s="931"/>
      <c r="G13" s="916"/>
      <c r="H13" s="984"/>
      <c r="I13" s="957"/>
      <c r="J13" s="979"/>
    </row>
    <row r="14" spans="2:10" ht="16.5" thickTop="1" thickBot="1" x14ac:dyDescent="0.3">
      <c r="B14" s="938" t="s">
        <v>408</v>
      </c>
      <c r="C14" s="939"/>
      <c r="D14" s="939"/>
      <c r="E14" s="939"/>
      <c r="F14" s="939"/>
      <c r="G14" s="525"/>
      <c r="H14" s="940"/>
      <c r="I14" s="940"/>
      <c r="J14" s="522"/>
    </row>
    <row r="15" spans="2:10" ht="16.5" thickTop="1" thickBot="1" x14ac:dyDescent="0.3">
      <c r="B15" s="480">
        <v>1</v>
      </c>
      <c r="C15" s="941" t="s">
        <v>410</v>
      </c>
      <c r="D15" s="941"/>
      <c r="E15" s="941"/>
      <c r="F15" s="942"/>
      <c r="G15" s="482" t="s">
        <v>671</v>
      </c>
      <c r="H15" s="943" t="s">
        <v>363</v>
      </c>
      <c r="I15" s="944"/>
      <c r="J15" s="491">
        <v>100000</v>
      </c>
    </row>
    <row r="16" spans="2:10" ht="16.5" thickTop="1" thickBot="1" x14ac:dyDescent="0.3">
      <c r="B16" s="938" t="s">
        <v>411</v>
      </c>
      <c r="C16" s="939"/>
      <c r="D16" s="939"/>
      <c r="E16" s="939"/>
      <c r="F16" s="939"/>
      <c r="G16" s="525"/>
      <c r="H16" s="945"/>
      <c r="I16" s="945"/>
      <c r="J16" s="526"/>
    </row>
    <row r="17" spans="2:10" ht="15.75" thickTop="1" x14ac:dyDescent="0.25">
      <c r="B17" s="480">
        <v>1</v>
      </c>
      <c r="C17" s="946" t="s">
        <v>412</v>
      </c>
      <c r="D17" s="946"/>
      <c r="E17" s="946"/>
      <c r="F17" s="947"/>
      <c r="G17" s="523" t="s">
        <v>672</v>
      </c>
      <c r="H17" s="948" t="s">
        <v>673</v>
      </c>
      <c r="I17" s="949"/>
      <c r="J17" s="524">
        <v>60000</v>
      </c>
    </row>
    <row r="18" spans="2:10" x14ac:dyDescent="0.25">
      <c r="B18" s="480">
        <v>2</v>
      </c>
      <c r="C18" s="950" t="s">
        <v>413</v>
      </c>
      <c r="D18" s="950"/>
      <c r="E18" s="950"/>
      <c r="F18" s="951"/>
      <c r="G18" s="523" t="s">
        <v>672</v>
      </c>
      <c r="H18" s="952" t="s">
        <v>673</v>
      </c>
      <c r="I18" s="953"/>
      <c r="J18" s="524">
        <v>350000</v>
      </c>
    </row>
    <row r="19" spans="2:10" ht="15.75" thickBot="1" x14ac:dyDescent="0.3">
      <c r="B19" s="483">
        <v>3</v>
      </c>
      <c r="C19" s="954" t="s">
        <v>414</v>
      </c>
      <c r="D19" s="954"/>
      <c r="E19" s="954"/>
      <c r="F19" s="955"/>
      <c r="G19" s="482" t="s">
        <v>672</v>
      </c>
      <c r="H19" s="956" t="s">
        <v>673</v>
      </c>
      <c r="I19" s="957"/>
      <c r="J19" s="527">
        <v>350000</v>
      </c>
    </row>
    <row r="20" spans="2:10" ht="16.5" thickTop="1" thickBot="1" x14ac:dyDescent="0.3">
      <c r="B20" s="938" t="s">
        <v>415</v>
      </c>
      <c r="C20" s="939"/>
      <c r="D20" s="939"/>
      <c r="E20" s="525"/>
      <c r="F20" s="945"/>
      <c r="G20" s="945"/>
      <c r="H20" s="945"/>
      <c r="I20" s="958"/>
      <c r="J20" s="959"/>
    </row>
    <row r="21" spans="2:10" ht="17.25" thickTop="1" thickBot="1" x14ac:dyDescent="0.3">
      <c r="B21" s="964" t="s">
        <v>674</v>
      </c>
      <c r="C21" s="965"/>
      <c r="D21" s="966"/>
      <c r="E21" s="528" t="s">
        <v>714</v>
      </c>
      <c r="F21" s="960" t="s">
        <v>675</v>
      </c>
      <c r="G21" s="960"/>
      <c r="H21" s="961"/>
      <c r="I21" s="962">
        <v>150000</v>
      </c>
      <c r="J21" s="963"/>
    </row>
    <row r="22" spans="2:10" ht="16.5" thickTop="1" thickBot="1" x14ac:dyDescent="0.3">
      <c r="B22" s="919" t="s">
        <v>676</v>
      </c>
      <c r="C22" s="920"/>
      <c r="D22" s="920"/>
      <c r="E22" s="525"/>
      <c r="F22" s="945"/>
      <c r="G22" s="945"/>
      <c r="H22" s="945"/>
      <c r="I22" s="967"/>
      <c r="J22" s="968"/>
    </row>
    <row r="23" spans="2:10" ht="15.75" thickTop="1" x14ac:dyDescent="0.25">
      <c r="B23" s="969">
        <v>1</v>
      </c>
      <c r="C23" s="949"/>
      <c r="D23" s="529" t="s">
        <v>677</v>
      </c>
      <c r="E23" s="523" t="s">
        <v>678</v>
      </c>
      <c r="F23" s="948" t="s">
        <v>679</v>
      </c>
      <c r="G23" s="948"/>
      <c r="H23" s="949"/>
      <c r="I23" s="970">
        <v>350000</v>
      </c>
      <c r="J23" s="971"/>
    </row>
    <row r="24" spans="2:10" x14ac:dyDescent="0.25">
      <c r="B24" s="975">
        <v>2</v>
      </c>
      <c r="C24" s="953"/>
      <c r="D24" s="529" t="s">
        <v>680</v>
      </c>
      <c r="E24" s="523" t="s">
        <v>681</v>
      </c>
      <c r="F24" s="952" t="s">
        <v>682</v>
      </c>
      <c r="G24" s="952"/>
      <c r="H24" s="953"/>
      <c r="I24" s="976">
        <v>250000</v>
      </c>
      <c r="J24" s="977"/>
    </row>
    <row r="25" spans="2:10" x14ac:dyDescent="0.25">
      <c r="B25" s="975">
        <v>3</v>
      </c>
      <c r="C25" s="953"/>
      <c r="D25" s="529" t="s">
        <v>683</v>
      </c>
      <c r="E25" s="523" t="s">
        <v>684</v>
      </c>
      <c r="F25" s="952" t="s">
        <v>685</v>
      </c>
      <c r="G25" s="952"/>
      <c r="H25" s="953"/>
      <c r="I25" s="976">
        <v>125000</v>
      </c>
      <c r="J25" s="977"/>
    </row>
    <row r="26" spans="2:10" ht="15.75" thickBot="1" x14ac:dyDescent="0.3">
      <c r="B26" s="972">
        <v>4</v>
      </c>
      <c r="C26" s="957"/>
      <c r="D26" s="485" t="s">
        <v>686</v>
      </c>
      <c r="E26" s="482" t="s">
        <v>687</v>
      </c>
      <c r="F26" s="956" t="s">
        <v>685</v>
      </c>
      <c r="G26" s="956"/>
      <c r="H26" s="957"/>
      <c r="I26" s="973">
        <v>125000</v>
      </c>
      <c r="J26" s="974"/>
    </row>
    <row r="27" spans="2:10" ht="15.75" thickTop="1" x14ac:dyDescent="0.25">
      <c r="I27" s="130"/>
      <c r="J27" s="130"/>
    </row>
  </sheetData>
  <mergeCells count="55">
    <mergeCell ref="J12:J13"/>
    <mergeCell ref="J10:J11"/>
    <mergeCell ref="J8:J9"/>
    <mergeCell ref="H12:I13"/>
    <mergeCell ref="H10:I11"/>
    <mergeCell ref="H8:I9"/>
    <mergeCell ref="B26:C26"/>
    <mergeCell ref="F26:H26"/>
    <mergeCell ref="I26:J26"/>
    <mergeCell ref="B24:C24"/>
    <mergeCell ref="F24:H24"/>
    <mergeCell ref="I24:J24"/>
    <mergeCell ref="B25:C25"/>
    <mergeCell ref="F25:H25"/>
    <mergeCell ref="I25:J25"/>
    <mergeCell ref="B22:D22"/>
    <mergeCell ref="F22:H22"/>
    <mergeCell ref="I22:J22"/>
    <mergeCell ref="B23:C23"/>
    <mergeCell ref="F23:H23"/>
    <mergeCell ref="I23:J23"/>
    <mergeCell ref="B20:D20"/>
    <mergeCell ref="F20:H20"/>
    <mergeCell ref="I20:J20"/>
    <mergeCell ref="F21:H21"/>
    <mergeCell ref="I21:J21"/>
    <mergeCell ref="B21:D21"/>
    <mergeCell ref="C17:F17"/>
    <mergeCell ref="H17:I17"/>
    <mergeCell ref="C18:F18"/>
    <mergeCell ref="H18:I18"/>
    <mergeCell ref="C19:F19"/>
    <mergeCell ref="H19:I19"/>
    <mergeCell ref="B14:F14"/>
    <mergeCell ref="H14:I14"/>
    <mergeCell ref="C15:F15"/>
    <mergeCell ref="H15:I15"/>
    <mergeCell ref="B16:F16"/>
    <mergeCell ref="H16:I16"/>
    <mergeCell ref="G12:G13"/>
    <mergeCell ref="G10:G11"/>
    <mergeCell ref="G8:G9"/>
    <mergeCell ref="B7:F7"/>
    <mergeCell ref="H7:I7"/>
    <mergeCell ref="B12:B13"/>
    <mergeCell ref="B10:B11"/>
    <mergeCell ref="B8:B9"/>
    <mergeCell ref="C12:F13"/>
    <mergeCell ref="C10:F11"/>
    <mergeCell ref="C8:F9"/>
    <mergeCell ref="B2:J3"/>
    <mergeCell ref="B5:B6"/>
    <mergeCell ref="C5:J5"/>
    <mergeCell ref="C6:F6"/>
    <mergeCell ref="H6:I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I86"/>
  <sheetViews>
    <sheetView topLeftCell="A19" workbookViewId="0">
      <selection activeCell="C34" sqref="C34"/>
    </sheetView>
  </sheetViews>
  <sheetFormatPr defaultRowHeight="15" x14ac:dyDescent="0.25"/>
  <cols>
    <col min="1" max="1" width="3.7109375" customWidth="1"/>
    <col min="2" max="2" width="6.140625" customWidth="1"/>
    <col min="3" max="3" width="38.140625" customWidth="1"/>
    <col min="4" max="4" width="34.28515625" customWidth="1"/>
    <col min="5" max="5" width="15.28515625" customWidth="1"/>
    <col min="6" max="6" width="22" customWidth="1"/>
    <col min="9" max="9" width="11.42578125" customWidth="1"/>
  </cols>
  <sheetData>
    <row r="2" spans="2:6" ht="20.25" x14ac:dyDescent="0.25">
      <c r="B2" s="992" t="s">
        <v>715</v>
      </c>
      <c r="C2" s="992"/>
      <c r="D2" s="992"/>
      <c r="E2" s="532"/>
      <c r="F2" s="478"/>
    </row>
    <row r="3" spans="2:6" ht="21" thickBot="1" x14ac:dyDescent="0.3">
      <c r="B3" s="530"/>
      <c r="C3" s="530"/>
      <c r="D3" s="530"/>
      <c r="E3" s="531"/>
      <c r="F3" s="473"/>
    </row>
    <row r="4" spans="2:6" ht="35.25" customHeight="1" thickTop="1" thickBot="1" x14ac:dyDescent="0.3">
      <c r="B4" s="553" t="s">
        <v>373</v>
      </c>
      <c r="C4" s="554" t="s">
        <v>732</v>
      </c>
      <c r="D4" s="554" t="s">
        <v>728</v>
      </c>
      <c r="E4" s="554" t="s">
        <v>6</v>
      </c>
      <c r="F4" s="555" t="s">
        <v>731</v>
      </c>
    </row>
    <row r="5" spans="2:6" ht="16.5" thickTop="1" thickBot="1" x14ac:dyDescent="0.3">
      <c r="B5" s="556" t="s">
        <v>8</v>
      </c>
      <c r="C5" s="557" t="s">
        <v>783</v>
      </c>
      <c r="D5" s="558"/>
      <c r="E5" s="558"/>
      <c r="F5" s="559"/>
    </row>
    <row r="6" spans="2:6" ht="15.75" thickTop="1" x14ac:dyDescent="0.25">
      <c r="B6" s="988" t="s">
        <v>733</v>
      </c>
      <c r="C6" s="993" t="s">
        <v>719</v>
      </c>
      <c r="D6" s="560" t="s">
        <v>729</v>
      </c>
      <c r="E6" s="561" t="s">
        <v>718</v>
      </c>
      <c r="F6" s="562">
        <v>350000</v>
      </c>
    </row>
    <row r="7" spans="2:6" x14ac:dyDescent="0.25">
      <c r="B7" s="989"/>
      <c r="C7" s="994"/>
      <c r="D7" s="563" t="s">
        <v>730</v>
      </c>
      <c r="E7" s="564" t="s">
        <v>718</v>
      </c>
      <c r="F7" s="565">
        <v>350000</v>
      </c>
    </row>
    <row r="8" spans="2:6" x14ac:dyDescent="0.25">
      <c r="B8" s="995" t="s">
        <v>734</v>
      </c>
      <c r="C8" s="566" t="s">
        <v>735</v>
      </c>
      <c r="D8" s="560" t="s">
        <v>729</v>
      </c>
      <c r="E8" s="561" t="s">
        <v>718</v>
      </c>
      <c r="F8" s="27">
        <v>350000</v>
      </c>
    </row>
    <row r="9" spans="2:6" x14ac:dyDescent="0.25">
      <c r="B9" s="989"/>
      <c r="C9" s="567" t="s">
        <v>736</v>
      </c>
      <c r="D9" s="563" t="s">
        <v>730</v>
      </c>
      <c r="E9" s="564" t="s">
        <v>718</v>
      </c>
      <c r="F9" s="46">
        <v>350000</v>
      </c>
    </row>
    <row r="10" spans="2:6" x14ac:dyDescent="0.25">
      <c r="B10" s="995" t="s">
        <v>737</v>
      </c>
      <c r="C10" s="566" t="s">
        <v>738</v>
      </c>
      <c r="D10" s="560" t="s">
        <v>729</v>
      </c>
      <c r="E10" s="561" t="s">
        <v>718</v>
      </c>
      <c r="F10" s="27">
        <v>350000</v>
      </c>
    </row>
    <row r="11" spans="2:6" x14ac:dyDescent="0.25">
      <c r="B11" s="989"/>
      <c r="C11" s="567" t="s">
        <v>739</v>
      </c>
      <c r="D11" s="563" t="s">
        <v>730</v>
      </c>
      <c r="E11" s="564" t="s">
        <v>718</v>
      </c>
      <c r="F11" s="46">
        <v>350000</v>
      </c>
    </row>
    <row r="12" spans="2:6" x14ac:dyDescent="0.25">
      <c r="B12" s="995">
        <v>4</v>
      </c>
      <c r="C12" s="996" t="s">
        <v>740</v>
      </c>
      <c r="D12" s="560" t="s">
        <v>729</v>
      </c>
      <c r="E12" s="561" t="s">
        <v>718</v>
      </c>
      <c r="F12" s="27">
        <v>350000</v>
      </c>
    </row>
    <row r="13" spans="2:6" x14ac:dyDescent="0.25">
      <c r="B13" s="989"/>
      <c r="C13" s="994"/>
      <c r="D13" s="563" t="s">
        <v>730</v>
      </c>
      <c r="E13" s="564" t="s">
        <v>718</v>
      </c>
      <c r="F13" s="46">
        <v>350000</v>
      </c>
    </row>
    <row r="14" spans="2:6" x14ac:dyDescent="0.25">
      <c r="B14" s="995">
        <v>5</v>
      </c>
      <c r="C14" s="996" t="s">
        <v>741</v>
      </c>
      <c r="D14" s="560" t="s">
        <v>729</v>
      </c>
      <c r="E14" s="561" t="s">
        <v>718</v>
      </c>
      <c r="F14" s="27">
        <v>650000</v>
      </c>
    </row>
    <row r="15" spans="2:6" ht="15.75" thickBot="1" x14ac:dyDescent="0.3">
      <c r="B15" s="989"/>
      <c r="C15" s="994"/>
      <c r="D15" s="563" t="s">
        <v>730</v>
      </c>
      <c r="E15" s="564" t="s">
        <v>718</v>
      </c>
      <c r="F15" s="46">
        <v>650000</v>
      </c>
    </row>
    <row r="16" spans="2:6" ht="16.5" thickTop="1" thickBot="1" x14ac:dyDescent="0.3">
      <c r="B16" s="556" t="s">
        <v>40</v>
      </c>
      <c r="C16" s="557" t="s">
        <v>782</v>
      </c>
      <c r="D16" s="558"/>
      <c r="E16" s="558"/>
      <c r="F16" s="559"/>
    </row>
    <row r="17" spans="2:6" ht="15.75" thickTop="1" x14ac:dyDescent="0.25">
      <c r="B17" s="988" t="s">
        <v>733</v>
      </c>
      <c r="C17" s="990" t="s">
        <v>719</v>
      </c>
      <c r="D17" s="560" t="s">
        <v>729</v>
      </c>
      <c r="E17" s="561" t="s">
        <v>718</v>
      </c>
      <c r="F17" s="562">
        <v>150000</v>
      </c>
    </row>
    <row r="18" spans="2:6" x14ac:dyDescent="0.25">
      <c r="B18" s="989"/>
      <c r="C18" s="991"/>
      <c r="D18" s="563" t="s">
        <v>730</v>
      </c>
      <c r="E18" s="564" t="s">
        <v>718</v>
      </c>
      <c r="F18" s="565">
        <v>200000</v>
      </c>
    </row>
    <row r="19" spans="2:6" x14ac:dyDescent="0.25">
      <c r="B19" s="995" t="s">
        <v>734</v>
      </c>
      <c r="C19" s="568" t="s">
        <v>735</v>
      </c>
      <c r="D19" s="560" t="s">
        <v>729</v>
      </c>
      <c r="E19" s="561" t="s">
        <v>718</v>
      </c>
      <c r="F19" s="27">
        <v>150000</v>
      </c>
    </row>
    <row r="20" spans="2:6" x14ac:dyDescent="0.25">
      <c r="B20" s="1003"/>
      <c r="C20" s="569" t="s">
        <v>736</v>
      </c>
      <c r="D20" s="996" t="s">
        <v>730</v>
      </c>
      <c r="E20" s="1001" t="s">
        <v>718</v>
      </c>
      <c r="F20" s="999">
        <v>200000</v>
      </c>
    </row>
    <row r="21" spans="2:6" x14ac:dyDescent="0.25">
      <c r="B21" s="989"/>
      <c r="C21" s="570" t="s">
        <v>742</v>
      </c>
      <c r="D21" s="994"/>
      <c r="E21" s="1002"/>
      <c r="F21" s="1000"/>
    </row>
    <row r="22" spans="2:6" x14ac:dyDescent="0.25">
      <c r="B22" s="995" t="s">
        <v>743</v>
      </c>
      <c r="C22" s="568" t="s">
        <v>735</v>
      </c>
      <c r="D22" s="560" t="s">
        <v>729</v>
      </c>
      <c r="E22" s="561" t="s">
        <v>718</v>
      </c>
      <c r="F22" s="27">
        <v>150000</v>
      </c>
    </row>
    <row r="23" spans="2:6" x14ac:dyDescent="0.25">
      <c r="B23" s="1003"/>
      <c r="C23" s="569" t="s">
        <v>736</v>
      </c>
      <c r="D23" s="996" t="s">
        <v>730</v>
      </c>
      <c r="E23" s="1001" t="s">
        <v>718</v>
      </c>
      <c r="F23" s="999">
        <v>200000</v>
      </c>
    </row>
    <row r="24" spans="2:6" x14ac:dyDescent="0.25">
      <c r="B24" s="989"/>
      <c r="C24" s="570" t="s">
        <v>744</v>
      </c>
      <c r="D24" s="994"/>
      <c r="E24" s="1002"/>
      <c r="F24" s="1000"/>
    </row>
    <row r="25" spans="2:6" ht="15.75" customHeight="1" x14ac:dyDescent="0.25">
      <c r="B25" s="995" t="s">
        <v>745</v>
      </c>
      <c r="C25" s="568" t="s">
        <v>738</v>
      </c>
      <c r="D25" s="560" t="s">
        <v>729</v>
      </c>
      <c r="E25" s="561" t="s">
        <v>718</v>
      </c>
      <c r="F25" s="27">
        <v>200000</v>
      </c>
    </row>
    <row r="26" spans="2:6" x14ac:dyDescent="0.25">
      <c r="B26" s="989"/>
      <c r="C26" s="571" t="s">
        <v>777</v>
      </c>
      <c r="D26" s="563" t="s">
        <v>730</v>
      </c>
      <c r="E26" s="564" t="s">
        <v>718</v>
      </c>
      <c r="F26" s="46">
        <v>250000</v>
      </c>
    </row>
    <row r="27" spans="2:6" x14ac:dyDescent="0.25">
      <c r="B27" s="995" t="s">
        <v>746</v>
      </c>
      <c r="C27" s="568" t="s">
        <v>738</v>
      </c>
      <c r="D27" s="560" t="s">
        <v>729</v>
      </c>
      <c r="E27" s="561" t="s">
        <v>718</v>
      </c>
      <c r="F27" s="27">
        <v>200000</v>
      </c>
    </row>
    <row r="28" spans="2:6" x14ac:dyDescent="0.25">
      <c r="B28" s="989"/>
      <c r="C28" s="571" t="s">
        <v>778</v>
      </c>
      <c r="D28" s="563" t="s">
        <v>730</v>
      </c>
      <c r="E28" s="564" t="s">
        <v>718</v>
      </c>
      <c r="F28" s="46">
        <v>250000</v>
      </c>
    </row>
    <row r="29" spans="2:6" x14ac:dyDescent="0.25">
      <c r="B29" s="995">
        <v>4</v>
      </c>
      <c r="C29" s="1004" t="s">
        <v>779</v>
      </c>
      <c r="D29" s="560" t="s">
        <v>729</v>
      </c>
      <c r="E29" s="561" t="s">
        <v>718</v>
      </c>
      <c r="F29" s="27">
        <v>350000</v>
      </c>
    </row>
    <row r="30" spans="2:6" x14ac:dyDescent="0.25">
      <c r="B30" s="989"/>
      <c r="C30" s="991"/>
      <c r="D30" s="563" t="s">
        <v>730</v>
      </c>
      <c r="E30" s="564" t="s">
        <v>718</v>
      </c>
      <c r="F30" s="46">
        <v>350000</v>
      </c>
    </row>
    <row r="31" spans="2:6" x14ac:dyDescent="0.25">
      <c r="B31" s="995">
        <v>5</v>
      </c>
      <c r="C31" s="1004" t="s">
        <v>780</v>
      </c>
      <c r="D31" s="572" t="s">
        <v>729</v>
      </c>
      <c r="E31" s="573" t="s">
        <v>718</v>
      </c>
      <c r="F31" s="27">
        <v>500000</v>
      </c>
    </row>
    <row r="32" spans="2:6" ht="15.75" thickBot="1" x14ac:dyDescent="0.3">
      <c r="B32" s="1005"/>
      <c r="C32" s="1006"/>
      <c r="D32" s="574" t="s">
        <v>730</v>
      </c>
      <c r="E32" s="575" t="s">
        <v>718</v>
      </c>
      <c r="F32" s="576">
        <v>500000</v>
      </c>
    </row>
    <row r="33" spans="2:9" ht="16.5" thickTop="1" thickBot="1" x14ac:dyDescent="0.3">
      <c r="B33" s="556" t="s">
        <v>64</v>
      </c>
      <c r="C33" s="557" t="s">
        <v>785</v>
      </c>
      <c r="D33" s="558"/>
      <c r="E33" s="558"/>
      <c r="F33" s="559"/>
    </row>
    <row r="34" spans="2:9" ht="15.75" thickTop="1" x14ac:dyDescent="0.25">
      <c r="B34" s="19">
        <v>1</v>
      </c>
      <c r="C34" s="586" t="s">
        <v>747</v>
      </c>
      <c r="D34" s="587" t="s">
        <v>22</v>
      </c>
      <c r="E34" s="561" t="s">
        <v>718</v>
      </c>
      <c r="F34" s="562">
        <v>300000</v>
      </c>
    </row>
    <row r="35" spans="2:9" ht="15.75" thickBot="1" x14ac:dyDescent="0.3">
      <c r="B35" s="577">
        <v>2</v>
      </c>
      <c r="C35" s="578" t="s">
        <v>720</v>
      </c>
      <c r="D35" s="579" t="s">
        <v>22</v>
      </c>
      <c r="E35" s="580" t="s">
        <v>718</v>
      </c>
      <c r="F35" s="581">
        <v>250000</v>
      </c>
    </row>
    <row r="36" spans="2:9" ht="16.5" thickTop="1" thickBot="1" x14ac:dyDescent="0.3">
      <c r="B36" s="556" t="s">
        <v>78</v>
      </c>
      <c r="C36" s="557" t="s">
        <v>784</v>
      </c>
      <c r="D36" s="558"/>
      <c r="E36" s="558"/>
      <c r="F36" s="559"/>
    </row>
    <row r="37" spans="2:9" ht="15.75" customHeight="1" thickTop="1" x14ac:dyDescent="0.25">
      <c r="B37" s="19">
        <v>1</v>
      </c>
      <c r="C37" s="586" t="s">
        <v>747</v>
      </c>
      <c r="D37" s="588" t="s">
        <v>22</v>
      </c>
      <c r="E37" s="561" t="s">
        <v>718</v>
      </c>
      <c r="F37" s="562">
        <v>250000</v>
      </c>
    </row>
    <row r="38" spans="2:9" x14ac:dyDescent="0.25">
      <c r="B38" s="98">
        <v>2</v>
      </c>
      <c r="C38" s="582" t="s">
        <v>748</v>
      </c>
      <c r="D38" s="583" t="s">
        <v>22</v>
      </c>
      <c r="E38" s="564" t="s">
        <v>718</v>
      </c>
      <c r="F38" s="565">
        <v>250000</v>
      </c>
    </row>
    <row r="39" spans="2:9" x14ac:dyDescent="0.25">
      <c r="B39" s="19">
        <v>3</v>
      </c>
      <c r="C39" s="586" t="s">
        <v>720</v>
      </c>
      <c r="D39" s="587" t="s">
        <v>22</v>
      </c>
      <c r="E39" s="561" t="s">
        <v>718</v>
      </c>
      <c r="F39" s="562">
        <v>80000</v>
      </c>
    </row>
    <row r="40" spans="2:9" x14ac:dyDescent="0.25">
      <c r="B40" s="98">
        <v>4</v>
      </c>
      <c r="C40" s="582" t="s">
        <v>749</v>
      </c>
      <c r="D40" s="583" t="s">
        <v>22</v>
      </c>
      <c r="E40" s="564" t="s">
        <v>718</v>
      </c>
      <c r="F40" s="565">
        <v>300000</v>
      </c>
    </row>
    <row r="41" spans="2:9" x14ac:dyDescent="0.25">
      <c r="B41" s="19">
        <v>5</v>
      </c>
      <c r="C41" s="586" t="s">
        <v>750</v>
      </c>
      <c r="D41" s="587" t="s">
        <v>22</v>
      </c>
      <c r="E41" s="561" t="s">
        <v>718</v>
      </c>
      <c r="F41" s="562">
        <v>150000</v>
      </c>
    </row>
    <row r="42" spans="2:9" x14ac:dyDescent="0.25">
      <c r="B42" s="577">
        <v>6</v>
      </c>
      <c r="C42" s="578" t="s">
        <v>751</v>
      </c>
      <c r="D42" s="579" t="s">
        <v>22</v>
      </c>
      <c r="E42" s="580" t="s">
        <v>718</v>
      </c>
      <c r="F42" s="581">
        <v>100000</v>
      </c>
      <c r="I42" s="200"/>
    </row>
    <row r="43" spans="2:9" x14ac:dyDescent="0.25">
      <c r="B43" s="25">
        <v>7</v>
      </c>
      <c r="C43" s="589" t="s">
        <v>752</v>
      </c>
      <c r="D43" s="590" t="s">
        <v>22</v>
      </c>
      <c r="E43" s="561" t="s">
        <v>718</v>
      </c>
      <c r="F43" s="565">
        <v>500000</v>
      </c>
      <c r="H43" s="130"/>
      <c r="I43" s="187"/>
    </row>
    <row r="44" spans="2:9" ht="15.75" thickBot="1" x14ac:dyDescent="0.3">
      <c r="B44" s="577">
        <v>8</v>
      </c>
      <c r="C44" s="584" t="s">
        <v>753</v>
      </c>
      <c r="D44" s="579" t="s">
        <v>22</v>
      </c>
      <c r="E44" s="580" t="s">
        <v>718</v>
      </c>
      <c r="F44" s="565">
        <v>500000</v>
      </c>
      <c r="H44" s="130"/>
      <c r="I44" s="187"/>
    </row>
    <row r="45" spans="2:9" ht="16.5" thickTop="1" thickBot="1" x14ac:dyDescent="0.3">
      <c r="B45" s="538" t="s">
        <v>108</v>
      </c>
      <c r="C45" s="557" t="s">
        <v>786</v>
      </c>
      <c r="D45" s="539"/>
      <c r="E45" s="539"/>
      <c r="F45" s="540"/>
      <c r="H45" s="130"/>
    </row>
    <row r="46" spans="2:9" ht="15.75" thickTop="1" x14ac:dyDescent="0.25">
      <c r="B46" s="591">
        <v>1</v>
      </c>
      <c r="C46" s="592" t="s">
        <v>754</v>
      </c>
      <c r="D46" s="593" t="s">
        <v>22</v>
      </c>
      <c r="E46" s="561" t="s">
        <v>718</v>
      </c>
      <c r="F46" s="548">
        <v>350000</v>
      </c>
    </row>
    <row r="47" spans="2:9" x14ac:dyDescent="0.25">
      <c r="B47" s="535">
        <v>2</v>
      </c>
      <c r="C47" s="585" t="s">
        <v>755</v>
      </c>
      <c r="D47" s="536" t="s">
        <v>22</v>
      </c>
      <c r="E47" s="580" t="s">
        <v>718</v>
      </c>
      <c r="F47" s="543">
        <v>350000</v>
      </c>
    </row>
    <row r="48" spans="2:9" x14ac:dyDescent="0.25">
      <c r="B48" s="591">
        <v>3</v>
      </c>
      <c r="C48" s="592" t="s">
        <v>756</v>
      </c>
      <c r="D48" s="593" t="s">
        <v>22</v>
      </c>
      <c r="E48" s="561" t="s">
        <v>718</v>
      </c>
      <c r="F48" s="548">
        <v>350000</v>
      </c>
    </row>
    <row r="49" spans="2:6" x14ac:dyDescent="0.25">
      <c r="B49" s="535">
        <v>4</v>
      </c>
      <c r="C49" s="585" t="s">
        <v>757</v>
      </c>
      <c r="D49" s="536" t="s">
        <v>22</v>
      </c>
      <c r="E49" s="580" t="s">
        <v>718</v>
      </c>
      <c r="F49" s="543">
        <v>350000</v>
      </c>
    </row>
    <row r="50" spans="2:6" x14ac:dyDescent="0.25">
      <c r="B50" s="591">
        <v>5</v>
      </c>
      <c r="C50" s="592" t="s">
        <v>758</v>
      </c>
      <c r="D50" s="594" t="s">
        <v>22</v>
      </c>
      <c r="E50" s="561" t="s">
        <v>718</v>
      </c>
      <c r="F50" s="548">
        <v>350000</v>
      </c>
    </row>
    <row r="51" spans="2:6" x14ac:dyDescent="0.25">
      <c r="B51" s="535">
        <v>6</v>
      </c>
      <c r="C51" s="585" t="s">
        <v>759</v>
      </c>
      <c r="D51" s="537" t="s">
        <v>22</v>
      </c>
      <c r="E51" s="580" t="s">
        <v>718</v>
      </c>
      <c r="F51" s="543">
        <v>400000</v>
      </c>
    </row>
    <row r="52" spans="2:6" x14ac:dyDescent="0.25">
      <c r="B52" s="591">
        <v>7</v>
      </c>
      <c r="C52" s="592" t="s">
        <v>760</v>
      </c>
      <c r="D52" s="594" t="s">
        <v>22</v>
      </c>
      <c r="E52" s="561" t="s">
        <v>718</v>
      </c>
      <c r="F52" s="548">
        <v>400000</v>
      </c>
    </row>
    <row r="53" spans="2:6" x14ac:dyDescent="0.25">
      <c r="B53" s="535">
        <v>8</v>
      </c>
      <c r="C53" s="585" t="s">
        <v>761</v>
      </c>
      <c r="D53" s="537" t="s">
        <v>22</v>
      </c>
      <c r="E53" s="580" t="s">
        <v>718</v>
      </c>
      <c r="F53" s="543">
        <v>400000</v>
      </c>
    </row>
    <row r="54" spans="2:6" x14ac:dyDescent="0.25">
      <c r="B54" s="591">
        <v>9</v>
      </c>
      <c r="C54" s="592" t="s">
        <v>762</v>
      </c>
      <c r="D54" s="594" t="s">
        <v>22</v>
      </c>
      <c r="E54" s="561" t="s">
        <v>718</v>
      </c>
      <c r="F54" s="548">
        <v>400000</v>
      </c>
    </row>
    <row r="55" spans="2:6" x14ac:dyDescent="0.25">
      <c r="B55" s="535">
        <v>10</v>
      </c>
      <c r="C55" s="585" t="s">
        <v>763</v>
      </c>
      <c r="D55" s="537" t="s">
        <v>22</v>
      </c>
      <c r="E55" s="580" t="s">
        <v>718</v>
      </c>
      <c r="F55" s="543">
        <v>450000</v>
      </c>
    </row>
    <row r="56" spans="2:6" x14ac:dyDescent="0.25">
      <c r="B56" s="591">
        <v>11</v>
      </c>
      <c r="C56" s="592" t="s">
        <v>739</v>
      </c>
      <c r="D56" s="594" t="s">
        <v>22</v>
      </c>
      <c r="E56" s="561" t="s">
        <v>718</v>
      </c>
      <c r="F56" s="548">
        <v>450000</v>
      </c>
    </row>
    <row r="57" spans="2:6" x14ac:dyDescent="0.25">
      <c r="B57" s="535">
        <v>12</v>
      </c>
      <c r="C57" s="585" t="s">
        <v>764</v>
      </c>
      <c r="D57" s="537" t="s">
        <v>22</v>
      </c>
      <c r="E57" s="580" t="s">
        <v>718</v>
      </c>
      <c r="F57" s="543">
        <v>450000</v>
      </c>
    </row>
    <row r="58" spans="2:6" x14ac:dyDescent="0.25">
      <c r="B58" s="591">
        <v>13</v>
      </c>
      <c r="C58" s="592" t="s">
        <v>765</v>
      </c>
      <c r="D58" s="594" t="s">
        <v>22</v>
      </c>
      <c r="E58" s="561" t="s">
        <v>718</v>
      </c>
      <c r="F58" s="548">
        <v>550000</v>
      </c>
    </row>
    <row r="59" spans="2:6" x14ac:dyDescent="0.25">
      <c r="B59" s="535">
        <v>14</v>
      </c>
      <c r="C59" s="585" t="s">
        <v>766</v>
      </c>
      <c r="D59" s="537" t="s">
        <v>22</v>
      </c>
      <c r="E59" s="580" t="s">
        <v>718</v>
      </c>
      <c r="F59" s="543">
        <v>550000</v>
      </c>
    </row>
    <row r="60" spans="2:6" x14ac:dyDescent="0.25">
      <c r="B60" s="591">
        <v>15</v>
      </c>
      <c r="C60" s="592" t="s">
        <v>767</v>
      </c>
      <c r="D60" s="594" t="s">
        <v>22</v>
      </c>
      <c r="E60" s="561" t="s">
        <v>718</v>
      </c>
      <c r="F60" s="548">
        <v>550000</v>
      </c>
    </row>
    <row r="61" spans="2:6" x14ac:dyDescent="0.25">
      <c r="B61" s="535">
        <v>16</v>
      </c>
      <c r="C61" s="585" t="s">
        <v>768</v>
      </c>
      <c r="D61" s="537" t="s">
        <v>22</v>
      </c>
      <c r="E61" s="580" t="s">
        <v>718</v>
      </c>
      <c r="F61" s="543">
        <v>500000</v>
      </c>
    </row>
    <row r="62" spans="2:6" x14ac:dyDescent="0.25">
      <c r="B62" s="591">
        <v>17</v>
      </c>
      <c r="C62" s="592" t="s">
        <v>769</v>
      </c>
      <c r="D62" s="594" t="s">
        <v>22</v>
      </c>
      <c r="E62" s="561" t="s">
        <v>718</v>
      </c>
      <c r="F62" s="548">
        <v>550000</v>
      </c>
    </row>
    <row r="63" spans="2:6" x14ac:dyDescent="0.25">
      <c r="B63" s="535">
        <v>18</v>
      </c>
      <c r="C63" s="585" t="s">
        <v>770</v>
      </c>
      <c r="D63" s="537" t="s">
        <v>22</v>
      </c>
      <c r="E63" s="580" t="s">
        <v>718</v>
      </c>
      <c r="F63" s="543">
        <v>800000</v>
      </c>
    </row>
    <row r="64" spans="2:6" x14ac:dyDescent="0.25">
      <c r="B64" s="591">
        <v>19</v>
      </c>
      <c r="C64" s="592" t="s">
        <v>771</v>
      </c>
      <c r="D64" s="593" t="s">
        <v>22</v>
      </c>
      <c r="E64" s="561" t="s">
        <v>718</v>
      </c>
      <c r="F64" s="548">
        <v>700000</v>
      </c>
    </row>
    <row r="65" spans="2:6" x14ac:dyDescent="0.25">
      <c r="B65" s="535">
        <v>20</v>
      </c>
      <c r="C65" s="551" t="s">
        <v>772</v>
      </c>
      <c r="D65" s="541" t="s">
        <v>22</v>
      </c>
      <c r="E65" s="580" t="s">
        <v>718</v>
      </c>
      <c r="F65" s="542">
        <v>700000</v>
      </c>
    </row>
    <row r="66" spans="2:6" x14ac:dyDescent="0.25">
      <c r="B66" s="591">
        <v>21</v>
      </c>
      <c r="C66" s="595" t="s">
        <v>773</v>
      </c>
      <c r="D66" s="593" t="s">
        <v>22</v>
      </c>
      <c r="E66" s="561" t="s">
        <v>718</v>
      </c>
      <c r="F66" s="548">
        <v>700000</v>
      </c>
    </row>
    <row r="67" spans="2:6" x14ac:dyDescent="0.25">
      <c r="B67" s="535">
        <v>22</v>
      </c>
      <c r="C67" s="551" t="s">
        <v>774</v>
      </c>
      <c r="D67" s="541" t="s">
        <v>22</v>
      </c>
      <c r="E67" s="580" t="s">
        <v>718</v>
      </c>
      <c r="F67" s="542">
        <v>800000</v>
      </c>
    </row>
    <row r="68" spans="2:6" x14ac:dyDescent="0.25">
      <c r="B68" s="591">
        <v>23</v>
      </c>
      <c r="C68" s="595" t="s">
        <v>775</v>
      </c>
      <c r="D68" s="596" t="s">
        <v>22</v>
      </c>
      <c r="E68" s="561" t="s">
        <v>718</v>
      </c>
      <c r="F68" s="597">
        <v>1500000</v>
      </c>
    </row>
    <row r="69" spans="2:6" ht="15.75" thickBot="1" x14ac:dyDescent="0.3">
      <c r="B69" s="129">
        <v>24</v>
      </c>
      <c r="C69" s="552" t="s">
        <v>776</v>
      </c>
      <c r="D69" s="544" t="s">
        <v>22</v>
      </c>
      <c r="E69" s="97" t="s">
        <v>718</v>
      </c>
      <c r="F69" s="545">
        <v>1500000</v>
      </c>
    </row>
    <row r="70" spans="2:6" ht="15.75" thickTop="1" x14ac:dyDescent="0.25">
      <c r="B70" s="478"/>
      <c r="C70" s="550"/>
      <c r="D70" s="547"/>
      <c r="E70" s="546"/>
      <c r="F70" s="549"/>
    </row>
    <row r="71" spans="2:6" ht="18" x14ac:dyDescent="0.25">
      <c r="B71" s="997" t="s">
        <v>722</v>
      </c>
      <c r="C71" s="997"/>
      <c r="D71" s="997"/>
      <c r="E71" s="997"/>
      <c r="F71" s="534"/>
    </row>
    <row r="72" spans="2:6" ht="18.75" thickBot="1" x14ac:dyDescent="0.3">
      <c r="B72" s="533"/>
      <c r="C72" s="533"/>
      <c r="D72" s="533"/>
      <c r="E72" s="533"/>
      <c r="F72" s="534"/>
    </row>
    <row r="73" spans="2:6" ht="30" thickTop="1" thickBot="1" x14ac:dyDescent="0.3">
      <c r="B73" s="553" t="s">
        <v>373</v>
      </c>
      <c r="C73" s="554" t="s">
        <v>716</v>
      </c>
      <c r="D73" s="554" t="s">
        <v>6</v>
      </c>
      <c r="E73" s="555" t="s">
        <v>731</v>
      </c>
      <c r="F73" s="534"/>
    </row>
    <row r="74" spans="2:6" ht="15.75" thickTop="1" x14ac:dyDescent="0.25">
      <c r="B74" s="599" t="s">
        <v>8</v>
      </c>
      <c r="C74" s="998" t="s">
        <v>723</v>
      </c>
      <c r="D74" s="998"/>
      <c r="E74" s="600"/>
      <c r="F74" s="534"/>
    </row>
    <row r="75" spans="2:6" x14ac:dyDescent="0.25">
      <c r="B75" s="25">
        <v>1</v>
      </c>
      <c r="C75" s="111" t="s">
        <v>721</v>
      </c>
      <c r="D75" s="26" t="s">
        <v>718</v>
      </c>
      <c r="E75" s="27">
        <v>250000</v>
      </c>
      <c r="F75" s="534"/>
    </row>
    <row r="76" spans="2:6" x14ac:dyDescent="0.25">
      <c r="B76" s="52">
        <v>2</v>
      </c>
      <c r="C76" s="95" t="s">
        <v>724</v>
      </c>
      <c r="D76" s="41" t="s">
        <v>718</v>
      </c>
      <c r="E76" s="46">
        <v>350000</v>
      </c>
      <c r="F76" s="534"/>
    </row>
    <row r="77" spans="2:6" x14ac:dyDescent="0.25">
      <c r="B77" s="25">
        <v>3</v>
      </c>
      <c r="C77" s="111" t="s">
        <v>725</v>
      </c>
      <c r="D77" s="26" t="s">
        <v>718</v>
      </c>
      <c r="E77" s="27">
        <v>450000</v>
      </c>
      <c r="F77" s="534"/>
    </row>
    <row r="78" spans="2:6" ht="15.75" thickBot="1" x14ac:dyDescent="0.3">
      <c r="B78" s="601">
        <v>4</v>
      </c>
      <c r="C78" s="602" t="s">
        <v>726</v>
      </c>
      <c r="D78" s="603" t="s">
        <v>718</v>
      </c>
      <c r="E78" s="576">
        <v>450000</v>
      </c>
      <c r="F78" s="534"/>
    </row>
    <row r="79" spans="2:6" ht="15.75" thickTop="1" x14ac:dyDescent="0.25">
      <c r="B79" s="598"/>
      <c r="C79" s="598"/>
      <c r="D79" s="598"/>
      <c r="E79" s="598"/>
      <c r="F79" s="534"/>
    </row>
    <row r="80" spans="2:6" ht="21" customHeight="1" x14ac:dyDescent="0.25">
      <c r="B80" s="1007" t="s">
        <v>781</v>
      </c>
      <c r="C80" s="1007"/>
      <c r="D80" s="1007"/>
      <c r="E80" s="1007"/>
      <c r="F80" s="534"/>
    </row>
    <row r="81" spans="2:6" ht="15.75" thickBot="1" x14ac:dyDescent="0.3">
      <c r="B81" s="604"/>
      <c r="C81" s="604"/>
      <c r="D81" s="604"/>
      <c r="E81" s="604"/>
      <c r="F81" s="534"/>
    </row>
    <row r="82" spans="2:6" ht="30" thickTop="1" thickBot="1" x14ac:dyDescent="0.3">
      <c r="B82" s="553" t="s">
        <v>373</v>
      </c>
      <c r="C82" s="554" t="s">
        <v>716</v>
      </c>
      <c r="D82" s="554" t="s">
        <v>6</v>
      </c>
      <c r="E82" s="555" t="s">
        <v>717</v>
      </c>
      <c r="F82" s="534"/>
    </row>
    <row r="83" spans="2:6" ht="15.75" thickTop="1" x14ac:dyDescent="0.25">
      <c r="B83" s="605" t="s">
        <v>8</v>
      </c>
      <c r="C83" s="1008" t="s">
        <v>723</v>
      </c>
      <c r="D83" s="1008"/>
      <c r="E83" s="606"/>
      <c r="F83" s="534"/>
    </row>
    <row r="84" spans="2:6" x14ac:dyDescent="0.25">
      <c r="B84" s="995">
        <v>1</v>
      </c>
      <c r="C84" s="1009" t="s">
        <v>727</v>
      </c>
      <c r="D84" s="1011" t="s">
        <v>718</v>
      </c>
      <c r="E84" s="1013">
        <v>150</v>
      </c>
      <c r="F84" s="534"/>
    </row>
    <row r="85" spans="2:6" ht="5.25" customHeight="1" x14ac:dyDescent="0.25">
      <c r="B85" s="989"/>
      <c r="C85" s="1010"/>
      <c r="D85" s="1012"/>
      <c r="E85" s="1014"/>
      <c r="F85" s="534"/>
    </row>
    <row r="86" spans="2:6" x14ac:dyDescent="0.25">
      <c r="B86" s="316"/>
      <c r="C86" s="316"/>
      <c r="D86" s="316"/>
      <c r="E86" s="316"/>
    </row>
  </sheetData>
  <mergeCells count="33">
    <mergeCell ref="B80:E80"/>
    <mergeCell ref="C83:D83"/>
    <mergeCell ref="B84:B85"/>
    <mergeCell ref="C84:C85"/>
    <mergeCell ref="D84:D85"/>
    <mergeCell ref="E84:E85"/>
    <mergeCell ref="B71:E71"/>
    <mergeCell ref="C74:D74"/>
    <mergeCell ref="D20:D21"/>
    <mergeCell ref="F20:F21"/>
    <mergeCell ref="E20:E21"/>
    <mergeCell ref="B22:B24"/>
    <mergeCell ref="D23:D24"/>
    <mergeCell ref="E23:E24"/>
    <mergeCell ref="F23:F24"/>
    <mergeCell ref="B19:B21"/>
    <mergeCell ref="B25:B26"/>
    <mergeCell ref="B29:B30"/>
    <mergeCell ref="C29:C30"/>
    <mergeCell ref="B31:B32"/>
    <mergeCell ref="C31:C32"/>
    <mergeCell ref="B27:B28"/>
    <mergeCell ref="B17:B18"/>
    <mergeCell ref="C17:C18"/>
    <mergeCell ref="B2:D2"/>
    <mergeCell ref="C6:C7"/>
    <mergeCell ref="B6:B7"/>
    <mergeCell ref="B8:B9"/>
    <mergeCell ref="B10:B11"/>
    <mergeCell ref="C12:C13"/>
    <mergeCell ref="B12:B13"/>
    <mergeCell ref="B14:B15"/>
    <mergeCell ref="C14:C15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3"/>
  <sheetViews>
    <sheetView topLeftCell="A28" zoomScale="70" zoomScaleNormal="70" workbookViewId="0">
      <selection activeCell="C26" sqref="C26:G27"/>
    </sheetView>
  </sheetViews>
  <sheetFormatPr defaultRowHeight="15" x14ac:dyDescent="0.25"/>
  <cols>
    <col min="1" max="1" width="4.140625" style="131" customWidth="1"/>
    <col min="2" max="2" width="6.28515625" style="131" customWidth="1"/>
    <col min="3" max="3" width="51.42578125" style="131" customWidth="1"/>
    <col min="4" max="4" width="15" style="149" customWidth="1"/>
    <col min="5" max="5" width="37.28515625" style="150" customWidth="1"/>
    <col min="6" max="6" width="13.5703125" style="149" customWidth="1"/>
    <col min="7" max="7" width="23.42578125" style="151" customWidth="1"/>
    <col min="8" max="16384" width="9.140625" style="131"/>
  </cols>
  <sheetData>
    <row r="2" spans="2:7" ht="18" x14ac:dyDescent="0.25">
      <c r="B2" s="1018" t="s">
        <v>371</v>
      </c>
      <c r="C2" s="1018"/>
      <c r="D2" s="1018"/>
      <c r="E2" s="1018"/>
      <c r="F2" s="1018"/>
      <c r="G2" s="1018"/>
    </row>
    <row r="4" spans="2:7" s="133" customFormat="1" x14ac:dyDescent="0.25">
      <c r="B4" s="132"/>
      <c r="D4" s="132"/>
      <c r="E4" s="132"/>
      <c r="F4" s="134"/>
      <c r="G4" s="135"/>
    </row>
    <row r="5" spans="2:7" s="133" customFormat="1" x14ac:dyDescent="0.25">
      <c r="B5" s="136" t="s">
        <v>372</v>
      </c>
      <c r="C5" s="137"/>
      <c r="D5" s="132"/>
      <c r="E5" s="132"/>
      <c r="F5" s="134"/>
      <c r="G5" s="135"/>
    </row>
    <row r="6" spans="2:7" s="133" customFormat="1" ht="15.75" thickBot="1" x14ac:dyDescent="0.3">
      <c r="B6" s="132"/>
      <c r="D6" s="132"/>
      <c r="E6" s="132"/>
      <c r="F6" s="134"/>
      <c r="G6" s="135"/>
    </row>
    <row r="7" spans="2:7" s="133" customFormat="1" ht="15.75" thickTop="1" x14ac:dyDescent="0.25">
      <c r="B7" s="1019" t="s">
        <v>373</v>
      </c>
      <c r="C7" s="1021" t="s">
        <v>374</v>
      </c>
      <c r="D7" s="1023" t="s">
        <v>5</v>
      </c>
      <c r="E7" s="1021" t="s">
        <v>375</v>
      </c>
      <c r="F7" s="1021" t="s">
        <v>376</v>
      </c>
      <c r="G7" s="1026" t="s">
        <v>377</v>
      </c>
    </row>
    <row r="8" spans="2:7" x14ac:dyDescent="0.25">
      <c r="B8" s="1020"/>
      <c r="C8" s="1022"/>
      <c r="D8" s="1024"/>
      <c r="E8" s="1022"/>
      <c r="F8" s="1025"/>
      <c r="G8" s="1027"/>
    </row>
    <row r="9" spans="2:7" ht="15.75" x14ac:dyDescent="0.25">
      <c r="B9" s="138">
        <v>1</v>
      </c>
      <c r="C9" s="139" t="s">
        <v>378</v>
      </c>
      <c r="D9" s="140" t="s">
        <v>379</v>
      </c>
      <c r="E9" s="140" t="s">
        <v>380</v>
      </c>
      <c r="F9" s="141" t="s">
        <v>381</v>
      </c>
      <c r="G9" s="177">
        <v>1100000</v>
      </c>
    </row>
    <row r="10" spans="2:7" ht="15.75" x14ac:dyDescent="0.25">
      <c r="B10" s="138">
        <v>2</v>
      </c>
      <c r="C10" s="139" t="s">
        <v>382</v>
      </c>
      <c r="D10" s="140" t="s">
        <v>379</v>
      </c>
      <c r="E10" s="140" t="s">
        <v>383</v>
      </c>
      <c r="F10" s="141" t="s">
        <v>381</v>
      </c>
      <c r="G10" s="177">
        <v>1200000</v>
      </c>
    </row>
    <row r="11" spans="2:7" ht="15.75" x14ac:dyDescent="0.25">
      <c r="B11" s="138">
        <v>3</v>
      </c>
      <c r="C11" s="139" t="s">
        <v>384</v>
      </c>
      <c r="D11" s="140" t="s">
        <v>379</v>
      </c>
      <c r="E11" s="1015" t="s">
        <v>385</v>
      </c>
      <c r="F11" s="141" t="s">
        <v>381</v>
      </c>
      <c r="G11" s="177">
        <v>1300000</v>
      </c>
    </row>
    <row r="12" spans="2:7" ht="15.75" x14ac:dyDescent="0.25">
      <c r="B12" s="138">
        <v>4</v>
      </c>
      <c r="C12" s="139" t="s">
        <v>386</v>
      </c>
      <c r="D12" s="140" t="s">
        <v>379</v>
      </c>
      <c r="E12" s="1016"/>
      <c r="F12" s="141" t="s">
        <v>381</v>
      </c>
      <c r="G12" s="177">
        <v>1300000</v>
      </c>
    </row>
    <row r="13" spans="2:7" ht="15.75" x14ac:dyDescent="0.25">
      <c r="B13" s="138">
        <v>5</v>
      </c>
      <c r="C13" s="139" t="s">
        <v>387</v>
      </c>
      <c r="D13" s="140" t="s">
        <v>379</v>
      </c>
      <c r="E13" s="1016"/>
      <c r="F13" s="141" t="s">
        <v>381</v>
      </c>
      <c r="G13" s="177">
        <v>1300000</v>
      </c>
    </row>
    <row r="14" spans="2:7" ht="15.75" x14ac:dyDescent="0.25">
      <c r="B14" s="138">
        <v>6</v>
      </c>
      <c r="C14" s="139" t="s">
        <v>388</v>
      </c>
      <c r="D14" s="140" t="s">
        <v>379</v>
      </c>
      <c r="E14" s="1017"/>
      <c r="F14" s="141" t="s">
        <v>381</v>
      </c>
      <c r="G14" s="177">
        <v>1300000</v>
      </c>
    </row>
    <row r="15" spans="2:7" x14ac:dyDescent="0.25">
      <c r="B15" s="138">
        <v>7</v>
      </c>
      <c r="C15" s="142" t="s">
        <v>389</v>
      </c>
      <c r="D15" s="141" t="s">
        <v>71</v>
      </c>
      <c r="E15" s="140" t="s">
        <v>22</v>
      </c>
      <c r="F15" s="141" t="s">
        <v>381</v>
      </c>
      <c r="G15" s="177">
        <v>300000</v>
      </c>
    </row>
    <row r="16" spans="2:7" x14ac:dyDescent="0.25">
      <c r="B16" s="138">
        <v>8</v>
      </c>
      <c r="C16" s="142" t="s">
        <v>389</v>
      </c>
      <c r="D16" s="141" t="s">
        <v>74</v>
      </c>
      <c r="E16" s="140" t="s">
        <v>22</v>
      </c>
      <c r="F16" s="141" t="s">
        <v>381</v>
      </c>
      <c r="G16" s="177">
        <v>300000</v>
      </c>
    </row>
    <row r="17" spans="2:7" x14ac:dyDescent="0.25">
      <c r="B17" s="138">
        <v>9</v>
      </c>
      <c r="C17" s="142" t="s">
        <v>389</v>
      </c>
      <c r="D17" s="141" t="s">
        <v>390</v>
      </c>
      <c r="E17" s="140" t="s">
        <v>22</v>
      </c>
      <c r="F17" s="141" t="s">
        <v>381</v>
      </c>
      <c r="G17" s="177">
        <v>800000</v>
      </c>
    </row>
    <row r="18" spans="2:7" ht="15.75" x14ac:dyDescent="0.25">
      <c r="B18" s="138">
        <v>10</v>
      </c>
      <c r="C18" s="143" t="s">
        <v>391</v>
      </c>
      <c r="D18" s="144" t="s">
        <v>379</v>
      </c>
      <c r="E18" s="144" t="s">
        <v>392</v>
      </c>
      <c r="F18" s="145" t="s">
        <v>381</v>
      </c>
      <c r="G18" s="146">
        <v>1050000</v>
      </c>
    </row>
    <row r="19" spans="2:7" ht="15.75" x14ac:dyDescent="0.25">
      <c r="B19" s="138">
        <v>11</v>
      </c>
      <c r="C19" s="139" t="s">
        <v>391</v>
      </c>
      <c r="D19" s="140" t="s">
        <v>379</v>
      </c>
      <c r="E19" s="140" t="s">
        <v>393</v>
      </c>
      <c r="F19" s="141" t="s">
        <v>381</v>
      </c>
      <c r="G19" s="147">
        <v>1050000</v>
      </c>
    </row>
    <row r="20" spans="2:7" ht="15.75" x14ac:dyDescent="0.25">
      <c r="B20" s="138">
        <v>12</v>
      </c>
      <c r="C20" s="139" t="s">
        <v>394</v>
      </c>
      <c r="D20" s="140" t="s">
        <v>379</v>
      </c>
      <c r="E20" s="140" t="s">
        <v>395</v>
      </c>
      <c r="F20" s="141" t="s">
        <v>381</v>
      </c>
      <c r="G20" s="147">
        <v>1000000</v>
      </c>
    </row>
    <row r="21" spans="2:7" ht="15.75" x14ac:dyDescent="0.25">
      <c r="B21" s="138">
        <v>13</v>
      </c>
      <c r="C21" s="139" t="s">
        <v>396</v>
      </c>
      <c r="D21" s="140" t="s">
        <v>379</v>
      </c>
      <c r="E21" s="144" t="s">
        <v>397</v>
      </c>
      <c r="F21" s="141" t="s">
        <v>381</v>
      </c>
      <c r="G21" s="147">
        <v>700000</v>
      </c>
    </row>
    <row r="22" spans="2:7" ht="15.75" x14ac:dyDescent="0.25">
      <c r="B22" s="138">
        <v>14</v>
      </c>
      <c r="C22" s="139" t="s">
        <v>398</v>
      </c>
      <c r="D22" s="140" t="s">
        <v>379</v>
      </c>
      <c r="E22" s="144" t="s">
        <v>399</v>
      </c>
      <c r="F22" s="141" t="s">
        <v>381</v>
      </c>
      <c r="G22" s="147">
        <v>950000</v>
      </c>
    </row>
    <row r="23" spans="2:7" ht="15.75" x14ac:dyDescent="0.25">
      <c r="B23" s="138">
        <v>15</v>
      </c>
      <c r="C23" s="139" t="s">
        <v>400</v>
      </c>
      <c r="D23" s="140" t="s">
        <v>379</v>
      </c>
      <c r="E23" s="144" t="s">
        <v>401</v>
      </c>
      <c r="F23" s="141" t="s">
        <v>381</v>
      </c>
      <c r="G23" s="147">
        <v>700000</v>
      </c>
    </row>
    <row r="24" spans="2:7" x14ac:dyDescent="0.25">
      <c r="B24" s="138">
        <v>16</v>
      </c>
      <c r="C24" s="142" t="s">
        <v>402</v>
      </c>
      <c r="D24" s="140" t="s">
        <v>379</v>
      </c>
      <c r="E24" s="140" t="s">
        <v>403</v>
      </c>
      <c r="F24" s="141" t="s">
        <v>381</v>
      </c>
      <c r="G24" s="147">
        <v>950000</v>
      </c>
    </row>
    <row r="25" spans="2:7" x14ac:dyDescent="0.25">
      <c r="B25" s="138">
        <v>17</v>
      </c>
      <c r="C25" s="142" t="s">
        <v>404</v>
      </c>
      <c r="D25" s="140" t="s">
        <v>379</v>
      </c>
      <c r="E25" s="140" t="s">
        <v>405</v>
      </c>
      <c r="F25" s="141" t="s">
        <v>381</v>
      </c>
      <c r="G25" s="147">
        <v>950000</v>
      </c>
    </row>
    <row r="26" spans="2:7" x14ac:dyDescent="0.25">
      <c r="B26" s="168">
        <v>18</v>
      </c>
      <c r="C26" s="169" t="s">
        <v>417</v>
      </c>
      <c r="D26" s="140" t="s">
        <v>379</v>
      </c>
      <c r="E26" s="170" t="s">
        <v>418</v>
      </c>
      <c r="F26" s="141" t="s">
        <v>381</v>
      </c>
      <c r="G26" s="171">
        <v>300000</v>
      </c>
    </row>
    <row r="27" spans="2:7" x14ac:dyDescent="0.25">
      <c r="B27" s="168">
        <v>19</v>
      </c>
      <c r="C27" s="169" t="s">
        <v>419</v>
      </c>
      <c r="D27" s="140" t="s">
        <v>379</v>
      </c>
      <c r="E27" s="176" t="s">
        <v>418</v>
      </c>
      <c r="F27" s="141" t="s">
        <v>381</v>
      </c>
      <c r="G27" s="171">
        <v>300000</v>
      </c>
    </row>
    <row r="28" spans="2:7" ht="15.75" thickBot="1" x14ac:dyDescent="0.3">
      <c r="B28" s="148">
        <v>20</v>
      </c>
      <c r="C28" s="172" t="s">
        <v>406</v>
      </c>
      <c r="D28" s="173" t="s">
        <v>379</v>
      </c>
      <c r="E28" s="173" t="s">
        <v>407</v>
      </c>
      <c r="F28" s="174" t="s">
        <v>381</v>
      </c>
      <c r="G28" s="175">
        <v>950000</v>
      </c>
    </row>
    <row r="29" spans="2:7" ht="15.75" thickTop="1" x14ac:dyDescent="0.25">
      <c r="B29" s="134"/>
      <c r="C29" s="133"/>
      <c r="D29" s="132"/>
      <c r="E29" s="132"/>
      <c r="F29" s="134"/>
      <c r="G29" s="178"/>
    </row>
    <row r="30" spans="2:7" x14ac:dyDescent="0.25">
      <c r="B30" s="134"/>
      <c r="C30" s="133"/>
      <c r="D30" s="132"/>
      <c r="E30" s="132"/>
      <c r="F30" s="134"/>
      <c r="G30" s="178"/>
    </row>
    <row r="31" spans="2:7" x14ac:dyDescent="0.25">
      <c r="B31" s="134"/>
      <c r="C31" s="133"/>
      <c r="D31" s="132"/>
      <c r="E31" s="132"/>
      <c r="F31" s="134"/>
      <c r="G31" s="178"/>
    </row>
    <row r="33" spans="2:8" ht="18.75" x14ac:dyDescent="0.25">
      <c r="B33" s="152" t="s">
        <v>408</v>
      </c>
      <c r="C33" s="153"/>
      <c r="D33" s="154" t="s">
        <v>409</v>
      </c>
    </row>
    <row r="34" spans="2:8" ht="18.75" x14ac:dyDescent="0.25">
      <c r="B34" s="155">
        <v>1</v>
      </c>
      <c r="C34" s="156" t="s">
        <v>410</v>
      </c>
      <c r="D34" s="157">
        <v>100000</v>
      </c>
    </row>
    <row r="35" spans="2:8" ht="18.75" x14ac:dyDescent="0.25">
      <c r="B35" s="152" t="s">
        <v>411</v>
      </c>
      <c r="C35" s="153"/>
      <c r="D35" s="158"/>
      <c r="F35" s="150"/>
      <c r="G35" s="149" t="s">
        <v>422</v>
      </c>
      <c r="H35" s="151"/>
    </row>
    <row r="36" spans="2:8" ht="18.75" x14ac:dyDescent="0.25">
      <c r="B36" s="159">
        <v>2</v>
      </c>
      <c r="C36" s="160" t="s">
        <v>412</v>
      </c>
      <c r="D36" s="161">
        <v>60000</v>
      </c>
      <c r="G36" s="149" t="s">
        <v>423</v>
      </c>
    </row>
    <row r="37" spans="2:8" ht="18.75" x14ac:dyDescent="0.25">
      <c r="B37" s="162">
        <v>3</v>
      </c>
      <c r="C37" s="163" t="s">
        <v>413</v>
      </c>
      <c r="D37" s="164">
        <v>350000</v>
      </c>
    </row>
    <row r="38" spans="2:8" ht="18.75" x14ac:dyDescent="0.25">
      <c r="B38" s="165">
        <v>4</v>
      </c>
      <c r="C38" s="166" t="s">
        <v>414</v>
      </c>
      <c r="D38" s="167">
        <v>350000</v>
      </c>
    </row>
    <row r="39" spans="2:8" ht="18.75" x14ac:dyDescent="0.25">
      <c r="B39" s="152" t="s">
        <v>415</v>
      </c>
      <c r="C39" s="153"/>
      <c r="D39" s="158"/>
    </row>
    <row r="40" spans="2:8" ht="18.75" x14ac:dyDescent="0.25">
      <c r="B40" s="159">
        <v>5</v>
      </c>
      <c r="C40" s="160" t="s">
        <v>416</v>
      </c>
      <c r="D40" s="161">
        <v>150000</v>
      </c>
    </row>
    <row r="41" spans="2:8" ht="18.75" x14ac:dyDescent="0.25">
      <c r="B41" s="152" t="s">
        <v>751</v>
      </c>
      <c r="C41" s="153"/>
      <c r="D41" s="158"/>
    </row>
    <row r="42" spans="2:8" ht="18.75" x14ac:dyDescent="0.25">
      <c r="B42" s="159">
        <v>6</v>
      </c>
      <c r="C42" s="160" t="s">
        <v>864</v>
      </c>
      <c r="D42" s="161">
        <v>885000</v>
      </c>
    </row>
    <row r="43" spans="2:8" ht="19.5" customHeight="1" x14ac:dyDescent="0.25">
      <c r="B43" s="159">
        <v>7</v>
      </c>
      <c r="C43" s="160" t="s">
        <v>865</v>
      </c>
      <c r="D43" s="161">
        <v>1548000</v>
      </c>
    </row>
  </sheetData>
  <mergeCells count="8">
    <mergeCell ref="E11:E14"/>
    <mergeCell ref="B2:G2"/>
    <mergeCell ref="B7:B8"/>
    <mergeCell ref="C7:C8"/>
    <mergeCell ref="D7:D8"/>
    <mergeCell ref="E7:E8"/>
    <mergeCell ref="F7:F8"/>
    <mergeCell ref="G7:G8"/>
  </mergeCells>
  <pageMargins left="0.39370078740157483" right="0.39370078740157483" top="1.1811023622047245" bottom="0.74803149606299213" header="0.31496062992125984" footer="0.31496062992125984"/>
  <pageSetup paperSize="9" scale="63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2:F14"/>
  <sheetViews>
    <sheetView workbookViewId="0">
      <selection activeCell="A2" sqref="A2"/>
    </sheetView>
  </sheetViews>
  <sheetFormatPr defaultRowHeight="15" x14ac:dyDescent="0.25"/>
  <cols>
    <col min="1" max="1" width="3.7109375" customWidth="1"/>
    <col min="2" max="2" width="6.140625" customWidth="1"/>
    <col min="3" max="3" width="38.140625" customWidth="1"/>
    <col min="4" max="4" width="15.28515625" customWidth="1"/>
    <col min="5" max="5" width="18.42578125" customWidth="1"/>
    <col min="6" max="6" width="22" customWidth="1"/>
    <col min="9" max="9" width="11.42578125" customWidth="1"/>
  </cols>
  <sheetData>
    <row r="2" spans="2:6" ht="20.25" x14ac:dyDescent="0.25">
      <c r="B2" s="1028" t="s">
        <v>875</v>
      </c>
      <c r="C2" s="1028"/>
      <c r="D2" s="717"/>
      <c r="E2" s="717"/>
      <c r="F2" s="705"/>
    </row>
    <row r="3" spans="2:6" ht="21" thickBot="1" x14ac:dyDescent="0.3">
      <c r="B3" s="718"/>
      <c r="C3" s="718"/>
      <c r="D3" s="719"/>
      <c r="E3" s="719"/>
      <c r="F3" s="706"/>
    </row>
    <row r="4" spans="2:6" ht="35.25" customHeight="1" thickTop="1" thickBot="1" x14ac:dyDescent="0.3">
      <c r="B4" s="553" t="s">
        <v>373</v>
      </c>
      <c r="C4" s="554" t="s">
        <v>876</v>
      </c>
      <c r="D4" s="554" t="s">
        <v>6</v>
      </c>
      <c r="E4" s="707" t="s">
        <v>885</v>
      </c>
      <c r="F4" s="555" t="s">
        <v>877</v>
      </c>
    </row>
    <row r="5" spans="2:6" ht="16.5" thickTop="1" x14ac:dyDescent="0.25">
      <c r="B5" s="714">
        <v>1</v>
      </c>
      <c r="C5" s="279" t="s">
        <v>878</v>
      </c>
      <c r="D5" s="708" t="s">
        <v>376</v>
      </c>
      <c r="E5" s="226">
        <f>'[1] HPP Keseluruhan '!$G$4</f>
        <v>14059143.034447163</v>
      </c>
      <c r="F5" s="709">
        <v>20500000</v>
      </c>
    </row>
    <row r="6" spans="2:6" ht="15.75" x14ac:dyDescent="0.25">
      <c r="B6" s="710">
        <v>2</v>
      </c>
      <c r="C6" s="278" t="s">
        <v>879</v>
      </c>
      <c r="D6" s="711" t="s">
        <v>376</v>
      </c>
      <c r="E6" s="716">
        <f>'[1] HPP Keseluruhan '!$G$5</f>
        <v>64347134.888992622</v>
      </c>
      <c r="F6" s="712">
        <v>92500000</v>
      </c>
    </row>
    <row r="7" spans="2:6" ht="15.75" x14ac:dyDescent="0.25">
      <c r="B7" s="715">
        <v>3</v>
      </c>
      <c r="C7" s="279" t="s">
        <v>880</v>
      </c>
      <c r="D7" s="708" t="s">
        <v>376</v>
      </c>
      <c r="E7" s="226">
        <f>'[1] HPP Keseluruhan '!$G$6</f>
        <v>14162225.798083527</v>
      </c>
      <c r="F7" s="713">
        <v>18850000</v>
      </c>
    </row>
    <row r="8" spans="2:6" ht="15.75" x14ac:dyDescent="0.25">
      <c r="B8" s="710">
        <v>4</v>
      </c>
      <c r="C8" s="278" t="s">
        <v>881</v>
      </c>
      <c r="D8" s="711" t="s">
        <v>376</v>
      </c>
      <c r="E8" s="716">
        <f>'[1] HPP Keseluruhan '!$G$7</f>
        <v>3450000</v>
      </c>
      <c r="F8" s="712">
        <v>4600000</v>
      </c>
    </row>
    <row r="9" spans="2:6" ht="15.75" x14ac:dyDescent="0.25">
      <c r="B9" s="715">
        <v>5</v>
      </c>
      <c r="C9" s="279" t="s">
        <v>882</v>
      </c>
      <c r="D9" s="708" t="s">
        <v>376</v>
      </c>
      <c r="E9" s="226">
        <f>'[1] HPP Keseluruhan '!$G$8</f>
        <v>11644262.16171989</v>
      </c>
      <c r="F9" s="713">
        <v>16700000</v>
      </c>
    </row>
    <row r="10" spans="2:6" ht="15.75" x14ac:dyDescent="0.25">
      <c r="B10" s="710">
        <v>6</v>
      </c>
      <c r="C10" s="278" t="s">
        <v>883</v>
      </c>
      <c r="D10" s="711" t="s">
        <v>376</v>
      </c>
      <c r="E10" s="716">
        <f>'[1] HPP Keseluruhan '!$G$9</f>
        <v>15666844.707174435</v>
      </c>
      <c r="F10" s="712">
        <v>22500000</v>
      </c>
    </row>
    <row r="11" spans="2:6" ht="16.5" thickBot="1" x14ac:dyDescent="0.3">
      <c r="B11" s="720">
        <v>7</v>
      </c>
      <c r="C11" s="721" t="s">
        <v>884</v>
      </c>
      <c r="D11" s="722" t="s">
        <v>376</v>
      </c>
      <c r="E11" s="723">
        <f>'[1] HPP Keseluruhan '!$G$10</f>
        <v>29012153.798083525</v>
      </c>
      <c r="F11" s="724">
        <v>41500000</v>
      </c>
    </row>
    <row r="12" spans="2:6" ht="15.75" thickTop="1" x14ac:dyDescent="0.25">
      <c r="B12" s="316"/>
      <c r="C12" s="316"/>
      <c r="D12" s="316"/>
      <c r="E12" s="316"/>
      <c r="F12" s="316"/>
    </row>
    <row r="13" spans="2:6" x14ac:dyDescent="0.25">
      <c r="B13" s="316"/>
      <c r="C13" s="316"/>
      <c r="D13" s="316"/>
      <c r="E13" s="316"/>
      <c r="F13" s="316"/>
    </row>
    <row r="14" spans="2:6" x14ac:dyDescent="0.25">
      <c r="B14" s="316"/>
      <c r="C14" s="316"/>
      <c r="D14" s="316"/>
      <c r="E14" s="316"/>
      <c r="F14" s="316"/>
    </row>
  </sheetData>
  <mergeCells count="1">
    <mergeCell ref="B2:C2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9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I56"/>
  <sheetViews>
    <sheetView topLeftCell="A18" zoomScale="75" zoomScaleNormal="75" workbookViewId="0">
      <selection activeCell="F22" sqref="F22"/>
    </sheetView>
  </sheetViews>
  <sheetFormatPr defaultRowHeight="15" x14ac:dyDescent="0.25"/>
  <cols>
    <col min="1" max="1" width="6.140625" customWidth="1"/>
    <col min="2" max="2" width="9.140625" customWidth="1"/>
    <col min="3" max="3" width="35.28515625" customWidth="1"/>
    <col min="4" max="4" width="17.42578125" customWidth="1"/>
    <col min="5" max="5" width="31" customWidth="1"/>
    <col min="6" max="6" width="21.85546875" customWidth="1"/>
  </cols>
  <sheetData>
    <row r="1" spans="2:9" ht="18.75" customHeight="1" x14ac:dyDescent="0.25"/>
    <row r="2" spans="2:9" ht="21" customHeight="1" x14ac:dyDescent="0.25">
      <c r="C2" s="729" t="s">
        <v>0</v>
      </c>
      <c r="D2" s="729"/>
      <c r="E2" s="729"/>
      <c r="F2" s="729"/>
      <c r="G2" s="3"/>
      <c r="H2" s="1"/>
      <c r="I2" s="1"/>
    </row>
    <row r="3" spans="2:9" ht="18" customHeight="1" x14ac:dyDescent="0.25">
      <c r="C3" s="729" t="s">
        <v>1</v>
      </c>
      <c r="D3" s="729"/>
      <c r="E3" s="729"/>
      <c r="F3" s="729"/>
      <c r="G3" s="1"/>
      <c r="H3" s="1"/>
      <c r="I3" s="1"/>
    </row>
    <row r="6" spans="2:9" ht="20.25" customHeight="1" x14ac:dyDescent="0.25">
      <c r="B6" s="733" t="s">
        <v>857</v>
      </c>
      <c r="C6" s="733"/>
      <c r="D6" s="5"/>
      <c r="E6" s="5"/>
      <c r="F6" s="5"/>
    </row>
    <row r="7" spans="2:9" ht="18" customHeight="1" thickBot="1" x14ac:dyDescent="0.3">
      <c r="B7" s="9"/>
      <c r="C7" s="9"/>
      <c r="D7" s="5"/>
      <c r="E7" s="5"/>
      <c r="F7" s="5"/>
    </row>
    <row r="8" spans="2:9" ht="18.75" customHeight="1" thickTop="1" x14ac:dyDescent="0.25">
      <c r="B8" s="734" t="s">
        <v>3</v>
      </c>
      <c r="C8" s="736" t="s">
        <v>4</v>
      </c>
      <c r="D8" s="736"/>
      <c r="E8" s="736"/>
      <c r="F8" s="737"/>
    </row>
    <row r="9" spans="2:9" ht="47.25" customHeight="1" thickBot="1" x14ac:dyDescent="0.3">
      <c r="B9" s="735"/>
      <c r="C9" s="607" t="s">
        <v>5</v>
      </c>
      <c r="D9" s="607" t="s">
        <v>6</v>
      </c>
      <c r="E9" s="607" t="s">
        <v>7</v>
      </c>
      <c r="F9" s="659" t="s">
        <v>477</v>
      </c>
    </row>
    <row r="10" spans="2:9" ht="18.75" customHeight="1" thickTop="1" thickBot="1" x14ac:dyDescent="0.3">
      <c r="B10" s="10" t="s">
        <v>8</v>
      </c>
      <c r="C10" s="738" t="s">
        <v>94</v>
      </c>
      <c r="D10" s="738"/>
      <c r="E10" s="738"/>
      <c r="F10" s="739"/>
    </row>
    <row r="11" spans="2:9" ht="18" customHeight="1" thickTop="1" x14ac:dyDescent="0.25">
      <c r="B11" s="25">
        <v>1</v>
      </c>
      <c r="C11" s="65" t="s">
        <v>221</v>
      </c>
      <c r="D11" s="76" t="s">
        <v>216</v>
      </c>
      <c r="E11" s="74" t="s">
        <v>90</v>
      </c>
      <c r="F11" s="75">
        <v>70000</v>
      </c>
    </row>
    <row r="12" spans="2:9" ht="18" customHeight="1" x14ac:dyDescent="0.25">
      <c r="B12" s="98">
        <v>2</v>
      </c>
      <c r="C12" s="99" t="s">
        <v>86</v>
      </c>
      <c r="D12" s="100" t="s">
        <v>216</v>
      </c>
      <c r="E12" s="101" t="s">
        <v>87</v>
      </c>
      <c r="F12" s="102">
        <v>155000</v>
      </c>
    </row>
    <row r="13" spans="2:9" ht="18" customHeight="1" x14ac:dyDescent="0.25">
      <c r="B13" s="25">
        <v>3</v>
      </c>
      <c r="C13" s="56" t="s">
        <v>139</v>
      </c>
      <c r="D13" s="26" t="s">
        <v>92</v>
      </c>
      <c r="E13" s="26" t="s">
        <v>47</v>
      </c>
      <c r="F13" s="27">
        <v>150000</v>
      </c>
    </row>
    <row r="14" spans="2:9" ht="18" customHeight="1" x14ac:dyDescent="0.25">
      <c r="B14" s="52">
        <v>4</v>
      </c>
      <c r="C14" s="60" t="s">
        <v>140</v>
      </c>
      <c r="D14" s="41" t="s">
        <v>92</v>
      </c>
      <c r="E14" s="41" t="s">
        <v>87</v>
      </c>
      <c r="F14" s="46">
        <v>150000</v>
      </c>
    </row>
    <row r="15" spans="2:9" ht="18" customHeight="1" x14ac:dyDescent="0.25">
      <c r="B15" s="25">
        <v>5</v>
      </c>
      <c r="C15" s="65" t="s">
        <v>220</v>
      </c>
      <c r="D15" s="74" t="s">
        <v>83</v>
      </c>
      <c r="E15" s="74" t="s">
        <v>85</v>
      </c>
      <c r="F15" s="75">
        <v>250000</v>
      </c>
    </row>
    <row r="16" spans="2:9" ht="18" customHeight="1" x14ac:dyDescent="0.25">
      <c r="B16" s="52">
        <v>6</v>
      </c>
      <c r="C16" s="62" t="s">
        <v>224</v>
      </c>
      <c r="D16" s="77" t="s">
        <v>92</v>
      </c>
      <c r="E16" s="77" t="s">
        <v>47</v>
      </c>
      <c r="F16" s="78">
        <v>250000</v>
      </c>
    </row>
    <row r="17" spans="2:6" ht="18" customHeight="1" x14ac:dyDescent="0.25">
      <c r="B17" s="25">
        <v>7</v>
      </c>
      <c r="C17" s="65" t="s">
        <v>217</v>
      </c>
      <c r="D17" s="76" t="s">
        <v>216</v>
      </c>
      <c r="E17" s="74" t="s">
        <v>91</v>
      </c>
      <c r="F17" s="75">
        <v>95000</v>
      </c>
    </row>
    <row r="18" spans="2:6" ht="18" customHeight="1" x14ac:dyDescent="0.25">
      <c r="B18" s="52">
        <v>8</v>
      </c>
      <c r="C18" s="66" t="s">
        <v>230</v>
      </c>
      <c r="D18" s="82" t="s">
        <v>83</v>
      </c>
      <c r="E18" s="82" t="s">
        <v>84</v>
      </c>
      <c r="F18" s="83">
        <v>70000</v>
      </c>
    </row>
    <row r="19" spans="2:6" ht="18" customHeight="1" x14ac:dyDescent="0.25">
      <c r="B19" s="25">
        <v>9</v>
      </c>
      <c r="C19" s="61" t="s">
        <v>222</v>
      </c>
      <c r="D19" s="44" t="s">
        <v>92</v>
      </c>
      <c r="E19" s="44"/>
      <c r="F19" s="79">
        <v>70000</v>
      </c>
    </row>
    <row r="20" spans="2:6" ht="18" customHeight="1" x14ac:dyDescent="0.25">
      <c r="B20" s="52">
        <v>10</v>
      </c>
      <c r="C20" s="62" t="s">
        <v>223</v>
      </c>
      <c r="D20" s="77" t="s">
        <v>92</v>
      </c>
      <c r="E20" s="77"/>
      <c r="F20" s="78">
        <v>250000</v>
      </c>
    </row>
    <row r="21" spans="2:6" ht="18" customHeight="1" x14ac:dyDescent="0.25">
      <c r="B21" s="25">
        <v>11</v>
      </c>
      <c r="C21" s="65" t="s">
        <v>219</v>
      </c>
      <c r="D21" s="76" t="s">
        <v>216</v>
      </c>
      <c r="E21" s="74" t="s">
        <v>88</v>
      </c>
      <c r="F21" s="75">
        <v>70000</v>
      </c>
    </row>
    <row r="22" spans="2:6" ht="18" customHeight="1" x14ac:dyDescent="0.25">
      <c r="B22" s="52">
        <v>12</v>
      </c>
      <c r="C22" s="66" t="s">
        <v>93</v>
      </c>
      <c r="D22" s="81" t="s">
        <v>216</v>
      </c>
      <c r="E22" s="82" t="s">
        <v>89</v>
      </c>
      <c r="F22" s="83">
        <v>70000</v>
      </c>
    </row>
    <row r="23" spans="2:6" ht="18" customHeight="1" x14ac:dyDescent="0.25">
      <c r="B23" s="25">
        <v>13</v>
      </c>
      <c r="C23" s="65" t="s">
        <v>218</v>
      </c>
      <c r="D23" s="76" t="s">
        <v>216</v>
      </c>
      <c r="E23" s="74" t="s">
        <v>88</v>
      </c>
      <c r="F23" s="75">
        <v>70000</v>
      </c>
    </row>
    <row r="24" spans="2:6" ht="18.75" thickBot="1" x14ac:dyDescent="0.3">
      <c r="B24" s="52">
        <v>14</v>
      </c>
      <c r="C24" s="66" t="s">
        <v>97</v>
      </c>
      <c r="D24" s="81" t="s">
        <v>216</v>
      </c>
      <c r="E24" s="82" t="s">
        <v>47</v>
      </c>
      <c r="F24" s="83">
        <v>80000</v>
      </c>
    </row>
    <row r="25" spans="2:6" ht="16.5" thickTop="1" thickBot="1" x14ac:dyDescent="0.3">
      <c r="B25" s="80" t="s">
        <v>40</v>
      </c>
      <c r="C25" s="740" t="s">
        <v>95</v>
      </c>
      <c r="D25" s="740"/>
      <c r="E25" s="740"/>
      <c r="F25" s="741"/>
    </row>
    <row r="26" spans="2:6" ht="18.75" thickTop="1" x14ac:dyDescent="0.25">
      <c r="B26" s="19">
        <v>1</v>
      </c>
      <c r="C26" s="65" t="s">
        <v>221</v>
      </c>
      <c r="D26" s="76" t="s">
        <v>216</v>
      </c>
      <c r="E26" s="74" t="s">
        <v>90</v>
      </c>
      <c r="F26" s="70">
        <v>300000</v>
      </c>
    </row>
    <row r="27" spans="2:6" ht="18" x14ac:dyDescent="0.25">
      <c r="B27" s="98">
        <v>2</v>
      </c>
      <c r="C27" s="99" t="s">
        <v>86</v>
      </c>
      <c r="D27" s="100" t="s">
        <v>216</v>
      </c>
      <c r="E27" s="101" t="s">
        <v>87</v>
      </c>
      <c r="F27" s="102">
        <v>500000</v>
      </c>
    </row>
    <row r="28" spans="2:6" x14ac:dyDescent="0.25">
      <c r="B28" s="19">
        <v>3</v>
      </c>
      <c r="C28" s="56" t="s">
        <v>139</v>
      </c>
      <c r="D28" s="26" t="s">
        <v>92</v>
      </c>
      <c r="E28" s="26" t="s">
        <v>47</v>
      </c>
      <c r="F28" s="70">
        <v>500000</v>
      </c>
    </row>
    <row r="29" spans="2:6" x14ac:dyDescent="0.25">
      <c r="B29" s="98">
        <v>4</v>
      </c>
      <c r="C29" s="60" t="s">
        <v>140</v>
      </c>
      <c r="D29" s="41" t="s">
        <v>92</v>
      </c>
      <c r="E29" s="41" t="s">
        <v>87</v>
      </c>
      <c r="F29" s="102">
        <v>500000</v>
      </c>
    </row>
    <row r="30" spans="2:6" ht="18" x14ac:dyDescent="0.25">
      <c r="B30" s="19">
        <v>5</v>
      </c>
      <c r="C30" s="65" t="s">
        <v>226</v>
      </c>
      <c r="D30" s="76" t="s">
        <v>216</v>
      </c>
      <c r="E30" s="74" t="s">
        <v>91</v>
      </c>
      <c r="F30" s="75">
        <v>210000</v>
      </c>
    </row>
    <row r="31" spans="2:6" x14ac:dyDescent="0.25">
      <c r="B31" s="98">
        <v>6</v>
      </c>
      <c r="C31" s="103" t="s">
        <v>96</v>
      </c>
      <c r="D31" s="104" t="s">
        <v>83</v>
      </c>
      <c r="E31" s="104" t="s">
        <v>84</v>
      </c>
      <c r="F31" s="105">
        <v>140000</v>
      </c>
    </row>
    <row r="32" spans="2:6" ht="18" x14ac:dyDescent="0.25">
      <c r="B32" s="19">
        <v>7</v>
      </c>
      <c r="C32" s="65" t="s">
        <v>227</v>
      </c>
      <c r="D32" s="76" t="s">
        <v>216</v>
      </c>
      <c r="E32" s="74" t="s">
        <v>88</v>
      </c>
      <c r="F32" s="75">
        <v>210000</v>
      </c>
    </row>
    <row r="33" spans="2:6" ht="18" x14ac:dyDescent="0.25">
      <c r="B33" s="98">
        <v>8</v>
      </c>
      <c r="C33" s="64" t="s">
        <v>228</v>
      </c>
      <c r="D33" s="71" t="s">
        <v>216</v>
      </c>
      <c r="E33" s="72" t="s">
        <v>88</v>
      </c>
      <c r="F33" s="73">
        <v>210000</v>
      </c>
    </row>
    <row r="34" spans="2:6" ht="18.75" thickBot="1" x14ac:dyDescent="0.3">
      <c r="B34" s="19">
        <v>9</v>
      </c>
      <c r="C34" s="65" t="s">
        <v>225</v>
      </c>
      <c r="D34" s="76" t="s">
        <v>216</v>
      </c>
      <c r="E34" s="74" t="s">
        <v>47</v>
      </c>
      <c r="F34" s="75">
        <v>300000</v>
      </c>
    </row>
    <row r="35" spans="2:6" ht="16.5" thickTop="1" thickBot="1" x14ac:dyDescent="0.3">
      <c r="B35" s="32" t="s">
        <v>64</v>
      </c>
      <c r="C35" s="33" t="s">
        <v>98</v>
      </c>
      <c r="D35" s="34"/>
      <c r="E35" s="34"/>
      <c r="F35" s="35"/>
    </row>
    <row r="36" spans="2:6" ht="18.75" thickTop="1" x14ac:dyDescent="0.25">
      <c r="B36" s="25">
        <v>1</v>
      </c>
      <c r="C36" s="65" t="s">
        <v>103</v>
      </c>
      <c r="D36" s="76" t="s">
        <v>216</v>
      </c>
      <c r="E36" s="74" t="s">
        <v>47</v>
      </c>
      <c r="F36" s="75">
        <v>70000</v>
      </c>
    </row>
    <row r="37" spans="2:6" ht="18" x14ac:dyDescent="0.25">
      <c r="B37" s="22">
        <v>2</v>
      </c>
      <c r="C37" s="64" t="s">
        <v>101</v>
      </c>
      <c r="D37" s="71" t="s">
        <v>216</v>
      </c>
      <c r="E37" s="72" t="s">
        <v>47</v>
      </c>
      <c r="F37" s="73">
        <v>70000</v>
      </c>
    </row>
    <row r="38" spans="2:6" ht="18" x14ac:dyDescent="0.25">
      <c r="B38" s="25">
        <v>3</v>
      </c>
      <c r="C38" s="65" t="s">
        <v>106</v>
      </c>
      <c r="D38" s="76" t="s">
        <v>216</v>
      </c>
      <c r="E38" s="74" t="s">
        <v>47</v>
      </c>
      <c r="F38" s="75">
        <v>70000</v>
      </c>
    </row>
    <row r="39" spans="2:6" ht="18" x14ac:dyDescent="0.25">
      <c r="B39" s="52">
        <v>4</v>
      </c>
      <c r="C39" s="66" t="s">
        <v>104</v>
      </c>
      <c r="D39" s="81" t="s">
        <v>216</v>
      </c>
      <c r="E39" s="82" t="s">
        <v>47</v>
      </c>
      <c r="F39" s="83">
        <v>70000</v>
      </c>
    </row>
    <row r="40" spans="2:6" ht="18" x14ac:dyDescent="0.25">
      <c r="B40" s="43">
        <v>5</v>
      </c>
      <c r="C40" s="67" t="s">
        <v>107</v>
      </c>
      <c r="D40" s="106" t="s">
        <v>216</v>
      </c>
      <c r="E40" s="84" t="s">
        <v>47</v>
      </c>
      <c r="F40" s="85">
        <v>70000</v>
      </c>
    </row>
    <row r="41" spans="2:6" ht="18" x14ac:dyDescent="0.25">
      <c r="B41" s="22">
        <v>6</v>
      </c>
      <c r="C41" s="64" t="s">
        <v>102</v>
      </c>
      <c r="D41" s="71" t="s">
        <v>216</v>
      </c>
      <c r="E41" s="72" t="s">
        <v>47</v>
      </c>
      <c r="F41" s="73">
        <v>70000</v>
      </c>
    </row>
    <row r="42" spans="2:6" ht="18" x14ac:dyDescent="0.25">
      <c r="B42" s="25">
        <v>7</v>
      </c>
      <c r="C42" s="65" t="s">
        <v>105</v>
      </c>
      <c r="D42" s="76" t="s">
        <v>216</v>
      </c>
      <c r="E42" s="74" t="s">
        <v>47</v>
      </c>
      <c r="F42" s="75">
        <v>70000</v>
      </c>
    </row>
    <row r="43" spans="2:6" ht="18.75" thickBot="1" x14ac:dyDescent="0.3">
      <c r="B43" s="98">
        <v>8</v>
      </c>
      <c r="C43" s="99" t="s">
        <v>100</v>
      </c>
      <c r="D43" s="100" t="s">
        <v>216</v>
      </c>
      <c r="E43" s="101" t="s">
        <v>47</v>
      </c>
      <c r="F43" s="102">
        <v>70000</v>
      </c>
    </row>
    <row r="44" spans="2:6" ht="16.5" thickTop="1" thickBot="1" x14ac:dyDescent="0.3">
      <c r="B44" s="32" t="s">
        <v>78</v>
      </c>
      <c r="C44" s="33" t="s">
        <v>99</v>
      </c>
      <c r="D44" s="34"/>
      <c r="E44" s="34"/>
      <c r="F44" s="35"/>
    </row>
    <row r="45" spans="2:6" ht="18.75" thickTop="1" x14ac:dyDescent="0.25">
      <c r="B45" s="25">
        <v>1</v>
      </c>
      <c r="C45" s="65" t="s">
        <v>103</v>
      </c>
      <c r="D45" s="76" t="s">
        <v>216</v>
      </c>
      <c r="E45" s="74" t="s">
        <v>47</v>
      </c>
      <c r="F45" s="75">
        <v>300000</v>
      </c>
    </row>
    <row r="46" spans="2:6" ht="18" x14ac:dyDescent="0.25">
      <c r="B46" s="22">
        <v>2</v>
      </c>
      <c r="C46" s="64" t="s">
        <v>101</v>
      </c>
      <c r="D46" s="71" t="s">
        <v>216</v>
      </c>
      <c r="E46" s="72" t="s">
        <v>47</v>
      </c>
      <c r="F46" s="73">
        <v>300000</v>
      </c>
    </row>
    <row r="47" spans="2:6" ht="18" x14ac:dyDescent="0.25">
      <c r="B47" s="25">
        <v>3</v>
      </c>
      <c r="C47" s="65" t="s">
        <v>106</v>
      </c>
      <c r="D47" s="76" t="s">
        <v>216</v>
      </c>
      <c r="E47" s="74" t="s">
        <v>47</v>
      </c>
      <c r="F47" s="75">
        <v>300000</v>
      </c>
    </row>
    <row r="48" spans="2:6" ht="18" x14ac:dyDescent="0.25">
      <c r="B48" s="52">
        <v>4</v>
      </c>
      <c r="C48" s="66" t="s">
        <v>104</v>
      </c>
      <c r="D48" s="81" t="s">
        <v>216</v>
      </c>
      <c r="E48" s="82" t="s">
        <v>47</v>
      </c>
      <c r="F48" s="83">
        <v>300000</v>
      </c>
    </row>
    <row r="49" spans="2:6" ht="18" x14ac:dyDescent="0.25">
      <c r="B49" s="43">
        <v>5</v>
      </c>
      <c r="C49" s="67" t="s">
        <v>107</v>
      </c>
      <c r="D49" s="106" t="s">
        <v>216</v>
      </c>
      <c r="E49" s="84" t="s">
        <v>47</v>
      </c>
      <c r="F49" s="85">
        <v>300000</v>
      </c>
    </row>
    <row r="50" spans="2:6" ht="18" x14ac:dyDescent="0.25">
      <c r="B50" s="22">
        <v>6</v>
      </c>
      <c r="C50" s="64" t="s">
        <v>102</v>
      </c>
      <c r="D50" s="71" t="s">
        <v>216</v>
      </c>
      <c r="E50" s="72" t="s">
        <v>47</v>
      </c>
      <c r="F50" s="73">
        <v>300000</v>
      </c>
    </row>
    <row r="51" spans="2:6" ht="18" x14ac:dyDescent="0.25">
      <c r="B51" s="25">
        <v>7</v>
      </c>
      <c r="C51" s="65" t="s">
        <v>105</v>
      </c>
      <c r="D51" s="76" t="s">
        <v>216</v>
      </c>
      <c r="E51" s="74" t="s">
        <v>47</v>
      </c>
      <c r="F51" s="75">
        <v>300000</v>
      </c>
    </row>
    <row r="52" spans="2:6" ht="18.75" thickBot="1" x14ac:dyDescent="0.3">
      <c r="B52" s="98">
        <v>8</v>
      </c>
      <c r="C52" s="99" t="s">
        <v>100</v>
      </c>
      <c r="D52" s="100" t="s">
        <v>216</v>
      </c>
      <c r="E52" s="101" t="s">
        <v>47</v>
      </c>
      <c r="F52" s="102">
        <v>300000</v>
      </c>
    </row>
    <row r="53" spans="2:6" ht="18" customHeight="1" thickTop="1" thickBot="1" x14ac:dyDescent="0.3">
      <c r="B53" s="32" t="s">
        <v>108</v>
      </c>
      <c r="C53" s="33" t="s">
        <v>109</v>
      </c>
      <c r="D53" s="34"/>
      <c r="E53" s="34"/>
      <c r="F53" s="35"/>
    </row>
    <row r="54" spans="2:6" ht="16.5" thickTop="1" thickBot="1" x14ac:dyDescent="0.3">
      <c r="B54" s="19">
        <v>1</v>
      </c>
      <c r="C54" s="55" t="s">
        <v>112</v>
      </c>
      <c r="D54" s="20" t="s">
        <v>110</v>
      </c>
      <c r="E54" s="20" t="s">
        <v>111</v>
      </c>
      <c r="F54" s="21">
        <v>1200000</v>
      </c>
    </row>
    <row r="55" spans="2:6" ht="18" thickTop="1" x14ac:dyDescent="0.4">
      <c r="B55" s="6"/>
      <c r="C55" s="7"/>
      <c r="D55" s="6"/>
      <c r="E55" s="6"/>
      <c r="F55" s="8"/>
    </row>
    <row r="56" spans="2:6" x14ac:dyDescent="0.25">
      <c r="B56" s="731" t="s">
        <v>113</v>
      </c>
      <c r="C56" s="732"/>
      <c r="D56" s="732"/>
      <c r="E56" s="732"/>
      <c r="F56" s="732"/>
    </row>
  </sheetData>
  <mergeCells count="8">
    <mergeCell ref="B56:F56"/>
    <mergeCell ref="C10:F10"/>
    <mergeCell ref="C25:F25"/>
    <mergeCell ref="C2:F2"/>
    <mergeCell ref="C3:F3"/>
    <mergeCell ref="B6:C6"/>
    <mergeCell ref="B8:B9"/>
    <mergeCell ref="C8:F8"/>
  </mergeCells>
  <pageMargins left="0.49" right="0.39370078740157483" top="1.1811023622047245" bottom="0.74803149606299213" header="0.31496062992125984" footer="0.31496062992125984"/>
  <pageSetup paperSize="9" scale="86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I33"/>
  <sheetViews>
    <sheetView topLeftCell="A7" workbookViewId="0">
      <selection activeCell="F27" sqref="F27"/>
    </sheetView>
  </sheetViews>
  <sheetFormatPr defaultRowHeight="15" x14ac:dyDescent="0.25"/>
  <cols>
    <col min="1" max="1" width="6.140625" customWidth="1"/>
    <col min="2" max="2" width="9.140625" customWidth="1"/>
    <col min="3" max="3" width="35.28515625" customWidth="1"/>
    <col min="4" max="4" width="17.42578125" customWidth="1"/>
    <col min="5" max="5" width="31" customWidth="1"/>
    <col min="6" max="6" width="22.42578125" customWidth="1"/>
    <col min="7" max="7" width="44" customWidth="1"/>
    <col min="8" max="8" width="11.85546875" customWidth="1"/>
    <col min="9" max="9" width="10.5703125" customWidth="1"/>
    <col min="10" max="10" width="10" customWidth="1"/>
  </cols>
  <sheetData>
    <row r="1" spans="2:9" ht="18.75" customHeight="1" x14ac:dyDescent="0.25"/>
    <row r="2" spans="2:9" ht="18.75" customHeight="1" x14ac:dyDescent="0.25">
      <c r="C2" s="743" t="s">
        <v>0</v>
      </c>
      <c r="D2" s="743"/>
      <c r="E2" s="743"/>
      <c r="F2" s="743"/>
      <c r="G2" s="3"/>
      <c r="H2" s="1"/>
      <c r="I2" s="1"/>
    </row>
    <row r="3" spans="2:9" ht="18" customHeight="1" x14ac:dyDescent="0.25">
      <c r="C3" s="729" t="s">
        <v>1</v>
      </c>
      <c r="D3" s="729"/>
      <c r="E3" s="729"/>
      <c r="F3" s="729"/>
      <c r="G3" s="1"/>
      <c r="H3" s="1"/>
      <c r="I3" s="1"/>
    </row>
    <row r="4" spans="2:9" ht="17.25" customHeight="1" x14ac:dyDescent="0.25"/>
    <row r="6" spans="2:9" ht="16.5" customHeight="1" x14ac:dyDescent="0.25">
      <c r="B6" s="15" t="s">
        <v>238</v>
      </c>
      <c r="C6" s="15"/>
      <c r="D6" s="5"/>
      <c r="E6" s="5"/>
      <c r="F6" s="5"/>
    </row>
    <row r="7" spans="2:9" ht="23.25" customHeight="1" thickBot="1" x14ac:dyDescent="0.3">
      <c r="B7" s="744"/>
      <c r="C7" s="744"/>
      <c r="D7" s="744"/>
      <c r="E7" s="744"/>
      <c r="F7" s="744"/>
    </row>
    <row r="8" spans="2:9" ht="18.75" customHeight="1" thickTop="1" x14ac:dyDescent="0.25">
      <c r="B8" s="734" t="s">
        <v>3</v>
      </c>
      <c r="C8" s="736" t="s">
        <v>4</v>
      </c>
      <c r="D8" s="736"/>
      <c r="E8" s="736"/>
      <c r="F8" s="737"/>
    </row>
    <row r="9" spans="2:9" ht="31.5" customHeight="1" thickBot="1" x14ac:dyDescent="0.3">
      <c r="B9" s="735"/>
      <c r="C9" s="607" t="s">
        <v>5</v>
      </c>
      <c r="D9" s="607" t="s">
        <v>6</v>
      </c>
      <c r="E9" s="607" t="s">
        <v>7</v>
      </c>
      <c r="F9" s="660" t="s">
        <v>477</v>
      </c>
    </row>
    <row r="10" spans="2:9" ht="18.75" customHeight="1" thickTop="1" thickBot="1" x14ac:dyDescent="0.3">
      <c r="B10" s="10" t="s">
        <v>8</v>
      </c>
      <c r="C10" s="738" t="s">
        <v>94</v>
      </c>
      <c r="D10" s="738"/>
      <c r="E10" s="738"/>
      <c r="F10" s="739"/>
    </row>
    <row r="11" spans="2:9" ht="18.75" customHeight="1" thickTop="1" x14ac:dyDescent="0.25">
      <c r="B11" s="19">
        <v>1</v>
      </c>
      <c r="C11" s="63" t="s">
        <v>231</v>
      </c>
      <c r="D11" s="68" t="s">
        <v>229</v>
      </c>
      <c r="E11" s="69" t="s">
        <v>236</v>
      </c>
      <c r="F11" s="179">
        <v>70000</v>
      </c>
      <c r="G11" s="742"/>
    </row>
    <row r="12" spans="2:9" ht="18" customHeight="1" x14ac:dyDescent="0.25">
      <c r="B12" s="98">
        <v>2</v>
      </c>
      <c r="C12" s="99" t="s">
        <v>232</v>
      </c>
      <c r="D12" s="100" t="s">
        <v>229</v>
      </c>
      <c r="E12" s="101" t="s">
        <v>130</v>
      </c>
      <c r="F12" s="180">
        <v>550000</v>
      </c>
      <c r="G12" s="742"/>
    </row>
    <row r="13" spans="2:9" ht="18" x14ac:dyDescent="0.25">
      <c r="B13" s="25">
        <v>3</v>
      </c>
      <c r="C13" s="65" t="s">
        <v>233</v>
      </c>
      <c r="D13" s="68" t="s">
        <v>229</v>
      </c>
      <c r="E13" s="74" t="s">
        <v>131</v>
      </c>
      <c r="F13" s="181">
        <v>550000</v>
      </c>
      <c r="G13" s="742"/>
    </row>
    <row r="14" spans="2:9" ht="18" x14ac:dyDescent="0.25">
      <c r="B14" s="98">
        <v>4</v>
      </c>
      <c r="C14" s="66" t="s">
        <v>234</v>
      </c>
      <c r="D14" s="100" t="s">
        <v>229</v>
      </c>
      <c r="E14" s="82" t="s">
        <v>132</v>
      </c>
      <c r="F14" s="182">
        <v>550000</v>
      </c>
      <c r="G14" s="742"/>
    </row>
    <row r="15" spans="2:9" ht="20.25" customHeight="1" x14ac:dyDescent="0.25">
      <c r="B15" s="25">
        <v>5</v>
      </c>
      <c r="C15" s="65" t="s">
        <v>114</v>
      </c>
      <c r="D15" s="68" t="s">
        <v>229</v>
      </c>
      <c r="E15" s="74" t="s">
        <v>133</v>
      </c>
      <c r="F15" s="181">
        <v>550000</v>
      </c>
      <c r="G15" s="742"/>
    </row>
    <row r="16" spans="2:9" ht="19.5" customHeight="1" x14ac:dyDescent="0.25">
      <c r="B16" s="98">
        <v>6</v>
      </c>
      <c r="C16" s="66" t="s">
        <v>115</v>
      </c>
      <c r="D16" s="100" t="s">
        <v>229</v>
      </c>
      <c r="E16" s="82" t="s">
        <v>134</v>
      </c>
      <c r="F16" s="182">
        <v>550000</v>
      </c>
      <c r="G16" s="742"/>
    </row>
    <row r="17" spans="2:7" ht="17.25" customHeight="1" x14ac:dyDescent="0.25">
      <c r="B17" s="25">
        <v>7</v>
      </c>
      <c r="C17" s="65" t="s">
        <v>119</v>
      </c>
      <c r="D17" s="68" t="s">
        <v>229</v>
      </c>
      <c r="E17" s="74" t="s">
        <v>131</v>
      </c>
      <c r="F17" s="181">
        <v>550000</v>
      </c>
      <c r="G17" s="742"/>
    </row>
    <row r="18" spans="2:7" ht="18" x14ac:dyDescent="0.25">
      <c r="B18" s="98">
        <v>8</v>
      </c>
      <c r="C18" s="66" t="s">
        <v>120</v>
      </c>
      <c r="D18" s="100" t="s">
        <v>229</v>
      </c>
      <c r="E18" s="82" t="s">
        <v>135</v>
      </c>
      <c r="F18" s="182">
        <v>550000</v>
      </c>
      <c r="G18" s="742"/>
    </row>
    <row r="19" spans="2:7" ht="15.75" customHeight="1" x14ac:dyDescent="0.25">
      <c r="B19" s="25">
        <v>9</v>
      </c>
      <c r="C19" s="65" t="s">
        <v>116</v>
      </c>
      <c r="D19" s="68" t="s">
        <v>229</v>
      </c>
      <c r="E19" s="74" t="s">
        <v>136</v>
      </c>
      <c r="F19" s="181">
        <v>550000</v>
      </c>
      <c r="G19" s="742"/>
    </row>
    <row r="20" spans="2:7" ht="17.25" customHeight="1" x14ac:dyDescent="0.25">
      <c r="B20" s="98">
        <v>10</v>
      </c>
      <c r="C20" s="66" t="s">
        <v>235</v>
      </c>
      <c r="D20" s="100"/>
      <c r="E20" s="82" t="s">
        <v>237</v>
      </c>
      <c r="F20" s="182">
        <v>70000</v>
      </c>
      <c r="G20" s="742"/>
    </row>
    <row r="21" spans="2:7" ht="18" customHeight="1" x14ac:dyDescent="0.25">
      <c r="B21" s="25">
        <v>11</v>
      </c>
      <c r="C21" s="65" t="s">
        <v>117</v>
      </c>
      <c r="D21" s="68" t="s">
        <v>229</v>
      </c>
      <c r="E21" s="74" t="s">
        <v>134</v>
      </c>
      <c r="F21" s="181">
        <v>550000</v>
      </c>
      <c r="G21" s="742"/>
    </row>
    <row r="22" spans="2:7" ht="18" x14ac:dyDescent="0.25">
      <c r="B22" s="98">
        <v>12</v>
      </c>
      <c r="C22" s="60" t="s">
        <v>118</v>
      </c>
      <c r="D22" s="100" t="s">
        <v>229</v>
      </c>
      <c r="E22" s="41" t="s">
        <v>134</v>
      </c>
      <c r="F22" s="183">
        <v>550000</v>
      </c>
      <c r="G22" s="742"/>
    </row>
    <row r="23" spans="2:7" ht="18" x14ac:dyDescent="0.25">
      <c r="B23" s="25">
        <v>13</v>
      </c>
      <c r="C23" s="56" t="s">
        <v>121</v>
      </c>
      <c r="D23" s="68" t="s">
        <v>229</v>
      </c>
      <c r="E23" s="26" t="s">
        <v>133</v>
      </c>
      <c r="F23" s="184">
        <v>550000</v>
      </c>
      <c r="G23" s="742"/>
    </row>
    <row r="24" spans="2:7" ht="18" x14ac:dyDescent="0.25">
      <c r="B24" s="98">
        <v>14</v>
      </c>
      <c r="C24" s="60" t="s">
        <v>122</v>
      </c>
      <c r="D24" s="100" t="s">
        <v>229</v>
      </c>
      <c r="E24" s="41" t="s">
        <v>137</v>
      </c>
      <c r="F24" s="183">
        <v>550000</v>
      </c>
      <c r="G24" s="742"/>
    </row>
    <row r="25" spans="2:7" ht="18" x14ac:dyDescent="0.25">
      <c r="B25" s="25">
        <v>15</v>
      </c>
      <c r="C25" s="55" t="s">
        <v>123</v>
      </c>
      <c r="D25" s="68" t="s">
        <v>229</v>
      </c>
      <c r="E25" s="69" t="s">
        <v>138</v>
      </c>
      <c r="F25" s="179">
        <v>550000</v>
      </c>
      <c r="G25" s="742"/>
    </row>
    <row r="26" spans="2:7" ht="18" x14ac:dyDescent="0.25">
      <c r="B26" s="98">
        <v>16</v>
      </c>
      <c r="C26" s="66" t="s">
        <v>124</v>
      </c>
      <c r="D26" s="100" t="s">
        <v>229</v>
      </c>
      <c r="E26" s="82" t="s">
        <v>136</v>
      </c>
      <c r="F26" s="182">
        <v>550000</v>
      </c>
      <c r="G26" s="742"/>
    </row>
    <row r="27" spans="2:7" ht="18" x14ac:dyDescent="0.25">
      <c r="B27" s="25">
        <v>17</v>
      </c>
      <c r="C27" s="56" t="s">
        <v>125</v>
      </c>
      <c r="D27" s="68" t="s">
        <v>229</v>
      </c>
      <c r="E27" s="26" t="s">
        <v>136</v>
      </c>
      <c r="F27" s="184">
        <v>550000</v>
      </c>
      <c r="G27" s="742"/>
    </row>
    <row r="28" spans="2:7" ht="18" x14ac:dyDescent="0.25">
      <c r="B28" s="98">
        <v>18</v>
      </c>
      <c r="C28" s="66" t="s">
        <v>126</v>
      </c>
      <c r="D28" s="100" t="s">
        <v>229</v>
      </c>
      <c r="E28" s="82" t="s">
        <v>133</v>
      </c>
      <c r="F28" s="182">
        <v>550000</v>
      </c>
      <c r="G28" s="742"/>
    </row>
    <row r="29" spans="2:7" ht="18" x14ac:dyDescent="0.25">
      <c r="B29" s="25">
        <v>19</v>
      </c>
      <c r="C29" s="56" t="s">
        <v>127</v>
      </c>
      <c r="D29" s="68" t="s">
        <v>229</v>
      </c>
      <c r="E29" s="26" t="s">
        <v>131</v>
      </c>
      <c r="F29" s="184">
        <v>550000</v>
      </c>
      <c r="G29" s="742"/>
    </row>
    <row r="30" spans="2:7" ht="18" x14ac:dyDescent="0.25">
      <c r="B30" s="98">
        <v>20</v>
      </c>
      <c r="C30" s="60" t="s">
        <v>128</v>
      </c>
      <c r="D30" s="100" t="s">
        <v>229</v>
      </c>
      <c r="E30" s="41" t="s">
        <v>131</v>
      </c>
      <c r="F30" s="183">
        <v>550000</v>
      </c>
      <c r="G30" s="742"/>
    </row>
    <row r="31" spans="2:7" ht="18.75" thickBot="1" x14ac:dyDescent="0.3">
      <c r="B31" s="25">
        <v>21</v>
      </c>
      <c r="C31" s="65" t="s">
        <v>129</v>
      </c>
      <c r="D31" s="68" t="s">
        <v>229</v>
      </c>
      <c r="E31" s="74" t="s">
        <v>131</v>
      </c>
      <c r="F31" s="181">
        <v>550000</v>
      </c>
      <c r="G31" s="742"/>
    </row>
    <row r="32" spans="2:7" ht="18" thickTop="1" x14ac:dyDescent="0.4">
      <c r="B32" s="6"/>
      <c r="C32" s="7"/>
      <c r="D32" s="6"/>
      <c r="E32" s="6"/>
      <c r="F32" s="8"/>
    </row>
    <row r="33" spans="2:6" x14ac:dyDescent="0.25">
      <c r="B33" s="731" t="s">
        <v>113</v>
      </c>
      <c r="C33" s="732"/>
      <c r="D33" s="732"/>
      <c r="E33" s="732"/>
      <c r="F33" s="732"/>
    </row>
  </sheetData>
  <mergeCells count="8">
    <mergeCell ref="G11:G31"/>
    <mergeCell ref="C10:F10"/>
    <mergeCell ref="B33:F33"/>
    <mergeCell ref="C2:F2"/>
    <mergeCell ref="C3:F3"/>
    <mergeCell ref="B8:B9"/>
    <mergeCell ref="C8:F8"/>
    <mergeCell ref="B7:F7"/>
  </mergeCells>
  <pageMargins left="0.48" right="0.39370078740157483" top="1.1811023622047245" bottom="0.74803149606299213" header="0.31496062992125984" footer="0.31496062992125984"/>
  <pageSetup paperSize="9" scale="86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43"/>
  <sheetViews>
    <sheetView topLeftCell="A21" zoomScale="85" zoomScaleNormal="85" workbookViewId="0">
      <selection activeCell="A41" sqref="A41"/>
    </sheetView>
  </sheetViews>
  <sheetFormatPr defaultRowHeight="15" x14ac:dyDescent="0.25"/>
  <cols>
    <col min="1" max="1" width="6.140625" customWidth="1"/>
    <col min="2" max="2" width="9.140625" customWidth="1"/>
    <col min="3" max="3" width="35.28515625" customWidth="1"/>
    <col min="4" max="4" width="17.42578125" hidden="1" customWidth="1"/>
    <col min="5" max="5" width="31" hidden="1" customWidth="1"/>
    <col min="6" max="6" width="21.140625" customWidth="1"/>
  </cols>
  <sheetData>
    <row r="1" spans="2:6" ht="18.75" customHeight="1" x14ac:dyDescent="0.25"/>
    <row r="2" spans="2:6" ht="21" customHeight="1" x14ac:dyDescent="0.25">
      <c r="C2" s="729" t="s">
        <v>0</v>
      </c>
      <c r="D2" s="729"/>
      <c r="E2" s="729"/>
      <c r="F2" s="729"/>
    </row>
    <row r="3" spans="2:6" ht="18" customHeight="1" x14ac:dyDescent="0.25">
      <c r="C3" s="729" t="s">
        <v>1</v>
      </c>
      <c r="D3" s="729"/>
      <c r="E3" s="729"/>
      <c r="F3" s="729"/>
    </row>
    <row r="6" spans="2:6" ht="20.25" customHeight="1" x14ac:dyDescent="0.25">
      <c r="B6" s="733" t="s">
        <v>152</v>
      </c>
      <c r="C6" s="733"/>
      <c r="D6" s="733"/>
      <c r="E6" s="5"/>
      <c r="F6" s="5"/>
    </row>
    <row r="7" spans="2:6" ht="18" customHeight="1" thickBot="1" x14ac:dyDescent="0.3">
      <c r="B7" s="14"/>
      <c r="C7" s="14"/>
      <c r="D7" s="5"/>
      <c r="E7" s="5"/>
      <c r="F7" s="5"/>
    </row>
    <row r="8" spans="2:6" ht="21" customHeight="1" thickTop="1" x14ac:dyDescent="0.25">
      <c r="B8" s="734" t="s">
        <v>3</v>
      </c>
      <c r="C8" s="736" t="s">
        <v>4</v>
      </c>
      <c r="D8" s="736"/>
      <c r="E8" s="736"/>
      <c r="F8" s="737"/>
    </row>
    <row r="9" spans="2:6" ht="35.25" customHeight="1" thickBot="1" x14ac:dyDescent="0.3">
      <c r="B9" s="735"/>
      <c r="C9" s="607" t="s">
        <v>5</v>
      </c>
      <c r="D9" s="607" t="s">
        <v>6</v>
      </c>
      <c r="E9" s="607" t="s">
        <v>7</v>
      </c>
      <c r="F9" s="660" t="s">
        <v>477</v>
      </c>
    </row>
    <row r="10" spans="2:6" ht="18.75" thickTop="1" x14ac:dyDescent="0.25">
      <c r="B10" s="107">
        <v>1</v>
      </c>
      <c r="C10" s="108" t="s">
        <v>259</v>
      </c>
      <c r="D10" s="109" t="s">
        <v>229</v>
      </c>
      <c r="E10" s="109" t="s">
        <v>146</v>
      </c>
      <c r="F10" s="110">
        <v>100000</v>
      </c>
    </row>
    <row r="11" spans="2:6" ht="18" x14ac:dyDescent="0.25">
      <c r="B11" s="22">
        <v>2</v>
      </c>
      <c r="C11" s="92" t="s">
        <v>239</v>
      </c>
      <c r="D11" s="23" t="s">
        <v>229</v>
      </c>
      <c r="E11" s="23" t="s">
        <v>47</v>
      </c>
      <c r="F11" s="87">
        <v>150000</v>
      </c>
    </row>
    <row r="12" spans="2:6" ht="18" x14ac:dyDescent="0.25">
      <c r="B12" s="19">
        <v>3</v>
      </c>
      <c r="C12" s="111" t="s">
        <v>241</v>
      </c>
      <c r="D12" s="26" t="s">
        <v>229</v>
      </c>
      <c r="E12" s="26" t="s">
        <v>150</v>
      </c>
      <c r="F12" s="112">
        <v>150000</v>
      </c>
    </row>
    <row r="13" spans="2:6" ht="18" x14ac:dyDescent="0.25">
      <c r="B13" s="22">
        <v>4</v>
      </c>
      <c r="C13" s="93" t="s">
        <v>240</v>
      </c>
      <c r="D13" s="23" t="s">
        <v>229</v>
      </c>
      <c r="E13" s="94"/>
      <c r="F13" s="88">
        <v>150000</v>
      </c>
    </row>
    <row r="14" spans="2:6" ht="18" x14ac:dyDescent="0.25">
      <c r="B14" s="19">
        <v>5</v>
      </c>
      <c r="C14" s="111" t="s">
        <v>242</v>
      </c>
      <c r="D14" s="26" t="s">
        <v>229</v>
      </c>
      <c r="E14" s="26" t="s">
        <v>148</v>
      </c>
      <c r="F14" s="112">
        <v>100000</v>
      </c>
    </row>
    <row r="15" spans="2:6" ht="18" x14ac:dyDescent="0.25">
      <c r="B15" s="22">
        <v>6</v>
      </c>
      <c r="C15" s="92" t="s">
        <v>243</v>
      </c>
      <c r="D15" s="23" t="s">
        <v>229</v>
      </c>
      <c r="E15" s="23" t="s">
        <v>153</v>
      </c>
      <c r="F15" s="87">
        <v>100000</v>
      </c>
    </row>
    <row r="16" spans="2:6" ht="18" x14ac:dyDescent="0.25">
      <c r="B16" s="19">
        <v>7</v>
      </c>
      <c r="C16" s="111" t="s">
        <v>244</v>
      </c>
      <c r="D16" s="26" t="s">
        <v>229</v>
      </c>
      <c r="E16" s="26" t="s">
        <v>147</v>
      </c>
      <c r="F16" s="112">
        <v>100000</v>
      </c>
    </row>
    <row r="17" spans="2:8" ht="18" x14ac:dyDescent="0.25">
      <c r="B17" s="22">
        <v>8</v>
      </c>
      <c r="C17" s="92" t="s">
        <v>245</v>
      </c>
      <c r="D17" s="23" t="s">
        <v>229</v>
      </c>
      <c r="E17" s="23" t="s">
        <v>47</v>
      </c>
      <c r="F17" s="87">
        <v>100000</v>
      </c>
    </row>
    <row r="18" spans="2:8" ht="18" x14ac:dyDescent="0.25">
      <c r="B18" s="19">
        <v>9</v>
      </c>
      <c r="C18" s="111" t="s">
        <v>246</v>
      </c>
      <c r="D18" s="26" t="s">
        <v>229</v>
      </c>
      <c r="E18" s="26" t="s">
        <v>145</v>
      </c>
      <c r="F18" s="112">
        <v>100000</v>
      </c>
    </row>
    <row r="19" spans="2:8" ht="18" x14ac:dyDescent="0.25">
      <c r="B19" s="22">
        <v>10</v>
      </c>
      <c r="C19" s="92" t="s">
        <v>247</v>
      </c>
      <c r="D19" s="23" t="s">
        <v>229</v>
      </c>
      <c r="E19" s="23" t="s">
        <v>145</v>
      </c>
      <c r="F19" s="87">
        <v>100000</v>
      </c>
    </row>
    <row r="20" spans="2:8" ht="18" x14ac:dyDescent="0.25">
      <c r="B20" s="19">
        <v>11</v>
      </c>
      <c r="C20" s="111" t="s">
        <v>248</v>
      </c>
      <c r="D20" s="26" t="s">
        <v>229</v>
      </c>
      <c r="E20" s="26" t="s">
        <v>149</v>
      </c>
      <c r="F20" s="112">
        <v>100000</v>
      </c>
    </row>
    <row r="21" spans="2:8" ht="18" x14ac:dyDescent="0.25">
      <c r="B21" s="22">
        <v>12</v>
      </c>
      <c r="C21" s="92" t="s">
        <v>249</v>
      </c>
      <c r="D21" s="23" t="s">
        <v>229</v>
      </c>
      <c r="E21" s="23" t="s">
        <v>47</v>
      </c>
      <c r="F21" s="87">
        <v>100000</v>
      </c>
    </row>
    <row r="22" spans="2:8" ht="18" x14ac:dyDescent="0.25">
      <c r="B22" s="19">
        <v>13</v>
      </c>
      <c r="C22" s="113" t="s">
        <v>154</v>
      </c>
      <c r="D22" s="26" t="s">
        <v>229</v>
      </c>
      <c r="E22" s="20"/>
      <c r="F22" s="114">
        <v>150000</v>
      </c>
      <c r="H22" s="2"/>
    </row>
    <row r="23" spans="2:8" ht="18" x14ac:dyDescent="0.25">
      <c r="B23" s="22">
        <v>14</v>
      </c>
      <c r="C23" s="93" t="s">
        <v>155</v>
      </c>
      <c r="D23" s="23" t="s">
        <v>229</v>
      </c>
      <c r="E23" s="94"/>
      <c r="F23" s="88">
        <v>150000</v>
      </c>
    </row>
    <row r="24" spans="2:8" ht="18" x14ac:dyDescent="0.25">
      <c r="B24" s="19">
        <v>15</v>
      </c>
      <c r="C24" s="111" t="s">
        <v>250</v>
      </c>
      <c r="D24" s="26" t="s">
        <v>229</v>
      </c>
      <c r="E24" s="26" t="s">
        <v>145</v>
      </c>
      <c r="F24" s="112">
        <v>250000</v>
      </c>
    </row>
    <row r="25" spans="2:8" ht="18" x14ac:dyDescent="0.25">
      <c r="B25" s="22">
        <v>16</v>
      </c>
      <c r="C25" s="92" t="s">
        <v>251</v>
      </c>
      <c r="D25" s="23" t="s">
        <v>229</v>
      </c>
      <c r="E25" s="23" t="s">
        <v>145</v>
      </c>
      <c r="F25" s="87">
        <v>250000</v>
      </c>
    </row>
    <row r="26" spans="2:8" ht="18" x14ac:dyDescent="0.25">
      <c r="B26" s="19">
        <v>17</v>
      </c>
      <c r="C26" s="111" t="s">
        <v>162</v>
      </c>
      <c r="D26" s="26" t="s">
        <v>229</v>
      </c>
      <c r="E26" s="26"/>
      <c r="F26" s="112">
        <v>100000</v>
      </c>
    </row>
    <row r="27" spans="2:8" x14ac:dyDescent="0.25">
      <c r="B27" s="22">
        <v>18</v>
      </c>
      <c r="C27" s="92" t="s">
        <v>143</v>
      </c>
      <c r="D27" s="23" t="s">
        <v>33</v>
      </c>
      <c r="E27" s="23" t="s">
        <v>144</v>
      </c>
      <c r="F27" s="87">
        <v>50000</v>
      </c>
    </row>
    <row r="28" spans="2:8" ht="18" x14ac:dyDescent="0.25">
      <c r="B28" s="19">
        <v>19</v>
      </c>
      <c r="C28" s="113" t="s">
        <v>141</v>
      </c>
      <c r="D28" s="20" t="s">
        <v>229</v>
      </c>
      <c r="E28" s="20" t="s">
        <v>142</v>
      </c>
      <c r="F28" s="114">
        <v>300000</v>
      </c>
    </row>
    <row r="29" spans="2:8" ht="18" x14ac:dyDescent="0.25">
      <c r="B29" s="22">
        <v>20</v>
      </c>
      <c r="C29" s="93" t="s">
        <v>156</v>
      </c>
      <c r="D29" s="94" t="s">
        <v>229</v>
      </c>
      <c r="E29" s="94"/>
      <c r="F29" s="88">
        <v>150000</v>
      </c>
    </row>
    <row r="30" spans="2:8" ht="18" x14ac:dyDescent="0.25">
      <c r="B30" s="19">
        <v>21</v>
      </c>
      <c r="C30" s="111" t="s">
        <v>252</v>
      </c>
      <c r="D30" s="26" t="s">
        <v>229</v>
      </c>
      <c r="E30" s="26" t="s">
        <v>47</v>
      </c>
      <c r="F30" s="112">
        <v>150000</v>
      </c>
    </row>
    <row r="31" spans="2:8" ht="18" x14ac:dyDescent="0.25">
      <c r="B31" s="22">
        <v>22</v>
      </c>
      <c r="C31" s="92" t="s">
        <v>253</v>
      </c>
      <c r="D31" s="23" t="s">
        <v>229</v>
      </c>
      <c r="E31" s="23" t="s">
        <v>47</v>
      </c>
      <c r="F31" s="87">
        <v>100000</v>
      </c>
    </row>
    <row r="32" spans="2:8" ht="18" x14ac:dyDescent="0.25">
      <c r="B32" s="19">
        <v>23</v>
      </c>
      <c r="C32" s="111" t="s">
        <v>254</v>
      </c>
      <c r="D32" s="26" t="s">
        <v>229</v>
      </c>
      <c r="E32" s="26" t="s">
        <v>145</v>
      </c>
      <c r="F32" s="112">
        <v>250000</v>
      </c>
    </row>
    <row r="33" spans="2:6" ht="18" x14ac:dyDescent="0.25">
      <c r="B33" s="22">
        <v>24</v>
      </c>
      <c r="C33" s="92" t="s">
        <v>255</v>
      </c>
      <c r="D33" s="23" t="s">
        <v>229</v>
      </c>
      <c r="E33" s="23" t="s">
        <v>47</v>
      </c>
      <c r="F33" s="87">
        <v>100000</v>
      </c>
    </row>
    <row r="34" spans="2:6" ht="18" x14ac:dyDescent="0.25">
      <c r="B34" s="19">
        <v>25</v>
      </c>
      <c r="C34" s="113" t="s">
        <v>157</v>
      </c>
      <c r="D34" s="26" t="s">
        <v>229</v>
      </c>
      <c r="E34" s="20"/>
      <c r="F34" s="114">
        <v>100000</v>
      </c>
    </row>
    <row r="35" spans="2:6" x14ac:dyDescent="0.25">
      <c r="B35" s="22">
        <v>26</v>
      </c>
      <c r="C35" s="93" t="s">
        <v>158</v>
      </c>
      <c r="D35" s="94"/>
      <c r="E35" s="94"/>
      <c r="F35" s="193" t="s">
        <v>22</v>
      </c>
    </row>
    <row r="36" spans="2:6" ht="18" customHeight="1" x14ac:dyDescent="0.25">
      <c r="B36" s="25">
        <v>27</v>
      </c>
      <c r="C36" s="111" t="s">
        <v>159</v>
      </c>
      <c r="D36" s="26" t="s">
        <v>229</v>
      </c>
      <c r="E36" s="115"/>
      <c r="F36" s="112">
        <v>100000</v>
      </c>
    </row>
    <row r="37" spans="2:6" ht="18" customHeight="1" x14ac:dyDescent="0.25">
      <c r="B37" s="22">
        <v>28</v>
      </c>
      <c r="C37" s="92" t="s">
        <v>256</v>
      </c>
      <c r="D37" s="23" t="s">
        <v>229</v>
      </c>
      <c r="E37" s="23" t="s">
        <v>47</v>
      </c>
      <c r="F37" s="87">
        <v>100000</v>
      </c>
    </row>
    <row r="38" spans="2:6" ht="17.25" customHeight="1" x14ac:dyDescent="0.25">
      <c r="B38" s="19">
        <v>29</v>
      </c>
      <c r="C38" s="111" t="s">
        <v>257</v>
      </c>
      <c r="D38" s="26" t="s">
        <v>229</v>
      </c>
      <c r="E38" s="26" t="s">
        <v>151</v>
      </c>
      <c r="F38" s="112">
        <v>200000</v>
      </c>
    </row>
    <row r="39" spans="2:6" x14ac:dyDescent="0.25">
      <c r="B39" s="22">
        <v>30</v>
      </c>
      <c r="C39" s="95" t="s">
        <v>160</v>
      </c>
      <c r="D39" s="89"/>
      <c r="E39" s="89"/>
      <c r="F39" s="87">
        <v>500000</v>
      </c>
    </row>
    <row r="40" spans="2:6" ht="15.75" customHeight="1" x14ac:dyDescent="0.25">
      <c r="B40" s="19">
        <v>31</v>
      </c>
      <c r="C40" s="111" t="s">
        <v>161</v>
      </c>
      <c r="D40" s="115"/>
      <c r="E40" s="115"/>
      <c r="F40" s="112">
        <v>100000</v>
      </c>
    </row>
    <row r="41" spans="2:6" ht="18" customHeight="1" thickBot="1" x14ac:dyDescent="0.3">
      <c r="B41" s="86">
        <v>32</v>
      </c>
      <c r="C41" s="96" t="s">
        <v>258</v>
      </c>
      <c r="D41" s="97" t="s">
        <v>229</v>
      </c>
      <c r="E41" s="90"/>
      <c r="F41" s="91">
        <v>250000</v>
      </c>
    </row>
    <row r="42" spans="2:6" ht="15.75" thickTop="1" x14ac:dyDescent="0.25"/>
    <row r="43" spans="2:6" x14ac:dyDescent="0.25">
      <c r="B43" s="731" t="s">
        <v>858</v>
      </c>
      <c r="C43" s="731"/>
      <c r="D43" s="731"/>
      <c r="E43" s="731"/>
      <c r="F43" s="731"/>
    </row>
  </sheetData>
  <mergeCells count="6">
    <mergeCell ref="B43:F43"/>
    <mergeCell ref="C2:F2"/>
    <mergeCell ref="C3:F3"/>
    <mergeCell ref="B8:B9"/>
    <mergeCell ref="C8:F8"/>
    <mergeCell ref="B6:D6"/>
  </mergeCells>
  <pageMargins left="0.39370078740157483" right="0.39370078740157483" top="1.1811023622047245" bottom="0.74803149606299213" header="0.31496062992125984" footer="0.31496062992125984"/>
  <pageSetup paperSize="9" scale="85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2:J84"/>
  <sheetViews>
    <sheetView topLeftCell="D1" zoomScale="70" zoomScaleNormal="70" workbookViewId="0">
      <selection activeCell="H66" sqref="H66:S68"/>
    </sheetView>
  </sheetViews>
  <sheetFormatPr defaultRowHeight="18.75" customHeight="1" x14ac:dyDescent="0.25"/>
  <cols>
    <col min="1" max="1" width="4.7109375" style="2" customWidth="1"/>
    <col min="2" max="2" width="9.140625" customWidth="1"/>
    <col min="3" max="3" width="32" customWidth="1"/>
    <col min="4" max="4" width="17.42578125" customWidth="1"/>
    <col min="5" max="5" width="55.7109375" customWidth="1"/>
    <col min="6" max="6" width="20" style="187" customWidth="1"/>
    <col min="7" max="7" width="17.5703125" customWidth="1"/>
    <col min="10" max="10" width="24.140625" customWidth="1"/>
  </cols>
  <sheetData>
    <row r="2" spans="2:9" ht="18.75" customHeight="1" x14ac:dyDescent="0.25">
      <c r="C2" s="729" t="s">
        <v>0</v>
      </c>
      <c r="D2" s="729"/>
      <c r="E2" s="729"/>
      <c r="F2" s="729"/>
      <c r="G2" s="729"/>
    </row>
    <row r="3" spans="2:9" ht="18.75" customHeight="1" x14ac:dyDescent="0.25">
      <c r="C3" s="729" t="s">
        <v>1</v>
      </c>
      <c r="D3" s="729"/>
      <c r="E3" s="729"/>
      <c r="F3" s="729"/>
      <c r="G3" s="729"/>
    </row>
    <row r="6" spans="2:9" ht="18.75" customHeight="1" x14ac:dyDescent="0.25">
      <c r="B6" s="733" t="s">
        <v>859</v>
      </c>
      <c r="C6" s="733"/>
      <c r="D6" s="733"/>
      <c r="E6" s="206"/>
      <c r="F6" s="207"/>
      <c r="G6" s="206"/>
    </row>
    <row r="7" spans="2:9" ht="18.75" customHeight="1" thickBot="1" x14ac:dyDescent="0.3">
      <c r="B7" s="205"/>
      <c r="C7" s="205"/>
      <c r="D7" s="206"/>
      <c r="E7" s="206"/>
      <c r="F7" s="207"/>
      <c r="G7" s="206"/>
    </row>
    <row r="8" spans="2:9" ht="18.75" customHeight="1" thickTop="1" x14ac:dyDescent="0.25">
      <c r="B8" s="755" t="s">
        <v>3</v>
      </c>
      <c r="C8" s="736" t="s">
        <v>4</v>
      </c>
      <c r="D8" s="736"/>
      <c r="E8" s="736"/>
      <c r="F8" s="753"/>
      <c r="G8" s="737"/>
    </row>
    <row r="9" spans="2:9" ht="18.75" customHeight="1" x14ac:dyDescent="0.25">
      <c r="B9" s="756"/>
      <c r="C9" s="758" t="s">
        <v>5</v>
      </c>
      <c r="D9" s="758" t="s">
        <v>6</v>
      </c>
      <c r="E9" s="758" t="s">
        <v>7</v>
      </c>
      <c r="F9" s="754" t="s">
        <v>477</v>
      </c>
      <c r="G9" s="754"/>
    </row>
    <row r="10" spans="2:9" ht="18.75" customHeight="1" thickBot="1" x14ac:dyDescent="0.3">
      <c r="B10" s="757"/>
      <c r="C10" s="759"/>
      <c r="D10" s="759"/>
      <c r="E10" s="759"/>
      <c r="F10" s="208" t="s">
        <v>437</v>
      </c>
      <c r="G10" s="209" t="s">
        <v>436</v>
      </c>
    </row>
    <row r="11" spans="2:9" ht="18.75" customHeight="1" thickTop="1" thickBot="1" x14ac:dyDescent="0.3">
      <c r="B11" s="210" t="s">
        <v>8</v>
      </c>
      <c r="C11" s="211" t="s">
        <v>365</v>
      </c>
      <c r="D11" s="212"/>
      <c r="E11" s="212"/>
      <c r="F11" s="213"/>
      <c r="G11" s="214"/>
    </row>
    <row r="12" spans="2:9" ht="18.75" customHeight="1" thickTop="1" x14ac:dyDescent="0.25">
      <c r="B12" s="215">
        <v>1</v>
      </c>
      <c r="C12" s="216" t="s">
        <v>260</v>
      </c>
      <c r="D12" s="217" t="s">
        <v>22</v>
      </c>
      <c r="E12" s="217"/>
      <c r="F12" s="218">
        <v>50000</v>
      </c>
      <c r="G12" s="746" t="s">
        <v>424</v>
      </c>
    </row>
    <row r="13" spans="2:9" ht="18.75" customHeight="1" x14ac:dyDescent="0.25">
      <c r="B13" s="219"/>
      <c r="C13" s="220" t="s">
        <v>261</v>
      </c>
      <c r="D13" s="221"/>
      <c r="E13" s="221"/>
      <c r="F13" s="222"/>
      <c r="G13" s="747"/>
    </row>
    <row r="14" spans="2:9" ht="18.75" customHeight="1" x14ac:dyDescent="0.25">
      <c r="B14" s="215">
        <v>2</v>
      </c>
      <c r="C14" s="216" t="s">
        <v>262</v>
      </c>
      <c r="D14" s="217" t="s">
        <v>33</v>
      </c>
      <c r="E14" s="217" t="s">
        <v>26</v>
      </c>
      <c r="F14" s="223"/>
      <c r="G14" s="747"/>
      <c r="I14" s="745"/>
    </row>
    <row r="15" spans="2:9" ht="18.75" customHeight="1" x14ac:dyDescent="0.25">
      <c r="B15" s="219">
        <v>3</v>
      </c>
      <c r="C15" s="224" t="s">
        <v>263</v>
      </c>
      <c r="D15" s="221" t="s">
        <v>33</v>
      </c>
      <c r="E15" s="221" t="s">
        <v>26</v>
      </c>
      <c r="F15" s="225">
        <v>105000</v>
      </c>
      <c r="G15" s="747"/>
      <c r="I15" s="745"/>
    </row>
    <row r="16" spans="2:9" ht="18.75" customHeight="1" x14ac:dyDescent="0.25">
      <c r="B16" s="215">
        <v>4</v>
      </c>
      <c r="C16" s="216" t="s">
        <v>264</v>
      </c>
      <c r="D16" s="217" t="s">
        <v>33</v>
      </c>
      <c r="E16" s="217" t="s">
        <v>26</v>
      </c>
      <c r="F16" s="226"/>
      <c r="G16" s="747"/>
      <c r="I16" s="745"/>
    </row>
    <row r="17" spans="2:10" ht="18.75" customHeight="1" x14ac:dyDescent="0.25">
      <c r="B17" s="227">
        <v>5</v>
      </c>
      <c r="C17" s="228" t="s">
        <v>633</v>
      </c>
      <c r="D17" s="229" t="s">
        <v>22</v>
      </c>
      <c r="E17" s="229" t="s">
        <v>23</v>
      </c>
      <c r="F17" s="230">
        <v>36000</v>
      </c>
      <c r="G17" s="747"/>
    </row>
    <row r="18" spans="2:10" ht="18.75" customHeight="1" x14ac:dyDescent="0.25">
      <c r="B18" s="215">
        <v>6</v>
      </c>
      <c r="C18" s="216" t="s">
        <v>288</v>
      </c>
      <c r="D18" s="217"/>
      <c r="E18" s="217" t="s">
        <v>23</v>
      </c>
      <c r="F18" s="231">
        <v>36000</v>
      </c>
      <c r="G18" s="747"/>
    </row>
    <row r="19" spans="2:10" ht="18.75" customHeight="1" x14ac:dyDescent="0.25">
      <c r="B19" s="227">
        <v>7</v>
      </c>
      <c r="C19" s="228" t="s">
        <v>265</v>
      </c>
      <c r="D19" s="229" t="s">
        <v>33</v>
      </c>
      <c r="E19" s="229" t="s">
        <v>38</v>
      </c>
      <c r="F19" s="230">
        <v>114000</v>
      </c>
      <c r="G19" s="747"/>
    </row>
    <row r="20" spans="2:10" ht="18.75" customHeight="1" x14ac:dyDescent="0.25">
      <c r="B20" s="215">
        <v>8</v>
      </c>
      <c r="C20" s="216" t="s">
        <v>55</v>
      </c>
      <c r="D20" s="217" t="s">
        <v>33</v>
      </c>
      <c r="E20" s="217" t="s">
        <v>56</v>
      </c>
      <c r="F20" s="231">
        <v>120000</v>
      </c>
      <c r="G20" s="747"/>
    </row>
    <row r="21" spans="2:10" ht="18.75" customHeight="1" x14ac:dyDescent="0.25">
      <c r="B21" s="227">
        <v>9</v>
      </c>
      <c r="C21" s="228" t="s">
        <v>634</v>
      </c>
      <c r="D21" s="229" t="s">
        <v>266</v>
      </c>
      <c r="E21" s="229" t="s">
        <v>38</v>
      </c>
      <c r="F21" s="230">
        <v>144000</v>
      </c>
      <c r="G21" s="747"/>
    </row>
    <row r="22" spans="2:10" ht="18.75" customHeight="1" x14ac:dyDescent="0.25">
      <c r="B22" s="215">
        <v>10</v>
      </c>
      <c r="C22" s="216" t="s">
        <v>635</v>
      </c>
      <c r="D22" s="217" t="s">
        <v>266</v>
      </c>
      <c r="E22" s="217" t="s">
        <v>47</v>
      </c>
      <c r="F22" s="231">
        <v>144000</v>
      </c>
      <c r="G22" s="747"/>
      <c r="I22" t="s">
        <v>366</v>
      </c>
      <c r="J22" s="130">
        <v>1000000</v>
      </c>
    </row>
    <row r="23" spans="2:10" ht="18.75" customHeight="1" x14ac:dyDescent="0.25">
      <c r="B23" s="227">
        <v>11</v>
      </c>
      <c r="C23" s="228" t="s">
        <v>636</v>
      </c>
      <c r="D23" s="229" t="s">
        <v>289</v>
      </c>
      <c r="E23" s="229" t="s">
        <v>38</v>
      </c>
      <c r="F23" s="230">
        <v>114000</v>
      </c>
      <c r="G23" s="747"/>
      <c r="I23" t="s">
        <v>367</v>
      </c>
      <c r="J23" s="130">
        <v>600000</v>
      </c>
    </row>
    <row r="24" spans="2:10" ht="18.75" customHeight="1" x14ac:dyDescent="0.25">
      <c r="B24" s="215">
        <v>12</v>
      </c>
      <c r="C24" s="216" t="s">
        <v>637</v>
      </c>
      <c r="D24" s="217" t="s">
        <v>289</v>
      </c>
      <c r="E24" s="217" t="s">
        <v>38</v>
      </c>
      <c r="F24" s="231">
        <v>114000</v>
      </c>
      <c r="G24" s="747"/>
    </row>
    <row r="25" spans="2:10" ht="18.75" customHeight="1" x14ac:dyDescent="0.25">
      <c r="B25" s="219"/>
      <c r="C25" s="220" t="s">
        <v>267</v>
      </c>
      <c r="D25" s="221"/>
      <c r="E25" s="221"/>
      <c r="F25" s="222"/>
      <c r="G25" s="747"/>
    </row>
    <row r="26" spans="2:10" ht="18.75" customHeight="1" x14ac:dyDescent="0.25">
      <c r="B26" s="215">
        <v>13</v>
      </c>
      <c r="C26" s="216" t="s">
        <v>268</v>
      </c>
      <c r="D26" s="217" t="s">
        <v>269</v>
      </c>
      <c r="E26" s="217" t="s">
        <v>38</v>
      </c>
      <c r="F26" s="231">
        <v>75000</v>
      </c>
      <c r="G26" s="747"/>
    </row>
    <row r="27" spans="2:10" ht="18.75" customHeight="1" x14ac:dyDescent="0.25">
      <c r="B27" s="219">
        <v>14</v>
      </c>
      <c r="C27" s="224" t="s">
        <v>270</v>
      </c>
      <c r="D27" s="221" t="s">
        <v>269</v>
      </c>
      <c r="E27" s="229" t="s">
        <v>38</v>
      </c>
      <c r="F27" s="230">
        <v>75000</v>
      </c>
      <c r="G27" s="747"/>
    </row>
    <row r="28" spans="2:10" ht="18.75" customHeight="1" x14ac:dyDescent="0.25">
      <c r="B28" s="215">
        <v>15</v>
      </c>
      <c r="C28" s="216" t="s">
        <v>271</v>
      </c>
      <c r="D28" s="217" t="s">
        <v>269</v>
      </c>
      <c r="E28" s="217" t="s">
        <v>38</v>
      </c>
      <c r="F28" s="231">
        <v>75000</v>
      </c>
      <c r="G28" s="747"/>
      <c r="H28" s="2"/>
    </row>
    <row r="29" spans="2:10" ht="18.75" customHeight="1" x14ac:dyDescent="0.25">
      <c r="B29" s="219">
        <v>16</v>
      </c>
      <c r="C29" s="224" t="s">
        <v>272</v>
      </c>
      <c r="D29" s="221" t="s">
        <v>269</v>
      </c>
      <c r="E29" s="229" t="s">
        <v>38</v>
      </c>
      <c r="F29" s="230">
        <v>75000</v>
      </c>
      <c r="G29" s="747"/>
    </row>
    <row r="30" spans="2:10" ht="18.75" customHeight="1" x14ac:dyDescent="0.25">
      <c r="B30" s="215">
        <v>17</v>
      </c>
      <c r="C30" s="216" t="s">
        <v>273</v>
      </c>
      <c r="D30" s="217" t="s">
        <v>269</v>
      </c>
      <c r="E30" s="217" t="s">
        <v>43</v>
      </c>
      <c r="F30" s="231">
        <v>126000</v>
      </c>
      <c r="G30" s="747"/>
    </row>
    <row r="31" spans="2:10" ht="18.75" customHeight="1" x14ac:dyDescent="0.25">
      <c r="B31" s="219"/>
      <c r="C31" s="220" t="s">
        <v>274</v>
      </c>
      <c r="D31" s="221"/>
      <c r="E31" s="221"/>
      <c r="F31" s="222"/>
      <c r="G31" s="747"/>
    </row>
    <row r="32" spans="2:10" ht="18.75" customHeight="1" x14ac:dyDescent="0.25">
      <c r="B32" s="215">
        <v>18</v>
      </c>
      <c r="C32" s="216" t="s">
        <v>275</v>
      </c>
      <c r="D32" s="217" t="s">
        <v>269</v>
      </c>
      <c r="E32" s="217" t="s">
        <v>43</v>
      </c>
      <c r="F32" s="231">
        <v>90000</v>
      </c>
      <c r="G32" s="747"/>
    </row>
    <row r="33" spans="2:7" ht="18.75" customHeight="1" thickBot="1" x14ac:dyDescent="0.3">
      <c r="B33" s="219">
        <v>19</v>
      </c>
      <c r="C33" s="224" t="s">
        <v>276</v>
      </c>
      <c r="D33" s="221" t="s">
        <v>269</v>
      </c>
      <c r="E33" s="221" t="s">
        <v>43</v>
      </c>
      <c r="F33" s="232">
        <v>90000</v>
      </c>
      <c r="G33" s="748"/>
    </row>
    <row r="34" spans="2:7" ht="18.75" customHeight="1" thickTop="1" thickBot="1" x14ac:dyDescent="0.3">
      <c r="B34" s="210" t="s">
        <v>40</v>
      </c>
      <c r="C34" s="211" t="s">
        <v>368</v>
      </c>
      <c r="D34" s="212"/>
      <c r="E34" s="212"/>
      <c r="F34" s="213"/>
      <c r="G34" s="214"/>
    </row>
    <row r="35" spans="2:7" ht="18.75" customHeight="1" thickTop="1" x14ac:dyDescent="0.25">
      <c r="B35" s="215">
        <v>1</v>
      </c>
      <c r="C35" s="216" t="s">
        <v>285</v>
      </c>
      <c r="D35" s="233" t="s">
        <v>277</v>
      </c>
      <c r="E35" s="234" t="s">
        <v>287</v>
      </c>
      <c r="F35" s="235">
        <v>75000</v>
      </c>
      <c r="G35" s="749" t="s">
        <v>369</v>
      </c>
    </row>
    <row r="36" spans="2:7" ht="18.75" customHeight="1" x14ac:dyDescent="0.25">
      <c r="B36" s="219">
        <v>2</v>
      </c>
      <c r="C36" s="224" t="s">
        <v>297</v>
      </c>
      <c r="D36" s="236"/>
      <c r="E36" s="237"/>
      <c r="F36" s="238">
        <v>75000</v>
      </c>
      <c r="G36" s="750"/>
    </row>
    <row r="37" spans="2:7" ht="18.75" customHeight="1" x14ac:dyDescent="0.25">
      <c r="B37" s="215">
        <v>3</v>
      </c>
      <c r="C37" s="216" t="s">
        <v>284</v>
      </c>
      <c r="D37" s="234" t="s">
        <v>278</v>
      </c>
      <c r="E37" s="234" t="s">
        <v>58</v>
      </c>
      <c r="F37" s="239">
        <v>105000</v>
      </c>
      <c r="G37" s="750"/>
    </row>
    <row r="38" spans="2:7" ht="18.75" customHeight="1" x14ac:dyDescent="0.25">
      <c r="B38" s="219"/>
      <c r="C38" s="240" t="s">
        <v>279</v>
      </c>
      <c r="D38" s="221"/>
      <c r="E38" s="237" t="s">
        <v>58</v>
      </c>
      <c r="F38" s="238"/>
      <c r="G38" s="750"/>
    </row>
    <row r="39" spans="2:7" ht="18.75" customHeight="1" x14ac:dyDescent="0.25">
      <c r="B39" s="215">
        <v>4</v>
      </c>
      <c r="C39" s="216" t="s">
        <v>293</v>
      </c>
      <c r="D39" s="217" t="s">
        <v>278</v>
      </c>
      <c r="E39" s="233" t="s">
        <v>26</v>
      </c>
      <c r="F39" s="241">
        <v>75000</v>
      </c>
      <c r="G39" s="750"/>
    </row>
    <row r="40" spans="2:7" ht="18.75" customHeight="1" x14ac:dyDescent="0.25">
      <c r="B40" s="219">
        <v>5</v>
      </c>
      <c r="C40" s="224" t="s">
        <v>294</v>
      </c>
      <c r="D40" s="221" t="s">
        <v>278</v>
      </c>
      <c r="E40" s="236" t="s">
        <v>26</v>
      </c>
      <c r="F40" s="242">
        <v>75000</v>
      </c>
      <c r="G40" s="750"/>
    </row>
    <row r="41" spans="2:7" ht="18.75" customHeight="1" x14ac:dyDescent="0.25">
      <c r="B41" s="215">
        <v>6</v>
      </c>
      <c r="C41" s="216" t="s">
        <v>295</v>
      </c>
      <c r="D41" s="217" t="s">
        <v>278</v>
      </c>
      <c r="E41" s="233" t="s">
        <v>26</v>
      </c>
      <c r="F41" s="241">
        <v>75000</v>
      </c>
      <c r="G41" s="750"/>
    </row>
    <row r="42" spans="2:7" ht="18.75" customHeight="1" x14ac:dyDescent="0.25">
      <c r="B42" s="219">
        <v>7</v>
      </c>
      <c r="C42" s="224" t="s">
        <v>296</v>
      </c>
      <c r="D42" s="221" t="s">
        <v>278</v>
      </c>
      <c r="E42" s="236" t="s">
        <v>26</v>
      </c>
      <c r="F42" s="242">
        <v>75000</v>
      </c>
      <c r="G42" s="750"/>
    </row>
    <row r="43" spans="2:7" ht="18.75" customHeight="1" x14ac:dyDescent="0.25">
      <c r="B43" s="243"/>
      <c r="C43" s="244" t="s">
        <v>286</v>
      </c>
      <c r="D43" s="237"/>
      <c r="E43" s="237"/>
      <c r="F43" s="238"/>
      <c r="G43" s="750"/>
    </row>
    <row r="44" spans="2:7" ht="18.75" customHeight="1" x14ac:dyDescent="0.25">
      <c r="B44" s="245">
        <v>8</v>
      </c>
      <c r="C44" s="246" t="s">
        <v>291</v>
      </c>
      <c r="D44" s="234" t="s">
        <v>278</v>
      </c>
      <c r="E44" s="234" t="s">
        <v>26</v>
      </c>
      <c r="F44" s="239">
        <v>75000</v>
      </c>
      <c r="G44" s="750"/>
    </row>
    <row r="45" spans="2:7" ht="18.75" customHeight="1" x14ac:dyDescent="0.25">
      <c r="B45" s="243">
        <v>9</v>
      </c>
      <c r="C45" s="247" t="s">
        <v>292</v>
      </c>
      <c r="D45" s="237" t="s">
        <v>278</v>
      </c>
      <c r="E45" s="237" t="s">
        <v>26</v>
      </c>
      <c r="F45" s="238">
        <v>75000</v>
      </c>
      <c r="G45" s="750"/>
    </row>
    <row r="46" spans="2:7" ht="18.75" customHeight="1" x14ac:dyDescent="0.25">
      <c r="B46" s="245">
        <v>10</v>
      </c>
      <c r="C46" s="246" t="s">
        <v>281</v>
      </c>
      <c r="D46" s="234" t="s">
        <v>278</v>
      </c>
      <c r="E46" s="248" t="s">
        <v>280</v>
      </c>
      <c r="F46" s="249">
        <v>75000</v>
      </c>
      <c r="G46" s="750"/>
    </row>
    <row r="47" spans="2:7" ht="18.75" customHeight="1" thickBot="1" x14ac:dyDescent="0.3">
      <c r="B47" s="250">
        <v>11</v>
      </c>
      <c r="C47" s="251" t="s">
        <v>282</v>
      </c>
      <c r="D47" s="252" t="s">
        <v>283</v>
      </c>
      <c r="E47" s="253" t="s">
        <v>280</v>
      </c>
      <c r="F47" s="254">
        <v>105000</v>
      </c>
      <c r="G47" s="751"/>
    </row>
    <row r="48" spans="2:7" ht="18.75" customHeight="1" thickTop="1" thickBot="1" x14ac:dyDescent="0.3">
      <c r="B48" s="210" t="s">
        <v>40</v>
      </c>
      <c r="C48" s="211" t="s">
        <v>314</v>
      </c>
      <c r="D48" s="212"/>
      <c r="E48" s="212"/>
      <c r="F48" s="213"/>
      <c r="G48" s="214"/>
    </row>
    <row r="49" spans="2:7" ht="18.75" customHeight="1" thickTop="1" x14ac:dyDescent="0.25">
      <c r="B49" s="255">
        <v>1</v>
      </c>
      <c r="C49" s="256" t="s">
        <v>298</v>
      </c>
      <c r="D49" s="257" t="s">
        <v>25</v>
      </c>
      <c r="E49" s="256" t="s">
        <v>299</v>
      </c>
      <c r="F49" s="258">
        <v>90000</v>
      </c>
      <c r="G49" s="259"/>
    </row>
    <row r="50" spans="2:7" ht="18.75" customHeight="1" x14ac:dyDescent="0.25">
      <c r="B50" s="227">
        <v>2</v>
      </c>
      <c r="C50" s="228" t="s">
        <v>300</v>
      </c>
      <c r="D50" s="229" t="s">
        <v>25</v>
      </c>
      <c r="E50" s="228" t="s">
        <v>301</v>
      </c>
      <c r="F50" s="260">
        <v>180000</v>
      </c>
      <c r="G50" s="261"/>
    </row>
    <row r="51" spans="2:7" ht="18.75" customHeight="1" x14ac:dyDescent="0.25">
      <c r="B51" s="215">
        <v>3</v>
      </c>
      <c r="C51" s="216" t="s">
        <v>302</v>
      </c>
      <c r="D51" s="217" t="s">
        <v>25</v>
      </c>
      <c r="E51" s="216" t="s">
        <v>303</v>
      </c>
      <c r="F51" s="262">
        <v>90000</v>
      </c>
      <c r="G51" s="263"/>
    </row>
    <row r="52" spans="2:7" ht="18.75" customHeight="1" x14ac:dyDescent="0.25">
      <c r="B52" s="227">
        <v>4</v>
      </c>
      <c r="C52" s="228" t="s">
        <v>304</v>
      </c>
      <c r="D52" s="229" t="s">
        <v>25</v>
      </c>
      <c r="E52" s="228" t="s">
        <v>303</v>
      </c>
      <c r="F52" s="260">
        <v>90000</v>
      </c>
      <c r="G52" s="261"/>
    </row>
    <row r="53" spans="2:7" ht="18.75" customHeight="1" x14ac:dyDescent="0.25">
      <c r="B53" s="215">
        <v>5</v>
      </c>
      <c r="C53" s="216" t="s">
        <v>157</v>
      </c>
      <c r="D53" s="217" t="s">
        <v>25</v>
      </c>
      <c r="E53" s="216" t="s">
        <v>303</v>
      </c>
      <c r="F53" s="262">
        <v>90000</v>
      </c>
      <c r="G53" s="263"/>
    </row>
    <row r="54" spans="2:7" ht="18.75" customHeight="1" x14ac:dyDescent="0.25">
      <c r="B54" s="227">
        <v>6</v>
      </c>
      <c r="C54" s="228" t="s">
        <v>155</v>
      </c>
      <c r="D54" s="229" t="s">
        <v>25</v>
      </c>
      <c r="E54" s="228" t="s">
        <v>303</v>
      </c>
      <c r="F54" s="260">
        <v>90000</v>
      </c>
      <c r="G54" s="261"/>
    </row>
    <row r="55" spans="2:7" ht="18.75" customHeight="1" x14ac:dyDescent="0.25">
      <c r="B55" s="215">
        <v>7</v>
      </c>
      <c r="C55" s="216" t="s">
        <v>305</v>
      </c>
      <c r="D55" s="217" t="s">
        <v>25</v>
      </c>
      <c r="E55" s="216" t="s">
        <v>303</v>
      </c>
      <c r="F55" s="262">
        <v>90000</v>
      </c>
      <c r="G55" s="263"/>
    </row>
    <row r="56" spans="2:7" ht="18.75" customHeight="1" x14ac:dyDescent="0.25">
      <c r="B56" s="227">
        <v>8</v>
      </c>
      <c r="C56" s="228" t="s">
        <v>306</v>
      </c>
      <c r="D56" s="229" t="s">
        <v>25</v>
      </c>
      <c r="E56" s="228" t="s">
        <v>303</v>
      </c>
      <c r="F56" s="260">
        <v>90000</v>
      </c>
      <c r="G56" s="261"/>
    </row>
    <row r="57" spans="2:7" ht="18.75" customHeight="1" x14ac:dyDescent="0.25">
      <c r="B57" s="215">
        <v>9</v>
      </c>
      <c r="C57" s="216" t="s">
        <v>307</v>
      </c>
      <c r="D57" s="217" t="s">
        <v>25</v>
      </c>
      <c r="E57" s="216" t="s">
        <v>303</v>
      </c>
      <c r="F57" s="262">
        <v>180000</v>
      </c>
      <c r="G57" s="263"/>
    </row>
    <row r="58" spans="2:7" ht="18.75" customHeight="1" x14ac:dyDescent="0.25">
      <c r="B58" s="227">
        <v>10</v>
      </c>
      <c r="C58" s="228" t="s">
        <v>308</v>
      </c>
      <c r="D58" s="229" t="s">
        <v>25</v>
      </c>
      <c r="E58" s="228" t="s">
        <v>303</v>
      </c>
      <c r="F58" s="260">
        <v>90000</v>
      </c>
      <c r="G58" s="261"/>
    </row>
    <row r="59" spans="2:7" ht="18.75" customHeight="1" x14ac:dyDescent="0.25">
      <c r="B59" s="215">
        <v>11</v>
      </c>
      <c r="C59" s="216" t="s">
        <v>309</v>
      </c>
      <c r="D59" s="217" t="s">
        <v>25</v>
      </c>
      <c r="E59" s="216" t="s">
        <v>303</v>
      </c>
      <c r="F59" s="262">
        <v>90000</v>
      </c>
      <c r="G59" s="263"/>
    </row>
    <row r="60" spans="2:7" ht="18.75" customHeight="1" x14ac:dyDescent="0.25">
      <c r="B60" s="227">
        <v>12</v>
      </c>
      <c r="C60" s="228" t="s">
        <v>310</v>
      </c>
      <c r="D60" s="229" t="s">
        <v>25</v>
      </c>
      <c r="E60" s="228" t="s">
        <v>301</v>
      </c>
      <c r="F60" s="260">
        <v>180000</v>
      </c>
      <c r="G60" s="261"/>
    </row>
    <row r="61" spans="2:7" ht="18.75" customHeight="1" x14ac:dyDescent="0.25">
      <c r="B61" s="215">
        <v>13</v>
      </c>
      <c r="C61" s="216" t="s">
        <v>154</v>
      </c>
      <c r="D61" s="217" t="s">
        <v>25</v>
      </c>
      <c r="E61" s="216" t="s">
        <v>303</v>
      </c>
      <c r="F61" s="262">
        <v>90000</v>
      </c>
      <c r="G61" s="263"/>
    </row>
    <row r="62" spans="2:7" ht="18.75" customHeight="1" x14ac:dyDescent="0.25">
      <c r="B62" s="227">
        <v>14</v>
      </c>
      <c r="C62" s="228" t="s">
        <v>156</v>
      </c>
      <c r="D62" s="229" t="s">
        <v>25</v>
      </c>
      <c r="E62" s="228" t="s">
        <v>303</v>
      </c>
      <c r="F62" s="260">
        <v>90000</v>
      </c>
      <c r="G62" s="261"/>
    </row>
    <row r="63" spans="2:7" ht="18.75" customHeight="1" x14ac:dyDescent="0.25">
      <c r="B63" s="264">
        <v>15</v>
      </c>
      <c r="C63" s="265" t="s">
        <v>312</v>
      </c>
      <c r="D63" s="217" t="s">
        <v>25</v>
      </c>
      <c r="E63" s="216" t="s">
        <v>303</v>
      </c>
      <c r="F63" s="266">
        <v>180000</v>
      </c>
      <c r="G63" s="267"/>
    </row>
    <row r="64" spans="2:7" ht="18.75" customHeight="1" x14ac:dyDescent="0.25">
      <c r="B64" s="268">
        <v>16</v>
      </c>
      <c r="C64" s="269" t="s">
        <v>313</v>
      </c>
      <c r="D64" s="229" t="s">
        <v>25</v>
      </c>
      <c r="E64" s="228" t="s">
        <v>303</v>
      </c>
      <c r="F64" s="270">
        <v>90000</v>
      </c>
      <c r="G64" s="271"/>
    </row>
    <row r="65" spans="2:7" ht="18.75" customHeight="1" thickBot="1" x14ac:dyDescent="0.3">
      <c r="B65" s="272">
        <v>17</v>
      </c>
      <c r="C65" s="273" t="s">
        <v>311</v>
      </c>
      <c r="D65" s="274" t="s">
        <v>25</v>
      </c>
      <c r="E65" s="273" t="s">
        <v>303</v>
      </c>
      <c r="F65" s="275">
        <v>90000</v>
      </c>
      <c r="G65" s="276"/>
    </row>
    <row r="66" spans="2:7" s="185" customFormat="1" ht="18.75" customHeight="1" thickTop="1" thickBot="1" x14ac:dyDescent="0.3">
      <c r="B66" s="210" t="s">
        <v>64</v>
      </c>
      <c r="C66" s="211" t="s">
        <v>425</v>
      </c>
      <c r="D66" s="212"/>
      <c r="E66" s="212"/>
      <c r="F66" s="213"/>
      <c r="G66" s="214"/>
    </row>
    <row r="67" spans="2:7" s="185" customFormat="1" ht="18.75" customHeight="1" thickTop="1" x14ac:dyDescent="0.25">
      <c r="B67" s="255">
        <v>1</v>
      </c>
      <c r="C67" s="277" t="s">
        <v>430</v>
      </c>
      <c r="D67" s="257"/>
      <c r="E67" s="256"/>
      <c r="F67" s="258">
        <v>250000</v>
      </c>
      <c r="G67" s="259"/>
    </row>
    <row r="68" spans="2:7" s="185" customFormat="1" ht="18.75" customHeight="1" x14ac:dyDescent="0.25">
      <c r="B68" s="227">
        <v>2</v>
      </c>
      <c r="C68" s="278" t="s">
        <v>431</v>
      </c>
      <c r="D68" s="229"/>
      <c r="E68" s="228"/>
      <c r="F68" s="260">
        <v>250000</v>
      </c>
      <c r="G68" s="261"/>
    </row>
    <row r="69" spans="2:7" ht="18.75" customHeight="1" x14ac:dyDescent="0.25">
      <c r="B69" s="215">
        <v>3</v>
      </c>
      <c r="C69" s="279" t="s">
        <v>432</v>
      </c>
      <c r="D69" s="217"/>
      <c r="E69" s="216"/>
      <c r="F69" s="262">
        <v>105000</v>
      </c>
      <c r="G69" s="263"/>
    </row>
    <row r="70" spans="2:7" ht="18.75" customHeight="1" x14ac:dyDescent="0.25">
      <c r="B70" s="227">
        <v>4</v>
      </c>
      <c r="C70" s="278" t="s">
        <v>433</v>
      </c>
      <c r="D70" s="229"/>
      <c r="E70" s="228"/>
      <c r="F70" s="260">
        <v>75000</v>
      </c>
      <c r="G70" s="261"/>
    </row>
    <row r="71" spans="2:7" ht="18.75" customHeight="1" x14ac:dyDescent="0.25">
      <c r="B71" s="215">
        <v>5</v>
      </c>
      <c r="C71" s="279" t="s">
        <v>434</v>
      </c>
      <c r="D71" s="217"/>
      <c r="E71" s="216"/>
      <c r="F71" s="262">
        <v>105000</v>
      </c>
      <c r="G71" s="263"/>
    </row>
    <row r="72" spans="2:7" ht="18.75" customHeight="1" x14ac:dyDescent="0.25">
      <c r="B72" s="227">
        <v>6</v>
      </c>
      <c r="C72" s="278" t="s">
        <v>435</v>
      </c>
      <c r="D72" s="229"/>
      <c r="E72" s="228"/>
      <c r="F72" s="260">
        <v>105000</v>
      </c>
      <c r="G72" s="261"/>
    </row>
    <row r="73" spans="2:7" ht="18.75" customHeight="1" x14ac:dyDescent="0.25">
      <c r="B73" s="215">
        <v>7</v>
      </c>
      <c r="C73" s="279" t="s">
        <v>426</v>
      </c>
      <c r="D73" s="217"/>
      <c r="E73" s="216"/>
      <c r="F73" s="262">
        <v>36000</v>
      </c>
      <c r="G73" s="263"/>
    </row>
    <row r="74" spans="2:7" ht="18.75" customHeight="1" x14ac:dyDescent="0.25">
      <c r="B74" s="227">
        <v>8</v>
      </c>
      <c r="C74" s="278" t="s">
        <v>427</v>
      </c>
      <c r="D74" s="229"/>
      <c r="E74" s="228"/>
      <c r="F74" s="260">
        <v>60000</v>
      </c>
      <c r="G74" s="261"/>
    </row>
    <row r="75" spans="2:7" ht="18.75" customHeight="1" x14ac:dyDescent="0.25">
      <c r="B75" s="215">
        <v>9</v>
      </c>
      <c r="C75" s="279" t="s">
        <v>428</v>
      </c>
      <c r="D75" s="217"/>
      <c r="E75" s="216"/>
      <c r="F75" s="262">
        <v>117000</v>
      </c>
      <c r="G75" s="263"/>
    </row>
    <row r="76" spans="2:7" ht="18.75" customHeight="1" thickBot="1" x14ac:dyDescent="0.3">
      <c r="B76" s="227">
        <v>10</v>
      </c>
      <c r="C76" s="278" t="s">
        <v>429</v>
      </c>
      <c r="D76" s="229"/>
      <c r="E76" s="228"/>
      <c r="F76" s="260">
        <v>250000</v>
      </c>
      <c r="G76" s="261"/>
    </row>
    <row r="77" spans="2:7" ht="18.75" customHeight="1" thickTop="1" thickBot="1" x14ac:dyDescent="0.3">
      <c r="B77" s="210" t="s">
        <v>78</v>
      </c>
      <c r="C77" s="211" t="s">
        <v>425</v>
      </c>
      <c r="D77" s="212"/>
      <c r="E77" s="212"/>
      <c r="F77" s="213"/>
      <c r="G77" s="214"/>
    </row>
    <row r="78" spans="2:7" ht="18.75" customHeight="1" thickTop="1" x14ac:dyDescent="0.25">
      <c r="B78" s="255">
        <v>1</v>
      </c>
      <c r="C78" s="277" t="s">
        <v>862</v>
      </c>
      <c r="D78" s="257"/>
      <c r="E78" s="256"/>
      <c r="F78" s="258">
        <v>60000</v>
      </c>
      <c r="G78" s="259"/>
    </row>
    <row r="79" spans="2:7" ht="18.75" customHeight="1" x14ac:dyDescent="0.25">
      <c r="B79" s="227">
        <v>2</v>
      </c>
      <c r="C79" s="278" t="s">
        <v>863</v>
      </c>
      <c r="D79" s="229"/>
      <c r="E79" s="228"/>
      <c r="F79" s="260">
        <v>60000</v>
      </c>
      <c r="G79" s="261"/>
    </row>
    <row r="80" spans="2:7" ht="18.75" customHeight="1" x14ac:dyDescent="0.25">
      <c r="B80" s="687"/>
      <c r="C80" s="688"/>
      <c r="D80" s="687"/>
      <c r="E80" s="689"/>
      <c r="F80" s="690"/>
      <c r="G80" s="691"/>
    </row>
    <row r="81" spans="2:7" ht="18.75" customHeight="1" x14ac:dyDescent="0.25">
      <c r="B81" s="687"/>
      <c r="C81" s="688"/>
      <c r="D81" s="687"/>
      <c r="E81" s="689"/>
      <c r="F81" s="690"/>
      <c r="G81" s="691"/>
    </row>
    <row r="82" spans="2:7" ht="18.75" customHeight="1" x14ac:dyDescent="0.25">
      <c r="B82" s="687"/>
      <c r="C82" s="688"/>
      <c r="D82" s="687"/>
      <c r="E82" s="689"/>
      <c r="F82" s="690"/>
      <c r="G82" s="691"/>
    </row>
    <row r="83" spans="2:7" ht="18.75" customHeight="1" x14ac:dyDescent="0.4">
      <c r="B83" s="16"/>
      <c r="C83" s="17"/>
      <c r="D83" s="16"/>
      <c r="E83" s="16"/>
      <c r="F83" s="186"/>
      <c r="G83" s="18"/>
    </row>
    <row r="84" spans="2:7" ht="18.75" customHeight="1" x14ac:dyDescent="0.25">
      <c r="B84" s="752" t="s">
        <v>370</v>
      </c>
      <c r="C84" s="752"/>
      <c r="D84" s="752"/>
      <c r="E84" s="752"/>
      <c r="F84" s="752"/>
      <c r="G84" s="752"/>
    </row>
  </sheetData>
  <mergeCells count="13">
    <mergeCell ref="I14:I16"/>
    <mergeCell ref="G12:G33"/>
    <mergeCell ref="G35:G47"/>
    <mergeCell ref="B84:G84"/>
    <mergeCell ref="C2:G2"/>
    <mergeCell ref="C3:G3"/>
    <mergeCell ref="B6:D6"/>
    <mergeCell ref="C8:G8"/>
    <mergeCell ref="F9:G9"/>
    <mergeCell ref="B8:B10"/>
    <mergeCell ref="C9:C10"/>
    <mergeCell ref="D9:D10"/>
    <mergeCell ref="E9:E10"/>
  </mergeCells>
  <pageMargins left="0.39370078740157483" right="0.39370078740157483" top="1.1811023622047245" bottom="0.74803149606299213" header="0.31496062992125984" footer="0.31496062992125984"/>
  <pageSetup paperSize="9" scale="78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G34"/>
  <sheetViews>
    <sheetView topLeftCell="A10" zoomScaleNormal="100" workbookViewId="0">
      <selection activeCell="C32" sqref="C32"/>
    </sheetView>
  </sheetViews>
  <sheetFormatPr defaultRowHeight="15" x14ac:dyDescent="0.25"/>
  <cols>
    <col min="1" max="1" width="6.140625" customWidth="1"/>
    <col min="2" max="2" width="9.140625" customWidth="1"/>
    <col min="3" max="3" width="29.5703125" customWidth="1"/>
    <col min="4" max="4" width="17.42578125" customWidth="1"/>
    <col min="5" max="5" width="34.42578125" customWidth="1"/>
    <col min="6" max="6" width="22.140625" customWidth="1"/>
    <col min="7" max="7" width="25.42578125" customWidth="1"/>
  </cols>
  <sheetData>
    <row r="1" spans="2:7" ht="18.75" customHeight="1" x14ac:dyDescent="0.25"/>
    <row r="2" spans="2:7" ht="18" customHeight="1" x14ac:dyDescent="0.25">
      <c r="C2" s="729" t="s">
        <v>0</v>
      </c>
      <c r="D2" s="729"/>
      <c r="E2" s="729"/>
      <c r="F2" s="729"/>
    </row>
    <row r="3" spans="2:7" ht="18" customHeight="1" x14ac:dyDescent="0.25">
      <c r="C3" s="729" t="s">
        <v>1</v>
      </c>
      <c r="D3" s="729"/>
      <c r="E3" s="729"/>
      <c r="F3" s="729"/>
    </row>
    <row r="6" spans="2:7" ht="15.75" customHeight="1" x14ac:dyDescent="0.25">
      <c r="B6" s="733" t="s">
        <v>420</v>
      </c>
      <c r="C6" s="733"/>
      <c r="D6" s="733"/>
      <c r="E6" s="5"/>
      <c r="F6" s="5"/>
    </row>
    <row r="7" spans="2:7" ht="18" customHeight="1" thickBot="1" x14ac:dyDescent="0.3">
      <c r="B7" s="117"/>
      <c r="C7" s="117"/>
      <c r="D7" s="5"/>
      <c r="E7" s="5"/>
      <c r="F7" s="5"/>
    </row>
    <row r="8" spans="2:7" ht="18.75" customHeight="1" thickTop="1" x14ac:dyDescent="0.25">
      <c r="B8" s="761" t="s">
        <v>3</v>
      </c>
      <c r="C8" s="763" t="s">
        <v>4</v>
      </c>
      <c r="D8" s="763"/>
      <c r="E8" s="763"/>
      <c r="F8" s="764"/>
    </row>
    <row r="9" spans="2:7" ht="39.75" customHeight="1" thickBot="1" x14ac:dyDescent="0.3">
      <c r="B9" s="762"/>
      <c r="C9" s="657" t="s">
        <v>5</v>
      </c>
      <c r="D9" s="657" t="s">
        <v>6</v>
      </c>
      <c r="E9" s="657" t="s">
        <v>7</v>
      </c>
      <c r="F9" s="658" t="s">
        <v>477</v>
      </c>
    </row>
    <row r="10" spans="2:7" ht="19.5" customHeight="1" thickTop="1" thickBot="1" x14ac:dyDescent="0.3">
      <c r="B10" s="661" t="s">
        <v>8</v>
      </c>
      <c r="C10" s="662" t="s">
        <v>340</v>
      </c>
      <c r="D10" s="663"/>
      <c r="E10" s="663"/>
      <c r="F10" s="664"/>
    </row>
    <row r="11" spans="2:7" ht="19.5" customHeight="1" thickTop="1" x14ac:dyDescent="0.25">
      <c r="B11" s="665">
        <v>1</v>
      </c>
      <c r="C11" s="666" t="s">
        <v>300</v>
      </c>
      <c r="D11" s="667" t="s">
        <v>25</v>
      </c>
      <c r="E11" s="668" t="s">
        <v>352</v>
      </c>
      <c r="F11" s="669">
        <v>40000</v>
      </c>
      <c r="G11" s="760"/>
    </row>
    <row r="12" spans="2:7" ht="20.25" customHeight="1" x14ac:dyDescent="0.25">
      <c r="B12" s="508">
        <v>2</v>
      </c>
      <c r="C12" s="499" t="s">
        <v>309</v>
      </c>
      <c r="D12" s="670" t="s">
        <v>25</v>
      </c>
      <c r="E12" s="671" t="s">
        <v>353</v>
      </c>
      <c r="F12" s="672">
        <v>40000</v>
      </c>
      <c r="G12" s="760"/>
    </row>
    <row r="13" spans="2:7" ht="19.5" customHeight="1" x14ac:dyDescent="0.25">
      <c r="B13" s="673">
        <v>3</v>
      </c>
      <c r="C13" s="674" t="s">
        <v>341</v>
      </c>
      <c r="D13" s="675" t="s">
        <v>25</v>
      </c>
      <c r="E13" s="676" t="s">
        <v>353</v>
      </c>
      <c r="F13" s="677">
        <v>40000</v>
      </c>
      <c r="G13" s="760"/>
    </row>
    <row r="14" spans="2:7" ht="19.5" customHeight="1" x14ac:dyDescent="0.25">
      <c r="B14" s="508">
        <v>4</v>
      </c>
      <c r="C14" s="499" t="s">
        <v>342</v>
      </c>
      <c r="D14" s="670" t="s">
        <v>25</v>
      </c>
      <c r="E14" s="671" t="s">
        <v>353</v>
      </c>
      <c r="F14" s="672">
        <v>40000</v>
      </c>
      <c r="G14" s="760"/>
    </row>
    <row r="15" spans="2:7" ht="19.5" customHeight="1" x14ac:dyDescent="0.25">
      <c r="B15" s="673">
        <v>5</v>
      </c>
      <c r="C15" s="674" t="s">
        <v>302</v>
      </c>
      <c r="D15" s="675" t="s">
        <v>25</v>
      </c>
      <c r="E15" s="676" t="s">
        <v>353</v>
      </c>
      <c r="F15" s="677">
        <v>40000</v>
      </c>
      <c r="G15" s="760"/>
    </row>
    <row r="16" spans="2:7" ht="19.5" customHeight="1" x14ac:dyDescent="0.25">
      <c r="B16" s="508">
        <v>6</v>
      </c>
      <c r="C16" s="499" t="s">
        <v>290</v>
      </c>
      <c r="D16" s="670" t="s">
        <v>25</v>
      </c>
      <c r="E16" s="671" t="s">
        <v>354</v>
      </c>
      <c r="F16" s="672">
        <v>40000</v>
      </c>
      <c r="G16" s="760"/>
    </row>
    <row r="17" spans="2:7" ht="19.5" customHeight="1" x14ac:dyDescent="0.25">
      <c r="B17" s="673">
        <v>7</v>
      </c>
      <c r="C17" s="674" t="s">
        <v>343</v>
      </c>
      <c r="D17" s="675" t="s">
        <v>25</v>
      </c>
      <c r="E17" s="676" t="s">
        <v>353</v>
      </c>
      <c r="F17" s="677">
        <v>40000</v>
      </c>
      <c r="G17" s="760"/>
    </row>
    <row r="18" spans="2:7" ht="19.5" customHeight="1" x14ac:dyDescent="0.25">
      <c r="B18" s="508">
        <v>8</v>
      </c>
      <c r="C18" s="499" t="s">
        <v>344</v>
      </c>
      <c r="D18" s="670" t="s">
        <v>25</v>
      </c>
      <c r="E18" s="671" t="s">
        <v>352</v>
      </c>
      <c r="F18" s="672">
        <v>40000</v>
      </c>
      <c r="G18" s="760"/>
    </row>
    <row r="19" spans="2:7" ht="19.5" customHeight="1" x14ac:dyDescent="0.25">
      <c r="B19" s="673">
        <v>9</v>
      </c>
      <c r="C19" s="674" t="s">
        <v>312</v>
      </c>
      <c r="D19" s="675" t="s">
        <v>25</v>
      </c>
      <c r="E19" s="676" t="s">
        <v>353</v>
      </c>
      <c r="F19" s="677">
        <v>40000</v>
      </c>
      <c r="G19" s="760"/>
    </row>
    <row r="20" spans="2:7" ht="19.5" customHeight="1" x14ac:dyDescent="0.25">
      <c r="B20" s="508">
        <v>10</v>
      </c>
      <c r="C20" s="499" t="s">
        <v>155</v>
      </c>
      <c r="D20" s="670" t="s">
        <v>25</v>
      </c>
      <c r="E20" s="671" t="s">
        <v>353</v>
      </c>
      <c r="F20" s="672">
        <v>40000</v>
      </c>
      <c r="G20" s="760"/>
    </row>
    <row r="21" spans="2:7" ht="19.5" customHeight="1" x14ac:dyDescent="0.25">
      <c r="B21" s="673">
        <v>11</v>
      </c>
      <c r="C21" s="674" t="s">
        <v>156</v>
      </c>
      <c r="D21" s="675" t="s">
        <v>25</v>
      </c>
      <c r="E21" s="676" t="s">
        <v>353</v>
      </c>
      <c r="F21" s="677">
        <v>40000</v>
      </c>
      <c r="G21" s="760"/>
    </row>
    <row r="22" spans="2:7" ht="19.5" customHeight="1" x14ac:dyDescent="0.25">
      <c r="B22" s="508">
        <v>12</v>
      </c>
      <c r="C22" s="499" t="s">
        <v>310</v>
      </c>
      <c r="D22" s="670" t="s">
        <v>25</v>
      </c>
      <c r="E22" s="671" t="s">
        <v>352</v>
      </c>
      <c r="F22" s="672">
        <v>40000</v>
      </c>
      <c r="G22" s="760"/>
    </row>
    <row r="23" spans="2:7" ht="19.5" customHeight="1" x14ac:dyDescent="0.25">
      <c r="B23" s="673">
        <v>13</v>
      </c>
      <c r="C23" s="674" t="s">
        <v>306</v>
      </c>
      <c r="D23" s="675" t="s">
        <v>25</v>
      </c>
      <c r="E23" s="676" t="s">
        <v>353</v>
      </c>
      <c r="F23" s="677">
        <v>40000</v>
      </c>
      <c r="G23" s="760"/>
    </row>
    <row r="24" spans="2:7" ht="19.5" customHeight="1" x14ac:dyDescent="0.25">
      <c r="B24" s="508">
        <v>14</v>
      </c>
      <c r="C24" s="499" t="s">
        <v>157</v>
      </c>
      <c r="D24" s="670" t="s">
        <v>25</v>
      </c>
      <c r="E24" s="671" t="s">
        <v>353</v>
      </c>
      <c r="F24" s="672">
        <v>40000</v>
      </c>
      <c r="G24" s="760"/>
    </row>
    <row r="25" spans="2:7" ht="19.5" customHeight="1" thickBot="1" x14ac:dyDescent="0.3">
      <c r="B25" s="678">
        <v>15</v>
      </c>
      <c r="C25" s="679" t="s">
        <v>305</v>
      </c>
      <c r="D25" s="675" t="s">
        <v>25</v>
      </c>
      <c r="E25" s="676" t="s">
        <v>353</v>
      </c>
      <c r="F25" s="680">
        <v>40000</v>
      </c>
      <c r="G25" s="760"/>
    </row>
    <row r="26" spans="2:7" ht="19.5" customHeight="1" thickTop="1" thickBot="1" x14ac:dyDescent="0.3">
      <c r="B26" s="661" t="s">
        <v>40</v>
      </c>
      <c r="C26" s="662" t="s">
        <v>345</v>
      </c>
      <c r="D26" s="663"/>
      <c r="E26" s="663"/>
      <c r="F26" s="681"/>
      <c r="G26" s="760"/>
    </row>
    <row r="27" spans="2:7" ht="19.5" customHeight="1" thickTop="1" x14ac:dyDescent="0.25">
      <c r="B27" s="673">
        <v>1</v>
      </c>
      <c r="C27" s="674" t="s">
        <v>346</v>
      </c>
      <c r="D27" s="675" t="s">
        <v>25</v>
      </c>
      <c r="E27" s="676" t="s">
        <v>355</v>
      </c>
      <c r="F27" s="677">
        <v>40000</v>
      </c>
      <c r="G27" s="760"/>
    </row>
    <row r="28" spans="2:7" ht="19.5" customHeight="1" x14ac:dyDescent="0.25">
      <c r="B28" s="508">
        <v>2</v>
      </c>
      <c r="C28" s="499" t="s">
        <v>347</v>
      </c>
      <c r="D28" s="670" t="s">
        <v>25</v>
      </c>
      <c r="E28" s="671" t="s">
        <v>356</v>
      </c>
      <c r="F28" s="672">
        <v>40000</v>
      </c>
      <c r="G28" s="760"/>
    </row>
    <row r="29" spans="2:7" ht="19.5" customHeight="1" x14ac:dyDescent="0.25">
      <c r="B29" s="673">
        <v>3</v>
      </c>
      <c r="C29" s="674" t="s">
        <v>348</v>
      </c>
      <c r="D29" s="675" t="s">
        <v>25</v>
      </c>
      <c r="E29" s="676" t="s">
        <v>357</v>
      </c>
      <c r="F29" s="677">
        <v>40000</v>
      </c>
      <c r="G29" s="760"/>
    </row>
    <row r="30" spans="2:7" ht="19.5" customHeight="1" x14ac:dyDescent="0.25">
      <c r="B30" s="508">
        <v>4</v>
      </c>
      <c r="C30" s="499" t="s">
        <v>349</v>
      </c>
      <c r="D30" s="670" t="s">
        <v>25</v>
      </c>
      <c r="E30" s="671" t="s">
        <v>358</v>
      </c>
      <c r="F30" s="672">
        <v>40000</v>
      </c>
      <c r="G30" s="760"/>
    </row>
    <row r="31" spans="2:7" ht="19.5" customHeight="1" x14ac:dyDescent="0.25">
      <c r="B31" s="673">
        <v>5</v>
      </c>
      <c r="C31" s="674" t="s">
        <v>350</v>
      </c>
      <c r="D31" s="675" t="s">
        <v>25</v>
      </c>
      <c r="E31" s="676" t="s">
        <v>359</v>
      </c>
      <c r="F31" s="677">
        <v>40000</v>
      </c>
      <c r="G31" s="760"/>
    </row>
    <row r="32" spans="2:7" ht="19.5" customHeight="1" thickBot="1" x14ac:dyDescent="0.3">
      <c r="B32" s="682">
        <v>6</v>
      </c>
      <c r="C32" s="505" t="s">
        <v>351</v>
      </c>
      <c r="D32" s="683" t="s">
        <v>25</v>
      </c>
      <c r="E32" s="684" t="s">
        <v>360</v>
      </c>
      <c r="F32" s="685">
        <v>40000</v>
      </c>
      <c r="G32" s="760"/>
    </row>
    <row r="33" spans="2:6" ht="18" thickTop="1" x14ac:dyDescent="0.4">
      <c r="B33" s="16"/>
      <c r="C33" s="17"/>
      <c r="D33" s="16"/>
      <c r="E33" s="16"/>
      <c r="F33" s="18"/>
    </row>
    <row r="34" spans="2:6" x14ac:dyDescent="0.25">
      <c r="B34" s="731" t="s">
        <v>113</v>
      </c>
      <c r="C34" s="731"/>
      <c r="D34" s="731"/>
      <c r="E34" s="731"/>
      <c r="F34" s="731"/>
    </row>
  </sheetData>
  <mergeCells count="7">
    <mergeCell ref="G11:G32"/>
    <mergeCell ref="B34:F34"/>
    <mergeCell ref="C2:F2"/>
    <mergeCell ref="C3:F3"/>
    <mergeCell ref="B6:D6"/>
    <mergeCell ref="B8:B9"/>
    <mergeCell ref="C8:F8"/>
  </mergeCells>
  <pageMargins left="0.52" right="0.39370078740157483" top="1.1811023622047245" bottom="0.74803149606299213" header="0.31496062992125984" footer="0.31496062992125984"/>
  <pageSetup paperSize="9" scale="85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2:H47"/>
  <sheetViews>
    <sheetView topLeftCell="A42" workbookViewId="0">
      <selection activeCell="C42" sqref="C42:C46"/>
    </sheetView>
  </sheetViews>
  <sheetFormatPr defaultRowHeight="15" x14ac:dyDescent="0.25"/>
  <cols>
    <col min="2" max="2" width="6.5703125" customWidth="1"/>
    <col min="3" max="3" width="16" customWidth="1"/>
    <col min="4" max="4" width="24.140625" customWidth="1"/>
    <col min="5" max="5" width="30.28515625" customWidth="1"/>
    <col min="6" max="6" width="22.5703125" customWidth="1"/>
    <col min="7" max="7" width="11.5703125" customWidth="1"/>
    <col min="8" max="8" width="15.85546875" customWidth="1"/>
  </cols>
  <sheetData>
    <row r="2" spans="2:8" ht="19.5" x14ac:dyDescent="0.25">
      <c r="B2" s="729" t="s">
        <v>0</v>
      </c>
      <c r="C2" s="729"/>
      <c r="D2" s="729"/>
      <c r="E2" s="729"/>
      <c r="F2" s="729"/>
      <c r="G2" s="729"/>
    </row>
    <row r="3" spans="2:8" ht="19.5" x14ac:dyDescent="0.25">
      <c r="B3" s="729" t="s">
        <v>1</v>
      </c>
      <c r="C3" s="729"/>
      <c r="D3" s="729"/>
      <c r="E3" s="729"/>
      <c r="F3" s="729"/>
      <c r="G3" s="729"/>
    </row>
    <row r="6" spans="2:8" x14ac:dyDescent="0.25">
      <c r="B6" s="733" t="s">
        <v>421</v>
      </c>
      <c r="C6" s="733"/>
      <c r="D6" s="733"/>
      <c r="E6" s="5"/>
    </row>
    <row r="7" spans="2:8" ht="19.5" thickBot="1" x14ac:dyDescent="0.35">
      <c r="B7" s="610"/>
      <c r="C7" s="610"/>
      <c r="D7" s="611"/>
    </row>
    <row r="8" spans="2:8" ht="33" thickTop="1" thickBot="1" x14ac:dyDescent="0.3">
      <c r="B8" s="613" t="s">
        <v>373</v>
      </c>
      <c r="C8" s="614" t="s">
        <v>787</v>
      </c>
      <c r="D8" s="614" t="s">
        <v>788</v>
      </c>
      <c r="E8" s="614" t="s">
        <v>789</v>
      </c>
      <c r="F8" s="614" t="s">
        <v>833</v>
      </c>
      <c r="G8" s="635" t="s">
        <v>790</v>
      </c>
      <c r="H8" s="636" t="s">
        <v>842</v>
      </c>
    </row>
    <row r="9" spans="2:8" ht="18.75" customHeight="1" thickTop="1" x14ac:dyDescent="0.25">
      <c r="B9" s="620">
        <v>1</v>
      </c>
      <c r="C9" s="631" t="s">
        <v>813</v>
      </c>
      <c r="D9" s="772" t="s">
        <v>814</v>
      </c>
      <c r="E9" s="642" t="s">
        <v>815</v>
      </c>
      <c r="F9" s="617" t="s">
        <v>794</v>
      </c>
      <c r="G9" s="782" t="s">
        <v>816</v>
      </c>
      <c r="H9" s="783">
        <v>750000</v>
      </c>
    </row>
    <row r="10" spans="2:8" ht="15.75" x14ac:dyDescent="0.25">
      <c r="B10" s="621"/>
      <c r="C10" s="632"/>
      <c r="D10" s="773"/>
      <c r="E10" s="643" t="s">
        <v>817</v>
      </c>
      <c r="F10" s="618"/>
      <c r="G10" s="780"/>
      <c r="H10" s="784"/>
    </row>
    <row r="11" spans="2:8" ht="15.75" x14ac:dyDescent="0.25">
      <c r="B11" s="622"/>
      <c r="C11" s="633"/>
      <c r="D11" s="774"/>
      <c r="E11" s="616" t="s">
        <v>818</v>
      </c>
      <c r="F11" s="619"/>
      <c r="G11" s="781"/>
      <c r="H11" s="785"/>
    </row>
    <row r="12" spans="2:8" ht="30" customHeight="1" x14ac:dyDescent="0.25">
      <c r="B12" s="623">
        <v>2</v>
      </c>
      <c r="C12" s="628" t="s">
        <v>819</v>
      </c>
      <c r="D12" s="628" t="s">
        <v>362</v>
      </c>
      <c r="E12" s="644" t="s">
        <v>820</v>
      </c>
      <c r="F12" s="626" t="s">
        <v>808</v>
      </c>
      <c r="G12" s="779" t="s">
        <v>795</v>
      </c>
      <c r="H12" s="786">
        <v>800000</v>
      </c>
    </row>
    <row r="13" spans="2:8" ht="31.5" customHeight="1" x14ac:dyDescent="0.25">
      <c r="B13" s="624"/>
      <c r="C13" s="632"/>
      <c r="D13" s="629"/>
      <c r="E13" s="643" t="s">
        <v>821</v>
      </c>
      <c r="F13" s="618"/>
      <c r="G13" s="780"/>
      <c r="H13" s="784"/>
    </row>
    <row r="14" spans="2:8" ht="15.75" customHeight="1" x14ac:dyDescent="0.25">
      <c r="B14" s="624"/>
      <c r="C14" s="632"/>
      <c r="D14" s="629"/>
      <c r="E14" s="644" t="s">
        <v>822</v>
      </c>
      <c r="F14" s="618"/>
      <c r="G14" s="780"/>
      <c r="H14" s="784"/>
    </row>
    <row r="15" spans="2:8" ht="15.75" customHeight="1" x14ac:dyDescent="0.25">
      <c r="B15" s="624"/>
      <c r="C15" s="632"/>
      <c r="D15" s="629"/>
      <c r="E15" s="615" t="s">
        <v>823</v>
      </c>
      <c r="F15" s="618"/>
      <c r="G15" s="780"/>
      <c r="H15" s="784"/>
    </row>
    <row r="16" spans="2:8" ht="17.25" customHeight="1" x14ac:dyDescent="0.25">
      <c r="B16" s="625"/>
      <c r="C16" s="633"/>
      <c r="D16" s="630"/>
      <c r="E16" s="616" t="s">
        <v>824</v>
      </c>
      <c r="F16" s="619"/>
      <c r="G16" s="781"/>
      <c r="H16" s="785"/>
    </row>
    <row r="17" spans="2:8" ht="15.75" x14ac:dyDescent="0.25">
      <c r="B17" s="627">
        <v>3</v>
      </c>
      <c r="C17" s="634" t="s">
        <v>813</v>
      </c>
      <c r="D17" s="790" t="s">
        <v>361</v>
      </c>
      <c r="E17" s="645" t="s">
        <v>843</v>
      </c>
      <c r="F17" s="626" t="s">
        <v>794</v>
      </c>
      <c r="G17" s="779" t="s">
        <v>795</v>
      </c>
      <c r="H17" s="786">
        <v>1000000</v>
      </c>
    </row>
    <row r="18" spans="2:8" ht="15.75" x14ac:dyDescent="0.25">
      <c r="B18" s="624"/>
      <c r="C18" s="632"/>
      <c r="D18" s="791"/>
      <c r="E18" s="615">
        <v>68.7</v>
      </c>
      <c r="F18" s="618"/>
      <c r="G18" s="780"/>
      <c r="H18" s="784"/>
    </row>
    <row r="19" spans="2:8" ht="15.75" x14ac:dyDescent="0.25">
      <c r="B19" s="624"/>
      <c r="C19" s="632"/>
      <c r="D19" s="791"/>
      <c r="E19" s="616">
        <v>101.6</v>
      </c>
      <c r="F19" s="618"/>
      <c r="G19" s="780"/>
      <c r="H19" s="784"/>
    </row>
    <row r="20" spans="2:8" ht="15.75" x14ac:dyDescent="0.25">
      <c r="B20" s="624"/>
      <c r="C20" s="632"/>
      <c r="D20" s="791"/>
      <c r="E20" s="646" t="s">
        <v>844</v>
      </c>
      <c r="F20" s="618"/>
      <c r="G20" s="780"/>
      <c r="H20" s="784"/>
    </row>
    <row r="21" spans="2:8" ht="15.75" x14ac:dyDescent="0.25">
      <c r="B21" s="624"/>
      <c r="C21" s="632"/>
      <c r="D21" s="791"/>
      <c r="E21" s="615">
        <v>81.400000000000006</v>
      </c>
      <c r="F21" s="618"/>
      <c r="G21" s="780"/>
      <c r="H21" s="784"/>
    </row>
    <row r="22" spans="2:8" ht="15.75" x14ac:dyDescent="0.25">
      <c r="B22" s="625"/>
      <c r="C22" s="633"/>
      <c r="D22" s="792"/>
      <c r="E22" s="616">
        <v>101</v>
      </c>
      <c r="F22" s="619"/>
      <c r="G22" s="781"/>
      <c r="H22" s="785"/>
    </row>
    <row r="23" spans="2:8" ht="15.75" x14ac:dyDescent="0.25">
      <c r="B23" s="641">
        <v>4</v>
      </c>
      <c r="C23" s="632" t="s">
        <v>825</v>
      </c>
      <c r="D23" s="773" t="s">
        <v>826</v>
      </c>
      <c r="E23" s="643" t="s">
        <v>827</v>
      </c>
      <c r="F23" s="618" t="s">
        <v>808</v>
      </c>
      <c r="G23" s="780" t="s">
        <v>795</v>
      </c>
      <c r="H23" s="786">
        <v>1000000</v>
      </c>
    </row>
    <row r="24" spans="2:8" ht="15.75" x14ac:dyDescent="0.25">
      <c r="B24" s="624"/>
      <c r="C24" s="632"/>
      <c r="D24" s="773"/>
      <c r="E24" s="643" t="s">
        <v>828</v>
      </c>
      <c r="F24" s="618"/>
      <c r="G24" s="780"/>
      <c r="H24" s="784"/>
    </row>
    <row r="25" spans="2:8" ht="15.75" x14ac:dyDescent="0.25">
      <c r="B25" s="624"/>
      <c r="C25" s="632"/>
      <c r="D25" s="773"/>
      <c r="E25" s="643" t="s">
        <v>829</v>
      </c>
      <c r="F25" s="618"/>
      <c r="G25" s="780"/>
      <c r="H25" s="784"/>
    </row>
    <row r="26" spans="2:8" ht="15.75" x14ac:dyDescent="0.25">
      <c r="B26" s="624"/>
      <c r="C26" s="632"/>
      <c r="D26" s="773"/>
      <c r="E26" s="643" t="s">
        <v>830</v>
      </c>
      <c r="F26" s="618"/>
      <c r="G26" s="780"/>
      <c r="H26" s="784"/>
    </row>
    <row r="27" spans="2:8" ht="15.75" x14ac:dyDescent="0.25">
      <c r="B27" s="624"/>
      <c r="C27" s="632"/>
      <c r="D27" s="773"/>
      <c r="E27" s="643" t="s">
        <v>831</v>
      </c>
      <c r="F27" s="618"/>
      <c r="G27" s="780"/>
      <c r="H27" s="784"/>
    </row>
    <row r="28" spans="2:8" ht="15.75" x14ac:dyDescent="0.25">
      <c r="B28" s="624"/>
      <c r="C28" s="632"/>
      <c r="D28" s="773"/>
      <c r="E28" s="615" t="s">
        <v>832</v>
      </c>
      <c r="F28" s="618"/>
      <c r="G28" s="780"/>
      <c r="H28" s="785"/>
    </row>
    <row r="29" spans="2:8" ht="36.75" customHeight="1" x14ac:dyDescent="0.25">
      <c r="B29" s="769">
        <v>5</v>
      </c>
      <c r="C29" s="775" t="s">
        <v>791</v>
      </c>
      <c r="D29" s="778" t="s">
        <v>792</v>
      </c>
      <c r="E29" s="647" t="s">
        <v>793</v>
      </c>
      <c r="F29" s="793" t="s">
        <v>794</v>
      </c>
      <c r="G29" s="793" t="s">
        <v>795</v>
      </c>
      <c r="H29" s="787">
        <v>800000</v>
      </c>
    </row>
    <row r="30" spans="2:8" ht="15.75" x14ac:dyDescent="0.25">
      <c r="B30" s="770"/>
      <c r="C30" s="776"/>
      <c r="D30" s="778"/>
      <c r="E30" s="647" t="s">
        <v>796</v>
      </c>
      <c r="F30" s="793"/>
      <c r="G30" s="793"/>
      <c r="H30" s="788"/>
    </row>
    <row r="31" spans="2:8" ht="15.75" x14ac:dyDescent="0.25">
      <c r="B31" s="770"/>
      <c r="C31" s="776"/>
      <c r="D31" s="778"/>
      <c r="E31" s="647" t="s">
        <v>797</v>
      </c>
      <c r="F31" s="793"/>
      <c r="G31" s="793"/>
      <c r="H31" s="788"/>
    </row>
    <row r="32" spans="2:8" ht="15.75" x14ac:dyDescent="0.25">
      <c r="B32" s="770"/>
      <c r="C32" s="776"/>
      <c r="D32" s="778"/>
      <c r="E32" s="647" t="s">
        <v>798</v>
      </c>
      <c r="F32" s="793"/>
      <c r="G32" s="793"/>
      <c r="H32" s="788"/>
    </row>
    <row r="33" spans="2:8" ht="15.75" x14ac:dyDescent="0.25">
      <c r="B33" s="770"/>
      <c r="C33" s="776"/>
      <c r="D33" s="778"/>
      <c r="E33" s="647" t="s">
        <v>799</v>
      </c>
      <c r="F33" s="793"/>
      <c r="G33" s="793"/>
      <c r="H33" s="788"/>
    </row>
    <row r="34" spans="2:8" ht="15.75" x14ac:dyDescent="0.25">
      <c r="B34" s="770"/>
      <c r="C34" s="776"/>
      <c r="D34" s="778"/>
      <c r="E34" s="647" t="s">
        <v>800</v>
      </c>
      <c r="F34" s="793"/>
      <c r="G34" s="793"/>
      <c r="H34" s="789"/>
    </row>
    <row r="35" spans="2:8" ht="15.75" x14ac:dyDescent="0.25">
      <c r="B35" s="770"/>
      <c r="C35" s="776"/>
      <c r="D35" s="767" t="s">
        <v>801</v>
      </c>
      <c r="E35" s="647" t="s">
        <v>802</v>
      </c>
      <c r="F35" s="793" t="s">
        <v>794</v>
      </c>
      <c r="G35" s="793" t="s">
        <v>795</v>
      </c>
      <c r="H35" s="787">
        <v>800000</v>
      </c>
    </row>
    <row r="36" spans="2:8" ht="15.75" x14ac:dyDescent="0.25">
      <c r="B36" s="770"/>
      <c r="C36" s="776"/>
      <c r="D36" s="767"/>
      <c r="E36" s="648" t="s">
        <v>803</v>
      </c>
      <c r="F36" s="793"/>
      <c r="G36" s="793"/>
      <c r="H36" s="788"/>
    </row>
    <row r="37" spans="2:8" ht="18.75" x14ac:dyDescent="0.25">
      <c r="B37" s="770"/>
      <c r="C37" s="776"/>
      <c r="D37" s="778" t="s">
        <v>804</v>
      </c>
      <c r="E37" s="647" t="s">
        <v>834</v>
      </c>
      <c r="F37" s="793" t="s">
        <v>794</v>
      </c>
      <c r="G37" s="793" t="s">
        <v>805</v>
      </c>
      <c r="H37" s="787">
        <v>2000000</v>
      </c>
    </row>
    <row r="38" spans="2:8" ht="18.75" x14ac:dyDescent="0.25">
      <c r="B38" s="770"/>
      <c r="C38" s="776"/>
      <c r="D38" s="778"/>
      <c r="E38" s="647" t="s">
        <v>835</v>
      </c>
      <c r="F38" s="793"/>
      <c r="G38" s="793"/>
      <c r="H38" s="788"/>
    </row>
    <row r="39" spans="2:8" ht="18.75" x14ac:dyDescent="0.25">
      <c r="B39" s="770"/>
      <c r="C39" s="776"/>
      <c r="D39" s="778"/>
      <c r="E39" s="647" t="s">
        <v>836</v>
      </c>
      <c r="F39" s="793"/>
      <c r="G39" s="793"/>
      <c r="H39" s="788"/>
    </row>
    <row r="40" spans="2:8" ht="18.75" x14ac:dyDescent="0.25">
      <c r="B40" s="770"/>
      <c r="C40" s="776"/>
      <c r="D40" s="778"/>
      <c r="E40" s="647" t="s">
        <v>837</v>
      </c>
      <c r="F40" s="793"/>
      <c r="G40" s="793"/>
      <c r="H40" s="788"/>
    </row>
    <row r="41" spans="2:8" ht="18.75" x14ac:dyDescent="0.25">
      <c r="B41" s="771"/>
      <c r="C41" s="777"/>
      <c r="D41" s="778"/>
      <c r="E41" s="647" t="s">
        <v>838</v>
      </c>
      <c r="F41" s="793"/>
      <c r="G41" s="793"/>
      <c r="H41" s="789"/>
    </row>
    <row r="42" spans="2:8" ht="18.75" x14ac:dyDescent="0.25">
      <c r="B42" s="765">
        <v>6</v>
      </c>
      <c r="C42" s="767" t="s">
        <v>806</v>
      </c>
      <c r="D42" s="638" t="s">
        <v>807</v>
      </c>
      <c r="E42" s="647" t="s">
        <v>839</v>
      </c>
      <c r="F42" s="637" t="s">
        <v>808</v>
      </c>
      <c r="G42" s="637" t="s">
        <v>809</v>
      </c>
      <c r="H42" s="692" t="s">
        <v>22</v>
      </c>
    </row>
    <row r="43" spans="2:8" ht="18.75" x14ac:dyDescent="0.25">
      <c r="B43" s="765"/>
      <c r="C43" s="767"/>
      <c r="D43" s="638" t="s">
        <v>810</v>
      </c>
      <c r="E43" s="647" t="s">
        <v>840</v>
      </c>
      <c r="F43" s="637" t="s">
        <v>808</v>
      </c>
      <c r="G43" s="637" t="s">
        <v>809</v>
      </c>
      <c r="H43" s="704">
        <v>0</v>
      </c>
    </row>
    <row r="44" spans="2:8" ht="15.75" x14ac:dyDescent="0.25">
      <c r="B44" s="765"/>
      <c r="C44" s="767"/>
      <c r="D44" s="638" t="s">
        <v>870</v>
      </c>
      <c r="E44" s="647"/>
      <c r="F44" s="700"/>
      <c r="G44" s="700"/>
      <c r="H44" s="692">
        <v>1200000</v>
      </c>
    </row>
    <row r="45" spans="2:8" ht="18.75" x14ac:dyDescent="0.25">
      <c r="B45" s="765"/>
      <c r="C45" s="767"/>
      <c r="D45" s="638" t="s">
        <v>811</v>
      </c>
      <c r="E45" s="647" t="s">
        <v>841</v>
      </c>
      <c r="F45" s="637" t="s">
        <v>808</v>
      </c>
      <c r="G45" s="637" t="s">
        <v>809</v>
      </c>
      <c r="H45" s="692" t="s">
        <v>22</v>
      </c>
    </row>
    <row r="46" spans="2:8" ht="19.5" thickBot="1" x14ac:dyDescent="0.3">
      <c r="B46" s="766"/>
      <c r="C46" s="768"/>
      <c r="D46" s="639" t="s">
        <v>812</v>
      </c>
      <c r="E46" s="649" t="s">
        <v>839</v>
      </c>
      <c r="F46" s="640" t="s">
        <v>808</v>
      </c>
      <c r="G46" s="640" t="s">
        <v>809</v>
      </c>
      <c r="H46" s="693" t="s">
        <v>22</v>
      </c>
    </row>
    <row r="47" spans="2:8" ht="16.5" thickTop="1" x14ac:dyDescent="0.25">
      <c r="H47" s="612"/>
    </row>
  </sheetData>
  <mergeCells count="30">
    <mergeCell ref="H35:H36"/>
    <mergeCell ref="H37:H41"/>
    <mergeCell ref="D17:D22"/>
    <mergeCell ref="F37:F41"/>
    <mergeCell ref="G37:G41"/>
    <mergeCell ref="F29:F34"/>
    <mergeCell ref="G29:G34"/>
    <mergeCell ref="F35:F36"/>
    <mergeCell ref="G35:G36"/>
    <mergeCell ref="H9:H11"/>
    <mergeCell ref="H12:H16"/>
    <mergeCell ref="H17:H22"/>
    <mergeCell ref="H23:H28"/>
    <mergeCell ref="H29:H34"/>
    <mergeCell ref="B42:B46"/>
    <mergeCell ref="C42:C46"/>
    <mergeCell ref="B3:G3"/>
    <mergeCell ref="B2:G2"/>
    <mergeCell ref="B29:B41"/>
    <mergeCell ref="B6:D6"/>
    <mergeCell ref="D9:D11"/>
    <mergeCell ref="C29:C41"/>
    <mergeCell ref="D29:D34"/>
    <mergeCell ref="D37:D41"/>
    <mergeCell ref="G17:G22"/>
    <mergeCell ref="D23:D28"/>
    <mergeCell ref="G23:G28"/>
    <mergeCell ref="G9:G11"/>
    <mergeCell ref="G12:G16"/>
    <mergeCell ref="D35:D36"/>
  </mergeCells>
  <pageMargins left="0.39370078740157483" right="0.39370078740157483" top="1.1811023622047245" bottom="0.74803149606299213" header="0.31496062992125984" footer="0.31496062992125984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1:G20"/>
  <sheetViews>
    <sheetView topLeftCell="A2" workbookViewId="0">
      <selection activeCell="J6" sqref="J6"/>
    </sheetView>
  </sheetViews>
  <sheetFormatPr defaultRowHeight="15" x14ac:dyDescent="0.25"/>
  <cols>
    <col min="1" max="1" width="4.5703125" customWidth="1"/>
    <col min="2" max="2" width="9" customWidth="1"/>
    <col min="3" max="3" width="43.5703125" customWidth="1"/>
    <col min="4" max="4" width="34.42578125" customWidth="1"/>
    <col min="5" max="5" width="27" customWidth="1"/>
    <col min="6" max="6" width="12.140625" customWidth="1"/>
    <col min="7" max="7" width="19" customWidth="1"/>
  </cols>
  <sheetData>
    <row r="1" spans="2:7" ht="18.75" customHeight="1" x14ac:dyDescent="0.25"/>
    <row r="2" spans="2:7" ht="18" customHeight="1" x14ac:dyDescent="0.25">
      <c r="C2" s="729" t="s">
        <v>0</v>
      </c>
      <c r="D2" s="729"/>
      <c r="E2" s="729"/>
    </row>
    <row r="3" spans="2:7" ht="18" customHeight="1" x14ac:dyDescent="0.25">
      <c r="C3" s="729" t="s">
        <v>1</v>
      </c>
      <c r="D3" s="729"/>
      <c r="E3" s="729"/>
    </row>
    <row r="6" spans="2:7" ht="19.5" customHeight="1" x14ac:dyDescent="0.25">
      <c r="B6" s="733" t="s">
        <v>860</v>
      </c>
      <c r="C6" s="733"/>
      <c r="D6" s="733"/>
    </row>
    <row r="7" spans="2:7" ht="18.75" customHeight="1" thickBot="1" x14ac:dyDescent="0.4">
      <c r="B7" s="800"/>
      <c r="C7" s="800"/>
      <c r="D7" s="800"/>
      <c r="E7" s="800"/>
      <c r="F7" s="800"/>
    </row>
    <row r="8" spans="2:7" ht="18" customHeight="1" thickTop="1" x14ac:dyDescent="0.25">
      <c r="B8" s="801" t="s">
        <v>373</v>
      </c>
      <c r="C8" s="803" t="s">
        <v>374</v>
      </c>
      <c r="D8" s="805" t="s">
        <v>5</v>
      </c>
      <c r="E8" s="280" t="s">
        <v>444</v>
      </c>
      <c r="F8" s="189"/>
    </row>
    <row r="9" spans="2:7" ht="18.75" customHeight="1" thickBot="1" x14ac:dyDescent="0.3">
      <c r="B9" s="802"/>
      <c r="C9" s="804"/>
      <c r="D9" s="806"/>
      <c r="E9" s="281" t="s">
        <v>445</v>
      </c>
      <c r="F9" s="189"/>
    </row>
    <row r="10" spans="2:7" ht="18.75" customHeight="1" thickTop="1" thickBot="1" x14ac:dyDescent="0.35">
      <c r="B10" s="196" t="s">
        <v>845</v>
      </c>
      <c r="C10" s="194"/>
      <c r="D10" s="194"/>
      <c r="E10" s="195"/>
      <c r="F10" s="189"/>
    </row>
    <row r="11" spans="2:7" ht="15.75" customHeight="1" thickTop="1" thickBot="1" x14ac:dyDescent="0.35">
      <c r="B11" s="451" t="s">
        <v>846</v>
      </c>
      <c r="C11" s="452"/>
      <c r="D11" s="452"/>
      <c r="E11" s="453"/>
      <c r="F11" s="189"/>
    </row>
    <row r="12" spans="2:7" ht="15" customHeight="1" thickTop="1" x14ac:dyDescent="0.25">
      <c r="B12" s="609">
        <v>1</v>
      </c>
      <c r="C12" s="653" t="s">
        <v>847</v>
      </c>
      <c r="D12" s="654" t="s">
        <v>854</v>
      </c>
      <c r="E12" s="456">
        <v>150000</v>
      </c>
      <c r="F12" s="189"/>
    </row>
    <row r="13" spans="2:7" ht="16.5" customHeight="1" x14ac:dyDescent="0.25">
      <c r="B13" s="609">
        <v>2</v>
      </c>
      <c r="C13" s="653" t="s">
        <v>848</v>
      </c>
      <c r="D13" s="468" t="s">
        <v>851</v>
      </c>
      <c r="E13" s="458">
        <v>150000</v>
      </c>
      <c r="F13" s="189"/>
    </row>
    <row r="14" spans="2:7" ht="16.5" customHeight="1" x14ac:dyDescent="0.25">
      <c r="B14" s="609">
        <v>3</v>
      </c>
      <c r="C14" s="653" t="s">
        <v>849</v>
      </c>
      <c r="D14" s="654" t="s">
        <v>852</v>
      </c>
      <c r="E14" s="458">
        <v>150000</v>
      </c>
      <c r="F14" s="189"/>
    </row>
    <row r="15" spans="2:7" ht="16.5" customHeight="1" thickBot="1" x14ac:dyDescent="0.3">
      <c r="B15" s="608">
        <v>4</v>
      </c>
      <c r="C15" s="652" t="s">
        <v>850</v>
      </c>
      <c r="D15" s="468" t="s">
        <v>853</v>
      </c>
      <c r="E15" s="458">
        <v>150000</v>
      </c>
      <c r="F15" s="189"/>
      <c r="G15" s="130"/>
    </row>
    <row r="16" spans="2:7" ht="20.25" thickTop="1" thickBot="1" x14ac:dyDescent="0.35">
      <c r="B16" s="196" t="s">
        <v>855</v>
      </c>
      <c r="C16" s="194"/>
      <c r="D16" s="194"/>
      <c r="E16" s="195"/>
      <c r="F16" s="188"/>
    </row>
    <row r="17" spans="2:6" ht="15.75" thickTop="1" x14ac:dyDescent="0.25">
      <c r="B17" s="797">
        <v>1</v>
      </c>
      <c r="C17" s="794" t="s">
        <v>856</v>
      </c>
      <c r="D17" s="467" t="s">
        <v>71</v>
      </c>
      <c r="E17" s="456">
        <v>300000</v>
      </c>
      <c r="F17" s="188"/>
    </row>
    <row r="18" spans="2:6" ht="17.25" customHeight="1" x14ac:dyDescent="0.25">
      <c r="B18" s="798"/>
      <c r="C18" s="795"/>
      <c r="D18" s="655" t="s">
        <v>74</v>
      </c>
      <c r="E18" s="88">
        <v>300000</v>
      </c>
      <c r="F18" s="188"/>
    </row>
    <row r="19" spans="2:6" ht="16.5" customHeight="1" thickBot="1" x14ac:dyDescent="0.3">
      <c r="B19" s="799"/>
      <c r="C19" s="796"/>
      <c r="D19" s="656" t="s">
        <v>390</v>
      </c>
      <c r="E19" s="461">
        <v>800000</v>
      </c>
      <c r="F19" s="188"/>
    </row>
    <row r="20" spans="2:6" ht="15.75" thickTop="1" x14ac:dyDescent="0.25"/>
  </sheetData>
  <mergeCells count="9">
    <mergeCell ref="C17:C19"/>
    <mergeCell ref="B17:B19"/>
    <mergeCell ref="C2:E2"/>
    <mergeCell ref="C3:E3"/>
    <mergeCell ref="B7:F7"/>
    <mergeCell ref="B8:B9"/>
    <mergeCell ref="C8:C9"/>
    <mergeCell ref="D8:D9"/>
    <mergeCell ref="B6:D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K103"/>
  <sheetViews>
    <sheetView topLeftCell="A19" zoomScale="90" zoomScaleNormal="90" workbookViewId="0">
      <selection activeCell="E12" sqref="E12"/>
    </sheetView>
  </sheetViews>
  <sheetFormatPr defaultRowHeight="15" x14ac:dyDescent="0.25"/>
  <cols>
    <col min="1" max="1" width="4.5703125" customWidth="1"/>
    <col min="2" max="2" width="6.140625" customWidth="1"/>
    <col min="3" max="3" width="21.28515625" customWidth="1"/>
    <col min="4" max="4" width="70.28515625" customWidth="1"/>
    <col min="5" max="5" width="25.7109375" customWidth="1"/>
    <col min="6" max="6" width="3.5703125" customWidth="1"/>
    <col min="7" max="7" width="19" customWidth="1"/>
    <col min="8" max="8" width="7.28515625" customWidth="1"/>
    <col min="9" max="9" width="22.5703125" customWidth="1"/>
    <col min="10" max="10" width="58.7109375" customWidth="1"/>
    <col min="11" max="11" width="15.85546875" customWidth="1"/>
  </cols>
  <sheetData>
    <row r="1" spans="2:6" ht="18.75" customHeight="1" x14ac:dyDescent="0.25"/>
    <row r="2" spans="2:6" ht="18" customHeight="1" x14ac:dyDescent="0.25">
      <c r="C2" s="729" t="s">
        <v>0</v>
      </c>
      <c r="D2" s="729"/>
      <c r="E2" s="729"/>
    </row>
    <row r="3" spans="2:6" ht="18" customHeight="1" x14ac:dyDescent="0.25">
      <c r="C3" s="729" t="s">
        <v>1</v>
      </c>
      <c r="D3" s="729"/>
      <c r="E3" s="729"/>
    </row>
    <row r="6" spans="2:6" ht="18.75" customHeight="1" thickBot="1" x14ac:dyDescent="0.4">
      <c r="B6" s="800"/>
      <c r="C6" s="800"/>
      <c r="D6" s="800"/>
      <c r="E6" s="800"/>
      <c r="F6" s="800"/>
    </row>
    <row r="7" spans="2:6" ht="18" customHeight="1" thickTop="1" x14ac:dyDescent="0.25">
      <c r="B7" s="801" t="s">
        <v>373</v>
      </c>
      <c r="C7" s="803" t="s">
        <v>374</v>
      </c>
      <c r="D7" s="805" t="s">
        <v>5</v>
      </c>
      <c r="E7" s="280" t="s">
        <v>444</v>
      </c>
      <c r="F7" s="189"/>
    </row>
    <row r="8" spans="2:6" ht="18.75" customHeight="1" thickBot="1" x14ac:dyDescent="0.3">
      <c r="B8" s="802"/>
      <c r="C8" s="804"/>
      <c r="D8" s="806"/>
      <c r="E8" s="281" t="s">
        <v>445</v>
      </c>
      <c r="F8" s="189"/>
    </row>
    <row r="9" spans="2:6" ht="18.75" customHeight="1" thickTop="1" thickBot="1" x14ac:dyDescent="0.35">
      <c r="B9" s="196" t="s">
        <v>454</v>
      </c>
      <c r="C9" s="194"/>
      <c r="D9" s="194"/>
      <c r="E9" s="195"/>
      <c r="F9" s="189"/>
    </row>
    <row r="10" spans="2:6" ht="15.75" customHeight="1" thickTop="1" thickBot="1" x14ac:dyDescent="0.35">
      <c r="B10" s="451" t="s">
        <v>453</v>
      </c>
      <c r="C10" s="452"/>
      <c r="D10" s="452"/>
      <c r="E10" s="453"/>
      <c r="F10" s="189"/>
    </row>
    <row r="11" spans="2:6" ht="18.75" customHeight="1" thickTop="1" x14ac:dyDescent="0.25">
      <c r="B11" s="798">
        <v>1</v>
      </c>
      <c r="C11" s="795" t="s">
        <v>438</v>
      </c>
      <c r="D11" s="455" t="s">
        <v>647</v>
      </c>
      <c r="E11" s="456">
        <v>3000000</v>
      </c>
      <c r="F11" s="189"/>
    </row>
    <row r="12" spans="2:6" ht="18.75" customHeight="1" x14ac:dyDescent="0.25">
      <c r="B12" s="798"/>
      <c r="C12" s="795"/>
      <c r="D12" s="455" t="s">
        <v>872</v>
      </c>
      <c r="E12" s="88">
        <v>2300000</v>
      </c>
      <c r="F12" s="189"/>
    </row>
    <row r="13" spans="2:6" ht="18.75" customHeight="1" x14ac:dyDescent="0.25">
      <c r="B13" s="798"/>
      <c r="C13" s="795"/>
      <c r="D13" s="455" t="s">
        <v>871</v>
      </c>
      <c r="E13" s="88">
        <v>1800000</v>
      </c>
      <c r="F13" s="189"/>
    </row>
    <row r="14" spans="2:6" ht="18.75" customHeight="1" x14ac:dyDescent="0.25">
      <c r="B14" s="798"/>
      <c r="C14" s="795"/>
      <c r="D14" s="455" t="s">
        <v>873</v>
      </c>
      <c r="E14" s="88">
        <v>1200000</v>
      </c>
      <c r="F14" s="189"/>
    </row>
    <row r="15" spans="2:6" ht="18.75" customHeight="1" x14ac:dyDescent="0.25">
      <c r="B15" s="798"/>
      <c r="C15" s="795"/>
      <c r="D15" s="455" t="s">
        <v>874</v>
      </c>
      <c r="E15" s="88">
        <v>700000</v>
      </c>
      <c r="F15" s="189"/>
    </row>
    <row r="16" spans="2:6" ht="18.75" customHeight="1" x14ac:dyDescent="0.25">
      <c r="B16" s="798"/>
      <c r="C16" s="795"/>
      <c r="D16" s="457" t="s">
        <v>442</v>
      </c>
      <c r="E16" s="458">
        <v>1100000</v>
      </c>
      <c r="F16" s="189"/>
    </row>
    <row r="17" spans="2:11" ht="18.75" customHeight="1" x14ac:dyDescent="0.25">
      <c r="B17" s="798"/>
      <c r="C17" s="795"/>
      <c r="D17" s="455" t="s">
        <v>439</v>
      </c>
      <c r="E17" s="458">
        <v>980000</v>
      </c>
      <c r="F17" s="189"/>
    </row>
    <row r="18" spans="2:11" ht="18.75" customHeight="1" thickBot="1" x14ac:dyDescent="0.3">
      <c r="B18" s="798"/>
      <c r="C18" s="795"/>
      <c r="D18" s="457" t="s">
        <v>440</v>
      </c>
      <c r="E18" s="458">
        <v>310000</v>
      </c>
      <c r="F18" s="189"/>
      <c r="G18" s="130" t="s">
        <v>443</v>
      </c>
    </row>
    <row r="19" spans="2:11" ht="17.25" customHeight="1" thickTop="1" thickBot="1" x14ac:dyDescent="0.35">
      <c r="B19" s="451" t="s">
        <v>457</v>
      </c>
      <c r="C19" s="452"/>
      <c r="D19" s="452"/>
      <c r="E19" s="453"/>
      <c r="F19" s="188"/>
    </row>
    <row r="20" spans="2:11" ht="19.5" customHeight="1" thickTop="1" x14ac:dyDescent="0.25">
      <c r="B20" s="797">
        <v>2</v>
      </c>
      <c r="C20" s="794" t="s">
        <v>438</v>
      </c>
      <c r="D20" s="459" t="s">
        <v>648</v>
      </c>
      <c r="E20" s="456">
        <v>1100000</v>
      </c>
      <c r="F20" s="188"/>
    </row>
    <row r="21" spans="2:11" ht="19.5" customHeight="1" x14ac:dyDescent="0.25">
      <c r="B21" s="798"/>
      <c r="C21" s="795"/>
      <c r="D21" s="457" t="s">
        <v>439</v>
      </c>
      <c r="E21" s="458">
        <v>1040000</v>
      </c>
      <c r="F21" s="188"/>
    </row>
    <row r="22" spans="2:11" ht="19.5" customHeight="1" thickBot="1" x14ac:dyDescent="0.3">
      <c r="B22" s="799"/>
      <c r="C22" s="796"/>
      <c r="D22" s="460" t="s">
        <v>440</v>
      </c>
      <c r="E22" s="461">
        <v>300000</v>
      </c>
      <c r="F22" s="188"/>
    </row>
    <row r="23" spans="2:11" ht="19.5" customHeight="1" thickTop="1" x14ac:dyDescent="0.25">
      <c r="B23" s="798">
        <v>3</v>
      </c>
      <c r="C23" s="795" t="s">
        <v>441</v>
      </c>
      <c r="D23" s="455" t="s">
        <v>648</v>
      </c>
      <c r="E23" s="462">
        <v>400000</v>
      </c>
      <c r="F23" s="188"/>
    </row>
    <row r="24" spans="2:11" ht="19.5" customHeight="1" x14ac:dyDescent="0.25">
      <c r="B24" s="798"/>
      <c r="C24" s="795"/>
      <c r="D24" s="455" t="s">
        <v>439</v>
      </c>
      <c r="E24" s="42">
        <v>300000</v>
      </c>
      <c r="F24" s="188"/>
    </row>
    <row r="25" spans="2:11" ht="19.5" customHeight="1" thickBot="1" x14ac:dyDescent="0.3">
      <c r="B25" s="798"/>
      <c r="C25" s="795"/>
      <c r="D25" s="455" t="s">
        <v>440</v>
      </c>
      <c r="E25" s="42">
        <v>300000</v>
      </c>
      <c r="F25" s="188"/>
    </row>
    <row r="26" spans="2:11" ht="19.5" customHeight="1" thickTop="1" thickBot="1" x14ac:dyDescent="0.35">
      <c r="B26" s="196" t="s">
        <v>455</v>
      </c>
      <c r="C26" s="194"/>
      <c r="D26" s="194"/>
      <c r="E26" s="195"/>
      <c r="F26" s="188"/>
    </row>
    <row r="27" spans="2:11" ht="19.5" customHeight="1" thickTop="1" thickBot="1" x14ac:dyDescent="0.35">
      <c r="B27" s="451" t="s">
        <v>458</v>
      </c>
      <c r="C27" s="452"/>
      <c r="D27" s="452"/>
      <c r="E27" s="453"/>
      <c r="F27" s="188"/>
      <c r="H27" s="451" t="s">
        <v>458</v>
      </c>
      <c r="I27" s="452"/>
      <c r="J27" s="452"/>
      <c r="K27" s="453"/>
    </row>
    <row r="28" spans="2:11" ht="19.5" customHeight="1" thickTop="1" thickBot="1" x14ac:dyDescent="0.3">
      <c r="B28" s="311">
        <v>4</v>
      </c>
      <c r="C28" s="463" t="s">
        <v>452</v>
      </c>
      <c r="D28" s="464" t="s">
        <v>649</v>
      </c>
      <c r="E28" s="465">
        <v>430000</v>
      </c>
      <c r="F28" s="188"/>
      <c r="H28" s="311">
        <v>1</v>
      </c>
      <c r="I28" s="463" t="s">
        <v>452</v>
      </c>
      <c r="J28" s="464" t="s">
        <v>649</v>
      </c>
      <c r="K28" s="465">
        <v>430000</v>
      </c>
    </row>
    <row r="29" spans="2:11" ht="19.5" customHeight="1" thickTop="1" thickBot="1" x14ac:dyDescent="0.35">
      <c r="B29" s="451" t="s">
        <v>459</v>
      </c>
      <c r="C29" s="452"/>
      <c r="D29" s="452"/>
      <c r="E29" s="453"/>
      <c r="F29" s="188"/>
      <c r="H29" s="451" t="s">
        <v>459</v>
      </c>
      <c r="I29" s="452"/>
      <c r="J29" s="452"/>
      <c r="K29" s="453"/>
    </row>
    <row r="30" spans="2:11" ht="19.5" customHeight="1" thickTop="1" x14ac:dyDescent="0.25">
      <c r="B30" s="797">
        <v>5</v>
      </c>
      <c r="C30" s="807" t="s">
        <v>463</v>
      </c>
      <c r="D30" s="459" t="s">
        <v>648</v>
      </c>
      <c r="E30" s="456">
        <v>1300000</v>
      </c>
      <c r="F30" s="188"/>
      <c r="H30" s="797">
        <v>2</v>
      </c>
      <c r="I30" s="807" t="s">
        <v>463</v>
      </c>
      <c r="J30" s="459" t="s">
        <v>648</v>
      </c>
      <c r="K30" s="456">
        <v>1300000</v>
      </c>
    </row>
    <row r="31" spans="2:11" ht="19.5" customHeight="1" x14ac:dyDescent="0.25">
      <c r="B31" s="798"/>
      <c r="C31" s="808"/>
      <c r="D31" s="457" t="s">
        <v>439</v>
      </c>
      <c r="E31" s="458">
        <v>1240000</v>
      </c>
      <c r="F31" s="188"/>
      <c r="H31" s="798"/>
      <c r="I31" s="808"/>
      <c r="J31" s="457" t="s">
        <v>439</v>
      </c>
      <c r="K31" s="458">
        <v>1240000</v>
      </c>
    </row>
    <row r="32" spans="2:11" ht="19.5" customHeight="1" thickBot="1" x14ac:dyDescent="0.3">
      <c r="B32" s="799"/>
      <c r="C32" s="809"/>
      <c r="D32" s="460" t="s">
        <v>440</v>
      </c>
      <c r="E32" s="461">
        <v>300000</v>
      </c>
      <c r="F32" s="188"/>
      <c r="H32" s="799"/>
      <c r="I32" s="809"/>
      <c r="J32" s="460" t="s">
        <v>440</v>
      </c>
      <c r="K32" s="461">
        <v>300000</v>
      </c>
    </row>
    <row r="33" spans="2:11" ht="19.5" customHeight="1" thickTop="1" thickBot="1" x14ac:dyDescent="0.35">
      <c r="B33" s="451" t="s">
        <v>460</v>
      </c>
      <c r="C33" s="452"/>
      <c r="D33" s="452"/>
      <c r="E33" s="453"/>
      <c r="F33" s="188"/>
      <c r="H33" s="451" t="s">
        <v>461</v>
      </c>
      <c r="I33" s="452"/>
      <c r="J33" s="452"/>
      <c r="K33" s="453"/>
    </row>
    <row r="34" spans="2:11" ht="19.5" customHeight="1" thickTop="1" x14ac:dyDescent="0.25">
      <c r="B34" s="797">
        <v>6</v>
      </c>
      <c r="C34" s="794" t="s">
        <v>462</v>
      </c>
      <c r="D34" s="455" t="s">
        <v>650</v>
      </c>
      <c r="E34" s="456">
        <v>2000000</v>
      </c>
      <c r="F34" s="188"/>
      <c r="H34" s="797">
        <v>3</v>
      </c>
      <c r="I34" s="794" t="s">
        <v>462</v>
      </c>
      <c r="J34" s="455" t="s">
        <v>650</v>
      </c>
      <c r="K34" s="456">
        <v>2000000</v>
      </c>
    </row>
    <row r="35" spans="2:11" ht="19.5" customHeight="1" thickBot="1" x14ac:dyDescent="0.3">
      <c r="B35" s="810"/>
      <c r="C35" s="811"/>
      <c r="D35" s="457" t="s">
        <v>456</v>
      </c>
      <c r="E35" s="458">
        <v>1300000</v>
      </c>
      <c r="F35" s="188"/>
      <c r="H35" s="810"/>
      <c r="I35" s="811"/>
      <c r="J35" s="457" t="s">
        <v>456</v>
      </c>
      <c r="K35" s="458">
        <v>1300000</v>
      </c>
    </row>
    <row r="36" spans="2:11" ht="19.5" customHeight="1" thickTop="1" thickBot="1" x14ac:dyDescent="0.35">
      <c r="B36" s="451" t="s">
        <v>461</v>
      </c>
      <c r="C36" s="452"/>
      <c r="D36" s="452"/>
      <c r="E36" s="453"/>
      <c r="F36" s="188"/>
      <c r="H36" s="451" t="s">
        <v>466</v>
      </c>
      <c r="I36" s="452"/>
      <c r="J36" s="452"/>
      <c r="K36" s="453"/>
    </row>
    <row r="37" spans="2:11" ht="19.5" customHeight="1" thickTop="1" thickBot="1" x14ac:dyDescent="0.3">
      <c r="B37" s="797">
        <v>7</v>
      </c>
      <c r="C37" s="794" t="s">
        <v>462</v>
      </c>
      <c r="D37" s="455" t="s">
        <v>650</v>
      </c>
      <c r="E37" s="456">
        <v>2000000</v>
      </c>
      <c r="F37" s="188"/>
      <c r="H37" s="311">
        <v>4</v>
      </c>
      <c r="I37" s="463" t="s">
        <v>452</v>
      </c>
      <c r="J37" s="464" t="s">
        <v>649</v>
      </c>
      <c r="K37" s="465">
        <v>1300000</v>
      </c>
    </row>
    <row r="38" spans="2:11" ht="19.5" customHeight="1" thickTop="1" thickBot="1" x14ac:dyDescent="0.35">
      <c r="B38" s="810"/>
      <c r="C38" s="811"/>
      <c r="D38" s="457" t="s">
        <v>456</v>
      </c>
      <c r="E38" s="458">
        <v>1300000</v>
      </c>
      <c r="F38" s="188"/>
      <c r="H38" s="451" t="s">
        <v>467</v>
      </c>
      <c r="I38" s="452"/>
      <c r="J38" s="452"/>
      <c r="K38" s="453"/>
    </row>
    <row r="39" spans="2:11" ht="19.5" customHeight="1" thickTop="1" thickBot="1" x14ac:dyDescent="0.35">
      <c r="B39" s="451" t="s">
        <v>465</v>
      </c>
      <c r="C39" s="452"/>
      <c r="D39" s="452"/>
      <c r="E39" s="453"/>
      <c r="F39" s="188"/>
      <c r="H39" s="311">
        <v>5</v>
      </c>
      <c r="I39" s="463" t="s">
        <v>452</v>
      </c>
      <c r="J39" s="464" t="s">
        <v>649</v>
      </c>
      <c r="K39" s="465">
        <v>1300000</v>
      </c>
    </row>
    <row r="40" spans="2:11" ht="19.5" customHeight="1" thickTop="1" thickBot="1" x14ac:dyDescent="0.3">
      <c r="B40" s="311">
        <v>8</v>
      </c>
      <c r="C40" s="463" t="s">
        <v>464</v>
      </c>
      <c r="D40" s="464" t="s">
        <v>649</v>
      </c>
      <c r="E40" s="465">
        <v>1300000</v>
      </c>
      <c r="F40" s="188"/>
    </row>
    <row r="41" spans="2:11" ht="19.5" customHeight="1" thickTop="1" thickBot="1" x14ac:dyDescent="0.35">
      <c r="B41" s="451" t="s">
        <v>466</v>
      </c>
      <c r="C41" s="452"/>
      <c r="D41" s="452"/>
      <c r="E41" s="453"/>
      <c r="F41" s="188"/>
    </row>
    <row r="42" spans="2:11" ht="19.5" customHeight="1" thickTop="1" thickBot="1" x14ac:dyDescent="0.3">
      <c r="B42" s="311">
        <v>9</v>
      </c>
      <c r="C42" s="463" t="s">
        <v>452</v>
      </c>
      <c r="D42" s="464" t="s">
        <v>649</v>
      </c>
      <c r="E42" s="465">
        <v>1300000</v>
      </c>
      <c r="F42" s="188"/>
    </row>
    <row r="43" spans="2:11" ht="19.5" customHeight="1" thickTop="1" thickBot="1" x14ac:dyDescent="0.35">
      <c r="B43" s="451" t="s">
        <v>467</v>
      </c>
      <c r="C43" s="452"/>
      <c r="D43" s="452"/>
      <c r="E43" s="453"/>
      <c r="F43" s="188"/>
    </row>
    <row r="44" spans="2:11" ht="19.5" customHeight="1" thickTop="1" thickBot="1" x14ac:dyDescent="0.3">
      <c r="B44" s="311">
        <v>10</v>
      </c>
      <c r="C44" s="463" t="s">
        <v>452</v>
      </c>
      <c r="D44" s="464" t="s">
        <v>649</v>
      </c>
      <c r="E44" s="465">
        <v>1300000</v>
      </c>
      <c r="F44" s="188"/>
    </row>
    <row r="45" spans="2:11" ht="19.5" customHeight="1" thickTop="1" thickBot="1" x14ac:dyDescent="0.35">
      <c r="B45" s="196" t="s">
        <v>468</v>
      </c>
      <c r="C45" s="194"/>
      <c r="D45" s="194"/>
      <c r="E45" s="195"/>
      <c r="F45" s="188"/>
    </row>
    <row r="46" spans="2:11" ht="19.5" customHeight="1" thickTop="1" thickBot="1" x14ac:dyDescent="0.35">
      <c r="B46" s="192" t="s">
        <v>469</v>
      </c>
      <c r="C46" s="190"/>
      <c r="D46" s="190"/>
      <c r="E46" s="191"/>
      <c r="F46" s="188"/>
    </row>
    <row r="47" spans="2:11" ht="19.5" customHeight="1" thickTop="1" x14ac:dyDescent="0.25">
      <c r="B47" s="797">
        <v>11</v>
      </c>
      <c r="C47" s="807" t="s">
        <v>472</v>
      </c>
      <c r="D47" s="459" t="s">
        <v>648</v>
      </c>
      <c r="E47" s="456">
        <v>1300000</v>
      </c>
      <c r="F47" s="188"/>
    </row>
    <row r="48" spans="2:11" ht="19.5" customHeight="1" x14ac:dyDescent="0.25">
      <c r="B48" s="798"/>
      <c r="C48" s="808"/>
      <c r="D48" s="457" t="s">
        <v>439</v>
      </c>
      <c r="E48" s="458">
        <v>1240000</v>
      </c>
      <c r="F48" s="188"/>
    </row>
    <row r="49" spans="2:6" ht="19.5" customHeight="1" thickBot="1" x14ac:dyDescent="0.3">
      <c r="B49" s="799"/>
      <c r="C49" s="809"/>
      <c r="D49" s="460" t="s">
        <v>440</v>
      </c>
      <c r="E49" s="461">
        <v>300000</v>
      </c>
      <c r="F49" s="188"/>
    </row>
    <row r="50" spans="2:6" ht="19.5" customHeight="1" thickTop="1" thickBot="1" x14ac:dyDescent="0.35">
      <c r="B50" s="451" t="s">
        <v>470</v>
      </c>
      <c r="C50" s="452"/>
      <c r="D50" s="452"/>
      <c r="E50" s="453"/>
      <c r="F50" s="188"/>
    </row>
    <row r="51" spans="2:6" ht="19.5" customHeight="1" thickTop="1" x14ac:dyDescent="0.25">
      <c r="B51" s="797">
        <v>12</v>
      </c>
      <c r="C51" s="807" t="s">
        <v>473</v>
      </c>
      <c r="D51" s="459" t="s">
        <v>648</v>
      </c>
      <c r="E51" s="456">
        <v>1300000</v>
      </c>
      <c r="F51" s="188"/>
    </row>
    <row r="52" spans="2:6" ht="19.5" customHeight="1" x14ac:dyDescent="0.25">
      <c r="B52" s="798"/>
      <c r="C52" s="808"/>
      <c r="D52" s="457" t="s">
        <v>439</v>
      </c>
      <c r="E52" s="458">
        <v>1180000</v>
      </c>
      <c r="F52" s="188"/>
    </row>
    <row r="53" spans="2:6" ht="19.5" customHeight="1" thickBot="1" x14ac:dyDescent="0.3">
      <c r="B53" s="799"/>
      <c r="C53" s="809"/>
      <c r="D53" s="460" t="s">
        <v>440</v>
      </c>
      <c r="E53" s="461">
        <v>300000</v>
      </c>
      <c r="F53" s="188"/>
    </row>
    <row r="54" spans="2:6" ht="19.5" customHeight="1" thickTop="1" thickBot="1" x14ac:dyDescent="0.35">
      <c r="B54" s="451" t="s">
        <v>471</v>
      </c>
      <c r="C54" s="452"/>
      <c r="D54" s="452"/>
      <c r="E54" s="453"/>
      <c r="F54" s="188"/>
    </row>
    <row r="55" spans="2:6" ht="19.5" customHeight="1" thickTop="1" x14ac:dyDescent="0.25">
      <c r="B55" s="797">
        <v>13</v>
      </c>
      <c r="C55" s="807" t="s">
        <v>474</v>
      </c>
      <c r="D55" s="459" t="s">
        <v>648</v>
      </c>
      <c r="E55" s="456">
        <v>1300000</v>
      </c>
      <c r="F55" s="188"/>
    </row>
    <row r="56" spans="2:6" ht="19.5" customHeight="1" x14ac:dyDescent="0.25">
      <c r="B56" s="798"/>
      <c r="C56" s="808"/>
      <c r="D56" s="457" t="s">
        <v>439</v>
      </c>
      <c r="E56" s="458">
        <v>1180000</v>
      </c>
      <c r="F56" s="188"/>
    </row>
    <row r="57" spans="2:6" ht="19.5" customHeight="1" thickBot="1" x14ac:dyDescent="0.3">
      <c r="B57" s="799"/>
      <c r="C57" s="809"/>
      <c r="D57" s="460" t="s">
        <v>440</v>
      </c>
      <c r="E57" s="461">
        <v>300000</v>
      </c>
      <c r="F57" s="188"/>
    </row>
    <row r="58" spans="2:6" ht="19.5" customHeight="1" thickTop="1" thickBot="1" x14ac:dyDescent="0.35">
      <c r="B58" s="196" t="s">
        <v>475</v>
      </c>
      <c r="C58" s="194"/>
      <c r="D58" s="194"/>
      <c r="E58" s="195"/>
      <c r="F58" s="188"/>
    </row>
    <row r="59" spans="2:6" ht="18" customHeight="1" thickTop="1" thickBot="1" x14ac:dyDescent="0.35">
      <c r="B59" s="451" t="s">
        <v>449</v>
      </c>
      <c r="C59" s="317"/>
      <c r="D59" s="317"/>
      <c r="E59" s="453"/>
      <c r="F59" s="188"/>
    </row>
    <row r="60" spans="2:6" ht="19.5" customHeight="1" thickTop="1" x14ac:dyDescent="0.25">
      <c r="B60" s="797">
        <v>14</v>
      </c>
      <c r="C60" s="794" t="s">
        <v>382</v>
      </c>
      <c r="D60" s="467" t="s">
        <v>648</v>
      </c>
      <c r="E60" s="456">
        <v>1200000</v>
      </c>
      <c r="F60" s="188"/>
    </row>
    <row r="61" spans="2:6" ht="19.5" customHeight="1" x14ac:dyDescent="0.25">
      <c r="B61" s="798"/>
      <c r="C61" s="795"/>
      <c r="D61" s="468" t="s">
        <v>439</v>
      </c>
      <c r="E61" s="458">
        <v>1080000</v>
      </c>
      <c r="F61" s="188"/>
    </row>
    <row r="62" spans="2:6" ht="19.5" customHeight="1" thickBot="1" x14ac:dyDescent="0.3">
      <c r="B62" s="798"/>
      <c r="C62" s="795"/>
      <c r="D62" s="468" t="s">
        <v>440</v>
      </c>
      <c r="E62" s="458">
        <v>300000</v>
      </c>
      <c r="F62" s="188"/>
    </row>
    <row r="63" spans="2:6" ht="19.5" customHeight="1" thickTop="1" thickBot="1" x14ac:dyDescent="0.35">
      <c r="B63" s="451" t="s">
        <v>447</v>
      </c>
      <c r="C63" s="317"/>
      <c r="D63" s="317"/>
      <c r="E63" s="453"/>
      <c r="F63" s="188"/>
    </row>
    <row r="64" spans="2:6" ht="19.5" customHeight="1" thickTop="1" x14ac:dyDescent="0.25">
      <c r="B64" s="797">
        <v>15</v>
      </c>
      <c r="C64" s="794" t="s">
        <v>446</v>
      </c>
      <c r="D64" s="467" t="s">
        <v>648</v>
      </c>
      <c r="E64" s="456">
        <v>1200000</v>
      </c>
      <c r="F64" s="188"/>
    </row>
    <row r="65" spans="2:6" ht="19.5" customHeight="1" x14ac:dyDescent="0.25">
      <c r="B65" s="798"/>
      <c r="C65" s="795"/>
      <c r="D65" s="468" t="s">
        <v>439</v>
      </c>
      <c r="E65" s="458">
        <v>1080000</v>
      </c>
      <c r="F65" s="188"/>
    </row>
    <row r="66" spans="2:6" ht="19.5" customHeight="1" thickBot="1" x14ac:dyDescent="0.3">
      <c r="B66" s="798"/>
      <c r="C66" s="795"/>
      <c r="D66" s="468" t="s">
        <v>440</v>
      </c>
      <c r="E66" s="458">
        <v>300000</v>
      </c>
      <c r="F66" s="188"/>
    </row>
    <row r="67" spans="2:6" ht="19.5" customHeight="1" thickTop="1" thickBot="1" x14ac:dyDescent="0.35">
      <c r="B67" s="451" t="s">
        <v>450</v>
      </c>
      <c r="C67" s="317"/>
      <c r="D67" s="317"/>
      <c r="E67" s="453"/>
      <c r="F67" s="188"/>
    </row>
    <row r="68" spans="2:6" ht="19.5" customHeight="1" thickTop="1" x14ac:dyDescent="0.25">
      <c r="B68" s="797">
        <v>16</v>
      </c>
      <c r="C68" s="794" t="s">
        <v>446</v>
      </c>
      <c r="D68" s="467" t="s">
        <v>651</v>
      </c>
      <c r="E68" s="456">
        <v>1000000</v>
      </c>
      <c r="F68" s="188"/>
    </row>
    <row r="69" spans="2:6" ht="19.5" customHeight="1" thickBot="1" x14ac:dyDescent="0.3">
      <c r="B69" s="799"/>
      <c r="C69" s="796"/>
      <c r="D69" s="469" t="s">
        <v>451</v>
      </c>
      <c r="E69" s="461">
        <v>940000</v>
      </c>
      <c r="F69" s="188"/>
    </row>
    <row r="70" spans="2:6" ht="19.5" customHeight="1" thickTop="1" thickBot="1" x14ac:dyDescent="0.35">
      <c r="B70" s="196" t="s">
        <v>476</v>
      </c>
      <c r="C70" s="194"/>
      <c r="D70" s="194"/>
      <c r="E70" s="195"/>
      <c r="F70" s="188"/>
    </row>
    <row r="71" spans="2:6" ht="19.5" customHeight="1" thickTop="1" thickBot="1" x14ac:dyDescent="0.35">
      <c r="B71" s="451" t="s">
        <v>478</v>
      </c>
      <c r="C71" s="317"/>
      <c r="D71" s="317"/>
      <c r="E71" s="453"/>
      <c r="F71" s="188"/>
    </row>
    <row r="72" spans="2:6" ht="19.5" customHeight="1" thickTop="1" x14ac:dyDescent="0.25">
      <c r="B72" s="797">
        <v>17</v>
      </c>
      <c r="C72" s="807" t="s">
        <v>482</v>
      </c>
      <c r="D72" s="467" t="s">
        <v>648</v>
      </c>
      <c r="E72" s="456">
        <v>1300000</v>
      </c>
      <c r="F72" s="188"/>
    </row>
    <row r="73" spans="2:6" ht="18" customHeight="1" x14ac:dyDescent="0.25">
      <c r="B73" s="798"/>
      <c r="C73" s="808"/>
      <c r="D73" s="468" t="s">
        <v>439</v>
      </c>
      <c r="E73" s="458">
        <v>1180000</v>
      </c>
      <c r="F73" s="188"/>
    </row>
    <row r="74" spans="2:6" ht="19.5" customHeight="1" thickBot="1" x14ac:dyDescent="0.3">
      <c r="B74" s="798"/>
      <c r="C74" s="808"/>
      <c r="D74" s="468" t="s">
        <v>440</v>
      </c>
      <c r="E74" s="458">
        <v>300000</v>
      </c>
      <c r="F74" s="188"/>
    </row>
    <row r="75" spans="2:6" ht="19.5" customHeight="1" thickTop="1" thickBot="1" x14ac:dyDescent="0.35">
      <c r="B75" s="451" t="s">
        <v>479</v>
      </c>
      <c r="C75" s="317"/>
      <c r="D75" s="317"/>
      <c r="E75" s="453"/>
      <c r="F75" s="188"/>
    </row>
    <row r="76" spans="2:6" ht="19.5" customHeight="1" thickTop="1" x14ac:dyDescent="0.25">
      <c r="B76" s="797">
        <v>18</v>
      </c>
      <c r="C76" s="807" t="s">
        <v>483</v>
      </c>
      <c r="D76" s="467" t="s">
        <v>648</v>
      </c>
      <c r="E76" s="456">
        <v>1300000</v>
      </c>
      <c r="F76" s="188"/>
    </row>
    <row r="77" spans="2:6" ht="16.5" customHeight="1" x14ac:dyDescent="0.25">
      <c r="B77" s="798"/>
      <c r="C77" s="808"/>
      <c r="D77" s="468" t="s">
        <v>439</v>
      </c>
      <c r="E77" s="458">
        <v>1180000</v>
      </c>
      <c r="F77" s="188"/>
    </row>
    <row r="78" spans="2:6" ht="19.5" customHeight="1" thickBot="1" x14ac:dyDescent="0.3">
      <c r="B78" s="798"/>
      <c r="C78" s="808"/>
      <c r="D78" s="468" t="s">
        <v>440</v>
      </c>
      <c r="E78" s="458">
        <v>300000</v>
      </c>
      <c r="F78" s="188"/>
    </row>
    <row r="79" spans="2:6" ht="20.25" thickTop="1" thickBot="1" x14ac:dyDescent="0.35">
      <c r="B79" s="451" t="s">
        <v>480</v>
      </c>
      <c r="C79" s="317"/>
      <c r="D79" s="317"/>
      <c r="E79" s="453"/>
      <c r="F79" s="188"/>
    </row>
    <row r="80" spans="2:6" ht="18.75" customHeight="1" thickTop="1" x14ac:dyDescent="0.25">
      <c r="B80" s="797">
        <v>19</v>
      </c>
      <c r="C80" s="807" t="s">
        <v>484</v>
      </c>
      <c r="D80" s="467" t="s">
        <v>648</v>
      </c>
      <c r="E80" s="456">
        <v>1300000</v>
      </c>
      <c r="F80" s="188"/>
    </row>
    <row r="81" spans="2:6" x14ac:dyDescent="0.25">
      <c r="B81" s="798"/>
      <c r="C81" s="808"/>
      <c r="D81" s="468" t="s">
        <v>439</v>
      </c>
      <c r="E81" s="458">
        <v>1180000</v>
      </c>
      <c r="F81" s="188"/>
    </row>
    <row r="82" spans="2:6" ht="15.75" thickBot="1" x14ac:dyDescent="0.3">
      <c r="B82" s="798"/>
      <c r="C82" s="808"/>
      <c r="D82" s="468" t="s">
        <v>440</v>
      </c>
      <c r="E82" s="458">
        <v>300000</v>
      </c>
      <c r="F82" s="188"/>
    </row>
    <row r="83" spans="2:6" ht="20.25" thickTop="1" thickBot="1" x14ac:dyDescent="0.35">
      <c r="B83" s="451" t="s">
        <v>481</v>
      </c>
      <c r="C83" s="317"/>
      <c r="D83" s="317"/>
      <c r="E83" s="453"/>
      <c r="F83" s="188"/>
    </row>
    <row r="84" spans="2:6" ht="18.75" customHeight="1" thickTop="1" x14ac:dyDescent="0.25">
      <c r="B84" s="797">
        <v>20</v>
      </c>
      <c r="C84" s="807" t="s">
        <v>485</v>
      </c>
      <c r="D84" s="467" t="s">
        <v>648</v>
      </c>
      <c r="E84" s="456">
        <v>1300000</v>
      </c>
      <c r="F84" s="188"/>
    </row>
    <row r="85" spans="2:6" x14ac:dyDescent="0.25">
      <c r="B85" s="798"/>
      <c r="C85" s="808"/>
      <c r="D85" s="468" t="s">
        <v>439</v>
      </c>
      <c r="E85" s="458">
        <v>1180000</v>
      </c>
      <c r="F85" s="188"/>
    </row>
    <row r="86" spans="2:6" ht="15.75" thickBot="1" x14ac:dyDescent="0.3">
      <c r="B86" s="799"/>
      <c r="C86" s="809"/>
      <c r="D86" s="469" t="s">
        <v>440</v>
      </c>
      <c r="E86" s="461">
        <v>300000</v>
      </c>
      <c r="F86" s="188"/>
    </row>
    <row r="87" spans="2:6" ht="20.25" thickTop="1" thickBot="1" x14ac:dyDescent="0.35">
      <c r="B87" s="451" t="s">
        <v>609</v>
      </c>
      <c r="C87" s="317"/>
      <c r="D87" s="317"/>
      <c r="E87" s="453"/>
      <c r="F87" s="188"/>
    </row>
    <row r="88" spans="2:6" ht="15.75" thickTop="1" x14ac:dyDescent="0.25">
      <c r="B88" s="797">
        <v>21</v>
      </c>
      <c r="C88" s="807" t="s">
        <v>610</v>
      </c>
      <c r="D88" s="467" t="s">
        <v>648</v>
      </c>
      <c r="E88" s="456">
        <v>1300000</v>
      </c>
      <c r="F88" s="188"/>
    </row>
    <row r="89" spans="2:6" x14ac:dyDescent="0.25">
      <c r="B89" s="798"/>
      <c r="C89" s="808"/>
      <c r="D89" s="468" t="s">
        <v>439</v>
      </c>
      <c r="E89" s="458">
        <v>1180000</v>
      </c>
      <c r="F89" s="188"/>
    </row>
    <row r="90" spans="2:6" ht="15.75" thickBot="1" x14ac:dyDescent="0.3">
      <c r="B90" s="799"/>
      <c r="C90" s="809"/>
      <c r="D90" s="469" t="s">
        <v>440</v>
      </c>
      <c r="E90" s="461">
        <v>300000</v>
      </c>
      <c r="F90" s="188"/>
    </row>
    <row r="91" spans="2:6" ht="20.25" thickTop="1" thickBot="1" x14ac:dyDescent="0.35">
      <c r="B91" s="451" t="s">
        <v>611</v>
      </c>
      <c r="C91" s="317"/>
      <c r="D91" s="317"/>
      <c r="E91" s="453"/>
      <c r="F91" s="188"/>
    </row>
    <row r="92" spans="2:6" ht="15.75" customHeight="1" thickTop="1" x14ac:dyDescent="0.25">
      <c r="B92" s="797">
        <v>22</v>
      </c>
      <c r="C92" s="807" t="s">
        <v>610</v>
      </c>
      <c r="D92" s="467" t="s">
        <v>648</v>
      </c>
      <c r="E92" s="456">
        <v>1300000</v>
      </c>
      <c r="F92" s="188"/>
    </row>
    <row r="93" spans="2:6" x14ac:dyDescent="0.25">
      <c r="B93" s="798"/>
      <c r="C93" s="808"/>
      <c r="D93" s="468" t="s">
        <v>439</v>
      </c>
      <c r="E93" s="458">
        <v>1180000</v>
      </c>
      <c r="F93" s="188"/>
    </row>
    <row r="94" spans="2:6" ht="15.75" thickBot="1" x14ac:dyDescent="0.3">
      <c r="B94" s="799"/>
      <c r="C94" s="809"/>
      <c r="D94" s="469" t="s">
        <v>440</v>
      </c>
      <c r="E94" s="461">
        <v>300000</v>
      </c>
      <c r="F94" s="188"/>
    </row>
    <row r="95" spans="2:6" ht="20.25" thickTop="1" thickBot="1" x14ac:dyDescent="0.35">
      <c r="B95" s="451" t="s">
        <v>612</v>
      </c>
      <c r="C95" s="317"/>
      <c r="D95" s="317"/>
      <c r="E95" s="453"/>
      <c r="F95" s="188"/>
    </row>
    <row r="96" spans="2:6" ht="15.75" thickTop="1" x14ac:dyDescent="0.25">
      <c r="B96" s="797">
        <v>23</v>
      </c>
      <c r="C96" s="807" t="s">
        <v>613</v>
      </c>
      <c r="D96" s="467" t="s">
        <v>648</v>
      </c>
      <c r="E96" s="456">
        <v>1300000</v>
      </c>
      <c r="F96" s="188"/>
    </row>
    <row r="97" spans="2:6" x14ac:dyDescent="0.25">
      <c r="B97" s="798"/>
      <c r="C97" s="808"/>
      <c r="D97" s="468" t="s">
        <v>439</v>
      </c>
      <c r="E97" s="458">
        <v>1180000</v>
      </c>
      <c r="F97" s="188"/>
    </row>
    <row r="98" spans="2:6" ht="15.75" thickBot="1" x14ac:dyDescent="0.3">
      <c r="B98" s="799"/>
      <c r="C98" s="809"/>
      <c r="D98" s="469" t="s">
        <v>440</v>
      </c>
      <c r="E98" s="461">
        <v>300000</v>
      </c>
      <c r="F98" s="188"/>
    </row>
    <row r="99" spans="2:6" ht="20.25" thickTop="1" thickBot="1" x14ac:dyDescent="0.35">
      <c r="B99" s="451" t="s">
        <v>614</v>
      </c>
      <c r="C99" s="317"/>
      <c r="D99" s="317"/>
      <c r="E99" s="453"/>
      <c r="F99" s="188"/>
    </row>
    <row r="100" spans="2:6" ht="15.75" thickTop="1" x14ac:dyDescent="0.25">
      <c r="B100" s="797">
        <v>24</v>
      </c>
      <c r="C100" s="807" t="s">
        <v>615</v>
      </c>
      <c r="D100" s="467" t="s">
        <v>648</v>
      </c>
      <c r="E100" s="456">
        <v>1300000</v>
      </c>
      <c r="F100" s="188"/>
    </row>
    <row r="101" spans="2:6" x14ac:dyDescent="0.25">
      <c r="B101" s="798"/>
      <c r="C101" s="808"/>
      <c r="D101" s="468" t="s">
        <v>439</v>
      </c>
      <c r="E101" s="458">
        <v>1180000</v>
      </c>
      <c r="F101" s="188"/>
    </row>
    <row r="102" spans="2:6" ht="15.75" thickBot="1" x14ac:dyDescent="0.3">
      <c r="B102" s="799"/>
      <c r="C102" s="809"/>
      <c r="D102" s="469" t="s">
        <v>440</v>
      </c>
      <c r="E102" s="461">
        <v>300000</v>
      </c>
      <c r="F102" s="188"/>
    </row>
    <row r="103" spans="2:6" ht="15.75" thickTop="1" x14ac:dyDescent="0.25"/>
  </sheetData>
  <mergeCells count="50">
    <mergeCell ref="H30:H32"/>
    <mergeCell ref="I30:I32"/>
    <mergeCell ref="H34:H35"/>
    <mergeCell ref="I34:I35"/>
    <mergeCell ref="B88:B90"/>
    <mergeCell ref="C88:C90"/>
    <mergeCell ref="B64:B66"/>
    <mergeCell ref="C64:C66"/>
    <mergeCell ref="B60:B62"/>
    <mergeCell ref="C60:C62"/>
    <mergeCell ref="C80:C82"/>
    <mergeCell ref="B84:B86"/>
    <mergeCell ref="C84:C86"/>
    <mergeCell ref="B68:B69"/>
    <mergeCell ref="C68:C69"/>
    <mergeCell ref="B72:B74"/>
    <mergeCell ref="B92:B94"/>
    <mergeCell ref="C92:C94"/>
    <mergeCell ref="B96:B98"/>
    <mergeCell ref="C96:C98"/>
    <mergeCell ref="B100:B102"/>
    <mergeCell ref="C100:C102"/>
    <mergeCell ref="C72:C74"/>
    <mergeCell ref="B76:B78"/>
    <mergeCell ref="C76:C78"/>
    <mergeCell ref="B80:B82"/>
    <mergeCell ref="C2:E2"/>
    <mergeCell ref="C3:E3"/>
    <mergeCell ref="B23:B25"/>
    <mergeCell ref="C23:C25"/>
    <mergeCell ref="B20:B22"/>
    <mergeCell ref="C20:C22"/>
    <mergeCell ref="B11:B18"/>
    <mergeCell ref="C11:C18"/>
    <mergeCell ref="B6:F6"/>
    <mergeCell ref="B7:B8"/>
    <mergeCell ref="C7:C8"/>
    <mergeCell ref="D7:D8"/>
    <mergeCell ref="B47:B49"/>
    <mergeCell ref="C47:C49"/>
    <mergeCell ref="B51:B53"/>
    <mergeCell ref="C51:C53"/>
    <mergeCell ref="B55:B57"/>
    <mergeCell ref="C55:C57"/>
    <mergeCell ref="B30:B32"/>
    <mergeCell ref="C30:C32"/>
    <mergeCell ref="B34:B35"/>
    <mergeCell ref="C34:C35"/>
    <mergeCell ref="B37:B38"/>
    <mergeCell ref="C37:C38"/>
  </mergeCells>
  <pageMargins left="0.52" right="0.39370078740157483" top="1.1811023622047245" bottom="0.74803149606299213" header="0.31496062992125984" footer="0.31496062992125984"/>
  <pageSetup paperSize="9" scale="85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9</vt:i4>
      </vt:variant>
    </vt:vector>
  </HeadingPairs>
  <TitlesOfParts>
    <vt:vector size="25" baseType="lpstr">
      <vt:lpstr>ECER AIR</vt:lpstr>
      <vt:lpstr>ECER UDARA</vt:lpstr>
      <vt:lpstr>ECER KEBAUAN</vt:lpstr>
      <vt:lpstr>ECER EMISI</vt:lpstr>
      <vt:lpstr>ECER TANAH</vt:lpstr>
      <vt:lpstr>ECER SLUDGE</vt:lpstr>
      <vt:lpstr>KALIBRASI</vt:lpstr>
      <vt:lpstr>MIKRO dan SWAB</vt:lpstr>
      <vt:lpstr>PAKET AIR</vt:lpstr>
      <vt:lpstr>PAKET UDARA</vt:lpstr>
      <vt:lpstr>PAKET EMISI</vt:lpstr>
      <vt:lpstr>ADDITIONAL</vt:lpstr>
      <vt:lpstr>SAMPLING</vt:lpstr>
      <vt:lpstr>PAKET</vt:lpstr>
      <vt:lpstr>JUAL ALAT</vt:lpstr>
      <vt:lpstr>Sheet1</vt:lpstr>
      <vt:lpstr>'ECER AIR'!Print_Area</vt:lpstr>
      <vt:lpstr>'ECER EMISI'!Print_Area</vt:lpstr>
      <vt:lpstr>'ECER KEBAUAN'!Print_Area</vt:lpstr>
      <vt:lpstr>'ECER SLUDGE'!Print_Area</vt:lpstr>
      <vt:lpstr>'ECER TANAH'!Print_Area</vt:lpstr>
      <vt:lpstr>'ECER UDARA'!Print_Area</vt:lpstr>
      <vt:lpstr>'JUAL ALAT'!Print_Area</vt:lpstr>
      <vt:lpstr>KALIBRASI!Print_Area</vt:lpstr>
      <vt:lpstr>'PAKET AIR'!Print_Area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Supriy</dc:creator>
  <cp:lastModifiedBy>Administrator</cp:lastModifiedBy>
  <cp:lastPrinted>2018-05-04T09:11:46Z</cp:lastPrinted>
  <dcterms:created xsi:type="dcterms:W3CDTF">2017-06-20T01:35:39Z</dcterms:created>
  <dcterms:modified xsi:type="dcterms:W3CDTF">2019-11-09T09:54:43Z</dcterms:modified>
</cp:coreProperties>
</file>